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a\sem5\ultrasy\cw1\"/>
    </mc:Choice>
  </mc:AlternateContent>
  <xr:revisionPtr revIDLastSave="0" documentId="13_ncr:1_{0767DC7A-AAA8-463C-968D-677313715588}" xr6:coauthVersionLast="47" xr6:coauthVersionMax="47" xr10:uidLastSave="{00000000-0000-0000-0000-000000000000}"/>
  <bookViews>
    <workbookView xWindow="0" yWindow="315" windowWidth="17655" windowHeight="15150" activeTab="1" xr2:uid="{EDF8EAB6-A03F-4871-A4CB-5E3BBFC56448}"/>
  </bookViews>
  <sheets>
    <sheet name="tlumiony_CharBiG_wod" sheetId="4" r:id="rId1"/>
    <sheet name="tlumiony_CharBiG_pow" sheetId="1" r:id="rId2"/>
    <sheet name="nietlumiony_Char_BiG_wod" sheetId="3" r:id="rId3"/>
    <sheet name="nietlumiony_Char_BiG_pow" sheetId="2" r:id="rId4"/>
    <sheet name="3MHz_woda" sheetId="5" r:id="rId5"/>
    <sheet name="3MHz_pow" sheetId="7" r:id="rId6"/>
    <sheet name="2,5MHz_nadawcza_pow" sheetId="8" r:id="rId7"/>
    <sheet name="2,5MHz_nadawcza_wod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4"/>
  <c r="AD6" i="3"/>
  <c r="AC6" i="3"/>
  <c r="AC12" i="3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4" i="2"/>
  <c r="M3" i="2"/>
  <c r="X3" i="2"/>
  <c r="F2" i="9"/>
  <c r="Q2" i="9"/>
  <c r="R2" i="9" s="1"/>
  <c r="F3" i="9"/>
  <c r="Q3" i="9"/>
  <c r="R3" i="9" s="1"/>
  <c r="F4" i="9"/>
  <c r="Q4" i="9"/>
  <c r="R4" i="9" s="1"/>
  <c r="F5" i="9"/>
  <c r="Q5" i="9"/>
  <c r="R5" i="9" s="1"/>
  <c r="Q6" i="9"/>
  <c r="R6" i="9" s="1"/>
  <c r="Q7" i="9"/>
  <c r="R7" i="9"/>
  <c r="T7" i="9" s="1"/>
  <c r="S7" i="9"/>
  <c r="Q8" i="9"/>
  <c r="R8" i="9"/>
  <c r="T8" i="9" s="1"/>
  <c r="S8" i="9"/>
  <c r="Q9" i="9"/>
  <c r="R9" i="9" s="1"/>
  <c r="Q10" i="9"/>
  <c r="R10" i="9"/>
  <c r="T10" i="9" s="1"/>
  <c r="S10" i="9"/>
  <c r="F11" i="9"/>
  <c r="F23" i="9" s="1"/>
  <c r="Q11" i="9"/>
  <c r="R11" i="9"/>
  <c r="T11" i="9" s="1"/>
  <c r="Q12" i="9"/>
  <c r="R12" i="9" s="1"/>
  <c r="Q13" i="9"/>
  <c r="R13" i="9"/>
  <c r="S13" i="9" s="1"/>
  <c r="Q14" i="9"/>
  <c r="R14" i="9"/>
  <c r="T14" i="9" s="1"/>
  <c r="Q15" i="9"/>
  <c r="R15" i="9" s="1"/>
  <c r="Q16" i="9"/>
  <c r="R16" i="9"/>
  <c r="S16" i="9" s="1"/>
  <c r="F17" i="9"/>
  <c r="Q17" i="9"/>
  <c r="R17" i="9" s="1"/>
  <c r="F18" i="9"/>
  <c r="Q18" i="9"/>
  <c r="R18" i="9"/>
  <c r="S18" i="9"/>
  <c r="T18" i="9"/>
  <c r="F19" i="9"/>
  <c r="Q19" i="9"/>
  <c r="R19" i="9"/>
  <c r="T19" i="9" s="1"/>
  <c r="S19" i="9"/>
  <c r="F20" i="9"/>
  <c r="F21" i="9" s="1"/>
  <c r="Q20" i="9"/>
  <c r="R20" i="9" s="1"/>
  <c r="Q21" i="9"/>
  <c r="R21" i="9" s="1"/>
  <c r="F22" i="9"/>
  <c r="Q22" i="9"/>
  <c r="R22" i="9"/>
  <c r="S22" i="9" s="1"/>
  <c r="Q23" i="9"/>
  <c r="R23" i="9"/>
  <c r="T23" i="9" s="1"/>
  <c r="S23" i="9"/>
  <c r="Q24" i="9"/>
  <c r="R24" i="9"/>
  <c r="T24" i="9" s="1"/>
  <c r="Q25" i="9"/>
  <c r="R25" i="9" s="1"/>
  <c r="Q26" i="9"/>
  <c r="R26" i="9" s="1"/>
  <c r="Q27" i="9"/>
  <c r="R27" i="9" s="1"/>
  <c r="Q28" i="9"/>
  <c r="R28" i="9" s="1"/>
  <c r="Q29" i="9"/>
  <c r="R29" i="9" s="1"/>
  <c r="Q30" i="9"/>
  <c r="R30" i="9" s="1"/>
  <c r="Q31" i="9"/>
  <c r="R31" i="9" s="1"/>
  <c r="Q32" i="9"/>
  <c r="R32" i="9" s="1"/>
  <c r="Q33" i="9"/>
  <c r="R33" i="9" s="1"/>
  <c r="Q34" i="9"/>
  <c r="R34" i="9" s="1"/>
  <c r="Q35" i="9"/>
  <c r="R35" i="9" s="1"/>
  <c r="Q36" i="9"/>
  <c r="R36" i="9" s="1"/>
  <c r="Q37" i="9"/>
  <c r="R37" i="9" s="1"/>
  <c r="Q38" i="9"/>
  <c r="R38" i="9" s="1"/>
  <c r="Q39" i="9"/>
  <c r="R39" i="9" s="1"/>
  <c r="Q40" i="9"/>
  <c r="R40" i="9" s="1"/>
  <c r="Q41" i="9"/>
  <c r="R41" i="9" s="1"/>
  <c r="Q42" i="9"/>
  <c r="R42" i="9" s="1"/>
  <c r="Q43" i="9"/>
  <c r="R43" i="9" s="1"/>
  <c r="Q44" i="9"/>
  <c r="R44" i="9" s="1"/>
  <c r="Q45" i="9"/>
  <c r="R45" i="9" s="1"/>
  <c r="Q46" i="9"/>
  <c r="R46" i="9" s="1"/>
  <c r="Q47" i="9"/>
  <c r="R47" i="9" s="1"/>
  <c r="Q48" i="9"/>
  <c r="R48" i="9" s="1"/>
  <c r="Q49" i="9"/>
  <c r="R49" i="9" s="1"/>
  <c r="Q50" i="9"/>
  <c r="R50" i="9" s="1"/>
  <c r="Q51" i="9"/>
  <c r="R51" i="9" s="1"/>
  <c r="Q52" i="9"/>
  <c r="R52" i="9" s="1"/>
  <c r="Q53" i="9"/>
  <c r="R53" i="9" s="1"/>
  <c r="Q54" i="9"/>
  <c r="R54" i="9" s="1"/>
  <c r="Q55" i="9"/>
  <c r="R55" i="9" s="1"/>
  <c r="Q56" i="9"/>
  <c r="R56" i="9" s="1"/>
  <c r="Q57" i="9"/>
  <c r="R57" i="9" s="1"/>
  <c r="Q58" i="9"/>
  <c r="R58" i="9" s="1"/>
  <c r="Q59" i="9"/>
  <c r="R59" i="9" s="1"/>
  <c r="Q60" i="9"/>
  <c r="R60" i="9" s="1"/>
  <c r="Q61" i="9"/>
  <c r="R61" i="9" s="1"/>
  <c r="Q62" i="9"/>
  <c r="R62" i="9" s="1"/>
  <c r="Q63" i="9"/>
  <c r="R63" i="9" s="1"/>
  <c r="Q64" i="9"/>
  <c r="R64" i="9" s="1"/>
  <c r="Q65" i="9"/>
  <c r="R65" i="9" s="1"/>
  <c r="Q66" i="9"/>
  <c r="R66" i="9" s="1"/>
  <c r="Q67" i="9"/>
  <c r="R67" i="9" s="1"/>
  <c r="Q68" i="9"/>
  <c r="R68" i="9" s="1"/>
  <c r="Q69" i="9"/>
  <c r="R69" i="9" s="1"/>
  <c r="Q70" i="9"/>
  <c r="R70" i="9" s="1"/>
  <c r="Q71" i="9"/>
  <c r="R71" i="9" s="1"/>
  <c r="Q72" i="9"/>
  <c r="R72" i="9" s="1"/>
  <c r="Q73" i="9"/>
  <c r="R73" i="9" s="1"/>
  <c r="Q74" i="9"/>
  <c r="R74" i="9" s="1"/>
  <c r="Q75" i="9"/>
  <c r="R75" i="9" s="1"/>
  <c r="Q76" i="9"/>
  <c r="R76" i="9" s="1"/>
  <c r="Q77" i="9"/>
  <c r="R77" i="9" s="1"/>
  <c r="Q78" i="9"/>
  <c r="R78" i="9" s="1"/>
  <c r="Q79" i="9"/>
  <c r="R79" i="9" s="1"/>
  <c r="Q80" i="9"/>
  <c r="R80" i="9" s="1"/>
  <c r="Q81" i="9"/>
  <c r="R81" i="9" s="1"/>
  <c r="Q82" i="9"/>
  <c r="R82" i="9" s="1"/>
  <c r="Q83" i="9"/>
  <c r="R83" i="9" s="1"/>
  <c r="Q84" i="9"/>
  <c r="R84" i="9" s="1"/>
  <c r="Q85" i="9"/>
  <c r="R85" i="9" s="1"/>
  <c r="Q86" i="9"/>
  <c r="R86" i="9" s="1"/>
  <c r="Q87" i="9"/>
  <c r="R87" i="9" s="1"/>
  <c r="Q88" i="9"/>
  <c r="R88" i="9" s="1"/>
  <c r="Q89" i="9"/>
  <c r="R89" i="9" s="1"/>
  <c r="Q90" i="9"/>
  <c r="R90" i="9" s="1"/>
  <c r="Q91" i="9"/>
  <c r="R91" i="9" s="1"/>
  <c r="Q92" i="9"/>
  <c r="R92" i="9" s="1"/>
  <c r="Q93" i="9"/>
  <c r="R93" i="9" s="1"/>
  <c r="Q94" i="9"/>
  <c r="R94" i="9" s="1"/>
  <c r="Q95" i="9"/>
  <c r="R95" i="9" s="1"/>
  <c r="Q96" i="9"/>
  <c r="R96" i="9" s="1"/>
  <c r="Q97" i="9"/>
  <c r="R97" i="9" s="1"/>
  <c r="Q98" i="9"/>
  <c r="R98" i="9" s="1"/>
  <c r="Q99" i="9"/>
  <c r="R99" i="9" s="1"/>
  <c r="Q100" i="9"/>
  <c r="R100" i="9" s="1"/>
  <c r="Q101" i="9"/>
  <c r="R101" i="9" s="1"/>
  <c r="F2" i="8"/>
  <c r="Q2" i="8"/>
  <c r="R2" i="8"/>
  <c r="S2" i="8"/>
  <c r="T2" i="8"/>
  <c r="F3" i="8"/>
  <c r="Q3" i="8"/>
  <c r="R3" i="8" s="1"/>
  <c r="F4" i="8"/>
  <c r="Q4" i="8"/>
  <c r="R4" i="8"/>
  <c r="S4" i="8"/>
  <c r="T4" i="8"/>
  <c r="F5" i="8"/>
  <c r="Q5" i="8"/>
  <c r="R5" i="8" s="1"/>
  <c r="Q6" i="8"/>
  <c r="R6" i="8" s="1"/>
  <c r="Q7" i="8"/>
  <c r="R7" i="8" s="1"/>
  <c r="Q8" i="8"/>
  <c r="R8" i="8" s="1"/>
  <c r="Q9" i="8"/>
  <c r="R9" i="8" s="1"/>
  <c r="Q10" i="8"/>
  <c r="R10" i="8" s="1"/>
  <c r="F11" i="8"/>
  <c r="F12" i="8" s="1"/>
  <c r="Q11" i="8"/>
  <c r="R11" i="8" s="1"/>
  <c r="Q12" i="8"/>
  <c r="R12" i="8"/>
  <c r="T12" i="8" s="1"/>
  <c r="S12" i="8"/>
  <c r="Q13" i="8"/>
  <c r="R13" i="8" s="1"/>
  <c r="Q14" i="8"/>
  <c r="R14" i="8" s="1"/>
  <c r="Q15" i="8"/>
  <c r="R15" i="8"/>
  <c r="T15" i="8" s="1"/>
  <c r="S15" i="8"/>
  <c r="Q16" i="8"/>
  <c r="R16" i="8" s="1"/>
  <c r="Q17" i="8"/>
  <c r="R17" i="8" s="1"/>
  <c r="F18" i="8"/>
  <c r="Q18" i="8"/>
  <c r="R18" i="8"/>
  <c r="S18" i="8" s="1"/>
  <c r="T18" i="8"/>
  <c r="Q19" i="8"/>
  <c r="R19" i="8" s="1"/>
  <c r="Q20" i="8"/>
  <c r="R20" i="8"/>
  <c r="S20" i="8" s="1"/>
  <c r="T20" i="8"/>
  <c r="Q21" i="8"/>
  <c r="R21" i="8"/>
  <c r="S21" i="8" s="1"/>
  <c r="T21" i="8"/>
  <c r="Q22" i="8"/>
  <c r="R22" i="8" s="1"/>
  <c r="Q23" i="8"/>
  <c r="R23" i="8"/>
  <c r="S23" i="8" s="1"/>
  <c r="T23" i="8"/>
  <c r="Q24" i="8"/>
  <c r="R24" i="8"/>
  <c r="S24" i="8" s="1"/>
  <c r="T24" i="8"/>
  <c r="Q25" i="8"/>
  <c r="R25" i="8" s="1"/>
  <c r="Q26" i="8"/>
  <c r="R26" i="8"/>
  <c r="S26" i="8" s="1"/>
  <c r="T26" i="8"/>
  <c r="Q27" i="8"/>
  <c r="R27" i="8"/>
  <c r="S27" i="8" s="1"/>
  <c r="T27" i="8"/>
  <c r="Q28" i="8"/>
  <c r="R28" i="8" s="1"/>
  <c r="Q29" i="8"/>
  <c r="R29" i="8"/>
  <c r="S29" i="8" s="1"/>
  <c r="T29" i="8"/>
  <c r="Q30" i="8"/>
  <c r="R30" i="8"/>
  <c r="S30" i="8" s="1"/>
  <c r="T30" i="8"/>
  <c r="Q31" i="8"/>
  <c r="R31" i="8" s="1"/>
  <c r="Q32" i="8"/>
  <c r="R32" i="8"/>
  <c r="S32" i="8" s="1"/>
  <c r="T32" i="8"/>
  <c r="Q33" i="8"/>
  <c r="R33" i="8"/>
  <c r="S33" i="8" s="1"/>
  <c r="T33" i="8"/>
  <c r="Q34" i="8"/>
  <c r="R34" i="8" s="1"/>
  <c r="Q35" i="8"/>
  <c r="R35" i="8"/>
  <c r="S35" i="8" s="1"/>
  <c r="T35" i="8"/>
  <c r="Q36" i="8"/>
  <c r="R36" i="8"/>
  <c r="S36" i="8" s="1"/>
  <c r="T36" i="8"/>
  <c r="Q37" i="8"/>
  <c r="R37" i="8" s="1"/>
  <c r="Q38" i="8"/>
  <c r="R38" i="8"/>
  <c r="S38" i="8" s="1"/>
  <c r="T38" i="8"/>
  <c r="Q39" i="8"/>
  <c r="R39" i="8"/>
  <c r="S39" i="8" s="1"/>
  <c r="T39" i="8"/>
  <c r="Q40" i="8"/>
  <c r="R40" i="8" s="1"/>
  <c r="Q41" i="8"/>
  <c r="R41" i="8"/>
  <c r="S41" i="8" s="1"/>
  <c r="T41" i="8"/>
  <c r="Q42" i="8"/>
  <c r="R42" i="8"/>
  <c r="S42" i="8" s="1"/>
  <c r="T42" i="8"/>
  <c r="Q43" i="8"/>
  <c r="R43" i="8" s="1"/>
  <c r="Q44" i="8"/>
  <c r="R44" i="8"/>
  <c r="S44" i="8" s="1"/>
  <c r="T44" i="8"/>
  <c r="Q45" i="8"/>
  <c r="R45" i="8"/>
  <c r="S45" i="8" s="1"/>
  <c r="T45" i="8"/>
  <c r="Q46" i="8"/>
  <c r="R46" i="8" s="1"/>
  <c r="Q47" i="8"/>
  <c r="R47" i="8"/>
  <c r="S47" i="8" s="1"/>
  <c r="T47" i="8"/>
  <c r="Q48" i="8"/>
  <c r="R48" i="8"/>
  <c r="S48" i="8" s="1"/>
  <c r="T48" i="8"/>
  <c r="Q49" i="8"/>
  <c r="R49" i="8" s="1"/>
  <c r="Q50" i="8"/>
  <c r="R50" i="8"/>
  <c r="S50" i="8" s="1"/>
  <c r="T50" i="8"/>
  <c r="Q51" i="8"/>
  <c r="R51" i="8"/>
  <c r="S51" i="8" s="1"/>
  <c r="T51" i="8"/>
  <c r="Q52" i="8"/>
  <c r="R52" i="8" s="1"/>
  <c r="Q53" i="8"/>
  <c r="R53" i="8"/>
  <c r="S53" i="8" s="1"/>
  <c r="T53" i="8"/>
  <c r="Q54" i="8"/>
  <c r="R54" i="8"/>
  <c r="S54" i="8" s="1"/>
  <c r="T54" i="8"/>
  <c r="Q55" i="8"/>
  <c r="R55" i="8" s="1"/>
  <c r="Q56" i="8"/>
  <c r="R56" i="8"/>
  <c r="S56" i="8" s="1"/>
  <c r="T56" i="8"/>
  <c r="Q57" i="8"/>
  <c r="R57" i="8"/>
  <c r="S57" i="8" s="1"/>
  <c r="T57" i="8"/>
  <c r="Q58" i="8"/>
  <c r="R58" i="8" s="1"/>
  <c r="Q59" i="8"/>
  <c r="R59" i="8"/>
  <c r="S59" i="8" s="1"/>
  <c r="T59" i="8"/>
  <c r="Q60" i="8"/>
  <c r="R60" i="8"/>
  <c r="S60" i="8" s="1"/>
  <c r="T60" i="8"/>
  <c r="Q61" i="8"/>
  <c r="R61" i="8" s="1"/>
  <c r="Q62" i="8"/>
  <c r="R62" i="8"/>
  <c r="S62" i="8" s="1"/>
  <c r="T62" i="8"/>
  <c r="Q63" i="8"/>
  <c r="R63" i="8"/>
  <c r="S63" i="8" s="1"/>
  <c r="T63" i="8"/>
  <c r="Q64" i="8"/>
  <c r="R64" i="8" s="1"/>
  <c r="Q65" i="8"/>
  <c r="R65" i="8"/>
  <c r="S65" i="8" s="1"/>
  <c r="T65" i="8"/>
  <c r="Q66" i="8"/>
  <c r="R66" i="8"/>
  <c r="S66" i="8" s="1"/>
  <c r="T66" i="8"/>
  <c r="Q67" i="8"/>
  <c r="R67" i="8" s="1"/>
  <c r="Q68" i="8"/>
  <c r="R68" i="8"/>
  <c r="S68" i="8" s="1"/>
  <c r="T68" i="8"/>
  <c r="Q69" i="8"/>
  <c r="R69" i="8"/>
  <c r="S69" i="8" s="1"/>
  <c r="T69" i="8"/>
  <c r="Q70" i="8"/>
  <c r="R70" i="8" s="1"/>
  <c r="Q71" i="8"/>
  <c r="R71" i="8"/>
  <c r="S71" i="8" s="1"/>
  <c r="T71" i="8"/>
  <c r="Q72" i="8"/>
  <c r="R72" i="8"/>
  <c r="S72" i="8" s="1"/>
  <c r="T72" i="8"/>
  <c r="Q73" i="8"/>
  <c r="R73" i="8" s="1"/>
  <c r="Q74" i="8"/>
  <c r="R74" i="8"/>
  <c r="S74" i="8" s="1"/>
  <c r="T74" i="8"/>
  <c r="Q75" i="8"/>
  <c r="R75" i="8"/>
  <c r="S75" i="8" s="1"/>
  <c r="T75" i="8"/>
  <c r="Q76" i="8"/>
  <c r="R76" i="8" s="1"/>
  <c r="Q77" i="8"/>
  <c r="R77" i="8"/>
  <c r="S77" i="8" s="1"/>
  <c r="T77" i="8"/>
  <c r="Q78" i="8"/>
  <c r="R78" i="8"/>
  <c r="S78" i="8" s="1"/>
  <c r="T78" i="8"/>
  <c r="Q79" i="8"/>
  <c r="R79" i="8" s="1"/>
  <c r="Q80" i="8"/>
  <c r="R80" i="8"/>
  <c r="S80" i="8" s="1"/>
  <c r="T80" i="8"/>
  <c r="Q81" i="8"/>
  <c r="R81" i="8"/>
  <c r="S81" i="8" s="1"/>
  <c r="T81" i="8"/>
  <c r="Q82" i="8"/>
  <c r="R82" i="8" s="1"/>
  <c r="Q83" i="8"/>
  <c r="R83" i="8"/>
  <c r="S83" i="8" s="1"/>
  <c r="T83" i="8"/>
  <c r="Q84" i="8"/>
  <c r="R84" i="8"/>
  <c r="S84" i="8" s="1"/>
  <c r="T84" i="8"/>
  <c r="Q85" i="8"/>
  <c r="R85" i="8" s="1"/>
  <c r="Q86" i="8"/>
  <c r="R86" i="8"/>
  <c r="S86" i="8" s="1"/>
  <c r="T86" i="8"/>
  <c r="Q87" i="8"/>
  <c r="R87" i="8"/>
  <c r="S87" i="8" s="1"/>
  <c r="T87" i="8"/>
  <c r="Q88" i="8"/>
  <c r="R88" i="8" s="1"/>
  <c r="Q89" i="8"/>
  <c r="R89" i="8"/>
  <c r="S89" i="8" s="1"/>
  <c r="T89" i="8"/>
  <c r="Q90" i="8"/>
  <c r="R90" i="8"/>
  <c r="S90" i="8" s="1"/>
  <c r="T90" i="8"/>
  <c r="Q91" i="8"/>
  <c r="R91" i="8" s="1"/>
  <c r="Q92" i="8"/>
  <c r="R92" i="8"/>
  <c r="S92" i="8" s="1"/>
  <c r="T92" i="8"/>
  <c r="Q93" i="8"/>
  <c r="R93" i="8"/>
  <c r="S93" i="8" s="1"/>
  <c r="T93" i="8"/>
  <c r="Q94" i="8"/>
  <c r="R94" i="8" s="1"/>
  <c r="Q95" i="8"/>
  <c r="R95" i="8"/>
  <c r="S95" i="8" s="1"/>
  <c r="T95" i="8"/>
  <c r="Q96" i="8"/>
  <c r="R96" i="8"/>
  <c r="S96" i="8" s="1"/>
  <c r="T96" i="8"/>
  <c r="Q97" i="8"/>
  <c r="R97" i="8" s="1"/>
  <c r="Q98" i="8"/>
  <c r="R98" i="8"/>
  <c r="S98" i="8" s="1"/>
  <c r="T98" i="8"/>
  <c r="Q99" i="8"/>
  <c r="R99" i="8"/>
  <c r="S99" i="8" s="1"/>
  <c r="T99" i="8"/>
  <c r="Q100" i="8"/>
  <c r="R100" i="8" s="1"/>
  <c r="Q101" i="8"/>
  <c r="R101" i="8"/>
  <c r="S101" i="8" s="1"/>
  <c r="T101" i="8"/>
  <c r="T44" i="9" l="1"/>
  <c r="S44" i="9"/>
  <c r="S55" i="9"/>
  <c r="T55" i="9"/>
  <c r="S30" i="9"/>
  <c r="T30" i="9"/>
  <c r="S31" i="9"/>
  <c r="T31" i="9"/>
  <c r="S101" i="9"/>
  <c r="T101" i="9"/>
  <c r="T89" i="9"/>
  <c r="S89" i="9"/>
  <c r="T77" i="9"/>
  <c r="S77" i="9"/>
  <c r="S65" i="9"/>
  <c r="T65" i="9"/>
  <c r="S53" i="9"/>
  <c r="T53" i="9"/>
  <c r="S41" i="9"/>
  <c r="T41" i="9"/>
  <c r="S29" i="9"/>
  <c r="T29" i="9"/>
  <c r="S6" i="9"/>
  <c r="T6" i="9"/>
  <c r="S43" i="9"/>
  <c r="T43" i="9"/>
  <c r="T66" i="9"/>
  <c r="S66" i="9"/>
  <c r="S64" i="9"/>
  <c r="T64" i="9"/>
  <c r="S52" i="9"/>
  <c r="T52" i="9"/>
  <c r="S40" i="9"/>
  <c r="T40" i="9"/>
  <c r="S28" i="9"/>
  <c r="T28" i="9"/>
  <c r="T21" i="9"/>
  <c r="S21" i="9"/>
  <c r="S17" i="9"/>
  <c r="T17" i="9"/>
  <c r="F25" i="9"/>
  <c r="F24" i="9"/>
  <c r="T5" i="9"/>
  <c r="S5" i="9"/>
  <c r="T68" i="9"/>
  <c r="S68" i="9"/>
  <c r="S75" i="9"/>
  <c r="T75" i="9"/>
  <c r="T63" i="9"/>
  <c r="S63" i="9"/>
  <c r="T51" i="9"/>
  <c r="S51" i="9"/>
  <c r="S39" i="9"/>
  <c r="T39" i="9"/>
  <c r="S27" i="9"/>
  <c r="T27" i="9"/>
  <c r="S20" i="9"/>
  <c r="T20" i="9"/>
  <c r="T56" i="9"/>
  <c r="S56" i="9"/>
  <c r="T90" i="9"/>
  <c r="S90" i="9"/>
  <c r="T50" i="9"/>
  <c r="S50" i="9"/>
  <c r="S4" i="9"/>
  <c r="T4" i="9"/>
  <c r="T80" i="9"/>
  <c r="S80" i="9"/>
  <c r="S91" i="9"/>
  <c r="T91" i="9"/>
  <c r="T42" i="9"/>
  <c r="S42" i="9"/>
  <c r="S100" i="9"/>
  <c r="T100" i="9"/>
  <c r="S86" i="9"/>
  <c r="T86" i="9"/>
  <c r="T26" i="9"/>
  <c r="S26" i="9"/>
  <c r="S73" i="9"/>
  <c r="T73" i="9"/>
  <c r="S61" i="9"/>
  <c r="T61" i="9"/>
  <c r="S49" i="9"/>
  <c r="T49" i="9"/>
  <c r="S37" i="9"/>
  <c r="T37" i="9"/>
  <c r="S25" i="9"/>
  <c r="T25" i="9"/>
  <c r="S79" i="9"/>
  <c r="T79" i="9"/>
  <c r="S54" i="9"/>
  <c r="T54" i="9"/>
  <c r="S99" i="9"/>
  <c r="T99" i="9"/>
  <c r="T62" i="9"/>
  <c r="S62" i="9"/>
  <c r="S85" i="9"/>
  <c r="T85" i="9"/>
  <c r="T96" i="9"/>
  <c r="S96" i="9"/>
  <c r="T84" i="9"/>
  <c r="S84" i="9"/>
  <c r="S36" i="9"/>
  <c r="T36" i="9"/>
  <c r="S15" i="9"/>
  <c r="T15" i="9"/>
  <c r="S9" i="9"/>
  <c r="T9" i="9"/>
  <c r="T3" i="9"/>
  <c r="S3" i="9"/>
  <c r="S67" i="9"/>
  <c r="T67" i="9"/>
  <c r="T78" i="9"/>
  <c r="S78" i="9"/>
  <c r="S76" i="9"/>
  <c r="T76" i="9"/>
  <c r="S74" i="9"/>
  <c r="T74" i="9"/>
  <c r="S60" i="9"/>
  <c r="T60" i="9"/>
  <c r="T95" i="9"/>
  <c r="S95" i="9"/>
  <c r="T83" i="9"/>
  <c r="S83" i="9"/>
  <c r="T71" i="9"/>
  <c r="S71" i="9"/>
  <c r="S59" i="9"/>
  <c r="T59" i="9"/>
  <c r="S47" i="9"/>
  <c r="T47" i="9"/>
  <c r="S35" i="9"/>
  <c r="T35" i="9"/>
  <c r="T32" i="9"/>
  <c r="S32" i="9"/>
  <c r="S12" i="9"/>
  <c r="T12" i="9"/>
  <c r="S87" i="9"/>
  <c r="T87" i="9"/>
  <c r="T38" i="9"/>
  <c r="S38" i="9"/>
  <c r="S97" i="9"/>
  <c r="T97" i="9"/>
  <c r="T72" i="9"/>
  <c r="S72" i="9"/>
  <c r="S94" i="9"/>
  <c r="T94" i="9"/>
  <c r="S82" i="9"/>
  <c r="T82" i="9"/>
  <c r="S70" i="9"/>
  <c r="T70" i="9"/>
  <c r="S58" i="9"/>
  <c r="T58" i="9"/>
  <c r="S46" i="9"/>
  <c r="T46" i="9"/>
  <c r="S34" i="9"/>
  <c r="T34" i="9"/>
  <c r="S2" i="9"/>
  <c r="T2" i="9"/>
  <c r="T92" i="9"/>
  <c r="S92" i="9"/>
  <c r="S88" i="9"/>
  <c r="T88" i="9"/>
  <c r="T98" i="9"/>
  <c r="S98" i="9"/>
  <c r="S48" i="9"/>
  <c r="T48" i="9"/>
  <c r="S93" i="9"/>
  <c r="T93" i="9"/>
  <c r="S81" i="9"/>
  <c r="T81" i="9"/>
  <c r="S69" i="9"/>
  <c r="T69" i="9"/>
  <c r="T57" i="9"/>
  <c r="S57" i="9"/>
  <c r="S45" i="9"/>
  <c r="T45" i="9"/>
  <c r="S33" i="9"/>
  <c r="T33" i="9"/>
  <c r="S24" i="9"/>
  <c r="S14" i="9"/>
  <c r="S11" i="9"/>
  <c r="T16" i="9"/>
  <c r="T13" i="9"/>
  <c r="T22" i="9"/>
  <c r="S91" i="8"/>
  <c r="T91" i="8"/>
  <c r="S55" i="8"/>
  <c r="T55" i="8"/>
  <c r="S19" i="8"/>
  <c r="T19" i="8"/>
  <c r="S34" i="8"/>
  <c r="T34" i="8"/>
  <c r="S64" i="8"/>
  <c r="T64" i="8"/>
  <c r="S28" i="8"/>
  <c r="T28" i="8"/>
  <c r="S11" i="8"/>
  <c r="T11" i="8"/>
  <c r="S43" i="8"/>
  <c r="T43" i="8"/>
  <c r="S94" i="8"/>
  <c r="T94" i="8"/>
  <c r="S58" i="8"/>
  <c r="T58" i="8"/>
  <c r="S22" i="8"/>
  <c r="T22" i="8"/>
  <c r="T17" i="8"/>
  <c r="S17" i="8"/>
  <c r="S10" i="8"/>
  <c r="T10" i="8"/>
  <c r="S3" i="8"/>
  <c r="T3" i="8"/>
  <c r="S70" i="8"/>
  <c r="T70" i="8"/>
  <c r="S73" i="8"/>
  <c r="T73" i="8"/>
  <c r="S37" i="8"/>
  <c r="T37" i="8"/>
  <c r="S16" i="8"/>
  <c r="T16" i="8"/>
  <c r="S9" i="8"/>
  <c r="T9" i="8"/>
  <c r="S100" i="8"/>
  <c r="T100" i="8"/>
  <c r="S8" i="8"/>
  <c r="T8" i="8"/>
  <c r="S85" i="8"/>
  <c r="T85" i="8"/>
  <c r="S79" i="8"/>
  <c r="T79" i="8"/>
  <c r="S52" i="8"/>
  <c r="T52" i="8"/>
  <c r="S82" i="8"/>
  <c r="T82" i="8"/>
  <c r="S46" i="8"/>
  <c r="T46" i="8"/>
  <c r="S6" i="8"/>
  <c r="T6" i="8"/>
  <c r="S49" i="8"/>
  <c r="T49" i="8"/>
  <c r="S67" i="8"/>
  <c r="T67" i="8"/>
  <c r="S31" i="8"/>
  <c r="T31" i="8"/>
  <c r="S7" i="8"/>
  <c r="T7" i="8"/>
  <c r="S61" i="8"/>
  <c r="T61" i="8"/>
  <c r="S25" i="8"/>
  <c r="T25" i="8"/>
  <c r="T14" i="8"/>
  <c r="S14" i="8"/>
  <c r="S5" i="8"/>
  <c r="W2" i="8" s="1"/>
  <c r="T5" i="8"/>
  <c r="W4" i="8" s="1"/>
  <c r="S88" i="8"/>
  <c r="T88" i="8"/>
  <c r="S97" i="8"/>
  <c r="T97" i="8"/>
  <c r="S76" i="8"/>
  <c r="T76" i="8"/>
  <c r="S40" i="8"/>
  <c r="T40" i="8"/>
  <c r="S13" i="8"/>
  <c r="T13" i="8"/>
  <c r="W3" i="8"/>
  <c r="W4" i="9" l="1"/>
  <c r="W5" i="9"/>
  <c r="W2" i="9"/>
  <c r="W3" i="9"/>
  <c r="W5" i="8"/>
  <c r="J2" i="7"/>
  <c r="K2" i="7"/>
  <c r="N2" i="7"/>
  <c r="D3" i="7"/>
  <c r="P4" i="7" s="1"/>
  <c r="J3" i="7"/>
  <c r="K3" i="7"/>
  <c r="N3" i="7"/>
  <c r="P3" i="7"/>
  <c r="T3" i="7"/>
  <c r="T10" i="7" s="1"/>
  <c r="U10" i="5" s="1"/>
  <c r="U9" i="5" s="1"/>
  <c r="J4" i="7"/>
  <c r="K4" i="7"/>
  <c r="N4" i="7"/>
  <c r="T2" i="7" s="1"/>
  <c r="J5" i="7"/>
  <c r="K5" i="7"/>
  <c r="N5" i="7"/>
  <c r="J6" i="7"/>
  <c r="K6" i="7"/>
  <c r="T6" i="7"/>
  <c r="J7" i="7"/>
  <c r="K7" i="7"/>
  <c r="J8" i="7"/>
  <c r="K8" i="7"/>
  <c r="N8" i="7"/>
  <c r="O9" i="7" s="1"/>
  <c r="T8" i="7" s="1"/>
  <c r="J9" i="7"/>
  <c r="K9" i="7"/>
  <c r="J10" i="7"/>
  <c r="K10" i="7"/>
  <c r="J11" i="7"/>
  <c r="K11" i="7"/>
  <c r="N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D2" i="5"/>
  <c r="J2" i="5"/>
  <c r="K2" i="5"/>
  <c r="N2" i="5"/>
  <c r="O2" i="5"/>
  <c r="U2" i="5"/>
  <c r="H3" i="5"/>
  <c r="J3" i="5"/>
  <c r="N41" i="5" s="1"/>
  <c r="K3" i="5"/>
  <c r="N3" i="5"/>
  <c r="O3" i="5"/>
  <c r="P3" i="5"/>
  <c r="U3" i="5"/>
  <c r="W3" i="5"/>
  <c r="D4" i="5"/>
  <c r="W2" i="5" s="1"/>
  <c r="J4" i="5"/>
  <c r="K4" i="5"/>
  <c r="N4" i="5"/>
  <c r="W4" i="5"/>
  <c r="J5" i="5"/>
  <c r="K5" i="5"/>
  <c r="N5" i="5"/>
  <c r="U4" i="5" s="1"/>
  <c r="W5" i="5"/>
  <c r="J6" i="5"/>
  <c r="K6" i="5"/>
  <c r="U6" i="5"/>
  <c r="J7" i="5"/>
  <c r="K7" i="5"/>
  <c r="N7" i="5"/>
  <c r="W7" i="5"/>
  <c r="J8" i="5"/>
  <c r="K8" i="5"/>
  <c r="U8" i="5"/>
  <c r="W8" i="5"/>
  <c r="J9" i="5"/>
  <c r="K9" i="5"/>
  <c r="N9" i="5"/>
  <c r="P9" i="5" s="1"/>
  <c r="W9" i="5"/>
  <c r="J10" i="5"/>
  <c r="K10" i="5"/>
  <c r="W10" i="5"/>
  <c r="J11" i="5"/>
  <c r="K11" i="5"/>
  <c r="W11" i="5"/>
  <c r="J12" i="5"/>
  <c r="K12" i="5"/>
  <c r="M41" i="5" s="1"/>
  <c r="W12" i="5"/>
  <c r="J13" i="5"/>
  <c r="K13" i="5"/>
  <c r="W13" i="5"/>
  <c r="J14" i="5"/>
  <c r="K14" i="5"/>
  <c r="W14" i="5"/>
  <c r="J15" i="5"/>
  <c r="K15" i="5"/>
  <c r="W15" i="5"/>
  <c r="J16" i="5"/>
  <c r="K16" i="5"/>
  <c r="W16" i="5"/>
  <c r="J17" i="5"/>
  <c r="K17" i="5"/>
  <c r="W17" i="5"/>
  <c r="J18" i="5"/>
  <c r="K18" i="5"/>
  <c r="W18" i="5"/>
  <c r="J19" i="5"/>
  <c r="K19" i="5"/>
  <c r="W19" i="5"/>
  <c r="J20" i="5"/>
  <c r="K20" i="5"/>
  <c r="W20" i="5"/>
  <c r="J21" i="5"/>
  <c r="K21" i="5"/>
  <c r="W21" i="5"/>
  <c r="J22" i="5"/>
  <c r="K22" i="5"/>
  <c r="W22" i="5"/>
  <c r="J23" i="5"/>
  <c r="K23" i="5"/>
  <c r="W23" i="5"/>
  <c r="J24" i="5"/>
  <c r="K24" i="5"/>
  <c r="W24" i="5"/>
  <c r="J25" i="5"/>
  <c r="K25" i="5"/>
  <c r="W25" i="5"/>
  <c r="J26" i="5"/>
  <c r="K26" i="5"/>
  <c r="W26" i="5"/>
  <c r="J27" i="5"/>
  <c r="K27" i="5"/>
  <c r="W27" i="5"/>
  <c r="J28" i="5"/>
  <c r="K28" i="5"/>
  <c r="W28" i="5"/>
  <c r="J29" i="5"/>
  <c r="K29" i="5"/>
  <c r="W29" i="5"/>
  <c r="J30" i="5"/>
  <c r="K30" i="5"/>
  <c r="W30" i="5"/>
  <c r="J31" i="5"/>
  <c r="K31" i="5"/>
  <c r="W31" i="5"/>
  <c r="J32" i="5"/>
  <c r="K32" i="5"/>
  <c r="W32" i="5"/>
  <c r="J33" i="5"/>
  <c r="K33" i="5"/>
  <c r="W33" i="5"/>
  <c r="J34" i="5"/>
  <c r="K34" i="5"/>
  <c r="W34" i="5"/>
  <c r="J35" i="5"/>
  <c r="K35" i="5"/>
  <c r="W35" i="5"/>
  <c r="J36" i="5"/>
  <c r="K36" i="5"/>
  <c r="W36" i="5"/>
  <c r="J37" i="5"/>
  <c r="K37" i="5"/>
  <c r="W37" i="5"/>
  <c r="J38" i="5"/>
  <c r="K38" i="5"/>
  <c r="W38" i="5"/>
  <c r="J39" i="5"/>
  <c r="K39" i="5"/>
  <c r="W39" i="5"/>
  <c r="J40" i="5"/>
  <c r="K40" i="5"/>
  <c r="W40" i="5"/>
  <c r="J41" i="5"/>
  <c r="K41" i="5"/>
  <c r="W41" i="5"/>
  <c r="J42" i="5"/>
  <c r="K42" i="5"/>
  <c r="W42" i="5"/>
  <c r="J43" i="5"/>
  <c r="K43" i="5"/>
  <c r="W43" i="5"/>
  <c r="J44" i="5"/>
  <c r="K44" i="5"/>
  <c r="W44" i="5"/>
  <c r="J45" i="5"/>
  <c r="K45" i="5"/>
  <c r="W45" i="5"/>
  <c r="J46" i="5"/>
  <c r="K46" i="5"/>
  <c r="W46" i="5"/>
  <c r="J47" i="5"/>
  <c r="K47" i="5"/>
  <c r="W47" i="5"/>
  <c r="J48" i="5"/>
  <c r="K48" i="5"/>
  <c r="W48" i="5"/>
  <c r="J49" i="5"/>
  <c r="K49" i="5"/>
  <c r="W49" i="5"/>
  <c r="J50" i="5"/>
  <c r="K50" i="5"/>
  <c r="W50" i="5"/>
  <c r="J51" i="5"/>
  <c r="K51" i="5"/>
  <c r="W51" i="5"/>
  <c r="J52" i="5"/>
  <c r="K52" i="5"/>
  <c r="W52" i="5"/>
  <c r="J53" i="5"/>
  <c r="K53" i="5"/>
  <c r="W53" i="5"/>
  <c r="J54" i="5"/>
  <c r="K54" i="5"/>
  <c r="W54" i="5"/>
  <c r="J55" i="5"/>
  <c r="K55" i="5"/>
  <c r="W55" i="5"/>
  <c r="J56" i="5"/>
  <c r="K56" i="5"/>
  <c r="W56" i="5"/>
  <c r="J57" i="5"/>
  <c r="K57" i="5"/>
  <c r="W57" i="5"/>
  <c r="J58" i="5"/>
  <c r="K58" i="5"/>
  <c r="W58" i="5"/>
  <c r="J59" i="5"/>
  <c r="K59" i="5"/>
  <c r="W59" i="5"/>
  <c r="J60" i="5"/>
  <c r="K60" i="5"/>
  <c r="W60" i="5"/>
  <c r="J61" i="5"/>
  <c r="K61" i="5"/>
  <c r="W61" i="5"/>
  <c r="J62" i="5"/>
  <c r="K62" i="5"/>
  <c r="W62" i="5"/>
  <c r="J63" i="5"/>
  <c r="K63" i="5"/>
  <c r="W63" i="5"/>
  <c r="J64" i="5"/>
  <c r="K64" i="5"/>
  <c r="W64" i="5"/>
  <c r="J65" i="5"/>
  <c r="K65" i="5"/>
  <c r="W65" i="5"/>
  <c r="J66" i="5"/>
  <c r="K66" i="5"/>
  <c r="W66" i="5"/>
  <c r="J67" i="5"/>
  <c r="K67" i="5"/>
  <c r="W67" i="5"/>
  <c r="J68" i="5"/>
  <c r="K68" i="5"/>
  <c r="W68" i="5"/>
  <c r="J69" i="5"/>
  <c r="K69" i="5"/>
  <c r="W69" i="5"/>
  <c r="J70" i="5"/>
  <c r="K70" i="5"/>
  <c r="W70" i="5"/>
  <c r="J71" i="5"/>
  <c r="K71" i="5"/>
  <c r="W71" i="5"/>
  <c r="J72" i="5"/>
  <c r="K72" i="5"/>
  <c r="W72" i="5"/>
  <c r="J73" i="5"/>
  <c r="K73" i="5"/>
  <c r="W73" i="5"/>
  <c r="J74" i="5"/>
  <c r="K74" i="5"/>
  <c r="W74" i="5"/>
  <c r="J75" i="5"/>
  <c r="K75" i="5"/>
  <c r="W75" i="5"/>
  <c r="J76" i="5"/>
  <c r="K76" i="5"/>
  <c r="W76" i="5"/>
  <c r="J77" i="5"/>
  <c r="K77" i="5"/>
  <c r="W77" i="5"/>
  <c r="J78" i="5"/>
  <c r="K78" i="5"/>
  <c r="W78" i="5"/>
  <c r="J79" i="5"/>
  <c r="K79" i="5"/>
  <c r="W79" i="5"/>
  <c r="J80" i="5"/>
  <c r="K80" i="5"/>
  <c r="W80" i="5"/>
  <c r="J81" i="5"/>
  <c r="K81" i="5"/>
  <c r="W81" i="5"/>
  <c r="J82" i="5"/>
  <c r="K82" i="5"/>
  <c r="W82" i="5"/>
  <c r="J83" i="5"/>
  <c r="K83" i="5"/>
  <c r="W83" i="5"/>
  <c r="J84" i="5"/>
  <c r="K84" i="5"/>
  <c r="W84" i="5"/>
  <c r="J85" i="5"/>
  <c r="K85" i="5"/>
  <c r="W85" i="5"/>
  <c r="J86" i="5"/>
  <c r="K86" i="5"/>
  <c r="W86" i="5"/>
  <c r="J87" i="5"/>
  <c r="K87" i="5"/>
  <c r="W87" i="5"/>
  <c r="J88" i="5"/>
  <c r="K88" i="5"/>
  <c r="W88" i="5"/>
  <c r="J89" i="5"/>
  <c r="K89" i="5"/>
  <c r="W89" i="5"/>
  <c r="J90" i="5"/>
  <c r="K90" i="5"/>
  <c r="W90" i="5"/>
  <c r="J91" i="5"/>
  <c r="K91" i="5"/>
  <c r="W91" i="5"/>
  <c r="J92" i="5"/>
  <c r="K92" i="5"/>
  <c r="W92" i="5"/>
  <c r="J93" i="5"/>
  <c r="K93" i="5"/>
  <c r="W93" i="5"/>
  <c r="J94" i="5"/>
  <c r="K94" i="5"/>
  <c r="W94" i="5"/>
  <c r="J95" i="5"/>
  <c r="K95" i="5"/>
  <c r="W95" i="5"/>
  <c r="J96" i="5"/>
  <c r="K96" i="5"/>
  <c r="W96" i="5"/>
  <c r="J97" i="5"/>
  <c r="K97" i="5"/>
  <c r="W97" i="5"/>
  <c r="J98" i="5"/>
  <c r="K98" i="5"/>
  <c r="W98" i="5"/>
  <c r="J99" i="5"/>
  <c r="K99" i="5"/>
  <c r="W99" i="5"/>
  <c r="J100" i="5"/>
  <c r="K100" i="5"/>
  <c r="W100" i="5"/>
  <c r="J101" i="5"/>
  <c r="K101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T4" i="7" l="1"/>
  <c r="T5" i="7" s="1"/>
  <c r="U2" i="7"/>
  <c r="U5" i="5"/>
  <c r="V5" i="5" s="1"/>
  <c r="V4" i="5"/>
  <c r="U7" i="5"/>
  <c r="V7" i="5" s="1"/>
  <c r="W6" i="5"/>
  <c r="M42" i="5"/>
  <c r="AC9" i="3" l="1"/>
  <c r="AC8" i="3"/>
  <c r="AF8" i="3"/>
  <c r="AC13" i="3"/>
  <c r="AF13" i="3"/>
  <c r="AC14" i="3"/>
  <c r="AC7" i="3"/>
  <c r="AD5" i="3"/>
  <c r="AD4" i="3"/>
  <c r="AC10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X37" i="3"/>
  <c r="Y37" i="3"/>
  <c r="X38" i="3"/>
  <c r="Y38" i="3"/>
  <c r="X39" i="3"/>
  <c r="Y39" i="3"/>
  <c r="X40" i="3"/>
  <c r="Y40" i="3"/>
  <c r="X41" i="3"/>
  <c r="Y41" i="3"/>
  <c r="X42" i="3"/>
  <c r="Y42" i="3"/>
  <c r="X43" i="3"/>
  <c r="Y43" i="3"/>
  <c r="X44" i="3"/>
  <c r="Y44" i="3"/>
  <c r="X45" i="3"/>
  <c r="Y45" i="3"/>
  <c r="X46" i="3"/>
  <c r="Y46" i="3"/>
  <c r="X47" i="3"/>
  <c r="Y47" i="3"/>
  <c r="X48" i="3"/>
  <c r="Y48" i="3"/>
  <c r="X49" i="3"/>
  <c r="Y49" i="3"/>
  <c r="X50" i="3"/>
  <c r="Y50" i="3"/>
  <c r="X51" i="3"/>
  <c r="Y51" i="3"/>
  <c r="X52" i="3"/>
  <c r="Y52" i="3"/>
  <c r="X53" i="3"/>
  <c r="Y53" i="3"/>
  <c r="X54" i="3"/>
  <c r="Y54" i="3"/>
  <c r="X55" i="3"/>
  <c r="Y55" i="3"/>
  <c r="X56" i="3"/>
  <c r="Y56" i="3"/>
  <c r="X57" i="3"/>
  <c r="Y57" i="3"/>
  <c r="X58" i="3"/>
  <c r="Y58" i="3"/>
  <c r="X59" i="3"/>
  <c r="Y59" i="3"/>
  <c r="X60" i="3"/>
  <c r="Y60" i="3"/>
  <c r="X61" i="3"/>
  <c r="Y61" i="3"/>
  <c r="X62" i="3"/>
  <c r="Y62" i="3"/>
  <c r="X63" i="3"/>
  <c r="Y63" i="3"/>
  <c r="X64" i="3"/>
  <c r="Y64" i="3"/>
  <c r="X65" i="3"/>
  <c r="Y65" i="3"/>
  <c r="X66" i="3"/>
  <c r="Y66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X75" i="3"/>
  <c r="Y75" i="3"/>
  <c r="X76" i="3"/>
  <c r="Y76" i="3"/>
  <c r="X77" i="3"/>
  <c r="Y77" i="3"/>
  <c r="X78" i="3"/>
  <c r="Y78" i="3"/>
  <c r="X79" i="3"/>
  <c r="Y79" i="3"/>
  <c r="X80" i="3"/>
  <c r="Y80" i="3"/>
  <c r="X81" i="3"/>
  <c r="Y81" i="3"/>
  <c r="X82" i="3"/>
  <c r="Y82" i="3"/>
  <c r="X83" i="3"/>
  <c r="Y83" i="3"/>
  <c r="X84" i="3"/>
  <c r="Y84" i="3"/>
  <c r="X85" i="3"/>
  <c r="Y85" i="3"/>
  <c r="X86" i="3"/>
  <c r="Y86" i="3"/>
  <c r="X87" i="3"/>
  <c r="Y87" i="3"/>
  <c r="X88" i="3"/>
  <c r="Y88" i="3"/>
  <c r="X89" i="3"/>
  <c r="Y89" i="3"/>
  <c r="X90" i="3"/>
  <c r="Y90" i="3"/>
  <c r="X91" i="3"/>
  <c r="Y91" i="3"/>
  <c r="X92" i="3"/>
  <c r="Y92" i="3"/>
  <c r="X93" i="3"/>
  <c r="Y93" i="3"/>
  <c r="X94" i="3"/>
  <c r="Y94" i="3"/>
  <c r="X95" i="3"/>
  <c r="Y95" i="3"/>
  <c r="X96" i="3"/>
  <c r="Y96" i="3"/>
  <c r="X97" i="3"/>
  <c r="Y97" i="3"/>
  <c r="X98" i="3"/>
  <c r="Y98" i="3"/>
  <c r="X99" i="3"/>
  <c r="Y99" i="3"/>
  <c r="X100" i="3"/>
  <c r="Y100" i="3"/>
  <c r="X101" i="3"/>
  <c r="Y101" i="3"/>
  <c r="X102" i="3"/>
  <c r="Y102" i="3"/>
  <c r="X103" i="3"/>
  <c r="Y103" i="3"/>
  <c r="X104" i="3"/>
  <c r="Y104" i="3"/>
  <c r="X105" i="3"/>
  <c r="Y105" i="3"/>
  <c r="X106" i="3"/>
  <c r="Y106" i="3"/>
  <c r="X107" i="3"/>
  <c r="Y107" i="3"/>
  <c r="X108" i="3"/>
  <c r="Y108" i="3"/>
  <c r="X109" i="3"/>
  <c r="Y109" i="3"/>
  <c r="X110" i="3"/>
  <c r="Y110" i="3"/>
  <c r="X111" i="3"/>
  <c r="Y111" i="3"/>
  <c r="X112" i="3"/>
  <c r="Y112" i="3"/>
  <c r="X113" i="3"/>
  <c r="Y113" i="3"/>
  <c r="X114" i="3"/>
  <c r="Y114" i="3"/>
  <c r="X115" i="3"/>
  <c r="Y115" i="3"/>
  <c r="X116" i="3"/>
  <c r="Y116" i="3"/>
  <c r="X117" i="3"/>
  <c r="Y117" i="3"/>
  <c r="X118" i="3"/>
  <c r="Y118" i="3"/>
  <c r="X119" i="3"/>
  <c r="Y119" i="3"/>
  <c r="X120" i="3"/>
  <c r="Y120" i="3"/>
  <c r="X121" i="3"/>
  <c r="Y121" i="3"/>
  <c r="X122" i="3"/>
  <c r="Y122" i="3"/>
  <c r="X123" i="3"/>
  <c r="Y123" i="3"/>
  <c r="X124" i="3"/>
  <c r="Y124" i="3"/>
  <c r="X125" i="3"/>
  <c r="Y125" i="3"/>
  <c r="X126" i="3"/>
  <c r="Y126" i="3"/>
  <c r="X127" i="3"/>
  <c r="Y127" i="3"/>
  <c r="X128" i="3"/>
  <c r="Y128" i="3"/>
  <c r="X129" i="3"/>
  <c r="Y129" i="3"/>
  <c r="X130" i="3"/>
  <c r="Y130" i="3"/>
  <c r="X131" i="3"/>
  <c r="Y131" i="3"/>
  <c r="X132" i="3"/>
  <c r="Y132" i="3"/>
  <c r="X133" i="3"/>
  <c r="Y133" i="3"/>
  <c r="X134" i="3"/>
  <c r="Y134" i="3"/>
  <c r="X135" i="3"/>
  <c r="Y135" i="3"/>
  <c r="X136" i="3"/>
  <c r="Y136" i="3"/>
  <c r="X137" i="3"/>
  <c r="Y137" i="3"/>
  <c r="X138" i="3"/>
  <c r="Y138" i="3"/>
  <c r="X139" i="3"/>
  <c r="Y139" i="3"/>
  <c r="X140" i="3"/>
  <c r="Y140" i="3"/>
  <c r="X141" i="3"/>
  <c r="Y141" i="3"/>
  <c r="X142" i="3"/>
  <c r="Y142" i="3"/>
  <c r="X143" i="3"/>
  <c r="Y143" i="3"/>
  <c r="X144" i="3"/>
  <c r="Y144" i="3"/>
  <c r="X145" i="3"/>
  <c r="Y145" i="3"/>
  <c r="X146" i="3"/>
  <c r="Y146" i="3"/>
  <c r="X147" i="3"/>
  <c r="Y147" i="3"/>
  <c r="X148" i="3"/>
  <c r="Y148" i="3"/>
  <c r="X149" i="3"/>
  <c r="Y149" i="3"/>
  <c r="X150" i="3"/>
  <c r="Y150" i="3"/>
  <c r="X151" i="3"/>
  <c r="Y151" i="3"/>
  <c r="X152" i="3"/>
  <c r="Y152" i="3"/>
  <c r="X153" i="3"/>
  <c r="Y153" i="3"/>
  <c r="X154" i="3"/>
  <c r="Y154" i="3"/>
  <c r="X155" i="3"/>
  <c r="Y155" i="3"/>
  <c r="X156" i="3"/>
  <c r="Y156" i="3"/>
  <c r="X157" i="3"/>
  <c r="Y157" i="3"/>
  <c r="X158" i="3"/>
  <c r="Y158" i="3"/>
  <c r="X159" i="3"/>
  <c r="Y159" i="3"/>
  <c r="X160" i="3"/>
  <c r="Y160" i="3"/>
  <c r="X161" i="3"/>
  <c r="Y161" i="3"/>
  <c r="X162" i="3"/>
  <c r="Y162" i="3"/>
  <c r="X163" i="3"/>
  <c r="Y163" i="3"/>
  <c r="X164" i="3"/>
  <c r="Y164" i="3"/>
  <c r="X165" i="3"/>
  <c r="Y165" i="3"/>
  <c r="X166" i="3"/>
  <c r="Y166" i="3"/>
  <c r="X167" i="3"/>
  <c r="Y167" i="3"/>
  <c r="X168" i="3"/>
  <c r="Y168" i="3"/>
  <c r="X169" i="3"/>
  <c r="Y169" i="3"/>
  <c r="X170" i="3"/>
  <c r="Y170" i="3"/>
  <c r="X171" i="3"/>
  <c r="Y171" i="3"/>
  <c r="X172" i="3"/>
  <c r="Y172" i="3"/>
  <c r="X173" i="3"/>
  <c r="Y173" i="3"/>
  <c r="X174" i="3"/>
  <c r="Y174" i="3"/>
  <c r="X175" i="3"/>
  <c r="Y175" i="3"/>
  <c r="X176" i="3"/>
  <c r="Y176" i="3"/>
  <c r="X177" i="3"/>
  <c r="Y177" i="3"/>
  <c r="X178" i="3"/>
  <c r="Y178" i="3"/>
  <c r="X179" i="3"/>
  <c r="Y179" i="3"/>
  <c r="X180" i="3"/>
  <c r="Y180" i="3"/>
  <c r="X181" i="3"/>
  <c r="Y181" i="3"/>
  <c r="X182" i="3"/>
  <c r="Y182" i="3"/>
  <c r="X183" i="3"/>
  <c r="Y183" i="3"/>
  <c r="X184" i="3"/>
  <c r="Y184" i="3"/>
  <c r="X185" i="3"/>
  <c r="Y185" i="3"/>
  <c r="X186" i="3"/>
  <c r="Y186" i="3"/>
  <c r="X187" i="3"/>
  <c r="Y187" i="3"/>
  <c r="X188" i="3"/>
  <c r="Y188" i="3"/>
  <c r="X189" i="3"/>
  <c r="Y189" i="3"/>
  <c r="X190" i="3"/>
  <c r="Y190" i="3"/>
  <c r="X191" i="3"/>
  <c r="Y191" i="3"/>
  <c r="X192" i="3"/>
  <c r="Y192" i="3"/>
  <c r="X193" i="3"/>
  <c r="Y193" i="3"/>
  <c r="X194" i="3"/>
  <c r="Y194" i="3"/>
  <c r="X195" i="3"/>
  <c r="Y195" i="3"/>
  <c r="X196" i="3"/>
  <c r="Y196" i="3"/>
  <c r="X197" i="3"/>
  <c r="Y197" i="3"/>
  <c r="X198" i="3"/>
  <c r="Y198" i="3"/>
  <c r="X199" i="3"/>
  <c r="Y199" i="3"/>
  <c r="X200" i="3"/>
  <c r="Y200" i="3"/>
  <c r="X201" i="3"/>
  <c r="Y201" i="3"/>
  <c r="X202" i="3"/>
  <c r="Y202" i="3"/>
  <c r="X203" i="3"/>
  <c r="Y203" i="3"/>
  <c r="X204" i="3"/>
  <c r="Y204" i="3"/>
  <c r="X205" i="3"/>
  <c r="Y205" i="3"/>
  <c r="X206" i="3"/>
  <c r="Y206" i="3"/>
  <c r="X207" i="3"/>
  <c r="Y207" i="3"/>
  <c r="X208" i="3"/>
  <c r="Y208" i="3"/>
  <c r="X209" i="3"/>
  <c r="Y209" i="3"/>
  <c r="X210" i="3"/>
  <c r="Y210" i="3"/>
  <c r="X211" i="3"/>
  <c r="Y211" i="3"/>
  <c r="X212" i="3"/>
  <c r="Y212" i="3"/>
  <c r="X213" i="3"/>
  <c r="Y213" i="3"/>
  <c r="X214" i="3"/>
  <c r="Y214" i="3"/>
  <c r="X215" i="3"/>
  <c r="Y215" i="3"/>
  <c r="X216" i="3"/>
  <c r="Y216" i="3"/>
  <c r="X217" i="3"/>
  <c r="Y217" i="3"/>
  <c r="X218" i="3"/>
  <c r="Y218" i="3"/>
  <c r="X219" i="3"/>
  <c r="Y219" i="3"/>
  <c r="X220" i="3"/>
  <c r="Y220" i="3"/>
  <c r="X221" i="3"/>
  <c r="Y221" i="3"/>
  <c r="X222" i="3"/>
  <c r="Y222" i="3"/>
  <c r="X223" i="3"/>
  <c r="Y223" i="3"/>
  <c r="X224" i="3"/>
  <c r="Y224" i="3"/>
  <c r="X225" i="3"/>
  <c r="Y225" i="3"/>
  <c r="X226" i="3"/>
  <c r="Y226" i="3"/>
  <c r="X227" i="3"/>
  <c r="Y227" i="3"/>
  <c r="X228" i="3"/>
  <c r="Y228" i="3"/>
  <c r="X229" i="3"/>
  <c r="Y229" i="3"/>
  <c r="X230" i="3"/>
  <c r="Y230" i="3"/>
  <c r="X231" i="3"/>
  <c r="Y231" i="3"/>
  <c r="X232" i="3"/>
  <c r="Y232" i="3"/>
  <c r="X233" i="3"/>
  <c r="Y233" i="3"/>
  <c r="X234" i="3"/>
  <c r="Y234" i="3"/>
  <c r="X235" i="3"/>
  <c r="Y235" i="3"/>
  <c r="X236" i="3"/>
  <c r="Y236" i="3"/>
  <c r="X237" i="3"/>
  <c r="Y237" i="3"/>
  <c r="X238" i="3"/>
  <c r="Y238" i="3"/>
  <c r="X239" i="3"/>
  <c r="Y239" i="3"/>
  <c r="X240" i="3"/>
  <c r="Y240" i="3"/>
  <c r="X241" i="3"/>
  <c r="Y241" i="3"/>
  <c r="X242" i="3"/>
  <c r="Y242" i="3"/>
  <c r="X243" i="3"/>
  <c r="Y243" i="3"/>
  <c r="X244" i="3"/>
  <c r="Y244" i="3"/>
  <c r="X245" i="3"/>
  <c r="Y245" i="3"/>
  <c r="X246" i="3"/>
  <c r="Y246" i="3"/>
  <c r="X247" i="3"/>
  <c r="Y247" i="3"/>
  <c r="X248" i="3"/>
  <c r="Y248" i="3"/>
  <c r="X249" i="3"/>
  <c r="Y249" i="3"/>
  <c r="X250" i="3"/>
  <c r="Y250" i="3"/>
  <c r="X251" i="3"/>
  <c r="Y251" i="3"/>
  <c r="X252" i="3"/>
  <c r="Y252" i="3"/>
  <c r="X253" i="3"/>
  <c r="Y253" i="3"/>
  <c r="X254" i="3"/>
  <c r="Y254" i="3"/>
  <c r="X255" i="3"/>
  <c r="Y255" i="3"/>
  <c r="X256" i="3"/>
  <c r="Y256" i="3"/>
  <c r="X257" i="3"/>
  <c r="Y257" i="3"/>
  <c r="X258" i="3"/>
  <c r="Y258" i="3"/>
  <c r="X259" i="3"/>
  <c r="Y259" i="3"/>
  <c r="X260" i="3"/>
  <c r="Y260" i="3"/>
  <c r="X261" i="3"/>
  <c r="Y261" i="3"/>
  <c r="X262" i="3"/>
  <c r="Y262" i="3"/>
  <c r="X263" i="3"/>
  <c r="Y263" i="3"/>
  <c r="X264" i="3"/>
  <c r="Y264" i="3"/>
  <c r="X265" i="3"/>
  <c r="Y265" i="3"/>
  <c r="X266" i="3"/>
  <c r="Y266" i="3"/>
  <c r="X267" i="3"/>
  <c r="Y267" i="3"/>
  <c r="X268" i="3"/>
  <c r="Y268" i="3"/>
  <c r="X269" i="3"/>
  <c r="Y269" i="3"/>
  <c r="X270" i="3"/>
  <c r="Y270" i="3"/>
  <c r="X271" i="3"/>
  <c r="Y271" i="3"/>
  <c r="X272" i="3"/>
  <c r="Y272" i="3"/>
  <c r="X273" i="3"/>
  <c r="Y273" i="3"/>
  <c r="X274" i="3"/>
  <c r="Y274" i="3"/>
  <c r="X275" i="3"/>
  <c r="Y275" i="3"/>
  <c r="X276" i="3"/>
  <c r="Y276" i="3"/>
  <c r="X277" i="3"/>
  <c r="Y277" i="3"/>
  <c r="X278" i="3"/>
  <c r="Y278" i="3"/>
  <c r="X279" i="3"/>
  <c r="Y279" i="3"/>
  <c r="X280" i="3"/>
  <c r="Y280" i="3"/>
  <c r="X281" i="3"/>
  <c r="Y281" i="3"/>
  <c r="X282" i="3"/>
  <c r="Y282" i="3"/>
  <c r="X283" i="3"/>
  <c r="Y283" i="3"/>
  <c r="X284" i="3"/>
  <c r="Y284" i="3"/>
  <c r="X285" i="3"/>
  <c r="Y285" i="3"/>
  <c r="X286" i="3"/>
  <c r="Y286" i="3"/>
  <c r="X287" i="3"/>
  <c r="Y287" i="3"/>
  <c r="X288" i="3"/>
  <c r="Y288" i="3"/>
  <c r="X289" i="3"/>
  <c r="Y289" i="3"/>
  <c r="X290" i="3"/>
  <c r="Y290" i="3"/>
  <c r="X291" i="3"/>
  <c r="Y291" i="3"/>
  <c r="X292" i="3"/>
  <c r="Y292" i="3"/>
  <c r="X293" i="3"/>
  <c r="Y293" i="3"/>
  <c r="X294" i="3"/>
  <c r="Y294" i="3"/>
  <c r="X295" i="3"/>
  <c r="Y295" i="3"/>
  <c r="X296" i="3"/>
  <c r="Y296" i="3"/>
  <c r="X297" i="3"/>
  <c r="Y297" i="3"/>
  <c r="X298" i="3"/>
  <c r="Y298" i="3"/>
  <c r="X299" i="3"/>
  <c r="Y299" i="3"/>
  <c r="X300" i="3"/>
  <c r="Y300" i="3"/>
  <c r="X301" i="3"/>
  <c r="Y301" i="3"/>
  <c r="X302" i="3"/>
  <c r="Y302" i="3"/>
  <c r="X303" i="3"/>
  <c r="Y303" i="3"/>
  <c r="X304" i="3"/>
  <c r="Y304" i="3"/>
  <c r="X305" i="3"/>
  <c r="Y305" i="3"/>
  <c r="X306" i="3"/>
  <c r="Y306" i="3"/>
  <c r="X307" i="3"/>
  <c r="Y307" i="3"/>
  <c r="X308" i="3"/>
  <c r="Y308" i="3"/>
  <c r="X309" i="3"/>
  <c r="Y309" i="3"/>
  <c r="X310" i="3"/>
  <c r="Y310" i="3"/>
  <c r="X311" i="3"/>
  <c r="Y311" i="3"/>
  <c r="X312" i="3"/>
  <c r="Y312" i="3"/>
  <c r="X313" i="3"/>
  <c r="Y313" i="3"/>
  <c r="X314" i="3"/>
  <c r="Y314" i="3"/>
  <c r="X315" i="3"/>
  <c r="Y315" i="3"/>
  <c r="X316" i="3"/>
  <c r="Y316" i="3"/>
  <c r="X317" i="3"/>
  <c r="Y317" i="3"/>
  <c r="X318" i="3"/>
  <c r="Y318" i="3"/>
  <c r="X319" i="3"/>
  <c r="Y319" i="3"/>
  <c r="X320" i="3"/>
  <c r="Y320" i="3"/>
  <c r="X321" i="3"/>
  <c r="Y321" i="3"/>
  <c r="X322" i="3"/>
  <c r="Y322" i="3"/>
  <c r="X323" i="3"/>
  <c r="Y323" i="3"/>
  <c r="X324" i="3"/>
  <c r="Y324" i="3"/>
  <c r="X325" i="3"/>
  <c r="Y325" i="3"/>
  <c r="X326" i="3"/>
  <c r="Y326" i="3"/>
  <c r="X327" i="3"/>
  <c r="Y327" i="3"/>
  <c r="X328" i="3"/>
  <c r="Y328" i="3"/>
  <c r="X329" i="3"/>
  <c r="Y329" i="3"/>
  <c r="X330" i="3"/>
  <c r="Y330" i="3"/>
  <c r="X331" i="3"/>
  <c r="Y331" i="3"/>
  <c r="X332" i="3"/>
  <c r="Y332" i="3"/>
  <c r="X333" i="3"/>
  <c r="Y333" i="3"/>
  <c r="X334" i="3"/>
  <c r="Y334" i="3"/>
  <c r="X335" i="3"/>
  <c r="Y335" i="3"/>
  <c r="X336" i="3"/>
  <c r="Y336" i="3"/>
  <c r="X337" i="3"/>
  <c r="Y337" i="3"/>
  <c r="X338" i="3"/>
  <c r="Y338" i="3"/>
  <c r="X339" i="3"/>
  <c r="Y339" i="3"/>
  <c r="X340" i="3"/>
  <c r="Y340" i="3"/>
  <c r="X341" i="3"/>
  <c r="Y341" i="3"/>
  <c r="X342" i="3"/>
  <c r="Y342" i="3"/>
  <c r="X343" i="3"/>
  <c r="Y343" i="3"/>
  <c r="X344" i="3"/>
  <c r="Y344" i="3"/>
  <c r="X345" i="3"/>
  <c r="Y345" i="3"/>
  <c r="X346" i="3"/>
  <c r="Y346" i="3"/>
  <c r="X347" i="3"/>
  <c r="Y347" i="3"/>
  <c r="X348" i="3"/>
  <c r="Y348" i="3"/>
  <c r="X349" i="3"/>
  <c r="Y349" i="3"/>
  <c r="X350" i="3"/>
  <c r="Y350" i="3"/>
  <c r="X351" i="3"/>
  <c r="Y351" i="3"/>
  <c r="X352" i="3"/>
  <c r="Y352" i="3"/>
  <c r="X353" i="3"/>
  <c r="Y353" i="3"/>
  <c r="X354" i="3"/>
  <c r="Y354" i="3"/>
  <c r="X355" i="3"/>
  <c r="Y355" i="3"/>
  <c r="X356" i="3"/>
  <c r="Y356" i="3"/>
  <c r="X357" i="3"/>
  <c r="Y357" i="3"/>
  <c r="X358" i="3"/>
  <c r="Y358" i="3"/>
  <c r="X359" i="3"/>
  <c r="Y359" i="3"/>
  <c r="X360" i="3"/>
  <c r="Y360" i="3"/>
  <c r="X361" i="3"/>
  <c r="Y361" i="3"/>
  <c r="X362" i="3"/>
  <c r="Y362" i="3"/>
  <c r="X363" i="3"/>
  <c r="Y363" i="3"/>
  <c r="X364" i="3"/>
  <c r="Y364" i="3"/>
  <c r="X365" i="3"/>
  <c r="Y365" i="3"/>
  <c r="X366" i="3"/>
  <c r="Y366" i="3"/>
  <c r="X367" i="3"/>
  <c r="Y367" i="3"/>
  <c r="X368" i="3"/>
  <c r="Y368" i="3"/>
  <c r="X369" i="3"/>
  <c r="Y369" i="3"/>
  <c r="X370" i="3"/>
  <c r="Y370" i="3"/>
  <c r="X371" i="3"/>
  <c r="Y371" i="3"/>
  <c r="X372" i="3"/>
  <c r="Y372" i="3"/>
  <c r="X373" i="3"/>
  <c r="Y373" i="3"/>
  <c r="X374" i="3"/>
  <c r="Y374" i="3"/>
  <c r="X375" i="3"/>
  <c r="Y375" i="3"/>
  <c r="X376" i="3"/>
  <c r="Y376" i="3"/>
  <c r="X377" i="3"/>
  <c r="Y377" i="3"/>
  <c r="X378" i="3"/>
  <c r="Y378" i="3"/>
  <c r="X379" i="3"/>
  <c r="Y379" i="3"/>
  <c r="X380" i="3"/>
  <c r="Y380" i="3"/>
  <c r="X381" i="3"/>
  <c r="Y381" i="3"/>
  <c r="X382" i="3"/>
  <c r="Y382" i="3"/>
  <c r="X383" i="3"/>
  <c r="Y383" i="3"/>
  <c r="X384" i="3"/>
  <c r="Y384" i="3"/>
  <c r="X385" i="3"/>
  <c r="Y385" i="3"/>
  <c r="X386" i="3"/>
  <c r="Y386" i="3"/>
  <c r="X387" i="3"/>
  <c r="Y387" i="3"/>
  <c r="X388" i="3"/>
  <c r="Y388" i="3"/>
  <c r="X389" i="3"/>
  <c r="Y389" i="3"/>
  <c r="X390" i="3"/>
  <c r="Y390" i="3"/>
  <c r="X391" i="3"/>
  <c r="Y391" i="3"/>
  <c r="X392" i="3"/>
  <c r="Y392" i="3"/>
  <c r="X393" i="3"/>
  <c r="Y393" i="3"/>
  <c r="X394" i="3"/>
  <c r="Y394" i="3"/>
  <c r="X395" i="3"/>
  <c r="Y395" i="3"/>
  <c r="X396" i="3"/>
  <c r="Y396" i="3"/>
  <c r="X397" i="3"/>
  <c r="Y397" i="3"/>
  <c r="X398" i="3"/>
  <c r="Y398" i="3"/>
  <c r="X399" i="3"/>
  <c r="Y399" i="3"/>
  <c r="X400" i="3"/>
  <c r="Y400" i="3"/>
  <c r="X401" i="3"/>
  <c r="Y401" i="3"/>
  <c r="X402" i="3"/>
  <c r="Y402" i="3"/>
  <c r="X403" i="3"/>
  <c r="Y403" i="3"/>
  <c r="X404" i="3"/>
  <c r="Y404" i="3"/>
  <c r="X405" i="3"/>
  <c r="Y405" i="3"/>
  <c r="X406" i="3"/>
  <c r="Y406" i="3"/>
  <c r="X407" i="3"/>
  <c r="Y407" i="3"/>
  <c r="X408" i="3"/>
  <c r="Y408" i="3"/>
  <c r="X409" i="3"/>
  <c r="Y409" i="3"/>
  <c r="X410" i="3"/>
  <c r="Y410" i="3"/>
  <c r="X411" i="3"/>
  <c r="Y411" i="3"/>
  <c r="X412" i="3"/>
  <c r="Y412" i="3"/>
  <c r="X413" i="3"/>
  <c r="Y413" i="3"/>
  <c r="X414" i="3"/>
  <c r="Y414" i="3"/>
  <c r="X415" i="3"/>
  <c r="Y415" i="3"/>
  <c r="X416" i="3"/>
  <c r="Y416" i="3"/>
  <c r="X417" i="3"/>
  <c r="Y417" i="3"/>
  <c r="X418" i="3"/>
  <c r="Y418" i="3"/>
  <c r="X419" i="3"/>
  <c r="Y419" i="3"/>
  <c r="X420" i="3"/>
  <c r="Y420" i="3"/>
  <c r="X421" i="3"/>
  <c r="Y421" i="3"/>
  <c r="X422" i="3"/>
  <c r="Y422" i="3"/>
  <c r="X423" i="3"/>
  <c r="Y423" i="3"/>
  <c r="X424" i="3"/>
  <c r="Y424" i="3"/>
  <c r="X425" i="3"/>
  <c r="Y425" i="3"/>
  <c r="X426" i="3"/>
  <c r="Y426" i="3"/>
  <c r="X427" i="3"/>
  <c r="Y427" i="3"/>
  <c r="X428" i="3"/>
  <c r="Y428" i="3"/>
  <c r="X429" i="3"/>
  <c r="Y429" i="3"/>
  <c r="X430" i="3"/>
  <c r="Y430" i="3"/>
  <c r="X431" i="3"/>
  <c r="Y431" i="3"/>
  <c r="X432" i="3"/>
  <c r="Y432" i="3"/>
  <c r="X433" i="3"/>
  <c r="Y433" i="3"/>
  <c r="X434" i="3"/>
  <c r="Y434" i="3"/>
  <c r="X435" i="3"/>
  <c r="Y435" i="3"/>
  <c r="X436" i="3"/>
  <c r="Y436" i="3"/>
  <c r="X437" i="3"/>
  <c r="Y437" i="3"/>
  <c r="X438" i="3"/>
  <c r="Y438" i="3"/>
  <c r="X439" i="3"/>
  <c r="Y439" i="3"/>
  <c r="X440" i="3"/>
  <c r="Y440" i="3"/>
  <c r="X441" i="3"/>
  <c r="Y441" i="3"/>
  <c r="X442" i="3"/>
  <c r="Y442" i="3"/>
  <c r="X443" i="3"/>
  <c r="Y443" i="3"/>
  <c r="X444" i="3"/>
  <c r="Y444" i="3"/>
  <c r="X445" i="3"/>
  <c r="Y445" i="3"/>
  <c r="X446" i="3"/>
  <c r="Y446" i="3"/>
  <c r="X447" i="3"/>
  <c r="Y447" i="3"/>
  <c r="X448" i="3"/>
  <c r="Y448" i="3"/>
  <c r="X449" i="3"/>
  <c r="Y449" i="3"/>
  <c r="X450" i="3"/>
  <c r="Y450" i="3"/>
  <c r="X451" i="3"/>
  <c r="Y451" i="3"/>
  <c r="X452" i="3"/>
  <c r="Y452" i="3"/>
  <c r="X453" i="3"/>
  <c r="Y453" i="3"/>
  <c r="X454" i="3"/>
  <c r="Y454" i="3"/>
  <c r="X455" i="3"/>
  <c r="Y455" i="3"/>
  <c r="X456" i="3"/>
  <c r="Y456" i="3"/>
  <c r="X457" i="3"/>
  <c r="Y457" i="3"/>
  <c r="X458" i="3"/>
  <c r="Y458" i="3"/>
  <c r="X459" i="3"/>
  <c r="Y459" i="3"/>
  <c r="X460" i="3"/>
  <c r="Y460" i="3"/>
  <c r="X461" i="3"/>
  <c r="Y461" i="3"/>
  <c r="X462" i="3"/>
  <c r="Y462" i="3"/>
  <c r="X463" i="3"/>
  <c r="Y463" i="3"/>
  <c r="X464" i="3"/>
  <c r="Y464" i="3"/>
  <c r="X465" i="3"/>
  <c r="Y465" i="3"/>
  <c r="X466" i="3"/>
  <c r="Y466" i="3"/>
  <c r="X467" i="3"/>
  <c r="Y467" i="3"/>
  <c r="X468" i="3"/>
  <c r="Y468" i="3"/>
  <c r="X469" i="3"/>
  <c r="Y469" i="3"/>
  <c r="X470" i="3"/>
  <c r="Y470" i="3"/>
  <c r="X471" i="3"/>
  <c r="Y471" i="3"/>
  <c r="X472" i="3"/>
  <c r="Y472" i="3"/>
  <c r="X473" i="3"/>
  <c r="Y473" i="3"/>
  <c r="X474" i="3"/>
  <c r="Y474" i="3"/>
  <c r="X475" i="3"/>
  <c r="Y475" i="3"/>
  <c r="X476" i="3"/>
  <c r="Y476" i="3"/>
  <c r="X477" i="3"/>
  <c r="Y477" i="3"/>
  <c r="X478" i="3"/>
  <c r="Y478" i="3"/>
  <c r="X479" i="3"/>
  <c r="Y479" i="3"/>
  <c r="X480" i="3"/>
  <c r="Y480" i="3"/>
  <c r="X481" i="3"/>
  <c r="Y481" i="3"/>
  <c r="X482" i="3"/>
  <c r="Y482" i="3"/>
  <c r="X483" i="3"/>
  <c r="Y483" i="3"/>
  <c r="X484" i="3"/>
  <c r="Y484" i="3"/>
  <c r="X485" i="3"/>
  <c r="Y485" i="3"/>
  <c r="X486" i="3"/>
  <c r="Y486" i="3"/>
  <c r="X487" i="3"/>
  <c r="Y487" i="3"/>
  <c r="X488" i="3"/>
  <c r="Y488" i="3"/>
  <c r="X489" i="3"/>
  <c r="Y489" i="3"/>
  <c r="X490" i="3"/>
  <c r="Y490" i="3"/>
  <c r="X491" i="3"/>
  <c r="Y491" i="3"/>
  <c r="X492" i="3"/>
  <c r="Y492" i="3"/>
  <c r="X493" i="3"/>
  <c r="Y493" i="3"/>
  <c r="X494" i="3"/>
  <c r="Y494" i="3"/>
  <c r="X495" i="3"/>
  <c r="Y495" i="3"/>
  <c r="X496" i="3"/>
  <c r="Y496" i="3"/>
  <c r="X497" i="3"/>
  <c r="Y497" i="3"/>
  <c r="X498" i="3"/>
  <c r="Y498" i="3"/>
  <c r="X499" i="3"/>
  <c r="Y499" i="3"/>
  <c r="X500" i="3"/>
  <c r="Y500" i="3"/>
  <c r="X501" i="3"/>
  <c r="Y501" i="3"/>
  <c r="X502" i="3"/>
  <c r="Y502" i="3"/>
  <c r="X503" i="3"/>
  <c r="Y503" i="3"/>
  <c r="X504" i="3"/>
  <c r="Y504" i="3"/>
  <c r="X505" i="3"/>
  <c r="Y505" i="3"/>
  <c r="X506" i="3"/>
  <c r="Y506" i="3"/>
  <c r="X507" i="3"/>
  <c r="Y507" i="3"/>
  <c r="X508" i="3"/>
  <c r="Y508" i="3"/>
  <c r="X509" i="3"/>
  <c r="Y509" i="3"/>
  <c r="X510" i="3"/>
  <c r="Y510" i="3"/>
  <c r="X511" i="3"/>
  <c r="Y511" i="3"/>
  <c r="X512" i="3"/>
  <c r="Y512" i="3"/>
  <c r="X513" i="3"/>
  <c r="Y513" i="3"/>
  <c r="X514" i="3"/>
  <c r="Y514" i="3"/>
  <c r="X515" i="3"/>
  <c r="Y515" i="3"/>
  <c r="X516" i="3"/>
  <c r="Y516" i="3"/>
  <c r="X517" i="3"/>
  <c r="Y517" i="3"/>
  <c r="X518" i="3"/>
  <c r="Y518" i="3"/>
  <c r="X519" i="3"/>
  <c r="Y519" i="3"/>
  <c r="X520" i="3"/>
  <c r="Y520" i="3"/>
  <c r="X521" i="3"/>
  <c r="Y521" i="3"/>
  <c r="X522" i="3"/>
  <c r="Y522" i="3"/>
  <c r="X523" i="3"/>
  <c r="Y523" i="3"/>
  <c r="X524" i="3"/>
  <c r="Y524" i="3"/>
  <c r="X525" i="3"/>
  <c r="Y525" i="3"/>
  <c r="X526" i="3"/>
  <c r="Y526" i="3"/>
  <c r="X527" i="3"/>
  <c r="Y527" i="3"/>
  <c r="X528" i="3"/>
  <c r="Y528" i="3"/>
  <c r="X529" i="3"/>
  <c r="Y529" i="3"/>
  <c r="X530" i="3"/>
  <c r="Y530" i="3"/>
  <c r="X531" i="3"/>
  <c r="Y531" i="3"/>
  <c r="X532" i="3"/>
  <c r="Y532" i="3"/>
  <c r="X533" i="3"/>
  <c r="Y533" i="3"/>
  <c r="X534" i="3"/>
  <c r="Y534" i="3"/>
  <c r="X535" i="3"/>
  <c r="Y535" i="3"/>
  <c r="X536" i="3"/>
  <c r="Y536" i="3"/>
  <c r="X537" i="3"/>
  <c r="Y537" i="3"/>
  <c r="X538" i="3"/>
  <c r="Y538" i="3"/>
  <c r="X539" i="3"/>
  <c r="Y539" i="3"/>
  <c r="X540" i="3"/>
  <c r="Y540" i="3"/>
  <c r="X541" i="3"/>
  <c r="Y541" i="3"/>
  <c r="X542" i="3"/>
  <c r="Y542" i="3"/>
  <c r="X543" i="3"/>
  <c r="Y543" i="3"/>
  <c r="X544" i="3"/>
  <c r="Y544" i="3"/>
  <c r="X545" i="3"/>
  <c r="Y545" i="3"/>
  <c r="X546" i="3"/>
  <c r="Y546" i="3"/>
  <c r="X547" i="3"/>
  <c r="Y547" i="3"/>
  <c r="X548" i="3"/>
  <c r="Y548" i="3"/>
  <c r="X549" i="3"/>
  <c r="Y549" i="3"/>
  <c r="X550" i="3"/>
  <c r="Y550" i="3"/>
  <c r="X551" i="3"/>
  <c r="Y551" i="3"/>
  <c r="X552" i="3"/>
  <c r="Y552" i="3"/>
  <c r="X553" i="3"/>
  <c r="Y553" i="3"/>
  <c r="X554" i="3"/>
  <c r="Y554" i="3"/>
  <c r="X555" i="3"/>
  <c r="Y555" i="3"/>
  <c r="X556" i="3"/>
  <c r="Y556" i="3"/>
  <c r="X557" i="3"/>
  <c r="Y557" i="3"/>
  <c r="X558" i="3"/>
  <c r="Y558" i="3"/>
  <c r="X559" i="3"/>
  <c r="Y559" i="3"/>
  <c r="X560" i="3"/>
  <c r="Y560" i="3"/>
  <c r="X561" i="3"/>
  <c r="Y561" i="3"/>
  <c r="X562" i="3"/>
  <c r="Y562" i="3"/>
  <c r="X563" i="3"/>
  <c r="Y563" i="3"/>
  <c r="X564" i="3"/>
  <c r="Y564" i="3"/>
  <c r="X565" i="3"/>
  <c r="Y565" i="3"/>
  <c r="X566" i="3"/>
  <c r="Y566" i="3"/>
  <c r="X567" i="3"/>
  <c r="Y567" i="3"/>
  <c r="X568" i="3"/>
  <c r="Y568" i="3"/>
  <c r="X569" i="3"/>
  <c r="Y569" i="3"/>
  <c r="X570" i="3"/>
  <c r="Y570" i="3"/>
  <c r="X571" i="3"/>
  <c r="Y571" i="3"/>
  <c r="X572" i="3"/>
  <c r="Y572" i="3"/>
  <c r="X573" i="3"/>
  <c r="Y573" i="3"/>
  <c r="X574" i="3"/>
  <c r="Y574" i="3"/>
  <c r="X575" i="3"/>
  <c r="Y575" i="3"/>
  <c r="X576" i="3"/>
  <c r="Y576" i="3"/>
  <c r="X577" i="3"/>
  <c r="Y577" i="3"/>
  <c r="X578" i="3"/>
  <c r="Y578" i="3"/>
  <c r="X579" i="3"/>
  <c r="Y579" i="3"/>
  <c r="X580" i="3"/>
  <c r="Y580" i="3"/>
  <c r="X581" i="3"/>
  <c r="Y581" i="3"/>
  <c r="X582" i="3"/>
  <c r="Y582" i="3"/>
  <c r="X583" i="3"/>
  <c r="Y583" i="3"/>
  <c r="X584" i="3"/>
  <c r="Y584" i="3"/>
  <c r="X585" i="3"/>
  <c r="Y585" i="3"/>
  <c r="X586" i="3"/>
  <c r="Y586" i="3"/>
  <c r="X587" i="3"/>
  <c r="Y587" i="3"/>
  <c r="X588" i="3"/>
  <c r="Y588" i="3"/>
  <c r="X589" i="3"/>
  <c r="Y589" i="3"/>
  <c r="X590" i="3"/>
  <c r="Y590" i="3"/>
  <c r="X591" i="3"/>
  <c r="Y591" i="3"/>
  <c r="X592" i="3"/>
  <c r="Y592" i="3"/>
  <c r="X593" i="3"/>
  <c r="Y593" i="3"/>
  <c r="X594" i="3"/>
  <c r="Y594" i="3"/>
  <c r="X595" i="3"/>
  <c r="Y595" i="3"/>
  <c r="X596" i="3"/>
  <c r="Y596" i="3"/>
  <c r="X597" i="3"/>
  <c r="Y597" i="3"/>
  <c r="X598" i="3"/>
  <c r="Y598" i="3"/>
  <c r="X599" i="3"/>
  <c r="Y599" i="3"/>
  <c r="X600" i="3"/>
  <c r="Y600" i="3"/>
  <c r="X601" i="3"/>
  <c r="Y601" i="3"/>
  <c r="X602" i="3"/>
  <c r="Y602" i="3"/>
  <c r="X603" i="3"/>
  <c r="Y603" i="3"/>
  <c r="X604" i="3"/>
  <c r="Y604" i="3"/>
  <c r="X605" i="3"/>
  <c r="Y605" i="3"/>
  <c r="X606" i="3"/>
  <c r="Y606" i="3"/>
  <c r="X607" i="3"/>
  <c r="Y607" i="3"/>
  <c r="X608" i="3"/>
  <c r="Y608" i="3"/>
  <c r="X609" i="3"/>
  <c r="Y609" i="3"/>
  <c r="X610" i="3"/>
  <c r="Y610" i="3"/>
  <c r="X611" i="3"/>
  <c r="Y611" i="3"/>
  <c r="X612" i="3"/>
  <c r="Y612" i="3"/>
  <c r="X613" i="3"/>
  <c r="Y613" i="3"/>
  <c r="X614" i="3"/>
  <c r="Y614" i="3"/>
  <c r="X615" i="3"/>
  <c r="Y615" i="3"/>
  <c r="X616" i="3"/>
  <c r="Y616" i="3"/>
  <c r="X617" i="3"/>
  <c r="Y617" i="3"/>
  <c r="X618" i="3"/>
  <c r="Y618" i="3"/>
  <c r="X619" i="3"/>
  <c r="Y619" i="3"/>
  <c r="X620" i="3"/>
  <c r="Y620" i="3"/>
  <c r="X621" i="3"/>
  <c r="Y621" i="3"/>
  <c r="X622" i="3"/>
  <c r="Y622" i="3"/>
  <c r="X623" i="3"/>
  <c r="Y623" i="3"/>
  <c r="X624" i="3"/>
  <c r="Y624" i="3"/>
  <c r="X625" i="3"/>
  <c r="Y625" i="3"/>
  <c r="X626" i="3"/>
  <c r="Y626" i="3"/>
  <c r="X627" i="3"/>
  <c r="Y627" i="3"/>
  <c r="X628" i="3"/>
  <c r="Y628" i="3"/>
  <c r="X629" i="3"/>
  <c r="Y629" i="3"/>
  <c r="X630" i="3"/>
  <c r="Y630" i="3"/>
  <c r="X631" i="3"/>
  <c r="Y631" i="3"/>
  <c r="X632" i="3"/>
  <c r="Y632" i="3"/>
  <c r="X633" i="3"/>
  <c r="Y633" i="3"/>
  <c r="X634" i="3"/>
  <c r="Y634" i="3"/>
  <c r="X635" i="3"/>
  <c r="Y635" i="3"/>
  <c r="X636" i="3"/>
  <c r="Y636" i="3"/>
  <c r="X637" i="3"/>
  <c r="Y637" i="3"/>
  <c r="X638" i="3"/>
  <c r="Y638" i="3"/>
  <c r="X639" i="3"/>
  <c r="Y639" i="3"/>
  <c r="X640" i="3"/>
  <c r="Y640" i="3"/>
  <c r="X641" i="3"/>
  <c r="Y641" i="3"/>
  <c r="X642" i="3"/>
  <c r="Y642" i="3"/>
  <c r="X643" i="3"/>
  <c r="Y643" i="3"/>
  <c r="X644" i="3"/>
  <c r="Y644" i="3"/>
  <c r="X645" i="3"/>
  <c r="Y645" i="3"/>
  <c r="X646" i="3"/>
  <c r="Y646" i="3"/>
  <c r="X647" i="3"/>
  <c r="Y647" i="3"/>
  <c r="X648" i="3"/>
  <c r="Y648" i="3"/>
  <c r="X649" i="3"/>
  <c r="Y649" i="3"/>
  <c r="X650" i="3"/>
  <c r="Y650" i="3"/>
  <c r="X651" i="3"/>
  <c r="Y651" i="3"/>
  <c r="X652" i="3"/>
  <c r="Y652" i="3"/>
  <c r="X653" i="3"/>
  <c r="Y653" i="3"/>
  <c r="X654" i="3"/>
  <c r="Y654" i="3"/>
  <c r="X655" i="3"/>
  <c r="Y655" i="3"/>
  <c r="X656" i="3"/>
  <c r="Y656" i="3"/>
  <c r="X657" i="3"/>
  <c r="Y657" i="3"/>
  <c r="X658" i="3"/>
  <c r="Y658" i="3"/>
  <c r="X659" i="3"/>
  <c r="Y659" i="3"/>
  <c r="X660" i="3"/>
  <c r="Y660" i="3"/>
  <c r="X661" i="3"/>
  <c r="Y661" i="3"/>
  <c r="X662" i="3"/>
  <c r="Y662" i="3"/>
  <c r="X663" i="3"/>
  <c r="Y663" i="3"/>
  <c r="X664" i="3"/>
  <c r="Y664" i="3"/>
  <c r="X665" i="3"/>
  <c r="Y665" i="3"/>
  <c r="X666" i="3"/>
  <c r="Y666" i="3"/>
  <c r="X667" i="3"/>
  <c r="Y667" i="3"/>
  <c r="X668" i="3"/>
  <c r="Y668" i="3"/>
  <c r="X669" i="3"/>
  <c r="Y669" i="3"/>
  <c r="X670" i="3"/>
  <c r="Y670" i="3"/>
  <c r="X671" i="3"/>
  <c r="Y671" i="3"/>
  <c r="X672" i="3"/>
  <c r="Y672" i="3"/>
  <c r="X673" i="3"/>
  <c r="Y673" i="3"/>
  <c r="X674" i="3"/>
  <c r="Y674" i="3"/>
  <c r="X675" i="3"/>
  <c r="Y675" i="3"/>
  <c r="X676" i="3"/>
  <c r="Y676" i="3"/>
  <c r="X677" i="3"/>
  <c r="Y677" i="3"/>
  <c r="X678" i="3"/>
  <c r="Y678" i="3"/>
  <c r="X679" i="3"/>
  <c r="Y679" i="3"/>
  <c r="X680" i="3"/>
  <c r="Y680" i="3"/>
  <c r="X681" i="3"/>
  <c r="Y681" i="3"/>
  <c r="X682" i="3"/>
  <c r="Y682" i="3"/>
  <c r="X683" i="3"/>
  <c r="Y683" i="3"/>
  <c r="X684" i="3"/>
  <c r="Y684" i="3"/>
  <c r="X685" i="3"/>
  <c r="Y685" i="3"/>
  <c r="X686" i="3"/>
  <c r="Y686" i="3"/>
  <c r="X687" i="3"/>
  <c r="Y687" i="3"/>
  <c r="X688" i="3"/>
  <c r="Y688" i="3"/>
  <c r="X689" i="3"/>
  <c r="Y689" i="3"/>
  <c r="X690" i="3"/>
  <c r="Y690" i="3"/>
  <c r="X691" i="3"/>
  <c r="Y691" i="3"/>
  <c r="X692" i="3"/>
  <c r="Y692" i="3"/>
  <c r="X693" i="3"/>
  <c r="Y693" i="3"/>
  <c r="X694" i="3"/>
  <c r="Y694" i="3"/>
  <c r="X695" i="3"/>
  <c r="Y695" i="3"/>
  <c r="X696" i="3"/>
  <c r="Y696" i="3"/>
  <c r="X697" i="3"/>
  <c r="Y697" i="3"/>
  <c r="X698" i="3"/>
  <c r="Y698" i="3"/>
  <c r="X699" i="3"/>
  <c r="Y699" i="3"/>
  <c r="X700" i="3"/>
  <c r="Y700" i="3"/>
  <c r="X701" i="3"/>
  <c r="Y701" i="3"/>
  <c r="X702" i="3"/>
  <c r="Y702" i="3"/>
  <c r="X703" i="3"/>
  <c r="Y703" i="3"/>
  <c r="X704" i="3"/>
  <c r="Y704" i="3"/>
  <c r="X705" i="3"/>
  <c r="Y705" i="3"/>
  <c r="X706" i="3"/>
  <c r="Y706" i="3"/>
  <c r="X707" i="3"/>
  <c r="Y707" i="3"/>
  <c r="X708" i="3"/>
  <c r="Y708" i="3"/>
  <c r="X709" i="3"/>
  <c r="Y709" i="3"/>
  <c r="X710" i="3"/>
  <c r="Y710" i="3"/>
  <c r="X711" i="3"/>
  <c r="Y711" i="3"/>
  <c r="X712" i="3"/>
  <c r="Y712" i="3"/>
  <c r="X713" i="3"/>
  <c r="Y713" i="3"/>
  <c r="X714" i="3"/>
  <c r="Y714" i="3"/>
  <c r="X715" i="3"/>
  <c r="Y715" i="3"/>
  <c r="X716" i="3"/>
  <c r="Y716" i="3"/>
  <c r="X717" i="3"/>
  <c r="Y717" i="3"/>
  <c r="X718" i="3"/>
  <c r="Y718" i="3"/>
  <c r="X719" i="3"/>
  <c r="Y719" i="3"/>
  <c r="X720" i="3"/>
  <c r="Y720" i="3"/>
  <c r="X721" i="3"/>
  <c r="Y721" i="3"/>
  <c r="X722" i="3"/>
  <c r="Y722" i="3"/>
  <c r="X723" i="3"/>
  <c r="Y723" i="3"/>
  <c r="X724" i="3"/>
  <c r="Y724" i="3"/>
  <c r="X725" i="3"/>
  <c r="Y725" i="3"/>
  <c r="X726" i="3"/>
  <c r="Y726" i="3"/>
  <c r="X727" i="3"/>
  <c r="Y727" i="3"/>
  <c r="X728" i="3"/>
  <c r="Y728" i="3"/>
  <c r="X729" i="3"/>
  <c r="Y729" i="3"/>
  <c r="X730" i="3"/>
  <c r="Y730" i="3"/>
  <c r="X731" i="3"/>
  <c r="Y731" i="3"/>
  <c r="X732" i="3"/>
  <c r="Y732" i="3"/>
  <c r="X733" i="3"/>
  <c r="Y733" i="3"/>
  <c r="X734" i="3"/>
  <c r="Y734" i="3"/>
  <c r="X735" i="3"/>
  <c r="Y735" i="3"/>
  <c r="X736" i="3"/>
  <c r="Y736" i="3"/>
  <c r="X737" i="3"/>
  <c r="Y737" i="3"/>
  <c r="X738" i="3"/>
  <c r="Y738" i="3"/>
  <c r="X739" i="3"/>
  <c r="Y739" i="3"/>
  <c r="X740" i="3"/>
  <c r="Y740" i="3"/>
  <c r="X741" i="3"/>
  <c r="Y741" i="3"/>
  <c r="X742" i="3"/>
  <c r="Y742" i="3"/>
  <c r="X743" i="3"/>
  <c r="Y743" i="3"/>
  <c r="X744" i="3"/>
  <c r="Y744" i="3"/>
  <c r="X745" i="3"/>
  <c r="Y745" i="3"/>
  <c r="X746" i="3"/>
  <c r="Y746" i="3"/>
  <c r="X747" i="3"/>
  <c r="Y747" i="3"/>
  <c r="X748" i="3"/>
  <c r="Y748" i="3"/>
  <c r="X749" i="3"/>
  <c r="Y749" i="3"/>
  <c r="X750" i="3"/>
  <c r="Y750" i="3"/>
  <c r="X751" i="3"/>
  <c r="Y751" i="3"/>
  <c r="X752" i="3"/>
  <c r="Y752" i="3"/>
  <c r="X753" i="3"/>
  <c r="Y753" i="3"/>
  <c r="X754" i="3"/>
  <c r="Y754" i="3"/>
  <c r="X755" i="3"/>
  <c r="Y755" i="3"/>
  <c r="X756" i="3"/>
  <c r="Y756" i="3"/>
  <c r="X757" i="3"/>
  <c r="Y757" i="3"/>
  <c r="X758" i="3"/>
  <c r="Y758" i="3"/>
  <c r="X759" i="3"/>
  <c r="Y759" i="3"/>
  <c r="X760" i="3"/>
  <c r="Y760" i="3"/>
  <c r="X761" i="3"/>
  <c r="Y761" i="3"/>
  <c r="X762" i="3"/>
  <c r="Y762" i="3"/>
  <c r="X763" i="3"/>
  <c r="Y763" i="3"/>
  <c r="X764" i="3"/>
  <c r="Y764" i="3"/>
  <c r="X765" i="3"/>
  <c r="Y765" i="3"/>
  <c r="X766" i="3"/>
  <c r="Y766" i="3"/>
  <c r="X767" i="3"/>
  <c r="Y767" i="3"/>
  <c r="X768" i="3"/>
  <c r="Y768" i="3"/>
  <c r="X769" i="3"/>
  <c r="Y769" i="3"/>
  <c r="X770" i="3"/>
  <c r="Y770" i="3"/>
  <c r="X771" i="3"/>
  <c r="Y771" i="3"/>
  <c r="X772" i="3"/>
  <c r="Y772" i="3"/>
  <c r="X773" i="3"/>
  <c r="Y773" i="3"/>
  <c r="X774" i="3"/>
  <c r="Y774" i="3"/>
  <c r="X775" i="3"/>
  <c r="Y775" i="3"/>
  <c r="X776" i="3"/>
  <c r="Y776" i="3"/>
  <c r="X777" i="3"/>
  <c r="Y777" i="3"/>
  <c r="X778" i="3"/>
  <c r="Y778" i="3"/>
  <c r="X779" i="3"/>
  <c r="Y779" i="3"/>
  <c r="X780" i="3"/>
  <c r="Y780" i="3"/>
  <c r="X781" i="3"/>
  <c r="Y781" i="3"/>
  <c r="X782" i="3"/>
  <c r="Y782" i="3"/>
  <c r="X783" i="3"/>
  <c r="Y783" i="3"/>
  <c r="X784" i="3"/>
  <c r="Y784" i="3"/>
  <c r="X785" i="3"/>
  <c r="Y785" i="3"/>
  <c r="X786" i="3"/>
  <c r="Y786" i="3"/>
  <c r="X787" i="3"/>
  <c r="Y787" i="3"/>
  <c r="X788" i="3"/>
  <c r="Y788" i="3"/>
  <c r="X789" i="3"/>
  <c r="Y789" i="3"/>
  <c r="X790" i="3"/>
  <c r="Y790" i="3"/>
  <c r="X791" i="3"/>
  <c r="Y791" i="3"/>
  <c r="X792" i="3"/>
  <c r="Y792" i="3"/>
  <c r="X793" i="3"/>
  <c r="Y793" i="3"/>
  <c r="X794" i="3"/>
  <c r="Y794" i="3"/>
  <c r="X795" i="3"/>
  <c r="Y795" i="3"/>
  <c r="X796" i="3"/>
  <c r="Y796" i="3"/>
  <c r="X797" i="3"/>
  <c r="Y797" i="3"/>
  <c r="X798" i="3"/>
  <c r="Y798" i="3"/>
  <c r="X799" i="3"/>
  <c r="Y799" i="3"/>
  <c r="X800" i="3"/>
  <c r="Y800" i="3"/>
  <c r="X801" i="3"/>
  <c r="Y801" i="3"/>
  <c r="X802" i="3"/>
  <c r="Y802" i="3"/>
  <c r="X803" i="3"/>
  <c r="Y803" i="3"/>
  <c r="X804" i="3"/>
  <c r="Y804" i="3"/>
  <c r="X805" i="3"/>
  <c r="Y805" i="3"/>
  <c r="X806" i="3"/>
  <c r="Y806" i="3"/>
  <c r="X807" i="3"/>
  <c r="Y807" i="3"/>
  <c r="X808" i="3"/>
  <c r="Y808" i="3"/>
  <c r="X809" i="3"/>
  <c r="Y809" i="3"/>
  <c r="X810" i="3"/>
  <c r="Y810" i="3"/>
  <c r="X811" i="3"/>
  <c r="Y811" i="3"/>
  <c r="X812" i="3"/>
  <c r="Y812" i="3"/>
  <c r="X813" i="3"/>
  <c r="Y813" i="3"/>
  <c r="X814" i="3"/>
  <c r="Y814" i="3"/>
  <c r="X815" i="3"/>
  <c r="Y815" i="3"/>
  <c r="X816" i="3"/>
  <c r="Y816" i="3"/>
  <c r="X817" i="3"/>
  <c r="Y817" i="3"/>
  <c r="X818" i="3"/>
  <c r="Y818" i="3"/>
  <c r="X819" i="3"/>
  <c r="Y819" i="3"/>
  <c r="X820" i="3"/>
  <c r="Y820" i="3"/>
  <c r="X821" i="3"/>
  <c r="Y821" i="3"/>
  <c r="X822" i="3"/>
  <c r="Y822" i="3"/>
  <c r="X823" i="3"/>
  <c r="Y823" i="3"/>
  <c r="X824" i="3"/>
  <c r="Y824" i="3"/>
  <c r="X825" i="3"/>
  <c r="Y825" i="3"/>
  <c r="X826" i="3"/>
  <c r="Y826" i="3"/>
  <c r="X827" i="3"/>
  <c r="Y827" i="3"/>
  <c r="X828" i="3"/>
  <c r="Y828" i="3"/>
  <c r="X829" i="3"/>
  <c r="Y829" i="3"/>
  <c r="X830" i="3"/>
  <c r="Y830" i="3"/>
  <c r="X831" i="3"/>
  <c r="Y831" i="3"/>
  <c r="X832" i="3"/>
  <c r="Y832" i="3"/>
  <c r="X833" i="3"/>
  <c r="Y833" i="3"/>
  <c r="X834" i="3"/>
  <c r="Y834" i="3"/>
  <c r="X835" i="3"/>
  <c r="Y835" i="3"/>
  <c r="X836" i="3"/>
  <c r="Y836" i="3"/>
  <c r="X837" i="3"/>
  <c r="Y837" i="3"/>
  <c r="X838" i="3"/>
  <c r="Y838" i="3"/>
  <c r="X839" i="3"/>
  <c r="Y839" i="3"/>
  <c r="X840" i="3"/>
  <c r="Y840" i="3"/>
  <c r="X841" i="3"/>
  <c r="Y841" i="3"/>
  <c r="X842" i="3"/>
  <c r="Y842" i="3"/>
  <c r="X843" i="3"/>
  <c r="Y843" i="3"/>
  <c r="X844" i="3"/>
  <c r="Y844" i="3"/>
  <c r="X845" i="3"/>
  <c r="Y845" i="3"/>
  <c r="X846" i="3"/>
  <c r="Y846" i="3"/>
  <c r="X847" i="3"/>
  <c r="Y847" i="3"/>
  <c r="X848" i="3"/>
  <c r="Y848" i="3"/>
  <c r="X849" i="3"/>
  <c r="Y849" i="3"/>
  <c r="X850" i="3"/>
  <c r="Y850" i="3"/>
  <c r="X851" i="3"/>
  <c r="Y851" i="3"/>
  <c r="X852" i="3"/>
  <c r="Y852" i="3"/>
  <c r="X853" i="3"/>
  <c r="Y853" i="3"/>
  <c r="X854" i="3"/>
  <c r="Y854" i="3"/>
  <c r="X855" i="3"/>
  <c r="Y855" i="3"/>
  <c r="X856" i="3"/>
  <c r="Y856" i="3"/>
  <c r="X857" i="3"/>
  <c r="Y857" i="3"/>
  <c r="X858" i="3"/>
  <c r="Y858" i="3"/>
  <c r="X859" i="3"/>
  <c r="Y859" i="3"/>
  <c r="X860" i="3"/>
  <c r="Y860" i="3"/>
  <c r="X861" i="3"/>
  <c r="Y861" i="3"/>
  <c r="X862" i="3"/>
  <c r="Y862" i="3"/>
  <c r="X863" i="3"/>
  <c r="Y863" i="3"/>
  <c r="X864" i="3"/>
  <c r="Y864" i="3"/>
  <c r="X865" i="3"/>
  <c r="Y865" i="3"/>
  <c r="X866" i="3"/>
  <c r="Y866" i="3"/>
  <c r="X867" i="3"/>
  <c r="Y867" i="3"/>
  <c r="X868" i="3"/>
  <c r="Y868" i="3"/>
  <c r="X869" i="3"/>
  <c r="Y869" i="3"/>
  <c r="X870" i="3"/>
  <c r="Y870" i="3"/>
  <c r="X871" i="3"/>
  <c r="Y871" i="3"/>
  <c r="X872" i="3"/>
  <c r="Y872" i="3"/>
  <c r="X873" i="3"/>
  <c r="Y873" i="3"/>
  <c r="X874" i="3"/>
  <c r="Y874" i="3"/>
  <c r="X875" i="3"/>
  <c r="Y875" i="3"/>
  <c r="X876" i="3"/>
  <c r="Y876" i="3"/>
  <c r="X877" i="3"/>
  <c r="Y877" i="3"/>
  <c r="X878" i="3"/>
  <c r="Y878" i="3"/>
  <c r="X879" i="3"/>
  <c r="Y879" i="3"/>
  <c r="X880" i="3"/>
  <c r="Y880" i="3"/>
  <c r="X881" i="3"/>
  <c r="Y881" i="3"/>
  <c r="X882" i="3"/>
  <c r="Y882" i="3"/>
  <c r="X883" i="3"/>
  <c r="Y883" i="3"/>
  <c r="X884" i="3"/>
  <c r="Y884" i="3"/>
  <c r="X885" i="3"/>
  <c r="Y885" i="3"/>
  <c r="X886" i="3"/>
  <c r="Y886" i="3"/>
  <c r="X887" i="3"/>
  <c r="Y887" i="3"/>
  <c r="X888" i="3"/>
  <c r="Y888" i="3"/>
  <c r="X889" i="3"/>
  <c r="Y889" i="3"/>
  <c r="X890" i="3"/>
  <c r="Y890" i="3"/>
  <c r="X891" i="3"/>
  <c r="Y891" i="3"/>
  <c r="X892" i="3"/>
  <c r="Y892" i="3"/>
  <c r="X893" i="3"/>
  <c r="Y893" i="3"/>
  <c r="X894" i="3"/>
  <c r="Y894" i="3"/>
  <c r="X895" i="3"/>
  <c r="Y895" i="3"/>
  <c r="X896" i="3"/>
  <c r="Y896" i="3"/>
  <c r="X897" i="3"/>
  <c r="Y897" i="3"/>
  <c r="X898" i="3"/>
  <c r="Y898" i="3"/>
  <c r="X899" i="3"/>
  <c r="Y899" i="3"/>
  <c r="X900" i="3"/>
  <c r="Y900" i="3"/>
  <c r="X901" i="3"/>
  <c r="Y901" i="3"/>
  <c r="X902" i="3"/>
  <c r="Y902" i="3"/>
  <c r="X903" i="3"/>
  <c r="Y903" i="3"/>
  <c r="X904" i="3"/>
  <c r="Y904" i="3"/>
  <c r="X905" i="3"/>
  <c r="Y905" i="3"/>
  <c r="X906" i="3"/>
  <c r="Y906" i="3"/>
  <c r="X907" i="3"/>
  <c r="Y907" i="3"/>
  <c r="X908" i="3"/>
  <c r="Y908" i="3"/>
  <c r="X909" i="3"/>
  <c r="Y909" i="3"/>
  <c r="X910" i="3"/>
  <c r="Y910" i="3"/>
  <c r="X911" i="3"/>
  <c r="Y911" i="3"/>
  <c r="X912" i="3"/>
  <c r="Y912" i="3"/>
  <c r="X913" i="3"/>
  <c r="Y913" i="3"/>
  <c r="X914" i="3"/>
  <c r="Y914" i="3"/>
  <c r="X915" i="3"/>
  <c r="Y915" i="3"/>
  <c r="X916" i="3"/>
  <c r="Y916" i="3"/>
  <c r="X917" i="3"/>
  <c r="Y917" i="3"/>
  <c r="X918" i="3"/>
  <c r="Y918" i="3"/>
  <c r="X919" i="3"/>
  <c r="Y919" i="3"/>
  <c r="X920" i="3"/>
  <c r="Y920" i="3"/>
  <c r="X921" i="3"/>
  <c r="Y921" i="3"/>
  <c r="X922" i="3"/>
  <c r="Y922" i="3"/>
  <c r="X923" i="3"/>
  <c r="Y923" i="3"/>
  <c r="X924" i="3"/>
  <c r="Y924" i="3"/>
  <c r="X925" i="3"/>
  <c r="Y925" i="3"/>
  <c r="X926" i="3"/>
  <c r="Y926" i="3"/>
  <c r="X927" i="3"/>
  <c r="Y927" i="3"/>
  <c r="X928" i="3"/>
  <c r="Y928" i="3"/>
  <c r="X929" i="3"/>
  <c r="Y929" i="3"/>
  <c r="X930" i="3"/>
  <c r="Y930" i="3"/>
  <c r="X931" i="3"/>
  <c r="Y931" i="3"/>
  <c r="X932" i="3"/>
  <c r="Y932" i="3"/>
  <c r="X933" i="3"/>
  <c r="Y933" i="3"/>
  <c r="X934" i="3"/>
  <c r="Y934" i="3"/>
  <c r="X935" i="3"/>
  <c r="Y935" i="3"/>
  <c r="X936" i="3"/>
  <c r="Y936" i="3"/>
  <c r="X937" i="3"/>
  <c r="Y937" i="3"/>
  <c r="X938" i="3"/>
  <c r="Y938" i="3"/>
  <c r="X939" i="3"/>
  <c r="Y939" i="3"/>
  <c r="X940" i="3"/>
  <c r="Y940" i="3"/>
  <c r="X941" i="3"/>
  <c r="Y941" i="3"/>
  <c r="X942" i="3"/>
  <c r="Y942" i="3"/>
  <c r="X943" i="3"/>
  <c r="Y943" i="3"/>
  <c r="X944" i="3"/>
  <c r="Y944" i="3"/>
  <c r="X945" i="3"/>
  <c r="Y945" i="3"/>
  <c r="X946" i="3"/>
  <c r="Y946" i="3"/>
  <c r="X947" i="3"/>
  <c r="Y947" i="3"/>
  <c r="X948" i="3"/>
  <c r="Y948" i="3"/>
  <c r="X949" i="3"/>
  <c r="Y949" i="3"/>
  <c r="X950" i="3"/>
  <c r="Y950" i="3"/>
  <c r="X951" i="3"/>
  <c r="Y951" i="3"/>
  <c r="X952" i="3"/>
  <c r="Y952" i="3"/>
  <c r="X953" i="3"/>
  <c r="Y953" i="3"/>
  <c r="X954" i="3"/>
  <c r="Y954" i="3"/>
  <c r="X955" i="3"/>
  <c r="Y955" i="3"/>
  <c r="X956" i="3"/>
  <c r="Y956" i="3"/>
  <c r="X957" i="3"/>
  <c r="Y957" i="3"/>
  <c r="X958" i="3"/>
  <c r="Y958" i="3"/>
  <c r="X959" i="3"/>
  <c r="Y959" i="3"/>
  <c r="X960" i="3"/>
  <c r="Y960" i="3"/>
  <c r="X961" i="3"/>
  <c r="Y961" i="3"/>
  <c r="X962" i="3"/>
  <c r="Y962" i="3"/>
  <c r="X963" i="3"/>
  <c r="Y963" i="3"/>
  <c r="X964" i="3"/>
  <c r="Y964" i="3"/>
  <c r="X965" i="3"/>
  <c r="Y965" i="3"/>
  <c r="X966" i="3"/>
  <c r="Y966" i="3"/>
  <c r="X967" i="3"/>
  <c r="Y967" i="3"/>
  <c r="X968" i="3"/>
  <c r="Y968" i="3"/>
  <c r="X969" i="3"/>
  <c r="Y969" i="3"/>
  <c r="X970" i="3"/>
  <c r="Y970" i="3"/>
  <c r="X971" i="3"/>
  <c r="Y971" i="3"/>
  <c r="X972" i="3"/>
  <c r="Y972" i="3"/>
  <c r="X973" i="3"/>
  <c r="Y973" i="3"/>
  <c r="X974" i="3"/>
  <c r="Y974" i="3"/>
  <c r="X975" i="3"/>
  <c r="Y975" i="3"/>
  <c r="X976" i="3"/>
  <c r="Y976" i="3"/>
  <c r="X977" i="3"/>
  <c r="Y977" i="3"/>
  <c r="X978" i="3"/>
  <c r="Y978" i="3"/>
  <c r="X979" i="3"/>
  <c r="Y979" i="3"/>
  <c r="X980" i="3"/>
  <c r="Y980" i="3"/>
  <c r="X981" i="3"/>
  <c r="Y981" i="3"/>
  <c r="X982" i="3"/>
  <c r="Y982" i="3"/>
  <c r="X983" i="3"/>
  <c r="Y983" i="3"/>
  <c r="X984" i="3"/>
  <c r="Y984" i="3"/>
  <c r="X985" i="3"/>
  <c r="Y985" i="3"/>
  <c r="X986" i="3"/>
  <c r="Y986" i="3"/>
  <c r="X987" i="3"/>
  <c r="Y987" i="3"/>
  <c r="X988" i="3"/>
  <c r="Y988" i="3"/>
  <c r="X989" i="3"/>
  <c r="Y989" i="3"/>
  <c r="X990" i="3"/>
  <c r="Y990" i="3"/>
  <c r="X991" i="3"/>
  <c r="Y991" i="3"/>
  <c r="X992" i="3"/>
  <c r="Y992" i="3"/>
  <c r="X993" i="3"/>
  <c r="Y993" i="3"/>
  <c r="X994" i="3"/>
  <c r="Y994" i="3"/>
  <c r="X995" i="3"/>
  <c r="Y995" i="3"/>
  <c r="X996" i="3"/>
  <c r="Y996" i="3"/>
  <c r="X997" i="3"/>
  <c r="Y997" i="3"/>
  <c r="X998" i="3"/>
  <c r="Y998" i="3"/>
  <c r="X999" i="3"/>
  <c r="Y999" i="3"/>
  <c r="X1000" i="3"/>
  <c r="Y1000" i="3"/>
  <c r="X1001" i="3"/>
  <c r="Y1001" i="3"/>
  <c r="X1002" i="3"/>
  <c r="Y1002" i="3"/>
  <c r="X1003" i="3"/>
  <c r="Y1003" i="3"/>
  <c r="X1004" i="3"/>
  <c r="Y1004" i="3"/>
  <c r="X1005" i="3"/>
  <c r="Y1005" i="3"/>
  <c r="X1006" i="3"/>
  <c r="Y1006" i="3"/>
  <c r="X1007" i="3"/>
  <c r="Y1007" i="3"/>
  <c r="X1008" i="3"/>
  <c r="Y1008" i="3"/>
  <c r="X1009" i="3"/>
  <c r="Y1009" i="3"/>
  <c r="X1010" i="3"/>
  <c r="Y1010" i="3"/>
  <c r="X1011" i="3"/>
  <c r="Y1011" i="3"/>
  <c r="X1012" i="3"/>
  <c r="Y1012" i="3"/>
  <c r="X1013" i="3"/>
  <c r="Y1013" i="3"/>
  <c r="X1014" i="3"/>
  <c r="Y1014" i="3"/>
  <c r="X1015" i="3"/>
  <c r="Y1015" i="3"/>
  <c r="X1016" i="3"/>
  <c r="Y1016" i="3"/>
  <c r="X1017" i="3"/>
  <c r="Y1017" i="3"/>
  <c r="X1018" i="3"/>
  <c r="Y1018" i="3"/>
  <c r="X1019" i="3"/>
  <c r="Y1019" i="3"/>
  <c r="X1020" i="3"/>
  <c r="Y1020" i="3"/>
  <c r="X1021" i="3"/>
  <c r="Y1021" i="3"/>
  <c r="X1022" i="3"/>
  <c r="Y1022" i="3"/>
  <c r="X1023" i="3"/>
  <c r="Y1023" i="3"/>
  <c r="X1024" i="3"/>
  <c r="Y1024" i="3"/>
  <c r="X1025" i="3"/>
  <c r="Y1025" i="3"/>
  <c r="X1026" i="3"/>
  <c r="Y1026" i="3"/>
  <c r="X1027" i="3"/>
  <c r="Y1027" i="3"/>
  <c r="X1028" i="3"/>
  <c r="Y1028" i="3"/>
  <c r="X1029" i="3"/>
  <c r="Y1029" i="3"/>
  <c r="X1030" i="3"/>
  <c r="Y1030" i="3"/>
  <c r="X1031" i="3"/>
  <c r="Y1031" i="3"/>
  <c r="X1032" i="3"/>
  <c r="Y1032" i="3"/>
  <c r="X1033" i="3"/>
  <c r="Y1033" i="3"/>
  <c r="X1034" i="3"/>
  <c r="Y1034" i="3"/>
  <c r="X1035" i="3"/>
  <c r="Y1035" i="3"/>
  <c r="X1036" i="3"/>
  <c r="Y1036" i="3"/>
  <c r="X1037" i="3"/>
  <c r="Y1037" i="3"/>
  <c r="X1038" i="3"/>
  <c r="Y1038" i="3"/>
  <c r="X1039" i="3"/>
  <c r="Y1039" i="3"/>
  <c r="X1040" i="3"/>
  <c r="Y1040" i="3"/>
  <c r="X1041" i="3"/>
  <c r="Y1041" i="3"/>
  <c r="X1042" i="3"/>
  <c r="Y1042" i="3"/>
  <c r="X1043" i="3"/>
  <c r="Y1043" i="3"/>
  <c r="X1044" i="3"/>
  <c r="Y1044" i="3"/>
  <c r="X1045" i="3"/>
  <c r="Y1045" i="3"/>
  <c r="X1046" i="3"/>
  <c r="Y1046" i="3"/>
  <c r="X1047" i="3"/>
  <c r="Y1047" i="3"/>
  <c r="X1048" i="3"/>
  <c r="Y1048" i="3"/>
  <c r="X1049" i="3"/>
  <c r="Y1049" i="3"/>
  <c r="X1050" i="3"/>
  <c r="Y1050" i="3"/>
  <c r="X1051" i="3"/>
  <c r="Y1051" i="3"/>
  <c r="X1052" i="3"/>
  <c r="Y1052" i="3"/>
  <c r="X1053" i="3"/>
  <c r="Y1053" i="3"/>
  <c r="X1054" i="3"/>
  <c r="Y1054" i="3"/>
  <c r="X1055" i="3"/>
  <c r="Y1055" i="3"/>
  <c r="X1056" i="3"/>
  <c r="Y1056" i="3"/>
  <c r="X1057" i="3"/>
  <c r="Y1057" i="3"/>
  <c r="X1058" i="3"/>
  <c r="Y1058" i="3"/>
  <c r="X1059" i="3"/>
  <c r="Y1059" i="3"/>
  <c r="X1060" i="3"/>
  <c r="Y1060" i="3"/>
  <c r="X1061" i="3"/>
  <c r="Y1061" i="3"/>
  <c r="X1062" i="3"/>
  <c r="Y1062" i="3"/>
  <c r="X1063" i="3"/>
  <c r="Y1063" i="3"/>
  <c r="X1064" i="3"/>
  <c r="Y1064" i="3"/>
  <c r="X1065" i="3"/>
  <c r="Y1065" i="3"/>
  <c r="X1066" i="3"/>
  <c r="Y1066" i="3"/>
  <c r="X1067" i="3"/>
  <c r="Y1067" i="3"/>
  <c r="X1068" i="3"/>
  <c r="Y1068" i="3"/>
  <c r="X1069" i="3"/>
  <c r="Y1069" i="3"/>
  <c r="X1070" i="3"/>
  <c r="Y1070" i="3"/>
  <c r="X1071" i="3"/>
  <c r="Y1071" i="3"/>
  <c r="X1072" i="3"/>
  <c r="Y1072" i="3"/>
  <c r="X1073" i="3"/>
  <c r="Y1073" i="3"/>
  <c r="X1074" i="3"/>
  <c r="Y1074" i="3"/>
  <c r="X1075" i="3"/>
  <c r="Y1075" i="3"/>
  <c r="X1076" i="3"/>
  <c r="Y1076" i="3"/>
  <c r="X1077" i="3"/>
  <c r="Y1077" i="3"/>
  <c r="X1078" i="3"/>
  <c r="Y1078" i="3"/>
  <c r="X1079" i="3"/>
  <c r="Y1079" i="3"/>
  <c r="X1080" i="3"/>
  <c r="Y1080" i="3"/>
  <c r="X1081" i="3"/>
  <c r="Y1081" i="3"/>
  <c r="X1082" i="3"/>
  <c r="Y1082" i="3"/>
  <c r="X1083" i="3"/>
  <c r="Y1083" i="3"/>
  <c r="X1084" i="3"/>
  <c r="Y1084" i="3"/>
  <c r="X1085" i="3"/>
  <c r="Y1085" i="3"/>
  <c r="X1086" i="3"/>
  <c r="Y1086" i="3"/>
  <c r="X1087" i="3"/>
  <c r="Y1087" i="3"/>
  <c r="X1088" i="3"/>
  <c r="Y1088" i="3"/>
  <c r="X1089" i="3"/>
  <c r="Y1089" i="3"/>
  <c r="X1090" i="3"/>
  <c r="Y1090" i="3"/>
  <c r="X1091" i="3"/>
  <c r="Y1091" i="3"/>
  <c r="X1092" i="3"/>
  <c r="Y1092" i="3"/>
  <c r="X1093" i="3"/>
  <c r="Y1093" i="3"/>
  <c r="X1094" i="3"/>
  <c r="Y1094" i="3"/>
  <c r="X1095" i="3"/>
  <c r="Y1095" i="3"/>
  <c r="X1096" i="3"/>
  <c r="Y1096" i="3"/>
  <c r="X1097" i="3"/>
  <c r="Y1097" i="3"/>
  <c r="X1098" i="3"/>
  <c r="Y1098" i="3"/>
  <c r="X1099" i="3"/>
  <c r="Y1099" i="3"/>
  <c r="X1100" i="3"/>
  <c r="Y1100" i="3"/>
  <c r="X1101" i="3"/>
  <c r="Y1101" i="3"/>
  <c r="X1102" i="3"/>
  <c r="Y1102" i="3"/>
  <c r="X1103" i="3"/>
  <c r="Y1103" i="3"/>
  <c r="X1104" i="3"/>
  <c r="Y1104" i="3"/>
  <c r="X1105" i="3"/>
  <c r="Y1105" i="3"/>
  <c r="X1106" i="3"/>
  <c r="Y1106" i="3"/>
  <c r="X1107" i="3"/>
  <c r="Y1107" i="3"/>
  <c r="X1108" i="3"/>
  <c r="Y1108" i="3"/>
  <c r="X1109" i="3"/>
  <c r="Y1109" i="3"/>
  <c r="X1110" i="3"/>
  <c r="Y1110" i="3"/>
  <c r="X1111" i="3"/>
  <c r="Y1111" i="3"/>
  <c r="X1112" i="3"/>
  <c r="Y1112" i="3"/>
  <c r="X1113" i="3"/>
  <c r="Y1113" i="3"/>
  <c r="X1114" i="3"/>
  <c r="Y1114" i="3"/>
  <c r="X1115" i="3"/>
  <c r="Y1115" i="3"/>
  <c r="X1116" i="3"/>
  <c r="Y1116" i="3"/>
  <c r="X1117" i="3"/>
  <c r="Y1117" i="3"/>
  <c r="X1118" i="3"/>
  <c r="Y1118" i="3"/>
  <c r="X1119" i="3"/>
  <c r="Y1119" i="3"/>
  <c r="X1120" i="3"/>
  <c r="Y1120" i="3"/>
  <c r="X1121" i="3"/>
  <c r="Y1121" i="3"/>
  <c r="X1122" i="3"/>
  <c r="Y1122" i="3"/>
  <c r="X1123" i="3"/>
  <c r="Y1123" i="3"/>
  <c r="X1124" i="3"/>
  <c r="Y1124" i="3"/>
  <c r="X1125" i="3"/>
  <c r="Y1125" i="3"/>
  <c r="X1126" i="3"/>
  <c r="Y1126" i="3"/>
  <c r="X1127" i="3"/>
  <c r="Y1127" i="3"/>
  <c r="X1128" i="3"/>
  <c r="Y1128" i="3"/>
  <c r="X1129" i="3"/>
  <c r="Y1129" i="3"/>
  <c r="X1130" i="3"/>
  <c r="Y1130" i="3"/>
  <c r="X1131" i="3"/>
  <c r="Y1131" i="3"/>
  <c r="X1132" i="3"/>
  <c r="Y1132" i="3"/>
  <c r="X1133" i="3"/>
  <c r="Y1133" i="3"/>
  <c r="X1134" i="3"/>
  <c r="Y1134" i="3"/>
  <c r="X1135" i="3"/>
  <c r="Y1135" i="3"/>
  <c r="X1136" i="3"/>
  <c r="Y1136" i="3"/>
  <c r="X1137" i="3"/>
  <c r="Y1137" i="3"/>
  <c r="X1138" i="3"/>
  <c r="Y1138" i="3"/>
  <c r="X1139" i="3"/>
  <c r="Y1139" i="3"/>
  <c r="X1140" i="3"/>
  <c r="Y1140" i="3"/>
  <c r="X1141" i="3"/>
  <c r="Y1141" i="3"/>
  <c r="X1142" i="3"/>
  <c r="Y1142" i="3"/>
  <c r="X1143" i="3"/>
  <c r="Y1143" i="3"/>
  <c r="X1144" i="3"/>
  <c r="Y1144" i="3"/>
  <c r="X1145" i="3"/>
  <c r="Y1145" i="3"/>
  <c r="X1146" i="3"/>
  <c r="Y1146" i="3"/>
  <c r="X1147" i="3"/>
  <c r="Y1147" i="3"/>
  <c r="X1148" i="3"/>
  <c r="Y1148" i="3"/>
  <c r="X1149" i="3"/>
  <c r="Y1149" i="3"/>
  <c r="X1150" i="3"/>
  <c r="Y1150" i="3"/>
  <c r="X1151" i="3"/>
  <c r="Y1151" i="3"/>
  <c r="X1152" i="3"/>
  <c r="Y1152" i="3"/>
  <c r="X1153" i="3"/>
  <c r="Y1153" i="3"/>
  <c r="X1154" i="3"/>
  <c r="Y1154" i="3"/>
  <c r="X1155" i="3"/>
  <c r="Y1155" i="3"/>
  <c r="X1156" i="3"/>
  <c r="Y1156" i="3"/>
  <c r="X1157" i="3"/>
  <c r="Y1157" i="3"/>
  <c r="X1158" i="3"/>
  <c r="Y1158" i="3"/>
  <c r="X1159" i="3"/>
  <c r="Y1159" i="3"/>
  <c r="X1160" i="3"/>
  <c r="Y1160" i="3"/>
  <c r="X1161" i="3"/>
  <c r="Y1161" i="3"/>
  <c r="X1162" i="3"/>
  <c r="Y1162" i="3"/>
  <c r="X1163" i="3"/>
  <c r="Y1163" i="3"/>
  <c r="X1164" i="3"/>
  <c r="Y1164" i="3"/>
  <c r="X1165" i="3"/>
  <c r="Y1165" i="3"/>
  <c r="X1166" i="3"/>
  <c r="Y1166" i="3"/>
  <c r="X1167" i="3"/>
  <c r="Y1167" i="3"/>
  <c r="X1168" i="3"/>
  <c r="Y1168" i="3"/>
  <c r="X1169" i="3"/>
  <c r="Y1169" i="3"/>
  <c r="X1170" i="3"/>
  <c r="Y1170" i="3"/>
  <c r="X1171" i="3"/>
  <c r="Y1171" i="3"/>
  <c r="X1172" i="3"/>
  <c r="Y1172" i="3"/>
  <c r="X1173" i="3"/>
  <c r="Y1173" i="3"/>
  <c r="X1174" i="3"/>
  <c r="Y1174" i="3"/>
  <c r="X1175" i="3"/>
  <c r="Y1175" i="3"/>
  <c r="X1176" i="3"/>
  <c r="Y1176" i="3"/>
  <c r="X1177" i="3"/>
  <c r="Y1177" i="3"/>
  <c r="X1178" i="3"/>
  <c r="Y1178" i="3"/>
  <c r="X1179" i="3"/>
  <c r="Y1179" i="3"/>
  <c r="X1180" i="3"/>
  <c r="Y1180" i="3"/>
  <c r="X1181" i="3"/>
  <c r="Y1181" i="3"/>
  <c r="X1182" i="3"/>
  <c r="Y1182" i="3"/>
  <c r="X1183" i="3"/>
  <c r="Y1183" i="3"/>
  <c r="X1184" i="3"/>
  <c r="Y1184" i="3"/>
  <c r="X1185" i="3"/>
  <c r="Y1185" i="3"/>
  <c r="X1186" i="3"/>
  <c r="Y1186" i="3"/>
  <c r="X1187" i="3"/>
  <c r="Y1187" i="3"/>
  <c r="X1188" i="3"/>
  <c r="Y1188" i="3"/>
  <c r="X1189" i="3"/>
  <c r="Y1189" i="3"/>
  <c r="X1190" i="3"/>
  <c r="Y1190" i="3"/>
  <c r="X1191" i="3"/>
  <c r="Y1191" i="3"/>
  <c r="X1192" i="3"/>
  <c r="Y1192" i="3"/>
  <c r="X1193" i="3"/>
  <c r="Y1193" i="3"/>
  <c r="X1194" i="3"/>
  <c r="Y1194" i="3"/>
  <c r="X1195" i="3"/>
  <c r="Y1195" i="3"/>
  <c r="X1196" i="3"/>
  <c r="Y1196" i="3"/>
  <c r="X1197" i="3"/>
  <c r="Y1197" i="3"/>
  <c r="X1198" i="3"/>
  <c r="Y1198" i="3"/>
  <c r="X1199" i="3"/>
  <c r="Y1199" i="3"/>
  <c r="X1200" i="3"/>
  <c r="Y1200" i="3"/>
  <c r="X1201" i="3"/>
  <c r="Y1201" i="3"/>
  <c r="X1202" i="3"/>
  <c r="Y1202" i="3"/>
  <c r="X1203" i="3"/>
  <c r="Y1203" i="3"/>
  <c r="X1204" i="3"/>
  <c r="Y1204" i="3"/>
  <c r="X1205" i="3"/>
  <c r="Y1205" i="3"/>
  <c r="X1206" i="3"/>
  <c r="Y1206" i="3"/>
  <c r="X1207" i="3"/>
  <c r="Y1207" i="3"/>
  <c r="X1208" i="3"/>
  <c r="Y1208" i="3"/>
  <c r="X1209" i="3"/>
  <c r="Y1209" i="3"/>
  <c r="X1210" i="3"/>
  <c r="Y1210" i="3"/>
  <c r="X1211" i="3"/>
  <c r="Y1211" i="3"/>
  <c r="X1212" i="3"/>
  <c r="Y1212" i="3"/>
  <c r="X1213" i="3"/>
  <c r="Y1213" i="3"/>
  <c r="X1214" i="3"/>
  <c r="Y1214" i="3"/>
  <c r="X1215" i="3"/>
  <c r="Y1215" i="3"/>
  <c r="X1216" i="3"/>
  <c r="Y1216" i="3"/>
  <c r="X1217" i="3"/>
  <c r="Y1217" i="3"/>
  <c r="X1218" i="3"/>
  <c r="Y1218" i="3"/>
  <c r="X1219" i="3"/>
  <c r="Y1219" i="3"/>
  <c r="X1220" i="3"/>
  <c r="Y1220" i="3"/>
  <c r="X1221" i="3"/>
  <c r="Y1221" i="3"/>
  <c r="X1222" i="3"/>
  <c r="Y1222" i="3"/>
  <c r="X1223" i="3"/>
  <c r="Y1223" i="3"/>
  <c r="X1224" i="3"/>
  <c r="Y1224" i="3"/>
  <c r="X1225" i="3"/>
  <c r="Y1225" i="3"/>
  <c r="X1226" i="3"/>
  <c r="Y1226" i="3"/>
  <c r="X1227" i="3"/>
  <c r="Y1227" i="3"/>
  <c r="X1228" i="3"/>
  <c r="Y1228" i="3"/>
  <c r="X1229" i="3"/>
  <c r="Y1229" i="3"/>
  <c r="X1230" i="3"/>
  <c r="Y1230" i="3"/>
  <c r="X1231" i="3"/>
  <c r="Y1231" i="3"/>
  <c r="X1232" i="3"/>
  <c r="Y1232" i="3"/>
  <c r="X1233" i="3"/>
  <c r="Y1233" i="3"/>
  <c r="X1234" i="3"/>
  <c r="Y1234" i="3"/>
  <c r="X1235" i="3"/>
  <c r="Y1235" i="3"/>
  <c r="X1236" i="3"/>
  <c r="Y1236" i="3"/>
  <c r="X1237" i="3"/>
  <c r="Y1237" i="3"/>
  <c r="X1238" i="3"/>
  <c r="Y1238" i="3"/>
  <c r="X1239" i="3"/>
  <c r="Y1239" i="3"/>
  <c r="X1240" i="3"/>
  <c r="Y1240" i="3"/>
  <c r="X1241" i="3"/>
  <c r="Y1241" i="3"/>
  <c r="X1242" i="3"/>
  <c r="Y1242" i="3"/>
  <c r="X1243" i="3"/>
  <c r="Y1243" i="3"/>
  <c r="X1244" i="3"/>
  <c r="Y1244" i="3"/>
  <c r="X1245" i="3"/>
  <c r="Y1245" i="3"/>
  <c r="X1246" i="3"/>
  <c r="Y1246" i="3"/>
  <c r="X1247" i="3"/>
  <c r="Y1247" i="3"/>
  <c r="X1248" i="3"/>
  <c r="Y1248" i="3"/>
  <c r="X1249" i="3"/>
  <c r="Y1249" i="3"/>
  <c r="X1250" i="3"/>
  <c r="Y1250" i="3"/>
  <c r="X1251" i="3"/>
  <c r="Y1251" i="3"/>
  <c r="X1252" i="3"/>
  <c r="Y1252" i="3"/>
  <c r="X1253" i="3"/>
  <c r="Y1253" i="3"/>
  <c r="X1254" i="3"/>
  <c r="Y1254" i="3"/>
  <c r="X1255" i="3"/>
  <c r="Y1255" i="3"/>
  <c r="X1256" i="3"/>
  <c r="Y1256" i="3"/>
  <c r="X1257" i="3"/>
  <c r="Y1257" i="3"/>
  <c r="X1258" i="3"/>
  <c r="Y1258" i="3"/>
  <c r="X1259" i="3"/>
  <c r="Y1259" i="3"/>
  <c r="X1260" i="3"/>
  <c r="Y1260" i="3"/>
  <c r="X1261" i="3"/>
  <c r="Y1261" i="3"/>
  <c r="X1262" i="3"/>
  <c r="Y1262" i="3"/>
  <c r="X1263" i="3"/>
  <c r="Y1263" i="3"/>
  <c r="X1264" i="3"/>
  <c r="Y1264" i="3"/>
  <c r="X1265" i="3"/>
  <c r="Y1265" i="3"/>
  <c r="X1266" i="3"/>
  <c r="Y1266" i="3"/>
  <c r="X1267" i="3"/>
  <c r="Y1267" i="3"/>
  <c r="X1268" i="3"/>
  <c r="Y1268" i="3"/>
  <c r="X1269" i="3"/>
  <c r="Y1269" i="3"/>
  <c r="X1270" i="3"/>
  <c r="Y1270" i="3"/>
  <c r="X1271" i="3"/>
  <c r="Y1271" i="3"/>
  <c r="X1272" i="3"/>
  <c r="Y1272" i="3"/>
  <c r="X1273" i="3"/>
  <c r="Y1273" i="3"/>
  <c r="X1274" i="3"/>
  <c r="Y1274" i="3"/>
  <c r="X1275" i="3"/>
  <c r="Y1275" i="3"/>
  <c r="X1276" i="3"/>
  <c r="Y1276" i="3"/>
  <c r="X1277" i="3"/>
  <c r="Y1277" i="3"/>
  <c r="X1278" i="3"/>
  <c r="Y1278" i="3"/>
  <c r="X1279" i="3"/>
  <c r="Y1279" i="3"/>
  <c r="X1280" i="3"/>
  <c r="Y1280" i="3"/>
  <c r="X1281" i="3"/>
  <c r="Y1281" i="3"/>
  <c r="X1282" i="3"/>
  <c r="Y1282" i="3"/>
  <c r="X1283" i="3"/>
  <c r="Y1283" i="3"/>
  <c r="X1284" i="3"/>
  <c r="Y1284" i="3"/>
  <c r="X1285" i="3"/>
  <c r="Y1285" i="3"/>
  <c r="X1286" i="3"/>
  <c r="Y1286" i="3"/>
  <c r="X1287" i="3"/>
  <c r="Y1287" i="3"/>
  <c r="X1288" i="3"/>
  <c r="Y1288" i="3"/>
  <c r="X1289" i="3"/>
  <c r="Y1289" i="3"/>
  <c r="X1290" i="3"/>
  <c r="Y1290" i="3"/>
  <c r="X1291" i="3"/>
  <c r="Y1291" i="3"/>
  <c r="X1292" i="3"/>
  <c r="Y1292" i="3"/>
  <c r="X1293" i="3"/>
  <c r="Y1293" i="3"/>
  <c r="X1294" i="3"/>
  <c r="Y1294" i="3"/>
  <c r="X1295" i="3"/>
  <c r="Y1295" i="3"/>
  <c r="X1296" i="3"/>
  <c r="Y1296" i="3"/>
  <c r="X1297" i="3"/>
  <c r="Y1297" i="3"/>
  <c r="X1298" i="3"/>
  <c r="Y1298" i="3"/>
  <c r="X1299" i="3"/>
  <c r="Y1299" i="3"/>
  <c r="X1300" i="3"/>
  <c r="Y1300" i="3"/>
  <c r="X1301" i="3"/>
  <c r="Y1301" i="3"/>
  <c r="X1302" i="3"/>
  <c r="Y1302" i="3"/>
  <c r="X1303" i="3"/>
  <c r="Y1303" i="3"/>
  <c r="X1304" i="3"/>
  <c r="Y1304" i="3"/>
  <c r="X1305" i="3"/>
  <c r="Y1305" i="3"/>
  <c r="X1306" i="3"/>
  <c r="Y1306" i="3"/>
  <c r="X1307" i="3"/>
  <c r="Y1307" i="3"/>
  <c r="X1308" i="3"/>
  <c r="Y1308" i="3"/>
  <c r="X1309" i="3"/>
  <c r="Y1309" i="3"/>
  <c r="X1310" i="3"/>
  <c r="Y1310" i="3"/>
  <c r="X1311" i="3"/>
  <c r="Y1311" i="3"/>
  <c r="X1312" i="3"/>
  <c r="Y1312" i="3"/>
  <c r="X1313" i="3"/>
  <c r="Y1313" i="3"/>
  <c r="X1314" i="3"/>
  <c r="Y1314" i="3"/>
  <c r="X1315" i="3"/>
  <c r="Y1315" i="3"/>
  <c r="X1316" i="3"/>
  <c r="Y1316" i="3"/>
  <c r="X1317" i="3"/>
  <c r="Y1317" i="3"/>
  <c r="X1318" i="3"/>
  <c r="Y1318" i="3"/>
  <c r="X1319" i="3"/>
  <c r="Y1319" i="3"/>
  <c r="X1320" i="3"/>
  <c r="Y1320" i="3"/>
  <c r="X1321" i="3"/>
  <c r="Y1321" i="3"/>
  <c r="X1322" i="3"/>
  <c r="Y1322" i="3"/>
  <c r="X1323" i="3"/>
  <c r="Y1323" i="3"/>
  <c r="X1324" i="3"/>
  <c r="Y1324" i="3"/>
  <c r="X1325" i="3"/>
  <c r="Y1325" i="3"/>
  <c r="X1326" i="3"/>
  <c r="Y1326" i="3"/>
  <c r="X1327" i="3"/>
  <c r="Y1327" i="3"/>
  <c r="X1328" i="3"/>
  <c r="Y1328" i="3"/>
  <c r="X1329" i="3"/>
  <c r="Y1329" i="3"/>
  <c r="X1330" i="3"/>
  <c r="Y1330" i="3"/>
  <c r="X1331" i="3"/>
  <c r="Y1331" i="3"/>
  <c r="X1332" i="3"/>
  <c r="Y1332" i="3"/>
  <c r="X1333" i="3"/>
  <c r="Y1333" i="3"/>
  <c r="X1334" i="3"/>
  <c r="Y1334" i="3"/>
  <c r="X1335" i="3"/>
  <c r="Y1335" i="3"/>
  <c r="X1336" i="3"/>
  <c r="Y1336" i="3"/>
  <c r="X1337" i="3"/>
  <c r="Y1337" i="3"/>
  <c r="X1338" i="3"/>
  <c r="Y1338" i="3"/>
  <c r="X1339" i="3"/>
  <c r="Y1339" i="3"/>
  <c r="X1340" i="3"/>
  <c r="Y1340" i="3"/>
  <c r="X1341" i="3"/>
  <c r="Y1341" i="3"/>
  <c r="X1342" i="3"/>
  <c r="Y1342" i="3"/>
  <c r="X1343" i="3"/>
  <c r="Y1343" i="3"/>
  <c r="X1344" i="3"/>
  <c r="Y1344" i="3"/>
  <c r="X1345" i="3"/>
  <c r="Y1345" i="3"/>
  <c r="X1346" i="3"/>
  <c r="Y1346" i="3"/>
  <c r="X1347" i="3"/>
  <c r="Y1347" i="3"/>
  <c r="X1348" i="3"/>
  <c r="Y1348" i="3"/>
  <c r="X1349" i="3"/>
  <c r="Y1349" i="3"/>
  <c r="X1350" i="3"/>
  <c r="Y1350" i="3"/>
  <c r="X1351" i="3"/>
  <c r="Y1351" i="3"/>
  <c r="X1352" i="3"/>
  <c r="Y1352" i="3"/>
  <c r="X1353" i="3"/>
  <c r="Y1353" i="3"/>
  <c r="X1354" i="3"/>
  <c r="Y1354" i="3"/>
  <c r="X1355" i="3"/>
  <c r="Y1355" i="3"/>
  <c r="X1356" i="3"/>
  <c r="Y1356" i="3"/>
  <c r="X1357" i="3"/>
  <c r="Y1357" i="3"/>
  <c r="X1358" i="3"/>
  <c r="Y1358" i="3"/>
  <c r="X1359" i="3"/>
  <c r="Y1359" i="3"/>
  <c r="X1360" i="3"/>
  <c r="Y1360" i="3"/>
  <c r="X1361" i="3"/>
  <c r="Y1361" i="3"/>
  <c r="X1362" i="3"/>
  <c r="Y1362" i="3"/>
  <c r="X1363" i="3"/>
  <c r="Y1363" i="3"/>
  <c r="X1364" i="3"/>
  <c r="Y1364" i="3"/>
  <c r="X1365" i="3"/>
  <c r="Y1365" i="3"/>
  <c r="X1366" i="3"/>
  <c r="Y1366" i="3"/>
  <c r="X1367" i="3"/>
  <c r="Y1367" i="3"/>
  <c r="X1368" i="3"/>
  <c r="Y1368" i="3"/>
  <c r="X1369" i="3"/>
  <c r="Y1369" i="3"/>
  <c r="X1370" i="3"/>
  <c r="Y1370" i="3"/>
  <c r="X1371" i="3"/>
  <c r="Y1371" i="3"/>
  <c r="X1372" i="3"/>
  <c r="Y1372" i="3"/>
  <c r="X1373" i="3"/>
  <c r="Y1373" i="3"/>
  <c r="X1374" i="3"/>
  <c r="Y1374" i="3"/>
  <c r="X1375" i="3"/>
  <c r="Y1375" i="3"/>
  <c r="X1376" i="3"/>
  <c r="Y1376" i="3"/>
  <c r="X1377" i="3"/>
  <c r="Y1377" i="3"/>
  <c r="X1378" i="3"/>
  <c r="Y1378" i="3"/>
  <c r="X1379" i="3"/>
  <c r="Y1379" i="3"/>
  <c r="X1380" i="3"/>
  <c r="Y1380" i="3"/>
  <c r="X1381" i="3"/>
  <c r="Y1381" i="3"/>
  <c r="X1382" i="3"/>
  <c r="Y1382" i="3"/>
  <c r="X1383" i="3"/>
  <c r="Y1383" i="3"/>
  <c r="X1384" i="3"/>
  <c r="Y1384" i="3"/>
  <c r="X1385" i="3"/>
  <c r="Y1385" i="3"/>
  <c r="X1386" i="3"/>
  <c r="Y1386" i="3"/>
  <c r="X1387" i="3"/>
  <c r="Y1387" i="3"/>
  <c r="X1388" i="3"/>
  <c r="Y1388" i="3"/>
  <c r="X1389" i="3"/>
  <c r="Y1389" i="3"/>
  <c r="X1390" i="3"/>
  <c r="Y1390" i="3"/>
  <c r="X1391" i="3"/>
  <c r="Y1391" i="3"/>
  <c r="X1392" i="3"/>
  <c r="Y1392" i="3"/>
  <c r="X1393" i="3"/>
  <c r="Y1393" i="3"/>
  <c r="X1394" i="3"/>
  <c r="Y1394" i="3"/>
  <c r="X1395" i="3"/>
  <c r="Y1395" i="3"/>
  <c r="X1396" i="3"/>
  <c r="Y1396" i="3"/>
  <c r="X1397" i="3"/>
  <c r="Y1397" i="3"/>
  <c r="X1398" i="3"/>
  <c r="Y1398" i="3"/>
  <c r="X1399" i="3"/>
  <c r="Y1399" i="3"/>
  <c r="X1400" i="3"/>
  <c r="Y1400" i="3"/>
  <c r="X1401" i="3"/>
  <c r="Y1401" i="3"/>
  <c r="X1402" i="3"/>
  <c r="Y1402" i="3"/>
  <c r="X1403" i="3"/>
  <c r="Y1403" i="3"/>
  <c r="X1404" i="3"/>
  <c r="Y1404" i="3"/>
  <c r="X1405" i="3"/>
  <c r="Y1405" i="3"/>
  <c r="X1406" i="3"/>
  <c r="Y1406" i="3"/>
  <c r="X1407" i="3"/>
  <c r="Y1407" i="3"/>
  <c r="X1408" i="3"/>
  <c r="Y1408" i="3"/>
  <c r="X1409" i="3"/>
  <c r="Y1409" i="3"/>
  <c r="X1410" i="3"/>
  <c r="Y1410" i="3"/>
  <c r="X1411" i="3"/>
  <c r="Y1411" i="3"/>
  <c r="X1412" i="3"/>
  <c r="Y1412" i="3"/>
  <c r="X1413" i="3"/>
  <c r="Y1413" i="3"/>
  <c r="X1414" i="3"/>
  <c r="Y1414" i="3"/>
  <c r="X1415" i="3"/>
  <c r="Y1415" i="3"/>
  <c r="X1416" i="3"/>
  <c r="Y1416" i="3"/>
  <c r="X1417" i="3"/>
  <c r="Y1417" i="3"/>
  <c r="X1418" i="3"/>
  <c r="Y1418" i="3"/>
  <c r="X1419" i="3"/>
  <c r="Y1419" i="3"/>
  <c r="X1420" i="3"/>
  <c r="Y1420" i="3"/>
  <c r="X1421" i="3"/>
  <c r="Y1421" i="3"/>
  <c r="X1422" i="3"/>
  <c r="Y1422" i="3"/>
  <c r="X1423" i="3"/>
  <c r="Y1423" i="3"/>
  <c r="X1424" i="3"/>
  <c r="Y1424" i="3"/>
  <c r="X1425" i="3"/>
  <c r="Y1425" i="3"/>
  <c r="X1426" i="3"/>
  <c r="Y1426" i="3"/>
  <c r="X1427" i="3"/>
  <c r="Y1427" i="3"/>
  <c r="X1428" i="3"/>
  <c r="Y1428" i="3"/>
  <c r="X1429" i="3"/>
  <c r="Y1429" i="3"/>
  <c r="X1430" i="3"/>
  <c r="Y1430" i="3"/>
  <c r="X1431" i="3"/>
  <c r="Y1431" i="3"/>
  <c r="X1432" i="3"/>
  <c r="Y1432" i="3"/>
  <c r="X1433" i="3"/>
  <c r="Y1433" i="3"/>
  <c r="X1434" i="3"/>
  <c r="Y1434" i="3"/>
  <c r="X1435" i="3"/>
  <c r="Y1435" i="3"/>
  <c r="X1436" i="3"/>
  <c r="Y1436" i="3"/>
  <c r="X1437" i="3"/>
  <c r="Y1437" i="3"/>
  <c r="X1438" i="3"/>
  <c r="Y1438" i="3"/>
  <c r="X1439" i="3"/>
  <c r="Y1439" i="3"/>
  <c r="X1440" i="3"/>
  <c r="Y1440" i="3"/>
  <c r="X1441" i="3"/>
  <c r="Y1441" i="3"/>
  <c r="X1442" i="3"/>
  <c r="Y1442" i="3"/>
  <c r="X1443" i="3"/>
  <c r="Y1443" i="3"/>
  <c r="X1444" i="3"/>
  <c r="Y1444" i="3"/>
  <c r="X1445" i="3"/>
  <c r="Y1445" i="3"/>
  <c r="X1446" i="3"/>
  <c r="Y1446" i="3"/>
  <c r="X1447" i="3"/>
  <c r="Y1447" i="3"/>
  <c r="X1448" i="3"/>
  <c r="Y1448" i="3"/>
  <c r="X1449" i="3"/>
  <c r="Y1449" i="3"/>
  <c r="X1450" i="3"/>
  <c r="Y1450" i="3"/>
  <c r="X1451" i="3"/>
  <c r="Y1451" i="3"/>
  <c r="X1452" i="3"/>
  <c r="Y1452" i="3"/>
  <c r="X1453" i="3"/>
  <c r="Y1453" i="3"/>
  <c r="X1454" i="3"/>
  <c r="Y1454" i="3"/>
  <c r="X1455" i="3"/>
  <c r="Y1455" i="3"/>
  <c r="X1456" i="3"/>
  <c r="Y1456" i="3"/>
  <c r="X1457" i="3"/>
  <c r="Y1457" i="3"/>
  <c r="X1458" i="3"/>
  <c r="Y1458" i="3"/>
  <c r="X1459" i="3"/>
  <c r="Y1459" i="3"/>
  <c r="X1460" i="3"/>
  <c r="Y1460" i="3"/>
  <c r="X1461" i="3"/>
  <c r="Y1461" i="3"/>
  <c r="X1462" i="3"/>
  <c r="Y1462" i="3"/>
  <c r="X1463" i="3"/>
  <c r="Y1463" i="3"/>
  <c r="X1464" i="3"/>
  <c r="Y1464" i="3"/>
  <c r="X1465" i="3"/>
  <c r="Y1465" i="3"/>
  <c r="X1466" i="3"/>
  <c r="Y1466" i="3"/>
  <c r="X1467" i="3"/>
  <c r="Y1467" i="3"/>
  <c r="X1468" i="3"/>
  <c r="Y1468" i="3"/>
  <c r="X1469" i="3"/>
  <c r="Y1469" i="3"/>
  <c r="X1470" i="3"/>
  <c r="Y1470" i="3"/>
  <c r="X1471" i="3"/>
  <c r="Y1471" i="3"/>
  <c r="X1472" i="3"/>
  <c r="Y1472" i="3"/>
  <c r="X1473" i="3"/>
  <c r="Y1473" i="3"/>
  <c r="X1474" i="3"/>
  <c r="Y1474" i="3"/>
  <c r="X1475" i="3"/>
  <c r="Y1475" i="3"/>
  <c r="X1476" i="3"/>
  <c r="Y1476" i="3"/>
  <c r="X1477" i="3"/>
  <c r="Y1477" i="3"/>
  <c r="X1478" i="3"/>
  <c r="Y1478" i="3"/>
  <c r="X1479" i="3"/>
  <c r="Y1479" i="3"/>
  <c r="X1480" i="3"/>
  <c r="Y1480" i="3"/>
  <c r="X1481" i="3"/>
  <c r="Y1481" i="3"/>
  <c r="X1482" i="3"/>
  <c r="Y1482" i="3"/>
  <c r="X1483" i="3"/>
  <c r="Y1483" i="3"/>
  <c r="X1484" i="3"/>
  <c r="Y1484" i="3"/>
  <c r="X1485" i="3"/>
  <c r="Y1485" i="3"/>
  <c r="X1486" i="3"/>
  <c r="Y1486" i="3"/>
  <c r="X1487" i="3"/>
  <c r="Y1487" i="3"/>
  <c r="X1488" i="3"/>
  <c r="Y1488" i="3"/>
  <c r="X1489" i="3"/>
  <c r="Y1489" i="3"/>
  <c r="X1490" i="3"/>
  <c r="Y1490" i="3"/>
  <c r="X1491" i="3"/>
  <c r="Y1491" i="3"/>
  <c r="X1492" i="3"/>
  <c r="Y1492" i="3"/>
  <c r="X1493" i="3"/>
  <c r="Y1493" i="3"/>
  <c r="X1494" i="3"/>
  <c r="Y1494" i="3"/>
  <c r="X1495" i="3"/>
  <c r="Y1495" i="3"/>
  <c r="X1496" i="3"/>
  <c r="Y1496" i="3"/>
  <c r="X1497" i="3"/>
  <c r="Y1497" i="3"/>
  <c r="X1498" i="3"/>
  <c r="Y1498" i="3"/>
  <c r="X1499" i="3"/>
  <c r="Y1499" i="3"/>
  <c r="X1500" i="3"/>
  <c r="Y1500" i="3"/>
  <c r="X1501" i="3"/>
  <c r="Y1501" i="3"/>
  <c r="X1502" i="3"/>
  <c r="Y1502" i="3"/>
  <c r="X1503" i="3"/>
  <c r="Y1503" i="3"/>
  <c r="X1504" i="3"/>
  <c r="Y1504" i="3"/>
  <c r="X1505" i="3"/>
  <c r="Y1505" i="3"/>
  <c r="X1506" i="3"/>
  <c r="Y1506" i="3"/>
  <c r="X1507" i="3"/>
  <c r="Y1507" i="3"/>
  <c r="X1508" i="3"/>
  <c r="Y1508" i="3"/>
  <c r="X1509" i="3"/>
  <c r="Y1509" i="3"/>
  <c r="X1510" i="3"/>
  <c r="Y1510" i="3"/>
  <c r="X1511" i="3"/>
  <c r="Y1511" i="3"/>
  <c r="X1512" i="3"/>
  <c r="Y1512" i="3"/>
  <c r="X1513" i="3"/>
  <c r="Y1513" i="3"/>
  <c r="X1514" i="3"/>
  <c r="Y1514" i="3"/>
  <c r="X1515" i="3"/>
  <c r="Y1515" i="3"/>
  <c r="X1516" i="3"/>
  <c r="Y1516" i="3"/>
  <c r="X1517" i="3"/>
  <c r="Y1517" i="3"/>
  <c r="X1518" i="3"/>
  <c r="Y1518" i="3"/>
  <c r="X1519" i="3"/>
  <c r="Y1519" i="3"/>
  <c r="X1520" i="3"/>
  <c r="Y1520" i="3"/>
  <c r="X1521" i="3"/>
  <c r="Y1521" i="3"/>
  <c r="X1522" i="3"/>
  <c r="Y1522" i="3"/>
  <c r="X1523" i="3"/>
  <c r="Y1523" i="3"/>
  <c r="X1524" i="3"/>
  <c r="Y1524" i="3"/>
  <c r="X1525" i="3"/>
  <c r="Y1525" i="3"/>
  <c r="X1526" i="3"/>
  <c r="Y1526" i="3"/>
  <c r="X1527" i="3"/>
  <c r="Y1527" i="3"/>
  <c r="X1528" i="3"/>
  <c r="Y1528" i="3"/>
  <c r="X1529" i="3"/>
  <c r="Y1529" i="3"/>
  <c r="X1530" i="3"/>
  <c r="Y1530" i="3"/>
  <c r="X1531" i="3"/>
  <c r="Y1531" i="3"/>
  <c r="X1532" i="3"/>
  <c r="Y1532" i="3"/>
  <c r="X1533" i="3"/>
  <c r="Y1533" i="3"/>
  <c r="X1534" i="3"/>
  <c r="Y1534" i="3"/>
  <c r="X1535" i="3"/>
  <c r="Y1535" i="3"/>
  <c r="X1536" i="3"/>
  <c r="Y1536" i="3"/>
  <c r="X1537" i="3"/>
  <c r="Y1537" i="3"/>
  <c r="X1538" i="3"/>
  <c r="Y1538" i="3"/>
  <c r="X1539" i="3"/>
  <c r="Y1539" i="3"/>
  <c r="X1540" i="3"/>
  <c r="Y1540" i="3"/>
  <c r="X1541" i="3"/>
  <c r="Y1541" i="3"/>
  <c r="X1542" i="3"/>
  <c r="Y1542" i="3"/>
  <c r="X1543" i="3"/>
  <c r="Y1543" i="3"/>
  <c r="X1544" i="3"/>
  <c r="Y1544" i="3"/>
  <c r="X1545" i="3"/>
  <c r="Y1545" i="3"/>
  <c r="X1546" i="3"/>
  <c r="Y1546" i="3"/>
  <c r="X1547" i="3"/>
  <c r="Y1547" i="3"/>
  <c r="X1548" i="3"/>
  <c r="Y1548" i="3"/>
  <c r="X1549" i="3"/>
  <c r="Y1549" i="3"/>
  <c r="X1550" i="3"/>
  <c r="Y1550" i="3"/>
  <c r="X1551" i="3"/>
  <c r="Y1551" i="3"/>
  <c r="X1552" i="3"/>
  <c r="Y1552" i="3"/>
  <c r="X1553" i="3"/>
  <c r="Y1553" i="3"/>
  <c r="X1554" i="3"/>
  <c r="Y1554" i="3"/>
  <c r="X1555" i="3"/>
  <c r="Y1555" i="3"/>
  <c r="X1556" i="3"/>
  <c r="Y1556" i="3"/>
  <c r="X1557" i="3"/>
  <c r="Y1557" i="3"/>
  <c r="X1558" i="3"/>
  <c r="Y1558" i="3"/>
  <c r="X1559" i="3"/>
  <c r="Y1559" i="3"/>
  <c r="X1560" i="3"/>
  <c r="Y1560" i="3"/>
  <c r="X1561" i="3"/>
  <c r="Y1561" i="3"/>
  <c r="X1562" i="3"/>
  <c r="Y1562" i="3"/>
  <c r="X1563" i="3"/>
  <c r="Y1563" i="3"/>
  <c r="X1564" i="3"/>
  <c r="Y1564" i="3"/>
  <c r="X1565" i="3"/>
  <c r="Y1565" i="3"/>
  <c r="X1566" i="3"/>
  <c r="Y1566" i="3"/>
  <c r="X1567" i="3"/>
  <c r="Y1567" i="3"/>
  <c r="X1568" i="3"/>
  <c r="Y1568" i="3"/>
  <c r="X1569" i="3"/>
  <c r="Y1569" i="3"/>
  <c r="X1570" i="3"/>
  <c r="Y1570" i="3"/>
  <c r="X1571" i="3"/>
  <c r="Y1571" i="3"/>
  <c r="X1572" i="3"/>
  <c r="Y1572" i="3"/>
  <c r="X1573" i="3"/>
  <c r="Y1573" i="3"/>
  <c r="X1574" i="3"/>
  <c r="Y1574" i="3"/>
  <c r="X1575" i="3"/>
  <c r="Y1575" i="3"/>
  <c r="X1576" i="3"/>
  <c r="Y1576" i="3"/>
  <c r="X1577" i="3"/>
  <c r="Y1577" i="3"/>
  <c r="X1578" i="3"/>
  <c r="Y1578" i="3"/>
  <c r="X1579" i="3"/>
  <c r="Y1579" i="3"/>
  <c r="X1580" i="3"/>
  <c r="Y1580" i="3"/>
  <c r="X1581" i="3"/>
  <c r="Y1581" i="3"/>
  <c r="X1582" i="3"/>
  <c r="Y1582" i="3"/>
  <c r="X1583" i="3"/>
  <c r="Y1583" i="3"/>
  <c r="X1584" i="3"/>
  <c r="Y1584" i="3"/>
  <c r="X1585" i="3"/>
  <c r="Y1585" i="3"/>
  <c r="X1586" i="3"/>
  <c r="Y1586" i="3"/>
  <c r="X1587" i="3"/>
  <c r="Y1587" i="3"/>
  <c r="X1588" i="3"/>
  <c r="Y1588" i="3"/>
  <c r="X1589" i="3"/>
  <c r="Y1589" i="3"/>
  <c r="X1590" i="3"/>
  <c r="Y1590" i="3"/>
  <c r="X1591" i="3"/>
  <c r="Y1591" i="3"/>
  <c r="X1592" i="3"/>
  <c r="Y1592" i="3"/>
  <c r="X1593" i="3"/>
  <c r="Y1593" i="3"/>
  <c r="X1594" i="3"/>
  <c r="Y1594" i="3"/>
  <c r="X1595" i="3"/>
  <c r="Y1595" i="3"/>
  <c r="X1596" i="3"/>
  <c r="Y1596" i="3"/>
  <c r="X1597" i="3"/>
  <c r="Y1597" i="3"/>
  <c r="X1598" i="3"/>
  <c r="Y1598" i="3"/>
  <c r="X1599" i="3"/>
  <c r="Y1599" i="3"/>
  <c r="X1600" i="3"/>
  <c r="Y1600" i="3"/>
  <c r="X1601" i="3"/>
  <c r="Y1601" i="3"/>
  <c r="X1602" i="3"/>
  <c r="Y1602" i="3"/>
  <c r="X1603" i="3"/>
  <c r="Y1603" i="3"/>
  <c r="X1604" i="3"/>
  <c r="Y1604" i="3"/>
  <c r="X1605" i="3"/>
  <c r="Y1605" i="3"/>
  <c r="X1606" i="3"/>
  <c r="Y1606" i="3"/>
  <c r="X1607" i="3"/>
  <c r="Y1607" i="3"/>
  <c r="X1608" i="3"/>
  <c r="Y1608" i="3"/>
  <c r="X1609" i="3"/>
  <c r="Y1609" i="3"/>
  <c r="X1610" i="3"/>
  <c r="Y1610" i="3"/>
  <c r="X1611" i="3"/>
  <c r="Y1611" i="3"/>
  <c r="X1612" i="3"/>
  <c r="Y1612" i="3"/>
  <c r="X1613" i="3"/>
  <c r="Y1613" i="3"/>
  <c r="X1614" i="3"/>
  <c r="Y1614" i="3"/>
  <c r="X1615" i="3"/>
  <c r="Y1615" i="3"/>
  <c r="X1616" i="3"/>
  <c r="Y1616" i="3"/>
  <c r="X1617" i="3"/>
  <c r="Y1617" i="3"/>
  <c r="X1618" i="3"/>
  <c r="Y1618" i="3"/>
  <c r="X1619" i="3"/>
  <c r="Y1619" i="3"/>
  <c r="X1620" i="3"/>
  <c r="Y1620" i="3"/>
  <c r="X1621" i="3"/>
  <c r="Y1621" i="3"/>
  <c r="X1622" i="3"/>
  <c r="Y1622" i="3"/>
  <c r="X1623" i="3"/>
  <c r="Y1623" i="3"/>
  <c r="X1624" i="3"/>
  <c r="Y1624" i="3"/>
  <c r="X1625" i="3"/>
  <c r="Y1625" i="3"/>
  <c r="X1626" i="3"/>
  <c r="Y1626" i="3"/>
  <c r="X1627" i="3"/>
  <c r="Y1627" i="3"/>
  <c r="X1628" i="3"/>
  <c r="Y1628" i="3"/>
  <c r="X1629" i="3"/>
  <c r="Y1629" i="3"/>
  <c r="X1630" i="3"/>
  <c r="Y1630" i="3"/>
  <c r="X1631" i="3"/>
  <c r="Y1631" i="3"/>
  <c r="X1632" i="3"/>
  <c r="Y1632" i="3"/>
  <c r="X1633" i="3"/>
  <c r="Y1633" i="3"/>
  <c r="X1634" i="3"/>
  <c r="Y1634" i="3"/>
  <c r="X1635" i="3"/>
  <c r="Y1635" i="3"/>
  <c r="X1636" i="3"/>
  <c r="Y1636" i="3"/>
  <c r="X1637" i="3"/>
  <c r="Y1637" i="3"/>
  <c r="X1638" i="3"/>
  <c r="Y1638" i="3"/>
  <c r="X1639" i="3"/>
  <c r="Y1639" i="3"/>
  <c r="X1640" i="3"/>
  <c r="Y1640" i="3"/>
  <c r="X1641" i="3"/>
  <c r="Y1641" i="3"/>
  <c r="X1642" i="3"/>
  <c r="Y1642" i="3"/>
  <c r="X1643" i="3"/>
  <c r="Y1643" i="3"/>
  <c r="X1644" i="3"/>
  <c r="Y1644" i="3"/>
  <c r="X1645" i="3"/>
  <c r="Y1645" i="3"/>
  <c r="X1646" i="3"/>
  <c r="Y1646" i="3"/>
  <c r="X1647" i="3"/>
  <c r="Y1647" i="3"/>
  <c r="X1648" i="3"/>
  <c r="Y1648" i="3"/>
  <c r="X1649" i="3"/>
  <c r="Y1649" i="3"/>
  <c r="X1650" i="3"/>
  <c r="Y1650" i="3"/>
  <c r="X1651" i="3"/>
  <c r="Y1651" i="3"/>
  <c r="X1652" i="3"/>
  <c r="Y1652" i="3"/>
  <c r="X1653" i="3"/>
  <c r="Y1653" i="3"/>
  <c r="X1654" i="3"/>
  <c r="Y1654" i="3"/>
  <c r="X1655" i="3"/>
  <c r="Y1655" i="3"/>
  <c r="X1656" i="3"/>
  <c r="Y1656" i="3"/>
  <c r="X1657" i="3"/>
  <c r="Y1657" i="3"/>
  <c r="X1658" i="3"/>
  <c r="Y1658" i="3"/>
  <c r="X1659" i="3"/>
  <c r="Y1659" i="3"/>
  <c r="X1660" i="3"/>
  <c r="Y1660" i="3"/>
  <c r="X1661" i="3"/>
  <c r="Y1661" i="3"/>
  <c r="X1662" i="3"/>
  <c r="Y1662" i="3"/>
  <c r="X1663" i="3"/>
  <c r="Y1663" i="3"/>
  <c r="X1664" i="3"/>
  <c r="Y1664" i="3"/>
  <c r="X1665" i="3"/>
  <c r="Y1665" i="3"/>
  <c r="X1666" i="3"/>
  <c r="Y1666" i="3"/>
  <c r="X1667" i="3"/>
  <c r="Y1667" i="3"/>
  <c r="X1668" i="3"/>
  <c r="Y1668" i="3"/>
  <c r="X1669" i="3"/>
  <c r="Y1669" i="3"/>
  <c r="X1670" i="3"/>
  <c r="Y1670" i="3"/>
  <c r="X1671" i="3"/>
  <c r="Y1671" i="3"/>
  <c r="X1672" i="3"/>
  <c r="Y1672" i="3"/>
  <c r="X1673" i="3"/>
  <c r="Y1673" i="3"/>
  <c r="X1674" i="3"/>
  <c r="Y1674" i="3"/>
  <c r="X1675" i="3"/>
  <c r="Y1675" i="3"/>
  <c r="X1676" i="3"/>
  <c r="Y1676" i="3"/>
  <c r="X1677" i="3"/>
  <c r="Y1677" i="3"/>
  <c r="X1678" i="3"/>
  <c r="Y1678" i="3"/>
  <c r="X1679" i="3"/>
  <c r="Y1679" i="3"/>
  <c r="X1680" i="3"/>
  <c r="Y1680" i="3"/>
  <c r="X1681" i="3"/>
  <c r="Y1681" i="3"/>
  <c r="X1682" i="3"/>
  <c r="Y1682" i="3"/>
  <c r="X1683" i="3"/>
  <c r="Y1683" i="3"/>
  <c r="X1684" i="3"/>
  <c r="Y1684" i="3"/>
  <c r="X1685" i="3"/>
  <c r="Y1685" i="3"/>
  <c r="X1686" i="3"/>
  <c r="Y1686" i="3"/>
  <c r="X1687" i="3"/>
  <c r="Y1687" i="3"/>
  <c r="X1688" i="3"/>
  <c r="Y1688" i="3"/>
  <c r="X1689" i="3"/>
  <c r="Y1689" i="3"/>
  <c r="X1690" i="3"/>
  <c r="Y1690" i="3"/>
  <c r="X1691" i="3"/>
  <c r="Y1691" i="3"/>
  <c r="X1692" i="3"/>
  <c r="Y1692" i="3"/>
  <c r="X1693" i="3"/>
  <c r="Y1693" i="3"/>
  <c r="X1694" i="3"/>
  <c r="Y1694" i="3"/>
  <c r="X1695" i="3"/>
  <c r="Y1695" i="3"/>
  <c r="X1696" i="3"/>
  <c r="Y1696" i="3"/>
  <c r="X1697" i="3"/>
  <c r="Y1697" i="3"/>
  <c r="X1698" i="3"/>
  <c r="Y1698" i="3"/>
  <c r="X1699" i="3"/>
  <c r="Y1699" i="3"/>
  <c r="X1700" i="3"/>
  <c r="Y1700" i="3"/>
  <c r="X1701" i="3"/>
  <c r="Y1701" i="3"/>
  <c r="X1702" i="3"/>
  <c r="Y1702" i="3"/>
  <c r="X1703" i="3"/>
  <c r="Y1703" i="3"/>
  <c r="X1704" i="3"/>
  <c r="Y1704" i="3"/>
  <c r="X1705" i="3"/>
  <c r="Y1705" i="3"/>
  <c r="X1706" i="3"/>
  <c r="Y1706" i="3"/>
  <c r="X1707" i="3"/>
  <c r="Y1707" i="3"/>
  <c r="X1708" i="3"/>
  <c r="Y1708" i="3"/>
  <c r="X1709" i="3"/>
  <c r="Y1709" i="3"/>
  <c r="X1710" i="3"/>
  <c r="Y1710" i="3"/>
  <c r="X1711" i="3"/>
  <c r="Y1711" i="3"/>
  <c r="X1712" i="3"/>
  <c r="Y1712" i="3"/>
  <c r="X1713" i="3"/>
  <c r="Y1713" i="3"/>
  <c r="X1714" i="3"/>
  <c r="Y1714" i="3"/>
  <c r="X1715" i="3"/>
  <c r="Y1715" i="3"/>
  <c r="X1716" i="3"/>
  <c r="Y1716" i="3"/>
  <c r="X1717" i="3"/>
  <c r="Y1717" i="3"/>
  <c r="X1718" i="3"/>
  <c r="Y1718" i="3"/>
  <c r="X1719" i="3"/>
  <c r="Y1719" i="3"/>
  <c r="X1720" i="3"/>
  <c r="Y1720" i="3"/>
  <c r="X1721" i="3"/>
  <c r="Y1721" i="3"/>
  <c r="X1722" i="3"/>
  <c r="Y1722" i="3"/>
  <c r="X1723" i="3"/>
  <c r="Y1723" i="3"/>
  <c r="X1724" i="3"/>
  <c r="Y1724" i="3"/>
  <c r="X1725" i="3"/>
  <c r="Y1725" i="3"/>
  <c r="X1726" i="3"/>
  <c r="Y1726" i="3"/>
  <c r="X1727" i="3"/>
  <c r="Y1727" i="3"/>
  <c r="X1728" i="3"/>
  <c r="Y1728" i="3"/>
  <c r="X1729" i="3"/>
  <c r="Y1729" i="3"/>
  <c r="X1730" i="3"/>
  <c r="Y1730" i="3"/>
  <c r="X1731" i="3"/>
  <c r="Y1731" i="3"/>
  <c r="X1732" i="3"/>
  <c r="Y1732" i="3"/>
  <c r="X1733" i="3"/>
  <c r="Y1733" i="3"/>
  <c r="X1734" i="3"/>
  <c r="Y1734" i="3"/>
  <c r="X1735" i="3"/>
  <c r="Y1735" i="3"/>
  <c r="X1736" i="3"/>
  <c r="Y1736" i="3"/>
  <c r="X1737" i="3"/>
  <c r="Y1737" i="3"/>
  <c r="X1738" i="3"/>
  <c r="Y1738" i="3"/>
  <c r="X1739" i="3"/>
  <c r="Y1739" i="3"/>
  <c r="X1740" i="3"/>
  <c r="Y1740" i="3"/>
  <c r="X1741" i="3"/>
  <c r="Y1741" i="3"/>
  <c r="X1742" i="3"/>
  <c r="Y1742" i="3"/>
  <c r="X1743" i="3"/>
  <c r="Y1743" i="3"/>
  <c r="X1744" i="3"/>
  <c r="Y1744" i="3"/>
  <c r="X1745" i="3"/>
  <c r="Y1745" i="3"/>
  <c r="X1746" i="3"/>
  <c r="Y1746" i="3"/>
  <c r="X1747" i="3"/>
  <c r="Y1747" i="3"/>
  <c r="X1748" i="3"/>
  <c r="Y1748" i="3"/>
  <c r="X1749" i="3"/>
  <c r="Y1749" i="3"/>
  <c r="X1750" i="3"/>
  <c r="Y1750" i="3"/>
  <c r="X1751" i="3"/>
  <c r="Y1751" i="3"/>
  <c r="X1752" i="3"/>
  <c r="Y1752" i="3"/>
  <c r="X1753" i="3"/>
  <c r="Y1753" i="3"/>
  <c r="X1754" i="3"/>
  <c r="Y1754" i="3"/>
  <c r="X1755" i="3"/>
  <c r="Y1755" i="3"/>
  <c r="X1756" i="3"/>
  <c r="Y1756" i="3"/>
  <c r="X1757" i="3"/>
  <c r="Y1757" i="3"/>
  <c r="X1758" i="3"/>
  <c r="Y1758" i="3"/>
  <c r="X1759" i="3"/>
  <c r="Y1759" i="3"/>
  <c r="X1760" i="3"/>
  <c r="Y1760" i="3"/>
  <c r="X1761" i="3"/>
  <c r="Y1761" i="3"/>
  <c r="X1762" i="3"/>
  <c r="Y1762" i="3"/>
  <c r="X1763" i="3"/>
  <c r="Y1763" i="3"/>
  <c r="X1764" i="3"/>
  <c r="Y1764" i="3"/>
  <c r="X1765" i="3"/>
  <c r="Y1765" i="3"/>
  <c r="X1766" i="3"/>
  <c r="Y1766" i="3"/>
  <c r="X1767" i="3"/>
  <c r="Y1767" i="3"/>
  <c r="X1768" i="3"/>
  <c r="Y1768" i="3"/>
  <c r="X1769" i="3"/>
  <c r="Y1769" i="3"/>
  <c r="X1770" i="3"/>
  <c r="Y1770" i="3"/>
  <c r="X1771" i="3"/>
  <c r="Y1771" i="3"/>
  <c r="X1772" i="3"/>
  <c r="Y1772" i="3"/>
  <c r="X1773" i="3"/>
  <c r="Y1773" i="3"/>
  <c r="X1774" i="3"/>
  <c r="Y1774" i="3"/>
  <c r="X1775" i="3"/>
  <c r="Y1775" i="3"/>
  <c r="X1776" i="3"/>
  <c r="Y1776" i="3"/>
  <c r="X1777" i="3"/>
  <c r="Y1777" i="3"/>
  <c r="X1778" i="3"/>
  <c r="Y1778" i="3"/>
  <c r="X1779" i="3"/>
  <c r="Y1779" i="3"/>
  <c r="X1780" i="3"/>
  <c r="Y1780" i="3"/>
  <c r="X1781" i="3"/>
  <c r="Y1781" i="3"/>
  <c r="X1782" i="3"/>
  <c r="Y1782" i="3"/>
  <c r="X1783" i="3"/>
  <c r="Y1783" i="3"/>
  <c r="X1784" i="3"/>
  <c r="Y1784" i="3"/>
  <c r="X1785" i="3"/>
  <c r="Y1785" i="3"/>
  <c r="X1786" i="3"/>
  <c r="Y1786" i="3"/>
  <c r="X1787" i="3"/>
  <c r="Y1787" i="3"/>
  <c r="X1788" i="3"/>
  <c r="Y1788" i="3"/>
  <c r="X1789" i="3"/>
  <c r="Y1789" i="3"/>
  <c r="X1790" i="3"/>
  <c r="Y1790" i="3"/>
  <c r="X1791" i="3"/>
  <c r="Y1791" i="3"/>
  <c r="X1792" i="3"/>
  <c r="Y1792" i="3"/>
  <c r="X1793" i="3"/>
  <c r="Y1793" i="3"/>
  <c r="X1794" i="3"/>
  <c r="Y1794" i="3"/>
  <c r="X1795" i="3"/>
  <c r="Y1795" i="3"/>
  <c r="X1796" i="3"/>
  <c r="Y1796" i="3"/>
  <c r="X1797" i="3"/>
  <c r="Y1797" i="3"/>
  <c r="X1798" i="3"/>
  <c r="Y1798" i="3"/>
  <c r="X1799" i="3"/>
  <c r="Y1799" i="3"/>
  <c r="X1800" i="3"/>
  <c r="Y1800" i="3"/>
  <c r="X1801" i="3"/>
  <c r="Y1801" i="3"/>
  <c r="X1802" i="3"/>
  <c r="Y1802" i="3"/>
  <c r="X1803" i="3"/>
  <c r="Y1803" i="3"/>
  <c r="X1804" i="3"/>
  <c r="Y1804" i="3"/>
  <c r="X1805" i="3"/>
  <c r="Y1805" i="3"/>
  <c r="X1806" i="3"/>
  <c r="Y1806" i="3"/>
  <c r="X1807" i="3"/>
  <c r="Y1807" i="3"/>
  <c r="X1808" i="3"/>
  <c r="Y1808" i="3"/>
  <c r="X1809" i="3"/>
  <c r="Y1809" i="3"/>
  <c r="X1810" i="3"/>
  <c r="Y1810" i="3"/>
  <c r="X1811" i="3"/>
  <c r="Y1811" i="3"/>
  <c r="X1812" i="3"/>
  <c r="Y1812" i="3"/>
  <c r="X1813" i="3"/>
  <c r="Y1813" i="3"/>
  <c r="X1814" i="3"/>
  <c r="Y1814" i="3"/>
  <c r="X1815" i="3"/>
  <c r="Y1815" i="3"/>
  <c r="X1816" i="3"/>
  <c r="Y1816" i="3"/>
  <c r="X1817" i="3"/>
  <c r="Y1817" i="3"/>
  <c r="X1818" i="3"/>
  <c r="Y1818" i="3"/>
  <c r="X1819" i="3"/>
  <c r="Y1819" i="3"/>
  <c r="X1820" i="3"/>
  <c r="Y1820" i="3"/>
  <c r="X1821" i="3"/>
  <c r="Y1821" i="3"/>
  <c r="X1822" i="3"/>
  <c r="Y1822" i="3"/>
  <c r="X1823" i="3"/>
  <c r="Y1823" i="3"/>
  <c r="X1824" i="3"/>
  <c r="Y1824" i="3"/>
  <c r="X1825" i="3"/>
  <c r="Y1825" i="3"/>
  <c r="X1826" i="3"/>
  <c r="Y1826" i="3"/>
  <c r="X1827" i="3"/>
  <c r="Y1827" i="3"/>
  <c r="X1828" i="3"/>
  <c r="Y1828" i="3"/>
  <c r="X1829" i="3"/>
  <c r="Y1829" i="3"/>
  <c r="X1830" i="3"/>
  <c r="Y1830" i="3"/>
  <c r="X1831" i="3"/>
  <c r="Y1831" i="3"/>
  <c r="X1832" i="3"/>
  <c r="Y1832" i="3"/>
  <c r="X1833" i="3"/>
  <c r="Y1833" i="3"/>
  <c r="X1834" i="3"/>
  <c r="Y1834" i="3"/>
  <c r="X1835" i="3"/>
  <c r="Y1835" i="3"/>
  <c r="X1836" i="3"/>
  <c r="Y1836" i="3"/>
  <c r="X1837" i="3"/>
  <c r="Y1837" i="3"/>
  <c r="X1838" i="3"/>
  <c r="Y1838" i="3"/>
  <c r="X1839" i="3"/>
  <c r="Y1839" i="3"/>
  <c r="X1840" i="3"/>
  <c r="Y1840" i="3"/>
  <c r="X1841" i="3"/>
  <c r="Y1841" i="3"/>
  <c r="X1842" i="3"/>
  <c r="Y1842" i="3"/>
  <c r="X1843" i="3"/>
  <c r="Y1843" i="3"/>
  <c r="X1844" i="3"/>
  <c r="Y1844" i="3"/>
  <c r="X1845" i="3"/>
  <c r="Y1845" i="3"/>
  <c r="X1846" i="3"/>
  <c r="Y1846" i="3"/>
  <c r="X1847" i="3"/>
  <c r="Y1847" i="3"/>
  <c r="X1848" i="3"/>
  <c r="Y1848" i="3"/>
  <c r="X1849" i="3"/>
  <c r="Y1849" i="3"/>
  <c r="X1850" i="3"/>
  <c r="Y1850" i="3"/>
  <c r="X1851" i="3"/>
  <c r="Y1851" i="3"/>
  <c r="X1852" i="3"/>
  <c r="Y1852" i="3"/>
  <c r="X1853" i="3"/>
  <c r="Y1853" i="3"/>
  <c r="X1854" i="3"/>
  <c r="Y1854" i="3"/>
  <c r="X1855" i="3"/>
  <c r="Y1855" i="3"/>
  <c r="X1856" i="3"/>
  <c r="Y1856" i="3"/>
  <c r="X1857" i="3"/>
  <c r="Y1857" i="3"/>
  <c r="X1858" i="3"/>
  <c r="Y1858" i="3"/>
  <c r="X1859" i="3"/>
  <c r="Y1859" i="3"/>
  <c r="X1860" i="3"/>
  <c r="Y1860" i="3"/>
  <c r="X1861" i="3"/>
  <c r="Y1861" i="3"/>
  <c r="X1862" i="3"/>
  <c r="Y1862" i="3"/>
  <c r="X1863" i="3"/>
  <c r="Y1863" i="3"/>
  <c r="X1864" i="3"/>
  <c r="Y1864" i="3"/>
  <c r="X1865" i="3"/>
  <c r="Y1865" i="3"/>
  <c r="X1866" i="3"/>
  <c r="Y1866" i="3"/>
  <c r="X1867" i="3"/>
  <c r="Y1867" i="3"/>
  <c r="X1868" i="3"/>
  <c r="Y1868" i="3"/>
  <c r="X1869" i="3"/>
  <c r="Y1869" i="3"/>
  <c r="X1870" i="3"/>
  <c r="Y1870" i="3"/>
  <c r="X1871" i="3"/>
  <c r="Y1871" i="3"/>
  <c r="X1872" i="3"/>
  <c r="Y1872" i="3"/>
  <c r="X1873" i="3"/>
  <c r="Y1873" i="3"/>
  <c r="X1874" i="3"/>
  <c r="Y1874" i="3"/>
  <c r="X1875" i="3"/>
  <c r="Y1875" i="3"/>
  <c r="X1876" i="3"/>
  <c r="Y1876" i="3"/>
  <c r="X1877" i="3"/>
  <c r="Y1877" i="3"/>
  <c r="X1878" i="3"/>
  <c r="Y1878" i="3"/>
  <c r="X1879" i="3"/>
  <c r="Y1879" i="3"/>
  <c r="X1880" i="3"/>
  <c r="Y1880" i="3"/>
  <c r="X1881" i="3"/>
  <c r="Y1881" i="3"/>
  <c r="X1882" i="3"/>
  <c r="Y1882" i="3"/>
  <c r="X1883" i="3"/>
  <c r="Y1883" i="3"/>
  <c r="X1884" i="3"/>
  <c r="Y1884" i="3"/>
  <c r="X1885" i="3"/>
  <c r="Y1885" i="3"/>
  <c r="X1886" i="3"/>
  <c r="Y1886" i="3"/>
  <c r="X1887" i="3"/>
  <c r="Y1887" i="3"/>
  <c r="X1888" i="3"/>
  <c r="Y1888" i="3"/>
  <c r="X1889" i="3"/>
  <c r="Y1889" i="3"/>
  <c r="X1890" i="3"/>
  <c r="Y1890" i="3"/>
  <c r="X1891" i="3"/>
  <c r="Y1891" i="3"/>
  <c r="X1892" i="3"/>
  <c r="Y1892" i="3"/>
  <c r="X1893" i="3"/>
  <c r="Y1893" i="3"/>
  <c r="X1894" i="3"/>
  <c r="Y1894" i="3"/>
  <c r="X1895" i="3"/>
  <c r="Y1895" i="3"/>
  <c r="X1896" i="3"/>
  <c r="Y1896" i="3"/>
  <c r="X1897" i="3"/>
  <c r="Y1897" i="3"/>
  <c r="X1898" i="3"/>
  <c r="Y1898" i="3"/>
  <c r="X1899" i="3"/>
  <c r="Y1899" i="3"/>
  <c r="X1900" i="3"/>
  <c r="Y1900" i="3"/>
  <c r="X1901" i="3"/>
  <c r="Y1901" i="3"/>
  <c r="X1902" i="3"/>
  <c r="Y1902" i="3"/>
  <c r="X1903" i="3"/>
  <c r="Y1903" i="3"/>
  <c r="X1904" i="3"/>
  <c r="Y1904" i="3"/>
  <c r="X1905" i="3"/>
  <c r="Y1905" i="3"/>
  <c r="X1906" i="3"/>
  <c r="Y1906" i="3"/>
  <c r="X1907" i="3"/>
  <c r="Y1907" i="3"/>
  <c r="X1908" i="3"/>
  <c r="Y1908" i="3"/>
  <c r="X1909" i="3"/>
  <c r="Y1909" i="3"/>
  <c r="X1910" i="3"/>
  <c r="Y1910" i="3"/>
  <c r="X1911" i="3"/>
  <c r="Y1911" i="3"/>
  <c r="X1912" i="3"/>
  <c r="Y1912" i="3"/>
  <c r="X1913" i="3"/>
  <c r="Y1913" i="3"/>
  <c r="X1914" i="3"/>
  <c r="Y1914" i="3"/>
  <c r="X1915" i="3"/>
  <c r="Y1915" i="3"/>
  <c r="X1916" i="3"/>
  <c r="Y1916" i="3"/>
  <c r="X1917" i="3"/>
  <c r="Y1917" i="3"/>
  <c r="X1918" i="3"/>
  <c r="Y1918" i="3"/>
  <c r="X1919" i="3"/>
  <c r="Y1919" i="3"/>
  <c r="X1920" i="3"/>
  <c r="Y1920" i="3"/>
  <c r="X1921" i="3"/>
  <c r="Y1921" i="3"/>
  <c r="X1922" i="3"/>
  <c r="Y1922" i="3"/>
  <c r="X1923" i="3"/>
  <c r="Y1923" i="3"/>
  <c r="X1924" i="3"/>
  <c r="Y1924" i="3"/>
  <c r="X1925" i="3"/>
  <c r="Y1925" i="3"/>
  <c r="X1926" i="3"/>
  <c r="Y1926" i="3"/>
  <c r="X1927" i="3"/>
  <c r="Y1927" i="3"/>
  <c r="X1928" i="3"/>
  <c r="Y1928" i="3"/>
  <c r="X1929" i="3"/>
  <c r="Y1929" i="3"/>
  <c r="X1930" i="3"/>
  <c r="Y1930" i="3"/>
  <c r="X1931" i="3"/>
  <c r="Y1931" i="3"/>
  <c r="X1932" i="3"/>
  <c r="Y1932" i="3"/>
  <c r="X1933" i="3"/>
  <c r="Y1933" i="3"/>
  <c r="X1934" i="3"/>
  <c r="Y1934" i="3"/>
  <c r="X1935" i="3"/>
  <c r="Y1935" i="3"/>
  <c r="X1936" i="3"/>
  <c r="Y1936" i="3"/>
  <c r="X1937" i="3"/>
  <c r="Y1937" i="3"/>
  <c r="X1938" i="3"/>
  <c r="Y1938" i="3"/>
  <c r="X1939" i="3"/>
  <c r="Y1939" i="3"/>
  <c r="X1940" i="3"/>
  <c r="Y1940" i="3"/>
  <c r="X1941" i="3"/>
  <c r="Y1941" i="3"/>
  <c r="X1942" i="3"/>
  <c r="Y1942" i="3"/>
  <c r="X1943" i="3"/>
  <c r="Y1943" i="3"/>
  <c r="X1944" i="3"/>
  <c r="Y1944" i="3"/>
  <c r="X1945" i="3"/>
  <c r="Y1945" i="3"/>
  <c r="X1946" i="3"/>
  <c r="Y1946" i="3"/>
  <c r="X1947" i="3"/>
  <c r="Y1947" i="3"/>
  <c r="X1948" i="3"/>
  <c r="Y1948" i="3"/>
  <c r="X1949" i="3"/>
  <c r="Y1949" i="3"/>
  <c r="X1950" i="3"/>
  <c r="Y1950" i="3"/>
  <c r="X1951" i="3"/>
  <c r="Y1951" i="3"/>
  <c r="X1952" i="3"/>
  <c r="Y1952" i="3"/>
  <c r="X1953" i="3"/>
  <c r="Y1953" i="3"/>
  <c r="X1954" i="3"/>
  <c r="Y1954" i="3"/>
  <c r="X1955" i="3"/>
  <c r="Y1955" i="3"/>
  <c r="X1956" i="3"/>
  <c r="Y1956" i="3"/>
  <c r="X1957" i="3"/>
  <c r="Y1957" i="3"/>
  <c r="X1958" i="3"/>
  <c r="Y1958" i="3"/>
  <c r="X1959" i="3"/>
  <c r="Y1959" i="3"/>
  <c r="X1960" i="3"/>
  <c r="Y1960" i="3"/>
  <c r="X1961" i="3"/>
  <c r="Y1961" i="3"/>
  <c r="X1962" i="3"/>
  <c r="Y1962" i="3"/>
  <c r="X1963" i="3"/>
  <c r="Y1963" i="3"/>
  <c r="X1964" i="3"/>
  <c r="Y1964" i="3"/>
  <c r="X1965" i="3"/>
  <c r="Y1965" i="3"/>
  <c r="X1966" i="3"/>
  <c r="Y1966" i="3"/>
  <c r="X1967" i="3"/>
  <c r="Y1967" i="3"/>
  <c r="X1968" i="3"/>
  <c r="Y1968" i="3"/>
  <c r="X1969" i="3"/>
  <c r="Y1969" i="3"/>
  <c r="X1970" i="3"/>
  <c r="Y1970" i="3"/>
  <c r="X1971" i="3"/>
  <c r="Y1971" i="3"/>
  <c r="X1972" i="3"/>
  <c r="Y1972" i="3"/>
  <c r="X1973" i="3"/>
  <c r="Y1973" i="3"/>
  <c r="X1974" i="3"/>
  <c r="Y1974" i="3"/>
  <c r="X1975" i="3"/>
  <c r="Y1975" i="3"/>
  <c r="X1976" i="3"/>
  <c r="Y1976" i="3"/>
  <c r="X1977" i="3"/>
  <c r="Y1977" i="3"/>
  <c r="X1978" i="3"/>
  <c r="Y1978" i="3"/>
  <c r="X1979" i="3"/>
  <c r="Y1979" i="3"/>
  <c r="X1980" i="3"/>
  <c r="Y1980" i="3"/>
  <c r="X1981" i="3"/>
  <c r="Y1981" i="3"/>
  <c r="X1982" i="3"/>
  <c r="Y1982" i="3"/>
  <c r="X1983" i="3"/>
  <c r="Y1983" i="3"/>
  <c r="X1984" i="3"/>
  <c r="Y1984" i="3"/>
  <c r="X1985" i="3"/>
  <c r="Y1985" i="3"/>
  <c r="X1986" i="3"/>
  <c r="Y1986" i="3"/>
  <c r="X1987" i="3"/>
  <c r="Y1987" i="3"/>
  <c r="X1988" i="3"/>
  <c r="Y1988" i="3"/>
  <c r="X1989" i="3"/>
  <c r="Y1989" i="3"/>
  <c r="X1990" i="3"/>
  <c r="Y1990" i="3"/>
  <c r="X1991" i="3"/>
  <c r="Y1991" i="3"/>
  <c r="X1992" i="3"/>
  <c r="Y1992" i="3"/>
  <c r="X1993" i="3"/>
  <c r="Y1993" i="3"/>
  <c r="X1994" i="3"/>
  <c r="Y1994" i="3"/>
  <c r="X1995" i="3"/>
  <c r="Y1995" i="3"/>
  <c r="X1996" i="3"/>
  <c r="Y1996" i="3"/>
  <c r="X1997" i="3"/>
  <c r="Y1997" i="3"/>
  <c r="X1998" i="3"/>
  <c r="Y1998" i="3"/>
  <c r="X1999" i="3"/>
  <c r="Y1999" i="3"/>
  <c r="X2000" i="3"/>
  <c r="Y2000" i="3"/>
  <c r="X2001" i="3"/>
  <c r="Y2001" i="3"/>
  <c r="X2002" i="3"/>
  <c r="Y2002" i="3"/>
  <c r="X2003" i="3"/>
  <c r="Y2003" i="3"/>
  <c r="X2004" i="3"/>
  <c r="Y2004" i="3"/>
  <c r="X2005" i="3"/>
  <c r="Y2005" i="3"/>
  <c r="X2006" i="3"/>
  <c r="Y2006" i="3"/>
  <c r="X2007" i="3"/>
  <c r="Y2007" i="3"/>
  <c r="X2008" i="3"/>
  <c r="Y2008" i="3"/>
  <c r="X2009" i="3"/>
  <c r="Y2009" i="3"/>
  <c r="X2010" i="3"/>
  <c r="Y2010" i="3"/>
  <c r="X2011" i="3"/>
  <c r="Y2011" i="3"/>
  <c r="X2012" i="3"/>
  <c r="Y2012" i="3"/>
  <c r="X2013" i="3"/>
  <c r="Y2013" i="3"/>
  <c r="X2014" i="3"/>
  <c r="Y2014" i="3"/>
  <c r="X2015" i="3"/>
  <c r="Y2015" i="3"/>
  <c r="X2016" i="3"/>
  <c r="Y2016" i="3"/>
  <c r="X2017" i="3"/>
  <c r="Y2017" i="3"/>
  <c r="X2018" i="3"/>
  <c r="Y2018" i="3"/>
  <c r="X2019" i="3"/>
  <c r="Y2019" i="3"/>
  <c r="X2020" i="3"/>
  <c r="Y2020" i="3"/>
  <c r="X2021" i="3"/>
  <c r="Y2021" i="3"/>
  <c r="X2022" i="3"/>
  <c r="Y2022" i="3"/>
  <c r="X2023" i="3"/>
  <c r="Y2023" i="3"/>
  <c r="X2024" i="3"/>
  <c r="Y2024" i="3"/>
  <c r="X2025" i="3"/>
  <c r="Y2025" i="3"/>
  <c r="X2026" i="3"/>
  <c r="Y2026" i="3"/>
  <c r="X2027" i="3"/>
  <c r="Y2027" i="3"/>
  <c r="X2028" i="3"/>
  <c r="Y2028" i="3"/>
  <c r="X2029" i="3"/>
  <c r="Y2029" i="3"/>
  <c r="X2030" i="3"/>
  <c r="Y2030" i="3"/>
  <c r="X2031" i="3"/>
  <c r="Y2031" i="3"/>
  <c r="X2032" i="3"/>
  <c r="Y2032" i="3"/>
  <c r="X2033" i="3"/>
  <c r="Y2033" i="3"/>
  <c r="X2034" i="3"/>
  <c r="Y2034" i="3"/>
  <c r="X2035" i="3"/>
  <c r="Y2035" i="3"/>
  <c r="X2036" i="3"/>
  <c r="Y2036" i="3"/>
  <c r="X2037" i="3"/>
  <c r="Y2037" i="3"/>
  <c r="X2038" i="3"/>
  <c r="Y2038" i="3"/>
  <c r="X2039" i="3"/>
  <c r="Y2039" i="3"/>
  <c r="X2040" i="3"/>
  <c r="Y2040" i="3"/>
  <c r="X2041" i="3"/>
  <c r="Y2041" i="3"/>
  <c r="X2042" i="3"/>
  <c r="Y2042" i="3"/>
  <c r="X2043" i="3"/>
  <c r="Y2043" i="3"/>
  <c r="X2044" i="3"/>
  <c r="Y2044" i="3"/>
  <c r="X2045" i="3"/>
  <c r="Y2045" i="3"/>
  <c r="X2046" i="3"/>
  <c r="Y2046" i="3"/>
  <c r="X2047" i="3"/>
  <c r="Y2047" i="3"/>
  <c r="X2048" i="3"/>
  <c r="Y2048" i="3"/>
  <c r="X2049" i="3"/>
  <c r="Y2049" i="3"/>
  <c r="X2050" i="3"/>
  <c r="Y2050" i="3"/>
  <c r="X2051" i="3"/>
  <c r="Y2051" i="3"/>
  <c r="X2052" i="3"/>
  <c r="Y2052" i="3"/>
  <c r="X2053" i="3"/>
  <c r="Y2053" i="3"/>
  <c r="X2054" i="3"/>
  <c r="Y2054" i="3"/>
  <c r="X2055" i="3"/>
  <c r="Y2055" i="3"/>
  <c r="X2056" i="3"/>
  <c r="Y2056" i="3"/>
  <c r="X2057" i="3"/>
  <c r="Y2057" i="3"/>
  <c r="X2058" i="3"/>
  <c r="Y2058" i="3"/>
  <c r="X2059" i="3"/>
  <c r="Y2059" i="3"/>
  <c r="X2060" i="3"/>
  <c r="Y2060" i="3"/>
  <c r="X2061" i="3"/>
  <c r="Y2061" i="3"/>
  <c r="X2062" i="3"/>
  <c r="Y2062" i="3"/>
  <c r="X2063" i="3"/>
  <c r="Y2063" i="3"/>
  <c r="X2064" i="3"/>
  <c r="Y2064" i="3"/>
  <c r="X2065" i="3"/>
  <c r="Y2065" i="3"/>
  <c r="X2066" i="3"/>
  <c r="Y2066" i="3"/>
  <c r="X2067" i="3"/>
  <c r="Y2067" i="3"/>
  <c r="X2068" i="3"/>
  <c r="Y2068" i="3"/>
  <c r="X2069" i="3"/>
  <c r="Y2069" i="3"/>
  <c r="X2070" i="3"/>
  <c r="Y2070" i="3"/>
  <c r="X2071" i="3"/>
  <c r="Y2071" i="3"/>
  <c r="X2072" i="3"/>
  <c r="Y2072" i="3"/>
  <c r="X2073" i="3"/>
  <c r="Y2073" i="3"/>
  <c r="X2074" i="3"/>
  <c r="Y2074" i="3"/>
  <c r="X2075" i="3"/>
  <c r="Y2075" i="3"/>
  <c r="X2076" i="3"/>
  <c r="Y2076" i="3"/>
  <c r="X2077" i="3"/>
  <c r="Y2077" i="3"/>
  <c r="X2078" i="3"/>
  <c r="Y2078" i="3"/>
  <c r="X2079" i="3"/>
  <c r="Y2079" i="3"/>
  <c r="X2080" i="3"/>
  <c r="Y2080" i="3"/>
  <c r="X2081" i="3"/>
  <c r="Y2081" i="3"/>
  <c r="X2082" i="3"/>
  <c r="Y2082" i="3"/>
  <c r="X2083" i="3"/>
  <c r="Y2083" i="3"/>
  <c r="X2084" i="3"/>
  <c r="Y2084" i="3"/>
  <c r="X2085" i="3"/>
  <c r="Y2085" i="3"/>
  <c r="X2086" i="3"/>
  <c r="Y2086" i="3"/>
  <c r="X2087" i="3"/>
  <c r="Y2087" i="3"/>
  <c r="X2088" i="3"/>
  <c r="Y2088" i="3"/>
  <c r="X2089" i="3"/>
  <c r="Y2089" i="3"/>
  <c r="X2090" i="3"/>
  <c r="Y2090" i="3"/>
  <c r="X2091" i="3"/>
  <c r="Y2091" i="3"/>
  <c r="X2092" i="3"/>
  <c r="Y2092" i="3"/>
  <c r="X2093" i="3"/>
  <c r="Y2093" i="3"/>
  <c r="X2094" i="3"/>
  <c r="Y2094" i="3"/>
  <c r="X2095" i="3"/>
  <c r="Y2095" i="3"/>
  <c r="X2096" i="3"/>
  <c r="Y2096" i="3"/>
  <c r="X2097" i="3"/>
  <c r="Y2097" i="3"/>
  <c r="X2098" i="3"/>
  <c r="Y2098" i="3"/>
  <c r="X2099" i="3"/>
  <c r="Y2099" i="3"/>
  <c r="X2100" i="3"/>
  <c r="Y2100" i="3"/>
  <c r="X2101" i="3"/>
  <c r="Y2101" i="3"/>
  <c r="X2102" i="3"/>
  <c r="Y2102" i="3"/>
  <c r="X2103" i="3"/>
  <c r="Y2103" i="3"/>
  <c r="X2104" i="3"/>
  <c r="Y2104" i="3"/>
  <c r="X2105" i="3"/>
  <c r="Y2105" i="3"/>
  <c r="X2106" i="3"/>
  <c r="Y2106" i="3"/>
  <c r="X2107" i="3"/>
  <c r="Y2107" i="3"/>
  <c r="X2108" i="3"/>
  <c r="Y2108" i="3"/>
  <c r="X2109" i="3"/>
  <c r="Y2109" i="3"/>
  <c r="X2110" i="3"/>
  <c r="Y2110" i="3"/>
  <c r="X2111" i="3"/>
  <c r="Y2111" i="3"/>
  <c r="X2112" i="3"/>
  <c r="Y2112" i="3"/>
  <c r="X2113" i="3"/>
  <c r="Y2113" i="3"/>
  <c r="X2114" i="3"/>
  <c r="Y2114" i="3"/>
  <c r="X2115" i="3"/>
  <c r="Y2115" i="3"/>
  <c r="X2116" i="3"/>
  <c r="Y2116" i="3"/>
  <c r="X2117" i="3"/>
  <c r="Y2117" i="3"/>
  <c r="X2118" i="3"/>
  <c r="Y2118" i="3"/>
  <c r="X2119" i="3"/>
  <c r="Y2119" i="3"/>
  <c r="X2120" i="3"/>
  <c r="Y2120" i="3"/>
  <c r="X2121" i="3"/>
  <c r="Y2121" i="3"/>
  <c r="X2122" i="3"/>
  <c r="Y2122" i="3"/>
  <c r="X2123" i="3"/>
  <c r="Y2123" i="3"/>
  <c r="X2124" i="3"/>
  <c r="Y2124" i="3"/>
  <c r="X2125" i="3"/>
  <c r="Y2125" i="3"/>
  <c r="X2126" i="3"/>
  <c r="Y2126" i="3"/>
  <c r="X2127" i="3"/>
  <c r="Y2127" i="3"/>
  <c r="X2128" i="3"/>
  <c r="Y2128" i="3"/>
  <c r="X2129" i="3"/>
  <c r="Y2129" i="3"/>
  <c r="X2130" i="3"/>
  <c r="Y2130" i="3"/>
  <c r="X2131" i="3"/>
  <c r="Y2131" i="3"/>
  <c r="X2132" i="3"/>
  <c r="Y2132" i="3"/>
  <c r="X2133" i="3"/>
  <c r="Y2133" i="3"/>
  <c r="X2134" i="3"/>
  <c r="Y2134" i="3"/>
  <c r="X2135" i="3"/>
  <c r="Y2135" i="3"/>
  <c r="X2136" i="3"/>
  <c r="Y2136" i="3"/>
  <c r="X2137" i="3"/>
  <c r="Y2137" i="3"/>
  <c r="X2138" i="3"/>
  <c r="Y2138" i="3"/>
  <c r="X2139" i="3"/>
  <c r="Y2139" i="3"/>
  <c r="X2140" i="3"/>
  <c r="Y2140" i="3"/>
  <c r="X2141" i="3"/>
  <c r="Y2141" i="3"/>
  <c r="X2142" i="3"/>
  <c r="Y2142" i="3"/>
  <c r="X2143" i="3"/>
  <c r="Y2143" i="3"/>
  <c r="X2144" i="3"/>
  <c r="Y2144" i="3"/>
  <c r="X2145" i="3"/>
  <c r="Y2145" i="3"/>
  <c r="X2146" i="3"/>
  <c r="Y2146" i="3"/>
  <c r="X2147" i="3"/>
  <c r="Y2147" i="3"/>
  <c r="X2148" i="3"/>
  <c r="Y2148" i="3"/>
  <c r="X2149" i="3"/>
  <c r="Y2149" i="3"/>
  <c r="X2150" i="3"/>
  <c r="Y2150" i="3"/>
  <c r="X2151" i="3"/>
  <c r="Y2151" i="3"/>
  <c r="X2152" i="3"/>
  <c r="Y2152" i="3"/>
  <c r="X2153" i="3"/>
  <c r="Y2153" i="3"/>
  <c r="X2154" i="3"/>
  <c r="Y2154" i="3"/>
  <c r="X2155" i="3"/>
  <c r="Y2155" i="3"/>
  <c r="X2156" i="3"/>
  <c r="Y2156" i="3"/>
  <c r="X2157" i="3"/>
  <c r="Y2157" i="3"/>
  <c r="X2158" i="3"/>
  <c r="Y2158" i="3"/>
  <c r="X2159" i="3"/>
  <c r="Y2159" i="3"/>
  <c r="X2160" i="3"/>
  <c r="Y2160" i="3"/>
  <c r="X2161" i="3"/>
  <c r="Y2161" i="3"/>
  <c r="X2162" i="3"/>
  <c r="Y2162" i="3"/>
  <c r="X2163" i="3"/>
  <c r="Y2163" i="3"/>
  <c r="X2164" i="3"/>
  <c r="Y2164" i="3"/>
  <c r="X2165" i="3"/>
  <c r="Y2165" i="3"/>
  <c r="X2166" i="3"/>
  <c r="Y2166" i="3"/>
  <c r="X2167" i="3"/>
  <c r="Y2167" i="3"/>
  <c r="X2168" i="3"/>
  <c r="Y2168" i="3"/>
  <c r="X2169" i="3"/>
  <c r="Y2169" i="3"/>
  <c r="X2170" i="3"/>
  <c r="Y2170" i="3"/>
  <c r="X2171" i="3"/>
  <c r="Y2171" i="3"/>
  <c r="X2172" i="3"/>
  <c r="Y2172" i="3"/>
  <c r="X2173" i="3"/>
  <c r="Y2173" i="3"/>
  <c r="X2174" i="3"/>
  <c r="Y2174" i="3"/>
  <c r="X2175" i="3"/>
  <c r="Y2175" i="3"/>
  <c r="X2176" i="3"/>
  <c r="Y2176" i="3"/>
  <c r="X2177" i="3"/>
  <c r="Y2177" i="3"/>
  <c r="X2178" i="3"/>
  <c r="Y2178" i="3"/>
  <c r="X2179" i="3"/>
  <c r="Y2179" i="3"/>
  <c r="X2180" i="3"/>
  <c r="Y2180" i="3"/>
  <c r="X2181" i="3"/>
  <c r="Y2181" i="3"/>
  <c r="X2182" i="3"/>
  <c r="Y2182" i="3"/>
  <c r="X2183" i="3"/>
  <c r="Y2183" i="3"/>
  <c r="X2184" i="3"/>
  <c r="Y2184" i="3"/>
  <c r="X2185" i="3"/>
  <c r="Y2185" i="3"/>
  <c r="X2186" i="3"/>
  <c r="Y2186" i="3"/>
  <c r="X2187" i="3"/>
  <c r="Y2187" i="3"/>
  <c r="X2188" i="3"/>
  <c r="Y2188" i="3"/>
  <c r="X2189" i="3"/>
  <c r="Y2189" i="3"/>
  <c r="X2190" i="3"/>
  <c r="Y2190" i="3"/>
  <c r="X2191" i="3"/>
  <c r="Y2191" i="3"/>
  <c r="X2192" i="3"/>
  <c r="Y2192" i="3"/>
  <c r="X2193" i="3"/>
  <c r="Y2193" i="3"/>
  <c r="X2194" i="3"/>
  <c r="Y2194" i="3"/>
  <c r="X2195" i="3"/>
  <c r="Y2195" i="3"/>
  <c r="X2196" i="3"/>
  <c r="Y2196" i="3"/>
  <c r="X2197" i="3"/>
  <c r="Y2197" i="3"/>
  <c r="X2198" i="3"/>
  <c r="Y2198" i="3"/>
  <c r="X2199" i="3"/>
  <c r="Y2199" i="3"/>
  <c r="X2200" i="3"/>
  <c r="Y2200" i="3"/>
  <c r="X2201" i="3"/>
  <c r="Y2201" i="3"/>
  <c r="X2202" i="3"/>
  <c r="Y2202" i="3"/>
  <c r="X2203" i="3"/>
  <c r="Y2203" i="3"/>
  <c r="X2204" i="3"/>
  <c r="Y2204" i="3"/>
  <c r="X2205" i="3"/>
  <c r="Y2205" i="3"/>
  <c r="X2206" i="3"/>
  <c r="Y2206" i="3"/>
  <c r="X2207" i="3"/>
  <c r="Y2207" i="3"/>
  <c r="X2208" i="3"/>
  <c r="Y2208" i="3"/>
  <c r="X2209" i="3"/>
  <c r="Y2209" i="3"/>
  <c r="X2210" i="3"/>
  <c r="Y2210" i="3"/>
  <c r="X2211" i="3"/>
  <c r="Y2211" i="3"/>
  <c r="X2212" i="3"/>
  <c r="Y2212" i="3"/>
  <c r="X2213" i="3"/>
  <c r="Y2213" i="3"/>
  <c r="X2214" i="3"/>
  <c r="Y2214" i="3"/>
  <c r="X2215" i="3"/>
  <c r="Y2215" i="3"/>
  <c r="X2216" i="3"/>
  <c r="Y2216" i="3"/>
  <c r="X2217" i="3"/>
  <c r="Y2217" i="3"/>
  <c r="X2218" i="3"/>
  <c r="Y2218" i="3"/>
  <c r="X2219" i="3"/>
  <c r="Y2219" i="3"/>
  <c r="X2220" i="3"/>
  <c r="Y2220" i="3"/>
  <c r="X2221" i="3"/>
  <c r="Y2221" i="3"/>
  <c r="X2222" i="3"/>
  <c r="Y2222" i="3"/>
  <c r="X2223" i="3"/>
  <c r="Y2223" i="3"/>
  <c r="X2224" i="3"/>
  <c r="Y2224" i="3"/>
  <c r="X2225" i="3"/>
  <c r="Y2225" i="3"/>
  <c r="X2226" i="3"/>
  <c r="Y2226" i="3"/>
  <c r="X2227" i="3"/>
  <c r="Y2227" i="3"/>
  <c r="X2228" i="3"/>
  <c r="Y2228" i="3"/>
  <c r="X2229" i="3"/>
  <c r="Y2229" i="3"/>
  <c r="X2230" i="3"/>
  <c r="Y2230" i="3"/>
  <c r="X2231" i="3"/>
  <c r="Y2231" i="3"/>
  <c r="X2232" i="3"/>
  <c r="Y2232" i="3"/>
  <c r="X2233" i="3"/>
  <c r="Y2233" i="3"/>
  <c r="X2234" i="3"/>
  <c r="Y2234" i="3"/>
  <c r="X2235" i="3"/>
  <c r="Y2235" i="3"/>
  <c r="X2236" i="3"/>
  <c r="Y2236" i="3"/>
  <c r="X2237" i="3"/>
  <c r="Y2237" i="3"/>
  <c r="X2238" i="3"/>
  <c r="Y2238" i="3"/>
  <c r="X2239" i="3"/>
  <c r="Y2239" i="3"/>
  <c r="X2240" i="3"/>
  <c r="Y2240" i="3"/>
  <c r="X2241" i="3"/>
  <c r="Y2241" i="3"/>
  <c r="X2242" i="3"/>
  <c r="Y2242" i="3"/>
  <c r="X2243" i="3"/>
  <c r="Y2243" i="3"/>
  <c r="X2244" i="3"/>
  <c r="Y2244" i="3"/>
  <c r="X2245" i="3"/>
  <c r="Y2245" i="3"/>
  <c r="X2246" i="3"/>
  <c r="Y2246" i="3"/>
  <c r="X2247" i="3"/>
  <c r="Y2247" i="3"/>
  <c r="X2248" i="3"/>
  <c r="Y2248" i="3"/>
  <c r="X2249" i="3"/>
  <c r="Y2249" i="3"/>
  <c r="X2250" i="3"/>
  <c r="Y2250" i="3"/>
  <c r="X2251" i="3"/>
  <c r="Y2251" i="3"/>
  <c r="X2252" i="3"/>
  <c r="Y2252" i="3"/>
  <c r="X2253" i="3"/>
  <c r="Y2253" i="3"/>
  <c r="X2254" i="3"/>
  <c r="Y2254" i="3"/>
  <c r="X2255" i="3"/>
  <c r="Y2255" i="3"/>
  <c r="X2256" i="3"/>
  <c r="Y2256" i="3"/>
  <c r="X2257" i="3"/>
  <c r="Y2257" i="3"/>
  <c r="X2258" i="3"/>
  <c r="Y2258" i="3"/>
  <c r="X2259" i="3"/>
  <c r="Y2259" i="3"/>
  <c r="X2260" i="3"/>
  <c r="Y2260" i="3"/>
  <c r="X2261" i="3"/>
  <c r="Y2261" i="3"/>
  <c r="X2262" i="3"/>
  <c r="Y2262" i="3"/>
  <c r="X2263" i="3"/>
  <c r="Y2263" i="3"/>
  <c r="X2264" i="3"/>
  <c r="Y2264" i="3"/>
  <c r="X2265" i="3"/>
  <c r="Y2265" i="3"/>
  <c r="X2266" i="3"/>
  <c r="Y2266" i="3"/>
  <c r="X2267" i="3"/>
  <c r="Y2267" i="3"/>
  <c r="X2268" i="3"/>
  <c r="Y2268" i="3"/>
  <c r="X2269" i="3"/>
  <c r="Y2269" i="3"/>
  <c r="X2270" i="3"/>
  <c r="Y2270" i="3"/>
  <c r="X2271" i="3"/>
  <c r="Y2271" i="3"/>
  <c r="X2272" i="3"/>
  <c r="Y2272" i="3"/>
  <c r="X2273" i="3"/>
  <c r="Y2273" i="3"/>
  <c r="X2274" i="3"/>
  <c r="Y2274" i="3"/>
  <c r="X2275" i="3"/>
  <c r="Y2275" i="3"/>
  <c r="X2276" i="3"/>
  <c r="Y2276" i="3"/>
  <c r="X2277" i="3"/>
  <c r="Y2277" i="3"/>
  <c r="X2278" i="3"/>
  <c r="Y2278" i="3"/>
  <c r="X2279" i="3"/>
  <c r="Y2279" i="3"/>
  <c r="X2280" i="3"/>
  <c r="Y2280" i="3"/>
  <c r="X2281" i="3"/>
  <c r="Y2281" i="3"/>
  <c r="X2282" i="3"/>
  <c r="Y2282" i="3"/>
  <c r="X2283" i="3"/>
  <c r="Y2283" i="3"/>
  <c r="X2284" i="3"/>
  <c r="Y2284" i="3"/>
  <c r="X2285" i="3"/>
  <c r="Y2285" i="3"/>
  <c r="X2286" i="3"/>
  <c r="Y2286" i="3"/>
  <c r="X2287" i="3"/>
  <c r="Y2287" i="3"/>
  <c r="X2288" i="3"/>
  <c r="Y2288" i="3"/>
  <c r="X2289" i="3"/>
  <c r="Y2289" i="3"/>
  <c r="X2290" i="3"/>
  <c r="Y2290" i="3"/>
  <c r="X2291" i="3"/>
  <c r="Y2291" i="3"/>
  <c r="X2292" i="3"/>
  <c r="Y2292" i="3"/>
  <c r="X2293" i="3"/>
  <c r="Y2293" i="3"/>
  <c r="X2294" i="3"/>
  <c r="Y2294" i="3"/>
  <c r="X2295" i="3"/>
  <c r="Y2295" i="3"/>
  <c r="X2296" i="3"/>
  <c r="Y2296" i="3"/>
  <c r="X2297" i="3"/>
  <c r="Y2297" i="3"/>
  <c r="X2298" i="3"/>
  <c r="Y2298" i="3"/>
  <c r="X2299" i="3"/>
  <c r="Y2299" i="3"/>
  <c r="X2300" i="3"/>
  <c r="Y2300" i="3"/>
  <c r="X2301" i="3"/>
  <c r="Y2301" i="3"/>
  <c r="X2302" i="3"/>
  <c r="Y2302" i="3"/>
  <c r="X2303" i="3"/>
  <c r="Y2303" i="3"/>
  <c r="X2304" i="3"/>
  <c r="Y2304" i="3"/>
  <c r="X2305" i="3"/>
  <c r="Y2305" i="3"/>
  <c r="X2306" i="3"/>
  <c r="Y2306" i="3"/>
  <c r="X2307" i="3"/>
  <c r="Y2307" i="3"/>
  <c r="X2308" i="3"/>
  <c r="Y2308" i="3"/>
  <c r="X2309" i="3"/>
  <c r="Y2309" i="3"/>
  <c r="X2310" i="3"/>
  <c r="Y2310" i="3"/>
  <c r="X2311" i="3"/>
  <c r="Y2311" i="3"/>
  <c r="X2312" i="3"/>
  <c r="Y2312" i="3"/>
  <c r="X2313" i="3"/>
  <c r="Y2313" i="3"/>
  <c r="X2314" i="3"/>
  <c r="Y2314" i="3"/>
  <c r="X2315" i="3"/>
  <c r="Y2315" i="3"/>
  <c r="X2316" i="3"/>
  <c r="Y2316" i="3"/>
  <c r="X2317" i="3"/>
  <c r="Y2317" i="3"/>
  <c r="X2318" i="3"/>
  <c r="Y2318" i="3"/>
  <c r="X2319" i="3"/>
  <c r="Y2319" i="3"/>
  <c r="X2320" i="3"/>
  <c r="Y2320" i="3"/>
  <c r="X2321" i="3"/>
  <c r="Y2321" i="3"/>
  <c r="X2322" i="3"/>
  <c r="Y2322" i="3"/>
  <c r="X2323" i="3"/>
  <c r="Y2323" i="3"/>
  <c r="X2324" i="3"/>
  <c r="Y2324" i="3"/>
  <c r="X2325" i="3"/>
  <c r="Y2325" i="3"/>
  <c r="X2326" i="3"/>
  <c r="Y2326" i="3"/>
  <c r="X2327" i="3"/>
  <c r="Y2327" i="3"/>
  <c r="X2328" i="3"/>
  <c r="Y2328" i="3"/>
  <c r="X2329" i="3"/>
  <c r="Y2329" i="3"/>
  <c r="X2330" i="3"/>
  <c r="Y2330" i="3"/>
  <c r="X2331" i="3"/>
  <c r="Y2331" i="3"/>
  <c r="X2332" i="3"/>
  <c r="Y2332" i="3"/>
  <c r="X2333" i="3"/>
  <c r="Y2333" i="3"/>
  <c r="X2334" i="3"/>
  <c r="Y2334" i="3"/>
  <c r="X2335" i="3"/>
  <c r="Y2335" i="3"/>
  <c r="X2336" i="3"/>
  <c r="Y2336" i="3"/>
  <c r="X2337" i="3"/>
  <c r="Y2337" i="3"/>
  <c r="X2338" i="3"/>
  <c r="Y2338" i="3"/>
  <c r="X2339" i="3"/>
  <c r="Y2339" i="3"/>
  <c r="X2340" i="3"/>
  <c r="Y2340" i="3"/>
  <c r="X2341" i="3"/>
  <c r="Y2341" i="3"/>
  <c r="X2342" i="3"/>
  <c r="Y2342" i="3"/>
  <c r="X2343" i="3"/>
  <c r="Y2343" i="3"/>
  <c r="X2344" i="3"/>
  <c r="Y2344" i="3"/>
  <c r="X2345" i="3"/>
  <c r="Y2345" i="3"/>
  <c r="X2346" i="3"/>
  <c r="Y2346" i="3"/>
  <c r="X2347" i="3"/>
  <c r="Y2347" i="3"/>
  <c r="X2348" i="3"/>
  <c r="Y2348" i="3"/>
  <c r="X2349" i="3"/>
  <c r="Y2349" i="3"/>
  <c r="X2350" i="3"/>
  <c r="Y2350" i="3"/>
  <c r="X2351" i="3"/>
  <c r="Y2351" i="3"/>
  <c r="X2352" i="3"/>
  <c r="Y2352" i="3"/>
  <c r="X2353" i="3"/>
  <c r="Y2353" i="3"/>
  <c r="X2354" i="3"/>
  <c r="Y2354" i="3"/>
  <c r="X2355" i="3"/>
  <c r="Y2355" i="3"/>
  <c r="X2356" i="3"/>
  <c r="Y2356" i="3"/>
  <c r="X2357" i="3"/>
  <c r="Y2357" i="3"/>
  <c r="X2358" i="3"/>
  <c r="Y2358" i="3"/>
  <c r="X2359" i="3"/>
  <c r="Y2359" i="3"/>
  <c r="X2360" i="3"/>
  <c r="Y2360" i="3"/>
  <c r="X2361" i="3"/>
  <c r="Y2361" i="3"/>
  <c r="X2362" i="3"/>
  <c r="Y2362" i="3"/>
  <c r="X2363" i="3"/>
  <c r="Y2363" i="3"/>
  <c r="X2364" i="3"/>
  <c r="Y2364" i="3"/>
  <c r="X2365" i="3"/>
  <c r="Y2365" i="3"/>
  <c r="X2366" i="3"/>
  <c r="Y2366" i="3"/>
  <c r="X2367" i="3"/>
  <c r="Y2367" i="3"/>
  <c r="X2368" i="3"/>
  <c r="Y2368" i="3"/>
  <c r="X2369" i="3"/>
  <c r="Y2369" i="3"/>
  <c r="X2370" i="3"/>
  <c r="Y2370" i="3"/>
  <c r="X2371" i="3"/>
  <c r="Y2371" i="3"/>
  <c r="X2372" i="3"/>
  <c r="Y2372" i="3"/>
  <c r="X2373" i="3"/>
  <c r="Y2373" i="3"/>
  <c r="X2374" i="3"/>
  <c r="Y2374" i="3"/>
  <c r="X2375" i="3"/>
  <c r="Y2375" i="3"/>
  <c r="X2376" i="3"/>
  <c r="Y2376" i="3"/>
  <c r="X2377" i="3"/>
  <c r="Y2377" i="3"/>
  <c r="X2378" i="3"/>
  <c r="Y2378" i="3"/>
  <c r="X2379" i="3"/>
  <c r="Y2379" i="3"/>
  <c r="X2380" i="3"/>
  <c r="Y2380" i="3"/>
  <c r="X2381" i="3"/>
  <c r="Y2381" i="3"/>
  <c r="X2382" i="3"/>
  <c r="Y2382" i="3"/>
  <c r="X2383" i="3"/>
  <c r="Y2383" i="3"/>
  <c r="X2384" i="3"/>
  <c r="Y2384" i="3"/>
  <c r="X2385" i="3"/>
  <c r="Y2385" i="3"/>
  <c r="X2386" i="3"/>
  <c r="Y2386" i="3"/>
  <c r="X2387" i="3"/>
  <c r="Y2387" i="3"/>
  <c r="X2388" i="3"/>
  <c r="Y2388" i="3"/>
  <c r="X2389" i="3"/>
  <c r="Y2389" i="3"/>
  <c r="X2390" i="3"/>
  <c r="Y2390" i="3"/>
  <c r="X2391" i="3"/>
  <c r="Y2391" i="3"/>
  <c r="X2392" i="3"/>
  <c r="Y2392" i="3"/>
  <c r="X2393" i="3"/>
  <c r="Y2393" i="3"/>
  <c r="X2394" i="3"/>
  <c r="Y2394" i="3"/>
  <c r="X2395" i="3"/>
  <c r="Y2395" i="3"/>
  <c r="X2396" i="3"/>
  <c r="Y2396" i="3"/>
  <c r="X2397" i="3"/>
  <c r="Y2397" i="3"/>
  <c r="X2398" i="3"/>
  <c r="Y2398" i="3"/>
  <c r="X2399" i="3"/>
  <c r="Y2399" i="3"/>
  <c r="X2400" i="3"/>
  <c r="Y2400" i="3"/>
  <c r="X2401" i="3"/>
  <c r="Y2401" i="3"/>
  <c r="X2402" i="3"/>
  <c r="Y2402" i="3"/>
  <c r="X2403" i="3"/>
  <c r="Y2403" i="3"/>
  <c r="X2404" i="3"/>
  <c r="Y2404" i="3"/>
  <c r="X2405" i="3"/>
  <c r="Y2405" i="3"/>
  <c r="X2406" i="3"/>
  <c r="Y2406" i="3"/>
  <c r="X2407" i="3"/>
  <c r="Y2407" i="3"/>
  <c r="X2408" i="3"/>
  <c r="Y2408" i="3"/>
  <c r="X2409" i="3"/>
  <c r="Y2409" i="3"/>
  <c r="X2410" i="3"/>
  <c r="Y2410" i="3"/>
  <c r="X2411" i="3"/>
  <c r="Y2411" i="3"/>
  <c r="X2412" i="3"/>
  <c r="Y2412" i="3"/>
  <c r="X2413" i="3"/>
  <c r="Y2413" i="3"/>
  <c r="X2414" i="3"/>
  <c r="Y2414" i="3"/>
  <c r="X2415" i="3"/>
  <c r="Y2415" i="3"/>
  <c r="X2416" i="3"/>
  <c r="Y2416" i="3"/>
  <c r="X2417" i="3"/>
  <c r="Y2417" i="3"/>
  <c r="X2418" i="3"/>
  <c r="Y2418" i="3"/>
  <c r="X2419" i="3"/>
  <c r="Y2419" i="3"/>
  <c r="X2420" i="3"/>
  <c r="Y2420" i="3"/>
  <c r="X2421" i="3"/>
  <c r="Y2421" i="3"/>
  <c r="X2422" i="3"/>
  <c r="Y2422" i="3"/>
  <c r="X2423" i="3"/>
  <c r="Y2423" i="3"/>
  <c r="X2424" i="3"/>
  <c r="Y2424" i="3"/>
  <c r="X2425" i="3"/>
  <c r="Y2425" i="3"/>
  <c r="X2426" i="3"/>
  <c r="Y2426" i="3"/>
  <c r="X2427" i="3"/>
  <c r="Y2427" i="3"/>
  <c r="X2428" i="3"/>
  <c r="Y2428" i="3"/>
  <c r="X2429" i="3"/>
  <c r="Y2429" i="3"/>
  <c r="X2430" i="3"/>
  <c r="Y2430" i="3"/>
  <c r="X2431" i="3"/>
  <c r="Y2431" i="3"/>
  <c r="X2432" i="3"/>
  <c r="Y2432" i="3"/>
  <c r="X2433" i="3"/>
  <c r="Y2433" i="3"/>
  <c r="X2434" i="3"/>
  <c r="Y2434" i="3"/>
  <c r="X2435" i="3"/>
  <c r="Y2435" i="3"/>
  <c r="X2436" i="3"/>
  <c r="Y2436" i="3"/>
  <c r="X2437" i="3"/>
  <c r="Y2437" i="3"/>
  <c r="X2438" i="3"/>
  <c r="Y2438" i="3"/>
  <c r="X2439" i="3"/>
  <c r="Y2439" i="3"/>
  <c r="X2440" i="3"/>
  <c r="Y2440" i="3"/>
  <c r="X2441" i="3"/>
  <c r="Y2441" i="3"/>
  <c r="X2442" i="3"/>
  <c r="Y2442" i="3"/>
  <c r="X2443" i="3"/>
  <c r="Y2443" i="3"/>
  <c r="X2444" i="3"/>
  <c r="Y2444" i="3"/>
  <c r="X2445" i="3"/>
  <c r="Y2445" i="3"/>
  <c r="X2446" i="3"/>
  <c r="Y2446" i="3"/>
  <c r="X2447" i="3"/>
  <c r="Y2447" i="3"/>
  <c r="X2448" i="3"/>
  <c r="Y2448" i="3"/>
  <c r="X2449" i="3"/>
  <c r="Y2449" i="3"/>
  <c r="X2450" i="3"/>
  <c r="Y2450" i="3"/>
  <c r="X2451" i="3"/>
  <c r="Y2451" i="3"/>
  <c r="X2452" i="3"/>
  <c r="Y2452" i="3"/>
  <c r="X2453" i="3"/>
  <c r="Y2453" i="3"/>
  <c r="X2454" i="3"/>
  <c r="Y2454" i="3"/>
  <c r="X2455" i="3"/>
  <c r="Y2455" i="3"/>
  <c r="X2456" i="3"/>
  <c r="Y2456" i="3"/>
  <c r="X2457" i="3"/>
  <c r="Y2457" i="3"/>
  <c r="X2458" i="3"/>
  <c r="Y2458" i="3"/>
  <c r="X2459" i="3"/>
  <c r="Y2459" i="3"/>
  <c r="X2460" i="3"/>
  <c r="Y2460" i="3"/>
  <c r="X2461" i="3"/>
  <c r="Y2461" i="3"/>
  <c r="X2462" i="3"/>
  <c r="Y2462" i="3"/>
  <c r="X2463" i="3"/>
  <c r="Y2463" i="3"/>
  <c r="X2464" i="3"/>
  <c r="Y2464" i="3"/>
  <c r="X2465" i="3"/>
  <c r="Y2465" i="3"/>
  <c r="X2466" i="3"/>
  <c r="Y2466" i="3"/>
  <c r="X2467" i="3"/>
  <c r="Y2467" i="3"/>
  <c r="X2468" i="3"/>
  <c r="Y2468" i="3"/>
  <c r="X2469" i="3"/>
  <c r="Y2469" i="3"/>
  <c r="X2470" i="3"/>
  <c r="Y2470" i="3"/>
  <c r="X2471" i="3"/>
  <c r="Y2471" i="3"/>
  <c r="X2472" i="3"/>
  <c r="Y2472" i="3"/>
  <c r="X2473" i="3"/>
  <c r="Y2473" i="3"/>
  <c r="X2474" i="3"/>
  <c r="Y2474" i="3"/>
  <c r="X2475" i="3"/>
  <c r="Y2475" i="3"/>
  <c r="X2476" i="3"/>
  <c r="Y2476" i="3"/>
  <c r="X2477" i="3"/>
  <c r="Y2477" i="3"/>
  <c r="X2478" i="3"/>
  <c r="Y2478" i="3"/>
  <c r="X2479" i="3"/>
  <c r="Y2479" i="3"/>
  <c r="X2480" i="3"/>
  <c r="Y2480" i="3"/>
  <c r="X2481" i="3"/>
  <c r="Y2481" i="3"/>
  <c r="X2482" i="3"/>
  <c r="Y2482" i="3"/>
  <c r="X2483" i="3"/>
  <c r="Y2483" i="3"/>
  <c r="X2484" i="3"/>
  <c r="Y2484" i="3"/>
  <c r="X2485" i="3"/>
  <c r="Y2485" i="3"/>
  <c r="X2486" i="3"/>
  <c r="Y2486" i="3"/>
  <c r="X2487" i="3"/>
  <c r="Y2487" i="3"/>
  <c r="X2488" i="3"/>
  <c r="Y2488" i="3"/>
  <c r="X2489" i="3"/>
  <c r="Y2489" i="3"/>
  <c r="X2490" i="3"/>
  <c r="Y2490" i="3"/>
  <c r="X2491" i="3"/>
  <c r="Y2491" i="3"/>
  <c r="X2492" i="3"/>
  <c r="Y2492" i="3"/>
  <c r="X2493" i="3"/>
  <c r="Y2493" i="3"/>
  <c r="X2494" i="3"/>
  <c r="Y2494" i="3"/>
  <c r="X2495" i="3"/>
  <c r="Y2495" i="3"/>
  <c r="X2496" i="3"/>
  <c r="Y2496" i="3"/>
  <c r="X2497" i="3"/>
  <c r="Y2497" i="3"/>
  <c r="X2498" i="3"/>
  <c r="Y2498" i="3"/>
  <c r="X2499" i="3"/>
  <c r="Y2499" i="3"/>
  <c r="X2500" i="3"/>
  <c r="Y2500" i="3"/>
  <c r="X2501" i="3"/>
  <c r="Y2501" i="3"/>
  <c r="X2502" i="3"/>
  <c r="Y2502" i="3"/>
  <c r="X2503" i="3"/>
  <c r="Y2503" i="3"/>
  <c r="X2504" i="3"/>
  <c r="Y2504" i="3"/>
  <c r="X2505" i="3"/>
  <c r="Y2505" i="3"/>
  <c r="X2506" i="3"/>
  <c r="Y2506" i="3"/>
  <c r="X2507" i="3"/>
  <c r="Y2507" i="3"/>
  <c r="X2508" i="3"/>
  <c r="Y2508" i="3"/>
  <c r="X2509" i="3"/>
  <c r="Y2509" i="3"/>
  <c r="X2510" i="3"/>
  <c r="Y2510" i="3"/>
  <c r="X2511" i="3"/>
  <c r="Y2511" i="3"/>
  <c r="X2512" i="3"/>
  <c r="Y2512" i="3"/>
  <c r="X2513" i="3"/>
  <c r="Y2513" i="3"/>
  <c r="X2514" i="3"/>
  <c r="Y2514" i="3"/>
  <c r="X2515" i="3"/>
  <c r="Y2515" i="3"/>
  <c r="X2516" i="3"/>
  <c r="Y2516" i="3"/>
  <c r="X2517" i="3"/>
  <c r="Y2517" i="3"/>
  <c r="X2518" i="3"/>
  <c r="Y2518" i="3"/>
  <c r="X2519" i="3"/>
  <c r="Y2519" i="3"/>
  <c r="X2520" i="3"/>
  <c r="Y2520" i="3"/>
  <c r="X2521" i="3"/>
  <c r="Y2521" i="3"/>
  <c r="X2522" i="3"/>
  <c r="Y2522" i="3"/>
  <c r="X2523" i="3"/>
  <c r="Y2523" i="3"/>
  <c r="X2524" i="3"/>
  <c r="Y2524" i="3"/>
  <c r="X2525" i="3"/>
  <c r="Y2525" i="3"/>
  <c r="X2526" i="3"/>
  <c r="Y2526" i="3"/>
  <c r="X2527" i="3"/>
  <c r="Y2527" i="3"/>
  <c r="X2528" i="3"/>
  <c r="Y2528" i="3"/>
  <c r="X2529" i="3"/>
  <c r="Y2529" i="3"/>
  <c r="X2530" i="3"/>
  <c r="Y2530" i="3"/>
  <c r="X2531" i="3"/>
  <c r="Y2531" i="3"/>
  <c r="X2532" i="3"/>
  <c r="Y2532" i="3"/>
  <c r="X2533" i="3"/>
  <c r="Y2533" i="3"/>
  <c r="X2534" i="3"/>
  <c r="Y2534" i="3"/>
  <c r="X2535" i="3"/>
  <c r="Y2535" i="3"/>
  <c r="X2536" i="3"/>
  <c r="Y2536" i="3"/>
  <c r="X2537" i="3"/>
  <c r="Y2537" i="3"/>
  <c r="X2538" i="3"/>
  <c r="Y2538" i="3"/>
  <c r="X2539" i="3"/>
  <c r="Y2539" i="3"/>
  <c r="X2540" i="3"/>
  <c r="Y2540" i="3"/>
  <c r="X2541" i="3"/>
  <c r="Y2541" i="3"/>
  <c r="X2542" i="3"/>
  <c r="Y2542" i="3"/>
  <c r="X2543" i="3"/>
  <c r="Y2543" i="3"/>
  <c r="X2544" i="3"/>
  <c r="Y2544" i="3"/>
  <c r="X2545" i="3"/>
  <c r="Y2545" i="3"/>
  <c r="X2546" i="3"/>
  <c r="Y2546" i="3"/>
  <c r="X2547" i="3"/>
  <c r="Y2547" i="3"/>
  <c r="X2548" i="3"/>
  <c r="Y2548" i="3"/>
  <c r="X2549" i="3"/>
  <c r="Y2549" i="3"/>
  <c r="X2550" i="3"/>
  <c r="Y2550" i="3"/>
  <c r="X2551" i="3"/>
  <c r="Y2551" i="3"/>
  <c r="X2552" i="3"/>
  <c r="Y2552" i="3"/>
  <c r="X2553" i="3"/>
  <c r="Y2553" i="3"/>
  <c r="X2554" i="3"/>
  <c r="Y2554" i="3"/>
  <c r="X2555" i="3"/>
  <c r="Y2555" i="3"/>
  <c r="X2556" i="3"/>
  <c r="Y2556" i="3"/>
  <c r="X2557" i="3"/>
  <c r="Y2557" i="3"/>
  <c r="X2558" i="3"/>
  <c r="Y2558" i="3"/>
  <c r="X2559" i="3"/>
  <c r="Y2559" i="3"/>
  <c r="X2560" i="3"/>
  <c r="Y2560" i="3"/>
  <c r="X2561" i="3"/>
  <c r="Y2561" i="3"/>
  <c r="X2562" i="3"/>
  <c r="Y2562" i="3"/>
  <c r="X2563" i="3"/>
  <c r="Y2563" i="3"/>
  <c r="X2564" i="3"/>
  <c r="Y2564" i="3"/>
  <c r="X2565" i="3"/>
  <c r="Y2565" i="3"/>
  <c r="X2566" i="3"/>
  <c r="Y2566" i="3"/>
  <c r="X2567" i="3"/>
  <c r="Y2567" i="3"/>
  <c r="X2568" i="3"/>
  <c r="Y2568" i="3"/>
  <c r="X2569" i="3"/>
  <c r="Y2569" i="3"/>
  <c r="X2570" i="3"/>
  <c r="Y2570" i="3"/>
  <c r="X2571" i="3"/>
  <c r="Y2571" i="3"/>
  <c r="X2572" i="3"/>
  <c r="Y2572" i="3"/>
  <c r="X2573" i="3"/>
  <c r="Y2573" i="3"/>
  <c r="X2574" i="3"/>
  <c r="Y2574" i="3"/>
  <c r="X2575" i="3"/>
  <c r="Y2575" i="3"/>
  <c r="X2576" i="3"/>
  <c r="Y2576" i="3"/>
  <c r="X2577" i="3"/>
  <c r="Y2577" i="3"/>
  <c r="X2578" i="3"/>
  <c r="Y2578" i="3"/>
  <c r="X2579" i="3"/>
  <c r="Y2579" i="3"/>
  <c r="X2580" i="3"/>
  <c r="Y2580" i="3"/>
  <c r="X2581" i="3"/>
  <c r="Y2581" i="3"/>
  <c r="X2582" i="3"/>
  <c r="Y2582" i="3"/>
  <c r="X2583" i="3"/>
  <c r="Y2583" i="3"/>
  <c r="X2584" i="3"/>
  <c r="Y2584" i="3"/>
  <c r="X2585" i="3"/>
  <c r="Y2585" i="3"/>
  <c r="X2586" i="3"/>
  <c r="Y2586" i="3"/>
  <c r="X2587" i="3"/>
  <c r="Y2587" i="3"/>
  <c r="X2588" i="3"/>
  <c r="Y2588" i="3"/>
  <c r="X2589" i="3"/>
  <c r="Y2589" i="3"/>
  <c r="X2590" i="3"/>
  <c r="Y2590" i="3"/>
  <c r="X2591" i="3"/>
  <c r="Y2591" i="3"/>
  <c r="X2592" i="3"/>
  <c r="Y2592" i="3"/>
  <c r="X2593" i="3"/>
  <c r="Y2593" i="3"/>
  <c r="X2594" i="3"/>
  <c r="Y2594" i="3"/>
  <c r="X2595" i="3"/>
  <c r="Y2595" i="3"/>
  <c r="X2596" i="3"/>
  <c r="Y2596" i="3"/>
  <c r="X2597" i="3"/>
  <c r="Y2597" i="3"/>
  <c r="X2598" i="3"/>
  <c r="Y2598" i="3"/>
  <c r="X2599" i="3"/>
  <c r="Y2599" i="3"/>
  <c r="X2600" i="3"/>
  <c r="Y2600" i="3"/>
  <c r="X2601" i="3"/>
  <c r="Y2601" i="3"/>
  <c r="X2602" i="3"/>
  <c r="Y2602" i="3"/>
  <c r="X2603" i="3"/>
  <c r="Y2603" i="3"/>
  <c r="X2604" i="3"/>
  <c r="Y2604" i="3"/>
  <c r="X2605" i="3"/>
  <c r="Y2605" i="3"/>
  <c r="X2606" i="3"/>
  <c r="Y2606" i="3"/>
  <c r="X2607" i="3"/>
  <c r="Y2607" i="3"/>
  <c r="X2608" i="3"/>
  <c r="Y2608" i="3"/>
  <c r="X2609" i="3"/>
  <c r="Y2609" i="3"/>
  <c r="X2610" i="3"/>
  <c r="Y2610" i="3"/>
  <c r="X2611" i="3"/>
  <c r="Y2611" i="3"/>
  <c r="X2612" i="3"/>
  <c r="Y2612" i="3"/>
  <c r="X2613" i="3"/>
  <c r="Y2613" i="3"/>
  <c r="X2614" i="3"/>
  <c r="Y2614" i="3"/>
  <c r="X2615" i="3"/>
  <c r="Y2615" i="3"/>
  <c r="X2616" i="3"/>
  <c r="Y2616" i="3"/>
  <c r="X2617" i="3"/>
  <c r="Y2617" i="3"/>
  <c r="X2618" i="3"/>
  <c r="Y2618" i="3"/>
  <c r="X2619" i="3"/>
  <c r="Y2619" i="3"/>
  <c r="X2620" i="3"/>
  <c r="Y2620" i="3"/>
  <c r="X2621" i="3"/>
  <c r="Y2621" i="3"/>
  <c r="X2622" i="3"/>
  <c r="Y2622" i="3"/>
  <c r="X2623" i="3"/>
  <c r="Y2623" i="3"/>
  <c r="X2624" i="3"/>
  <c r="Y2624" i="3"/>
  <c r="X2625" i="3"/>
  <c r="Y2625" i="3"/>
  <c r="X2626" i="3"/>
  <c r="Y2626" i="3"/>
  <c r="X2627" i="3"/>
  <c r="Y2627" i="3"/>
  <c r="X2628" i="3"/>
  <c r="Y2628" i="3"/>
  <c r="X2629" i="3"/>
  <c r="Y2629" i="3"/>
  <c r="X2630" i="3"/>
  <c r="Y2630" i="3"/>
  <c r="X2631" i="3"/>
  <c r="Y2631" i="3"/>
  <c r="X2632" i="3"/>
  <c r="Y2632" i="3"/>
  <c r="X2633" i="3"/>
  <c r="Y2633" i="3"/>
  <c r="X2634" i="3"/>
  <c r="Y2634" i="3"/>
  <c r="X2635" i="3"/>
  <c r="Y2635" i="3"/>
  <c r="X2636" i="3"/>
  <c r="Y2636" i="3"/>
  <c r="X2637" i="3"/>
  <c r="Y2637" i="3"/>
  <c r="X2638" i="3"/>
  <c r="Y2638" i="3"/>
  <c r="X2639" i="3"/>
  <c r="Y2639" i="3"/>
  <c r="X2640" i="3"/>
  <c r="Y2640" i="3"/>
  <c r="X2641" i="3"/>
  <c r="Y2641" i="3"/>
  <c r="X2642" i="3"/>
  <c r="Y2642" i="3"/>
  <c r="X2643" i="3"/>
  <c r="Y2643" i="3"/>
  <c r="X2644" i="3"/>
  <c r="Y2644" i="3"/>
  <c r="X2645" i="3"/>
  <c r="Y2645" i="3"/>
  <c r="X2646" i="3"/>
  <c r="Y2646" i="3"/>
  <c r="X2647" i="3"/>
  <c r="Y2647" i="3"/>
  <c r="X2648" i="3"/>
  <c r="Y2648" i="3"/>
  <c r="X2649" i="3"/>
  <c r="Y2649" i="3"/>
  <c r="X2650" i="3"/>
  <c r="Y2650" i="3"/>
  <c r="X2651" i="3"/>
  <c r="Y2651" i="3"/>
  <c r="X2652" i="3"/>
  <c r="Y2652" i="3"/>
  <c r="X2653" i="3"/>
  <c r="Y2653" i="3"/>
  <c r="X2654" i="3"/>
  <c r="Y2654" i="3"/>
  <c r="X2655" i="3"/>
  <c r="Y2655" i="3"/>
  <c r="X2656" i="3"/>
  <c r="Y2656" i="3"/>
  <c r="X2657" i="3"/>
  <c r="Y2657" i="3"/>
  <c r="X2658" i="3"/>
  <c r="Y2658" i="3"/>
  <c r="X2659" i="3"/>
  <c r="Y2659" i="3"/>
  <c r="X2660" i="3"/>
  <c r="Y2660" i="3"/>
  <c r="X2661" i="3"/>
  <c r="Y2661" i="3"/>
  <c r="X2662" i="3"/>
  <c r="Y2662" i="3"/>
  <c r="X2663" i="3"/>
  <c r="Y2663" i="3"/>
  <c r="X2664" i="3"/>
  <c r="Y2664" i="3"/>
  <c r="X2665" i="3"/>
  <c r="Y2665" i="3"/>
  <c r="X2666" i="3"/>
  <c r="Y2666" i="3"/>
  <c r="X2667" i="3"/>
  <c r="Y2667" i="3"/>
  <c r="X2668" i="3"/>
  <c r="Y2668" i="3"/>
  <c r="X2669" i="3"/>
  <c r="Y2669" i="3"/>
  <c r="X2670" i="3"/>
  <c r="Y2670" i="3"/>
  <c r="X2671" i="3"/>
  <c r="Y2671" i="3"/>
  <c r="X2672" i="3"/>
  <c r="Y2672" i="3"/>
  <c r="X2673" i="3"/>
  <c r="Y2673" i="3"/>
  <c r="X2674" i="3"/>
  <c r="Y2674" i="3"/>
  <c r="X2675" i="3"/>
  <c r="Y2675" i="3"/>
  <c r="X2676" i="3"/>
  <c r="Y2676" i="3"/>
  <c r="X2677" i="3"/>
  <c r="Y2677" i="3"/>
  <c r="X2678" i="3"/>
  <c r="Y2678" i="3"/>
  <c r="X2679" i="3"/>
  <c r="Y2679" i="3"/>
  <c r="X2680" i="3"/>
  <c r="Y2680" i="3"/>
  <c r="X2681" i="3"/>
  <c r="Y2681" i="3"/>
  <c r="X2682" i="3"/>
  <c r="Y2682" i="3"/>
  <c r="X2683" i="3"/>
  <c r="Y2683" i="3"/>
  <c r="X2684" i="3"/>
  <c r="Y2684" i="3"/>
  <c r="X2685" i="3"/>
  <c r="Y2685" i="3"/>
  <c r="X2686" i="3"/>
  <c r="Y2686" i="3"/>
  <c r="X2687" i="3"/>
  <c r="Y2687" i="3"/>
  <c r="X2688" i="3"/>
  <c r="Y2688" i="3"/>
  <c r="X2689" i="3"/>
  <c r="Y2689" i="3"/>
  <c r="X2690" i="3"/>
  <c r="Y2690" i="3"/>
  <c r="X2691" i="3"/>
  <c r="Y2691" i="3"/>
  <c r="X2692" i="3"/>
  <c r="Y2692" i="3"/>
  <c r="X2693" i="3"/>
  <c r="Y2693" i="3"/>
  <c r="X2694" i="3"/>
  <c r="Y2694" i="3"/>
  <c r="X2695" i="3"/>
  <c r="Y2695" i="3"/>
  <c r="X2696" i="3"/>
  <c r="Y2696" i="3"/>
  <c r="X2697" i="3"/>
  <c r="Y2697" i="3"/>
  <c r="X2698" i="3"/>
  <c r="Y2698" i="3"/>
  <c r="X2699" i="3"/>
  <c r="Y2699" i="3"/>
  <c r="X2700" i="3"/>
  <c r="Y2700" i="3"/>
  <c r="X2701" i="3"/>
  <c r="Y2701" i="3"/>
  <c r="X2702" i="3"/>
  <c r="Y2702" i="3"/>
  <c r="X2703" i="3"/>
  <c r="Y2703" i="3"/>
  <c r="X2704" i="3"/>
  <c r="Y2704" i="3"/>
  <c r="X2705" i="3"/>
  <c r="Y2705" i="3"/>
  <c r="X2706" i="3"/>
  <c r="Y2706" i="3"/>
  <c r="X2707" i="3"/>
  <c r="Y2707" i="3"/>
  <c r="X2708" i="3"/>
  <c r="Y2708" i="3"/>
  <c r="X2709" i="3"/>
  <c r="Y2709" i="3"/>
  <c r="X2710" i="3"/>
  <c r="Y2710" i="3"/>
  <c r="X2711" i="3"/>
  <c r="Y2711" i="3"/>
  <c r="X2712" i="3"/>
  <c r="Y2712" i="3"/>
  <c r="X2713" i="3"/>
  <c r="Y2713" i="3"/>
  <c r="X2714" i="3"/>
  <c r="Y2714" i="3"/>
  <c r="X2715" i="3"/>
  <c r="Y2715" i="3"/>
  <c r="X2716" i="3"/>
  <c r="Y2716" i="3"/>
  <c r="X2717" i="3"/>
  <c r="Y2717" i="3"/>
  <c r="X2718" i="3"/>
  <c r="Y2718" i="3"/>
  <c r="X2719" i="3"/>
  <c r="Y2719" i="3"/>
  <c r="X2720" i="3"/>
  <c r="Y2720" i="3"/>
  <c r="X2721" i="3"/>
  <c r="Y2721" i="3"/>
  <c r="X2722" i="3"/>
  <c r="Y2722" i="3"/>
  <c r="X2723" i="3"/>
  <c r="Y2723" i="3"/>
  <c r="X2724" i="3"/>
  <c r="Y2724" i="3"/>
  <c r="X2725" i="3"/>
  <c r="Y2725" i="3"/>
  <c r="X2726" i="3"/>
  <c r="Y2726" i="3"/>
  <c r="X2727" i="3"/>
  <c r="Y2727" i="3"/>
  <c r="X2728" i="3"/>
  <c r="Y2728" i="3"/>
  <c r="X2729" i="3"/>
  <c r="Y2729" i="3"/>
  <c r="X2730" i="3"/>
  <c r="Y2730" i="3"/>
  <c r="X2731" i="3"/>
  <c r="Y2731" i="3"/>
  <c r="X2732" i="3"/>
  <c r="Y2732" i="3"/>
  <c r="X2733" i="3"/>
  <c r="Y2733" i="3"/>
  <c r="X2734" i="3"/>
  <c r="Y2734" i="3"/>
  <c r="X2735" i="3"/>
  <c r="Y2735" i="3"/>
  <c r="X2736" i="3"/>
  <c r="Y2736" i="3"/>
  <c r="X2737" i="3"/>
  <c r="Y2737" i="3"/>
  <c r="X2738" i="3"/>
  <c r="Y2738" i="3"/>
  <c r="X2739" i="3"/>
  <c r="Y2739" i="3"/>
  <c r="X2740" i="3"/>
  <c r="Y2740" i="3"/>
  <c r="X2741" i="3"/>
  <c r="Y2741" i="3"/>
  <c r="X2742" i="3"/>
  <c r="Y2742" i="3"/>
  <c r="X2743" i="3"/>
  <c r="Y2743" i="3"/>
  <c r="X2744" i="3"/>
  <c r="Y2744" i="3"/>
  <c r="X2745" i="3"/>
  <c r="Y2745" i="3"/>
  <c r="X2746" i="3"/>
  <c r="Y2746" i="3"/>
  <c r="X2747" i="3"/>
  <c r="Y2747" i="3"/>
  <c r="X2748" i="3"/>
  <c r="Y2748" i="3"/>
  <c r="X2749" i="3"/>
  <c r="Y2749" i="3"/>
  <c r="X2750" i="3"/>
  <c r="Y2750" i="3"/>
  <c r="X2751" i="3"/>
  <c r="Y2751" i="3"/>
  <c r="X2752" i="3"/>
  <c r="Y2752" i="3"/>
  <c r="X2753" i="3"/>
  <c r="Y2753" i="3"/>
  <c r="X2754" i="3"/>
  <c r="Y2754" i="3"/>
  <c r="X2755" i="3"/>
  <c r="Y2755" i="3"/>
  <c r="X2756" i="3"/>
  <c r="Y2756" i="3"/>
  <c r="X2757" i="3"/>
  <c r="Y2757" i="3"/>
  <c r="X2758" i="3"/>
  <c r="Y2758" i="3"/>
  <c r="X2759" i="3"/>
  <c r="Y2759" i="3"/>
  <c r="X2760" i="3"/>
  <c r="Y2760" i="3"/>
  <c r="X2761" i="3"/>
  <c r="Y2761" i="3"/>
  <c r="X2762" i="3"/>
  <c r="Y2762" i="3"/>
  <c r="X2763" i="3"/>
  <c r="Y2763" i="3"/>
  <c r="X2764" i="3"/>
  <c r="Y2764" i="3"/>
  <c r="X2765" i="3"/>
  <c r="Y2765" i="3"/>
  <c r="X2766" i="3"/>
  <c r="Y2766" i="3"/>
  <c r="X2767" i="3"/>
  <c r="Y2767" i="3"/>
  <c r="X2768" i="3"/>
  <c r="Y2768" i="3"/>
  <c r="X2769" i="3"/>
  <c r="Y2769" i="3"/>
  <c r="X2770" i="3"/>
  <c r="Y2770" i="3"/>
  <c r="X2771" i="3"/>
  <c r="Y2771" i="3"/>
  <c r="X2772" i="3"/>
  <c r="Y2772" i="3"/>
  <c r="X2773" i="3"/>
  <c r="Y2773" i="3"/>
  <c r="X2774" i="3"/>
  <c r="Y2774" i="3"/>
  <c r="X2775" i="3"/>
  <c r="Y2775" i="3"/>
  <c r="X2776" i="3"/>
  <c r="Y2776" i="3"/>
  <c r="X2777" i="3"/>
  <c r="Y2777" i="3"/>
  <c r="X2778" i="3"/>
  <c r="Y2778" i="3"/>
  <c r="X2779" i="3"/>
  <c r="Y2779" i="3"/>
  <c r="X2780" i="3"/>
  <c r="Y2780" i="3"/>
  <c r="X2781" i="3"/>
  <c r="Y2781" i="3"/>
  <c r="X2782" i="3"/>
  <c r="Y2782" i="3"/>
  <c r="X2783" i="3"/>
  <c r="Y2783" i="3"/>
  <c r="X2784" i="3"/>
  <c r="Y2784" i="3"/>
  <c r="X2785" i="3"/>
  <c r="Y2785" i="3"/>
  <c r="X2786" i="3"/>
  <c r="Y2786" i="3"/>
  <c r="X2787" i="3"/>
  <c r="Y2787" i="3"/>
  <c r="X2788" i="3"/>
  <c r="Y2788" i="3"/>
  <c r="X2789" i="3"/>
  <c r="Y2789" i="3"/>
  <c r="X2790" i="3"/>
  <c r="Y2790" i="3"/>
  <c r="X2791" i="3"/>
  <c r="Y2791" i="3"/>
  <c r="X2792" i="3"/>
  <c r="Y2792" i="3"/>
  <c r="X2793" i="3"/>
  <c r="Y2793" i="3"/>
  <c r="X2794" i="3"/>
  <c r="Y2794" i="3"/>
  <c r="X2795" i="3"/>
  <c r="Y2795" i="3"/>
  <c r="X2796" i="3"/>
  <c r="Y2796" i="3"/>
  <c r="X2797" i="3"/>
  <c r="Y2797" i="3"/>
  <c r="X2798" i="3"/>
  <c r="Y2798" i="3"/>
  <c r="X2799" i="3"/>
  <c r="Y2799" i="3"/>
  <c r="X2800" i="3"/>
  <c r="Y2800" i="3"/>
  <c r="X2801" i="3"/>
  <c r="Y2801" i="3"/>
  <c r="X2802" i="3"/>
  <c r="Y2802" i="3"/>
  <c r="X2803" i="3"/>
  <c r="Y2803" i="3"/>
  <c r="X2804" i="3"/>
  <c r="Y2804" i="3"/>
  <c r="X2805" i="3"/>
  <c r="Y2805" i="3"/>
  <c r="X2806" i="3"/>
  <c r="Y2806" i="3"/>
  <c r="X2807" i="3"/>
  <c r="Y2807" i="3"/>
  <c r="X2808" i="3"/>
  <c r="Y2808" i="3"/>
  <c r="X2809" i="3"/>
  <c r="Y2809" i="3"/>
  <c r="X2810" i="3"/>
  <c r="Y2810" i="3"/>
  <c r="X2811" i="3"/>
  <c r="Y2811" i="3"/>
  <c r="X2812" i="3"/>
  <c r="Y2812" i="3"/>
  <c r="X2813" i="3"/>
  <c r="Y2813" i="3"/>
  <c r="X2814" i="3"/>
  <c r="Y2814" i="3"/>
  <c r="X2815" i="3"/>
  <c r="Y2815" i="3"/>
  <c r="X2816" i="3"/>
  <c r="Y2816" i="3"/>
  <c r="X2817" i="3"/>
  <c r="Y2817" i="3"/>
  <c r="X2818" i="3"/>
  <c r="Y2818" i="3"/>
  <c r="X2819" i="3"/>
  <c r="Y2819" i="3"/>
  <c r="X2820" i="3"/>
  <c r="Y2820" i="3"/>
  <c r="X2821" i="3"/>
  <c r="Y2821" i="3"/>
  <c r="X2822" i="3"/>
  <c r="Y2822" i="3"/>
  <c r="X2823" i="3"/>
  <c r="Y2823" i="3"/>
  <c r="X2824" i="3"/>
  <c r="Y2824" i="3"/>
  <c r="X2825" i="3"/>
  <c r="Y2825" i="3"/>
  <c r="X2826" i="3"/>
  <c r="Y2826" i="3"/>
  <c r="X2827" i="3"/>
  <c r="Y2827" i="3"/>
  <c r="X2828" i="3"/>
  <c r="Y2828" i="3"/>
  <c r="X2829" i="3"/>
  <c r="Y2829" i="3"/>
  <c r="X2830" i="3"/>
  <c r="Y2830" i="3"/>
  <c r="X2831" i="3"/>
  <c r="Y2831" i="3"/>
  <c r="X2832" i="3"/>
  <c r="Y2832" i="3"/>
  <c r="X2833" i="3"/>
  <c r="Y2833" i="3"/>
  <c r="X2834" i="3"/>
  <c r="Y2834" i="3"/>
  <c r="X2835" i="3"/>
  <c r="Y2835" i="3"/>
  <c r="X2836" i="3"/>
  <c r="Y2836" i="3"/>
  <c r="X2837" i="3"/>
  <c r="Y2837" i="3"/>
  <c r="X2838" i="3"/>
  <c r="Y2838" i="3"/>
  <c r="X2839" i="3"/>
  <c r="Y2839" i="3"/>
  <c r="X2840" i="3"/>
  <c r="Y2840" i="3"/>
  <c r="X2841" i="3"/>
  <c r="Y2841" i="3"/>
  <c r="X2842" i="3"/>
  <c r="Y2842" i="3"/>
  <c r="X2843" i="3"/>
  <c r="Y2843" i="3"/>
  <c r="X2844" i="3"/>
  <c r="Y2844" i="3"/>
  <c r="X2845" i="3"/>
  <c r="Y2845" i="3"/>
  <c r="X2846" i="3"/>
  <c r="Y2846" i="3"/>
  <c r="X2847" i="3"/>
  <c r="Y2847" i="3"/>
  <c r="X2848" i="3"/>
  <c r="Y2848" i="3"/>
  <c r="X2849" i="3"/>
  <c r="Y2849" i="3"/>
  <c r="X2850" i="3"/>
  <c r="Y2850" i="3"/>
  <c r="X2851" i="3"/>
  <c r="Y2851" i="3"/>
  <c r="X2852" i="3"/>
  <c r="Y2852" i="3"/>
  <c r="X2853" i="3"/>
  <c r="Y2853" i="3"/>
  <c r="X2854" i="3"/>
  <c r="Y2854" i="3"/>
  <c r="X2855" i="3"/>
  <c r="Y2855" i="3"/>
  <c r="X2856" i="3"/>
  <c r="Y2856" i="3"/>
  <c r="X2857" i="3"/>
  <c r="Y2857" i="3"/>
  <c r="X2858" i="3"/>
  <c r="Y2858" i="3"/>
  <c r="X2859" i="3"/>
  <c r="Y2859" i="3"/>
  <c r="X2860" i="3"/>
  <c r="Y2860" i="3"/>
  <c r="X2861" i="3"/>
  <c r="Y2861" i="3"/>
  <c r="X2862" i="3"/>
  <c r="Y2862" i="3"/>
  <c r="X2863" i="3"/>
  <c r="Y2863" i="3"/>
  <c r="X2864" i="3"/>
  <c r="Y2864" i="3"/>
  <c r="X2865" i="3"/>
  <c r="Y2865" i="3"/>
  <c r="X2866" i="3"/>
  <c r="Y2866" i="3"/>
  <c r="X2867" i="3"/>
  <c r="Y2867" i="3"/>
  <c r="X2868" i="3"/>
  <c r="Y2868" i="3"/>
  <c r="X2869" i="3"/>
  <c r="Y2869" i="3"/>
  <c r="X2870" i="3"/>
  <c r="Y2870" i="3"/>
  <c r="X2871" i="3"/>
  <c r="Y2871" i="3"/>
  <c r="X2872" i="3"/>
  <c r="Y2872" i="3"/>
  <c r="X2873" i="3"/>
  <c r="Y2873" i="3"/>
  <c r="X2874" i="3"/>
  <c r="Y2874" i="3"/>
  <c r="X2875" i="3"/>
  <c r="Y2875" i="3"/>
  <c r="X2876" i="3"/>
  <c r="Y2876" i="3"/>
  <c r="X2877" i="3"/>
  <c r="Y2877" i="3"/>
  <c r="X2878" i="3"/>
  <c r="Y2878" i="3"/>
  <c r="X2879" i="3"/>
  <c r="Y2879" i="3"/>
  <c r="X2880" i="3"/>
  <c r="Y2880" i="3"/>
  <c r="X2881" i="3"/>
  <c r="Y2881" i="3"/>
  <c r="X2882" i="3"/>
  <c r="Y2882" i="3"/>
  <c r="X2883" i="3"/>
  <c r="Y2883" i="3"/>
  <c r="X2884" i="3"/>
  <c r="Y2884" i="3"/>
  <c r="X2885" i="3"/>
  <c r="Y2885" i="3"/>
  <c r="X2886" i="3"/>
  <c r="Y2886" i="3"/>
  <c r="X2887" i="3"/>
  <c r="Y2887" i="3"/>
  <c r="X2888" i="3"/>
  <c r="Y2888" i="3"/>
  <c r="X2889" i="3"/>
  <c r="Y2889" i="3"/>
  <c r="X2890" i="3"/>
  <c r="Y2890" i="3"/>
  <c r="X2891" i="3"/>
  <c r="Y2891" i="3"/>
  <c r="X2892" i="3"/>
  <c r="Y2892" i="3"/>
  <c r="X2893" i="3"/>
  <c r="Y2893" i="3"/>
  <c r="X2894" i="3"/>
  <c r="Y2894" i="3"/>
  <c r="X2895" i="3"/>
  <c r="Y2895" i="3"/>
  <c r="X2896" i="3"/>
  <c r="Y2896" i="3"/>
  <c r="X2897" i="3"/>
  <c r="Y2897" i="3"/>
  <c r="X2898" i="3"/>
  <c r="Y2898" i="3"/>
  <c r="X2899" i="3"/>
  <c r="Y2899" i="3"/>
  <c r="X2900" i="3"/>
  <c r="Y2900" i="3"/>
  <c r="X2901" i="3"/>
  <c r="Y2901" i="3"/>
  <c r="X2902" i="3"/>
  <c r="Y2902" i="3"/>
  <c r="X2903" i="3"/>
  <c r="Y2903" i="3"/>
  <c r="X2904" i="3"/>
  <c r="Y2904" i="3"/>
  <c r="X2905" i="3"/>
  <c r="Y2905" i="3"/>
  <c r="X2906" i="3"/>
  <c r="Y2906" i="3"/>
  <c r="X2907" i="3"/>
  <c r="Y2907" i="3"/>
  <c r="X2908" i="3"/>
  <c r="Y2908" i="3"/>
  <c r="X2909" i="3"/>
  <c r="Y2909" i="3"/>
  <c r="X2910" i="3"/>
  <c r="Y2910" i="3"/>
  <c r="X2911" i="3"/>
  <c r="Y2911" i="3"/>
  <c r="X2912" i="3"/>
  <c r="Y2912" i="3"/>
  <c r="X2913" i="3"/>
  <c r="Y2913" i="3"/>
  <c r="X2914" i="3"/>
  <c r="Y2914" i="3"/>
  <c r="X2915" i="3"/>
  <c r="Y2915" i="3"/>
  <c r="X2916" i="3"/>
  <c r="Y2916" i="3"/>
  <c r="X2917" i="3"/>
  <c r="Y2917" i="3"/>
  <c r="X2918" i="3"/>
  <c r="Y2918" i="3"/>
  <c r="X2919" i="3"/>
  <c r="Y2919" i="3"/>
  <c r="X2920" i="3"/>
  <c r="Y2920" i="3"/>
  <c r="X2921" i="3"/>
  <c r="Y2921" i="3"/>
  <c r="X2922" i="3"/>
  <c r="Y2922" i="3"/>
  <c r="X2923" i="3"/>
  <c r="Y2923" i="3"/>
  <c r="X2924" i="3"/>
  <c r="Y2924" i="3"/>
  <c r="X2925" i="3"/>
  <c r="Y2925" i="3"/>
  <c r="X2926" i="3"/>
  <c r="Y2926" i="3"/>
  <c r="X2927" i="3"/>
  <c r="Y2927" i="3"/>
  <c r="X2928" i="3"/>
  <c r="Y2928" i="3"/>
  <c r="X2929" i="3"/>
  <c r="Y2929" i="3"/>
  <c r="X2930" i="3"/>
  <c r="Y2930" i="3"/>
  <c r="X2931" i="3"/>
  <c r="Y2931" i="3"/>
  <c r="X2932" i="3"/>
  <c r="Y2932" i="3"/>
  <c r="X2933" i="3"/>
  <c r="Y2933" i="3"/>
  <c r="X2934" i="3"/>
  <c r="Y2934" i="3"/>
  <c r="X2935" i="3"/>
  <c r="Y2935" i="3"/>
  <c r="X2936" i="3"/>
  <c r="Y2936" i="3"/>
  <c r="X2937" i="3"/>
  <c r="Y2937" i="3"/>
  <c r="X2938" i="3"/>
  <c r="Y2938" i="3"/>
  <c r="X2939" i="3"/>
  <c r="Y2939" i="3"/>
  <c r="X2940" i="3"/>
  <c r="Y2940" i="3"/>
  <c r="X2941" i="3"/>
  <c r="Y2941" i="3"/>
  <c r="X2942" i="3"/>
  <c r="Y2942" i="3"/>
  <c r="X2943" i="3"/>
  <c r="Y2943" i="3"/>
  <c r="X2944" i="3"/>
  <c r="Y2944" i="3"/>
  <c r="X2945" i="3"/>
  <c r="Y2945" i="3"/>
  <c r="X2946" i="3"/>
  <c r="Y2946" i="3"/>
  <c r="X2947" i="3"/>
  <c r="Y2947" i="3"/>
  <c r="X2948" i="3"/>
  <c r="Y2948" i="3"/>
  <c r="X2949" i="3"/>
  <c r="Y2949" i="3"/>
  <c r="X2950" i="3"/>
  <c r="Y2950" i="3"/>
  <c r="X2951" i="3"/>
  <c r="Y2951" i="3"/>
  <c r="X2952" i="3"/>
  <c r="Y2952" i="3"/>
  <c r="X2953" i="3"/>
  <c r="Y2953" i="3"/>
  <c r="X2954" i="3"/>
  <c r="Y2954" i="3"/>
  <c r="X2955" i="3"/>
  <c r="Y2955" i="3"/>
  <c r="X2956" i="3"/>
  <c r="Y2956" i="3"/>
  <c r="X2957" i="3"/>
  <c r="Y2957" i="3"/>
  <c r="X2958" i="3"/>
  <c r="Y2958" i="3"/>
  <c r="X2959" i="3"/>
  <c r="Y2959" i="3"/>
  <c r="X2960" i="3"/>
  <c r="Y2960" i="3"/>
  <c r="X2961" i="3"/>
  <c r="Y2961" i="3"/>
  <c r="X2962" i="3"/>
  <c r="Y2962" i="3"/>
  <c r="X2963" i="3"/>
  <c r="Y2963" i="3"/>
  <c r="X2964" i="3"/>
  <c r="Y2964" i="3"/>
  <c r="X2965" i="3"/>
  <c r="Y2965" i="3"/>
  <c r="X2966" i="3"/>
  <c r="Y2966" i="3"/>
  <c r="X2967" i="3"/>
  <c r="Y2967" i="3"/>
  <c r="X2968" i="3"/>
  <c r="Y2968" i="3"/>
  <c r="X2969" i="3"/>
  <c r="Y2969" i="3"/>
  <c r="X2970" i="3"/>
  <c r="Y2970" i="3"/>
  <c r="X2971" i="3"/>
  <c r="Y2971" i="3"/>
  <c r="X2972" i="3"/>
  <c r="Y2972" i="3"/>
  <c r="X2973" i="3"/>
  <c r="Y2973" i="3"/>
  <c r="X2974" i="3"/>
  <c r="Y2974" i="3"/>
  <c r="X2975" i="3"/>
  <c r="Y2975" i="3"/>
  <c r="X2976" i="3"/>
  <c r="Y2976" i="3"/>
  <c r="X2977" i="3"/>
  <c r="Y2977" i="3"/>
  <c r="X2978" i="3"/>
  <c r="Y2978" i="3"/>
  <c r="X2979" i="3"/>
  <c r="Y2979" i="3"/>
  <c r="X2980" i="3"/>
  <c r="Y2980" i="3"/>
  <c r="X2981" i="3"/>
  <c r="Y2981" i="3"/>
  <c r="X2982" i="3"/>
  <c r="Y2982" i="3"/>
  <c r="X2983" i="3"/>
  <c r="Y2983" i="3"/>
  <c r="X2984" i="3"/>
  <c r="Y2984" i="3"/>
  <c r="X2985" i="3"/>
  <c r="Y2985" i="3"/>
  <c r="X2986" i="3"/>
  <c r="Y2986" i="3"/>
  <c r="X2987" i="3"/>
  <c r="Y2987" i="3"/>
  <c r="X2988" i="3"/>
  <c r="Y2988" i="3"/>
  <c r="X2989" i="3"/>
  <c r="Y2989" i="3"/>
  <c r="X2990" i="3"/>
  <c r="Y2990" i="3"/>
  <c r="X2991" i="3"/>
  <c r="Y2991" i="3"/>
  <c r="X2992" i="3"/>
  <c r="Y2992" i="3"/>
  <c r="X2993" i="3"/>
  <c r="Y2993" i="3"/>
  <c r="X2994" i="3"/>
  <c r="Y2994" i="3"/>
  <c r="X2995" i="3"/>
  <c r="Y2995" i="3"/>
  <c r="X2996" i="3"/>
  <c r="Y2996" i="3"/>
  <c r="X2997" i="3"/>
  <c r="Y2997" i="3"/>
  <c r="X2998" i="3"/>
  <c r="Y2998" i="3"/>
  <c r="X2999" i="3"/>
  <c r="Y2999" i="3"/>
  <c r="X3000" i="3"/>
  <c r="Y3000" i="3"/>
  <c r="X3001" i="3"/>
  <c r="Y3001" i="3"/>
  <c r="X3002" i="3"/>
  <c r="Y3002" i="3"/>
  <c r="X3003" i="3"/>
  <c r="Y3003" i="3"/>
  <c r="X3004" i="3"/>
  <c r="Y3004" i="3"/>
  <c r="X3005" i="3"/>
  <c r="Y3005" i="3"/>
  <c r="X3006" i="3"/>
  <c r="Y3006" i="3"/>
  <c r="X3007" i="3"/>
  <c r="Y3007" i="3"/>
  <c r="X3008" i="3"/>
  <c r="Y3008" i="3"/>
  <c r="X3009" i="3"/>
  <c r="Y3009" i="3"/>
  <c r="X3010" i="3"/>
  <c r="Y3010" i="3"/>
  <c r="X3011" i="3"/>
  <c r="Y3011" i="3"/>
  <c r="X3012" i="3"/>
  <c r="Y3012" i="3"/>
  <c r="X3013" i="3"/>
  <c r="Y3013" i="3"/>
  <c r="X3014" i="3"/>
  <c r="Y3014" i="3"/>
  <c r="X3015" i="3"/>
  <c r="Y3015" i="3"/>
  <c r="X3016" i="3"/>
  <c r="Y3016" i="3"/>
  <c r="X3017" i="3"/>
  <c r="Y3017" i="3"/>
  <c r="X3018" i="3"/>
  <c r="Y3018" i="3"/>
  <c r="X3019" i="3"/>
  <c r="Y3019" i="3"/>
  <c r="X3020" i="3"/>
  <c r="Y3020" i="3"/>
  <c r="X3021" i="3"/>
  <c r="Y3021" i="3"/>
  <c r="X3022" i="3"/>
  <c r="Y3022" i="3"/>
  <c r="X3023" i="3"/>
  <c r="Y3023" i="3"/>
  <c r="X3024" i="3"/>
  <c r="Y3024" i="3"/>
  <c r="X3025" i="3"/>
  <c r="Y3025" i="3"/>
  <c r="X3026" i="3"/>
  <c r="Y3026" i="3"/>
  <c r="X3027" i="3"/>
  <c r="Y3027" i="3"/>
  <c r="X3028" i="3"/>
  <c r="Y3028" i="3"/>
  <c r="X3029" i="3"/>
  <c r="Y3029" i="3"/>
  <c r="X3030" i="3"/>
  <c r="Y3030" i="3"/>
  <c r="X3031" i="3"/>
  <c r="Y3031" i="3"/>
  <c r="X3032" i="3"/>
  <c r="Y3032" i="3"/>
  <c r="X3033" i="3"/>
  <c r="Y3033" i="3"/>
  <c r="X3034" i="3"/>
  <c r="Y3034" i="3"/>
  <c r="X3035" i="3"/>
  <c r="Y3035" i="3"/>
  <c r="X3036" i="3"/>
  <c r="Y3036" i="3"/>
  <c r="X3037" i="3"/>
  <c r="Y3037" i="3"/>
  <c r="X3038" i="3"/>
  <c r="Y3038" i="3"/>
  <c r="X3039" i="3"/>
  <c r="Y3039" i="3"/>
  <c r="X3040" i="3"/>
  <c r="Y3040" i="3"/>
  <c r="X3041" i="3"/>
  <c r="Y3041" i="3"/>
  <c r="X3042" i="3"/>
  <c r="Y3042" i="3"/>
  <c r="X3043" i="3"/>
  <c r="Y3043" i="3"/>
  <c r="X3044" i="3"/>
  <c r="Y3044" i="3"/>
  <c r="X3045" i="3"/>
  <c r="Y3045" i="3"/>
  <c r="X3046" i="3"/>
  <c r="Y3046" i="3"/>
  <c r="X3047" i="3"/>
  <c r="Y3047" i="3"/>
  <c r="X3048" i="3"/>
  <c r="Y3048" i="3"/>
  <c r="X3049" i="3"/>
  <c r="Y3049" i="3"/>
  <c r="X3050" i="3"/>
  <c r="Y3050" i="3"/>
  <c r="X3051" i="3"/>
  <c r="Y3051" i="3"/>
  <c r="X3052" i="3"/>
  <c r="Y3052" i="3"/>
  <c r="X3053" i="3"/>
  <c r="Y3053" i="3"/>
  <c r="X3054" i="3"/>
  <c r="Y3054" i="3"/>
  <c r="X3055" i="3"/>
  <c r="Y3055" i="3"/>
  <c r="X3056" i="3"/>
  <c r="Y3056" i="3"/>
  <c r="X3057" i="3"/>
  <c r="Y3057" i="3"/>
  <c r="X3058" i="3"/>
  <c r="Y3058" i="3"/>
  <c r="X3059" i="3"/>
  <c r="Y3059" i="3"/>
  <c r="X3060" i="3"/>
  <c r="Y3060" i="3"/>
  <c r="X3061" i="3"/>
  <c r="Y3061" i="3"/>
  <c r="X3062" i="3"/>
  <c r="Y3062" i="3"/>
  <c r="X3063" i="3"/>
  <c r="Y3063" i="3"/>
  <c r="X3064" i="3"/>
  <c r="Y3064" i="3"/>
  <c r="X3065" i="3"/>
  <c r="Y3065" i="3"/>
  <c r="X3066" i="3"/>
  <c r="Y3066" i="3"/>
  <c r="X3067" i="3"/>
  <c r="Y3067" i="3"/>
  <c r="X3068" i="3"/>
  <c r="Y3068" i="3"/>
  <c r="X3069" i="3"/>
  <c r="Y3069" i="3"/>
  <c r="X3070" i="3"/>
  <c r="Y3070" i="3"/>
  <c r="X3071" i="3"/>
  <c r="Y3071" i="3"/>
  <c r="X3072" i="3"/>
  <c r="Y3072" i="3"/>
  <c r="X3073" i="3"/>
  <c r="Y3073" i="3"/>
  <c r="X3074" i="3"/>
  <c r="Y3074" i="3"/>
  <c r="X3075" i="3"/>
  <c r="Y3075" i="3"/>
  <c r="X3076" i="3"/>
  <c r="Y3076" i="3"/>
  <c r="X3077" i="3"/>
  <c r="Y3077" i="3"/>
  <c r="X3078" i="3"/>
  <c r="Y3078" i="3"/>
  <c r="X3079" i="3"/>
  <c r="Y3079" i="3"/>
  <c r="X3080" i="3"/>
  <c r="Y3080" i="3"/>
  <c r="X3081" i="3"/>
  <c r="Y3081" i="3"/>
  <c r="X3082" i="3"/>
  <c r="Y3082" i="3"/>
  <c r="X3083" i="3"/>
  <c r="Y3083" i="3"/>
  <c r="X3084" i="3"/>
  <c r="Y3084" i="3"/>
  <c r="X3085" i="3"/>
  <c r="Y3085" i="3"/>
  <c r="X3086" i="3"/>
  <c r="Y3086" i="3"/>
  <c r="X3087" i="3"/>
  <c r="Y3087" i="3"/>
  <c r="X3088" i="3"/>
  <c r="Y3088" i="3"/>
  <c r="X3089" i="3"/>
  <c r="Y3089" i="3"/>
  <c r="X3090" i="3"/>
  <c r="Y3090" i="3"/>
  <c r="X3091" i="3"/>
  <c r="Y3091" i="3"/>
  <c r="X3092" i="3"/>
  <c r="Y3092" i="3"/>
  <c r="X3093" i="3"/>
  <c r="Y3093" i="3"/>
  <c r="X3094" i="3"/>
  <c r="Y3094" i="3"/>
  <c r="X3095" i="3"/>
  <c r="Y3095" i="3"/>
  <c r="X3096" i="3"/>
  <c r="Y3096" i="3"/>
  <c r="X3097" i="3"/>
  <c r="Y3097" i="3"/>
  <c r="X3098" i="3"/>
  <c r="Y3098" i="3"/>
  <c r="X3099" i="3"/>
  <c r="Y3099" i="3"/>
  <c r="X3100" i="3"/>
  <c r="Y3100" i="3"/>
  <c r="X3101" i="3"/>
  <c r="Y3101" i="3"/>
  <c r="X3102" i="3"/>
  <c r="Y3102" i="3"/>
  <c r="X3103" i="3"/>
  <c r="Y3103" i="3"/>
  <c r="X3104" i="3"/>
  <c r="Y3104" i="3"/>
  <c r="X3105" i="3"/>
  <c r="Y3105" i="3"/>
  <c r="X3106" i="3"/>
  <c r="Y3106" i="3"/>
  <c r="X3107" i="3"/>
  <c r="Y3107" i="3"/>
  <c r="X3108" i="3"/>
  <c r="Y3108" i="3"/>
  <c r="X3109" i="3"/>
  <c r="Y3109" i="3"/>
  <c r="X3110" i="3"/>
  <c r="Y3110" i="3"/>
  <c r="X3111" i="3"/>
  <c r="Y3111" i="3"/>
  <c r="X3112" i="3"/>
  <c r="Y3112" i="3"/>
  <c r="X3113" i="3"/>
  <c r="Y3113" i="3"/>
  <c r="X3114" i="3"/>
  <c r="Y3114" i="3"/>
  <c r="X3115" i="3"/>
  <c r="Y3115" i="3"/>
  <c r="X3116" i="3"/>
  <c r="Y3116" i="3"/>
  <c r="X3117" i="3"/>
  <c r="Y3117" i="3"/>
  <c r="X3118" i="3"/>
  <c r="Y3118" i="3"/>
  <c r="X3119" i="3"/>
  <c r="Y3119" i="3"/>
  <c r="X3120" i="3"/>
  <c r="Y3120" i="3"/>
  <c r="X3121" i="3"/>
  <c r="Y3121" i="3"/>
  <c r="X3122" i="3"/>
  <c r="Y3122" i="3"/>
  <c r="X3123" i="3"/>
  <c r="Y3123" i="3"/>
  <c r="X3124" i="3"/>
  <c r="Y3124" i="3"/>
  <c r="X3125" i="3"/>
  <c r="Y3125" i="3"/>
  <c r="X3126" i="3"/>
  <c r="Y3126" i="3"/>
  <c r="X3127" i="3"/>
  <c r="Y3127" i="3"/>
  <c r="X3128" i="3"/>
  <c r="Y3128" i="3"/>
  <c r="X3129" i="3"/>
  <c r="Y3129" i="3"/>
  <c r="X3130" i="3"/>
  <c r="Y3130" i="3"/>
  <c r="X3131" i="3"/>
  <c r="Y3131" i="3"/>
  <c r="X3132" i="3"/>
  <c r="Y3132" i="3"/>
  <c r="X3133" i="3"/>
  <c r="Y3133" i="3"/>
  <c r="X3134" i="3"/>
  <c r="Y3134" i="3"/>
  <c r="X3135" i="3"/>
  <c r="Y3135" i="3"/>
  <c r="X3136" i="3"/>
  <c r="Y3136" i="3"/>
  <c r="X3137" i="3"/>
  <c r="Y3137" i="3"/>
  <c r="X3138" i="3"/>
  <c r="Y3138" i="3"/>
  <c r="X3139" i="3"/>
  <c r="Y3139" i="3"/>
  <c r="X3140" i="3"/>
  <c r="Y3140" i="3"/>
  <c r="X3141" i="3"/>
  <c r="Y3141" i="3"/>
  <c r="X3142" i="3"/>
  <c r="Y3142" i="3"/>
  <c r="X3143" i="3"/>
  <c r="Y3143" i="3"/>
  <c r="X3144" i="3"/>
  <c r="Y3144" i="3"/>
  <c r="X3145" i="3"/>
  <c r="Y3145" i="3"/>
  <c r="X3146" i="3"/>
  <c r="Y3146" i="3"/>
  <c r="X3147" i="3"/>
  <c r="Y3147" i="3"/>
  <c r="X3148" i="3"/>
  <c r="Y3148" i="3"/>
  <c r="X3149" i="3"/>
  <c r="Y3149" i="3"/>
  <c r="X3150" i="3"/>
  <c r="Y3150" i="3"/>
  <c r="X3151" i="3"/>
  <c r="Y3151" i="3"/>
  <c r="X3152" i="3"/>
  <c r="Y3152" i="3"/>
  <c r="X3153" i="3"/>
  <c r="Y3153" i="3"/>
  <c r="X3154" i="3"/>
  <c r="Y3154" i="3"/>
  <c r="X3155" i="3"/>
  <c r="Y3155" i="3"/>
  <c r="X3156" i="3"/>
  <c r="Y3156" i="3"/>
  <c r="X3157" i="3"/>
  <c r="Y3157" i="3"/>
  <c r="X3158" i="3"/>
  <c r="Y3158" i="3"/>
  <c r="X3159" i="3"/>
  <c r="Y3159" i="3"/>
  <c r="X3160" i="3"/>
  <c r="Y3160" i="3"/>
  <c r="X3161" i="3"/>
  <c r="Y3161" i="3"/>
  <c r="X3162" i="3"/>
  <c r="Y3162" i="3"/>
  <c r="X3163" i="3"/>
  <c r="Y3163" i="3"/>
  <c r="X3164" i="3"/>
  <c r="Y3164" i="3"/>
  <c r="X3165" i="3"/>
  <c r="Y3165" i="3"/>
  <c r="X3166" i="3"/>
  <c r="Y3166" i="3"/>
  <c r="X3167" i="3"/>
  <c r="Y3167" i="3"/>
  <c r="X3168" i="3"/>
  <c r="Y3168" i="3"/>
  <c r="X3169" i="3"/>
  <c r="Y3169" i="3"/>
  <c r="X3170" i="3"/>
  <c r="Y3170" i="3"/>
  <c r="X3171" i="3"/>
  <c r="Y3171" i="3"/>
  <c r="X3172" i="3"/>
  <c r="Y3172" i="3"/>
  <c r="X3173" i="3"/>
  <c r="Y3173" i="3"/>
  <c r="X3174" i="3"/>
  <c r="Y3174" i="3"/>
  <c r="X3175" i="3"/>
  <c r="Y3175" i="3"/>
  <c r="X3176" i="3"/>
  <c r="Y3176" i="3"/>
  <c r="X3177" i="3"/>
  <c r="Y3177" i="3"/>
  <c r="X3178" i="3"/>
  <c r="Y3178" i="3"/>
  <c r="X3179" i="3"/>
  <c r="Y3179" i="3"/>
  <c r="X3180" i="3"/>
  <c r="Y3180" i="3"/>
  <c r="X3181" i="3"/>
  <c r="Y3181" i="3"/>
  <c r="X3182" i="3"/>
  <c r="Y3182" i="3"/>
  <c r="X3183" i="3"/>
  <c r="Y3183" i="3"/>
  <c r="X3184" i="3"/>
  <c r="Y3184" i="3"/>
  <c r="X3185" i="3"/>
  <c r="Y3185" i="3"/>
  <c r="X3186" i="3"/>
  <c r="Y3186" i="3"/>
  <c r="X3187" i="3"/>
  <c r="Y3187" i="3"/>
  <c r="X3188" i="3"/>
  <c r="Y3188" i="3"/>
  <c r="X3189" i="3"/>
  <c r="Y3189" i="3"/>
  <c r="X3190" i="3"/>
  <c r="Y3190" i="3"/>
  <c r="X3191" i="3"/>
  <c r="Y3191" i="3"/>
  <c r="X3192" i="3"/>
  <c r="Y3192" i="3"/>
  <c r="X3193" i="3"/>
  <c r="Y3193" i="3"/>
  <c r="X3194" i="3"/>
  <c r="Y3194" i="3"/>
  <c r="X3195" i="3"/>
  <c r="Y3195" i="3"/>
  <c r="X3196" i="3"/>
  <c r="Y3196" i="3"/>
  <c r="X3197" i="3"/>
  <c r="Y3197" i="3"/>
  <c r="X3198" i="3"/>
  <c r="Y3198" i="3"/>
  <c r="X3199" i="3"/>
  <c r="Y3199" i="3"/>
  <c r="X3200" i="3"/>
  <c r="Y3200" i="3"/>
  <c r="X3201" i="3"/>
  <c r="Y3201" i="3"/>
  <c r="X3202" i="3"/>
  <c r="Y3202" i="3"/>
  <c r="X3203" i="3"/>
  <c r="Y3203" i="3"/>
  <c r="X3204" i="3"/>
  <c r="Y3204" i="3"/>
  <c r="X3205" i="3"/>
  <c r="Y3205" i="3"/>
  <c r="X3206" i="3"/>
  <c r="Y3206" i="3"/>
  <c r="X3207" i="3"/>
  <c r="Y3207" i="3"/>
  <c r="X3208" i="3"/>
  <c r="Y3208" i="3"/>
  <c r="X3209" i="3"/>
  <c r="Y3209" i="3"/>
  <c r="X3210" i="3"/>
  <c r="Y3210" i="3"/>
  <c r="X3211" i="3"/>
  <c r="Y3211" i="3"/>
  <c r="X3212" i="3"/>
  <c r="Y3212" i="3"/>
  <c r="X3213" i="3"/>
  <c r="Y3213" i="3"/>
  <c r="X3214" i="3"/>
  <c r="Y3214" i="3"/>
  <c r="X3215" i="3"/>
  <c r="Y3215" i="3"/>
  <c r="X3216" i="3"/>
  <c r="Y3216" i="3"/>
  <c r="X3217" i="3"/>
  <c r="Y3217" i="3"/>
  <c r="X3218" i="3"/>
  <c r="Y3218" i="3"/>
  <c r="X3219" i="3"/>
  <c r="Y3219" i="3"/>
  <c r="X3220" i="3"/>
  <c r="Y3220" i="3"/>
  <c r="X3221" i="3"/>
  <c r="Y3221" i="3"/>
  <c r="X3222" i="3"/>
  <c r="Y3222" i="3"/>
  <c r="X3223" i="3"/>
  <c r="Y3223" i="3"/>
  <c r="X3224" i="3"/>
  <c r="Y3224" i="3"/>
  <c r="X3225" i="3"/>
  <c r="Y3225" i="3"/>
  <c r="X3226" i="3"/>
  <c r="Y3226" i="3"/>
  <c r="X3227" i="3"/>
  <c r="Y3227" i="3"/>
  <c r="X3228" i="3"/>
  <c r="Y3228" i="3"/>
  <c r="X3229" i="3"/>
  <c r="Y3229" i="3"/>
  <c r="X3230" i="3"/>
  <c r="Y3230" i="3"/>
  <c r="X3231" i="3"/>
  <c r="Y3231" i="3"/>
  <c r="X3232" i="3"/>
  <c r="Y3232" i="3"/>
  <c r="X3233" i="3"/>
  <c r="Y3233" i="3"/>
  <c r="X3234" i="3"/>
  <c r="Y3234" i="3"/>
  <c r="X3235" i="3"/>
  <c r="Y3235" i="3"/>
  <c r="X3236" i="3"/>
  <c r="Y3236" i="3"/>
  <c r="X3237" i="3"/>
  <c r="Y3237" i="3"/>
  <c r="X3238" i="3"/>
  <c r="Y3238" i="3"/>
  <c r="X3239" i="3"/>
  <c r="Y3239" i="3"/>
  <c r="X3240" i="3"/>
  <c r="Y3240" i="3"/>
  <c r="X3241" i="3"/>
  <c r="Y3241" i="3"/>
  <c r="X3242" i="3"/>
  <c r="Y3242" i="3"/>
  <c r="X3243" i="3"/>
  <c r="Y3243" i="3"/>
  <c r="X3244" i="3"/>
  <c r="Y3244" i="3"/>
  <c r="X3245" i="3"/>
  <c r="Y3245" i="3"/>
  <c r="X3246" i="3"/>
  <c r="Y3246" i="3"/>
  <c r="X3247" i="3"/>
  <c r="Y3247" i="3"/>
  <c r="X3248" i="3"/>
  <c r="Y3248" i="3"/>
  <c r="X3249" i="3"/>
  <c r="Y3249" i="3"/>
  <c r="X3250" i="3"/>
  <c r="Y3250" i="3"/>
  <c r="X3251" i="3"/>
  <c r="Y3251" i="3"/>
  <c r="X3252" i="3"/>
  <c r="Y3252" i="3"/>
  <c r="X3253" i="3"/>
  <c r="Y3253" i="3"/>
  <c r="X3254" i="3"/>
  <c r="Y3254" i="3"/>
  <c r="X3255" i="3"/>
  <c r="Y3255" i="3"/>
  <c r="X3256" i="3"/>
  <c r="Y3256" i="3"/>
  <c r="X3257" i="3"/>
  <c r="Y3257" i="3"/>
  <c r="X3258" i="3"/>
  <c r="Y3258" i="3"/>
  <c r="X3259" i="3"/>
  <c r="Y3259" i="3"/>
  <c r="X3260" i="3"/>
  <c r="Y3260" i="3"/>
  <c r="X3261" i="3"/>
  <c r="Y3261" i="3"/>
  <c r="X3262" i="3"/>
  <c r="Y3262" i="3"/>
  <c r="X3263" i="3"/>
  <c r="Y3263" i="3"/>
  <c r="X3264" i="3"/>
  <c r="Y3264" i="3"/>
  <c r="X3265" i="3"/>
  <c r="Y3265" i="3"/>
  <c r="X3266" i="3"/>
  <c r="Y3266" i="3"/>
  <c r="X3267" i="3"/>
  <c r="Y3267" i="3"/>
  <c r="X3268" i="3"/>
  <c r="Y3268" i="3"/>
  <c r="X3269" i="3"/>
  <c r="Y3269" i="3"/>
  <c r="X3270" i="3"/>
  <c r="Y3270" i="3"/>
  <c r="X3271" i="3"/>
  <c r="Y3271" i="3"/>
  <c r="X3272" i="3"/>
  <c r="Y3272" i="3"/>
  <c r="X3273" i="3"/>
  <c r="Y3273" i="3"/>
  <c r="X3274" i="3"/>
  <c r="Y3274" i="3"/>
  <c r="X3275" i="3"/>
  <c r="Y3275" i="3"/>
  <c r="X3276" i="3"/>
  <c r="Y3276" i="3"/>
  <c r="X3277" i="3"/>
  <c r="Y3277" i="3"/>
  <c r="X3278" i="3"/>
  <c r="Y3278" i="3"/>
  <c r="X3279" i="3"/>
  <c r="Y3279" i="3"/>
  <c r="X3280" i="3"/>
  <c r="Y3280" i="3"/>
  <c r="X3281" i="3"/>
  <c r="Y3281" i="3"/>
  <c r="X3282" i="3"/>
  <c r="Y3282" i="3"/>
  <c r="X3283" i="3"/>
  <c r="Y3283" i="3"/>
  <c r="X3284" i="3"/>
  <c r="Y3284" i="3"/>
  <c r="X3285" i="3"/>
  <c r="Y3285" i="3"/>
  <c r="X3286" i="3"/>
  <c r="Y3286" i="3"/>
  <c r="X3287" i="3"/>
  <c r="Y3287" i="3"/>
  <c r="X3288" i="3"/>
  <c r="Y3288" i="3"/>
  <c r="X3289" i="3"/>
  <c r="Y3289" i="3"/>
  <c r="X3290" i="3"/>
  <c r="Y3290" i="3"/>
  <c r="X3291" i="3"/>
  <c r="Y3291" i="3"/>
  <c r="X3292" i="3"/>
  <c r="Y3292" i="3"/>
  <c r="X3293" i="3"/>
  <c r="Y3293" i="3"/>
  <c r="X3294" i="3"/>
  <c r="Y3294" i="3"/>
  <c r="X3295" i="3"/>
  <c r="Y3295" i="3"/>
  <c r="X3296" i="3"/>
  <c r="Y3296" i="3"/>
  <c r="X3297" i="3"/>
  <c r="Y3297" i="3"/>
  <c r="X3298" i="3"/>
  <c r="Y3298" i="3"/>
  <c r="X3299" i="3"/>
  <c r="Y3299" i="3"/>
  <c r="X3300" i="3"/>
  <c r="Y3300" i="3"/>
  <c r="X3301" i="3"/>
  <c r="Y3301" i="3"/>
  <c r="X3302" i="3"/>
  <c r="Y3302" i="3"/>
  <c r="X3303" i="3"/>
  <c r="Y3303" i="3"/>
  <c r="X3304" i="3"/>
  <c r="Y3304" i="3"/>
  <c r="X3305" i="3"/>
  <c r="Y3305" i="3"/>
  <c r="X3306" i="3"/>
  <c r="Y3306" i="3"/>
  <c r="X3307" i="3"/>
  <c r="Y3307" i="3"/>
  <c r="X3308" i="3"/>
  <c r="Y3308" i="3"/>
  <c r="X3309" i="3"/>
  <c r="Y3309" i="3"/>
  <c r="X3310" i="3"/>
  <c r="Y3310" i="3"/>
  <c r="X3311" i="3"/>
  <c r="Y3311" i="3"/>
  <c r="X3312" i="3"/>
  <c r="Y3312" i="3"/>
  <c r="X3313" i="3"/>
  <c r="Y3313" i="3"/>
  <c r="X3314" i="3"/>
  <c r="Y3314" i="3"/>
  <c r="X3315" i="3"/>
  <c r="Y3315" i="3"/>
  <c r="X3316" i="3"/>
  <c r="Y3316" i="3"/>
  <c r="X3317" i="3"/>
  <c r="Y3317" i="3"/>
  <c r="X3318" i="3"/>
  <c r="Y3318" i="3"/>
  <c r="X3319" i="3"/>
  <c r="Y3319" i="3"/>
  <c r="X3320" i="3"/>
  <c r="Y3320" i="3"/>
  <c r="X3321" i="3"/>
  <c r="Y3321" i="3"/>
  <c r="X3322" i="3"/>
  <c r="Y3322" i="3"/>
  <c r="X3323" i="3"/>
  <c r="Y3323" i="3"/>
  <c r="X3324" i="3"/>
  <c r="Y3324" i="3"/>
  <c r="X3325" i="3"/>
  <c r="Y3325" i="3"/>
  <c r="X3326" i="3"/>
  <c r="Y3326" i="3"/>
  <c r="X3327" i="3"/>
  <c r="Y3327" i="3"/>
  <c r="X3328" i="3"/>
  <c r="Y3328" i="3"/>
  <c r="X3329" i="3"/>
  <c r="Y3329" i="3"/>
  <c r="X3330" i="3"/>
  <c r="Y3330" i="3"/>
  <c r="X3331" i="3"/>
  <c r="Y3331" i="3"/>
  <c r="X3332" i="3"/>
  <c r="Y3332" i="3"/>
  <c r="X3333" i="3"/>
  <c r="Y3333" i="3"/>
  <c r="X3334" i="3"/>
  <c r="Y3334" i="3"/>
  <c r="X3335" i="3"/>
  <c r="Y3335" i="3"/>
  <c r="X3336" i="3"/>
  <c r="Y3336" i="3"/>
  <c r="X3337" i="3"/>
  <c r="Y3337" i="3"/>
  <c r="X3338" i="3"/>
  <c r="Y3338" i="3"/>
  <c r="X3339" i="3"/>
  <c r="Y3339" i="3"/>
  <c r="X3340" i="3"/>
  <c r="Y3340" i="3"/>
  <c r="X3341" i="3"/>
  <c r="Y3341" i="3"/>
  <c r="X3342" i="3"/>
  <c r="Y3342" i="3"/>
  <c r="X3343" i="3"/>
  <c r="Y3343" i="3"/>
  <c r="X3344" i="3"/>
  <c r="Y3344" i="3"/>
  <c r="X3345" i="3"/>
  <c r="Y3345" i="3"/>
  <c r="X3346" i="3"/>
  <c r="Y3346" i="3"/>
  <c r="X3347" i="3"/>
  <c r="Y3347" i="3"/>
  <c r="X3348" i="3"/>
  <c r="Y3348" i="3"/>
  <c r="X3349" i="3"/>
  <c r="Y3349" i="3"/>
  <c r="X3350" i="3"/>
  <c r="Y3350" i="3"/>
  <c r="X3351" i="3"/>
  <c r="Y3351" i="3"/>
  <c r="X3352" i="3"/>
  <c r="Y3352" i="3"/>
  <c r="X3353" i="3"/>
  <c r="Y3353" i="3"/>
  <c r="X3354" i="3"/>
  <c r="Y3354" i="3"/>
  <c r="X3355" i="3"/>
  <c r="Y3355" i="3"/>
  <c r="X3356" i="3"/>
  <c r="Y3356" i="3"/>
  <c r="X3357" i="3"/>
  <c r="Y3357" i="3"/>
  <c r="X3358" i="3"/>
  <c r="Y3358" i="3"/>
  <c r="X3359" i="3"/>
  <c r="Y3359" i="3"/>
  <c r="X3360" i="3"/>
  <c r="Y3360" i="3"/>
  <c r="X3361" i="3"/>
  <c r="Y3361" i="3"/>
  <c r="X3362" i="3"/>
  <c r="Y3362" i="3"/>
  <c r="X3363" i="3"/>
  <c r="Y3363" i="3"/>
  <c r="X3364" i="3"/>
  <c r="Y3364" i="3"/>
  <c r="X3365" i="3"/>
  <c r="Y3365" i="3"/>
  <c r="X3366" i="3"/>
  <c r="Y3366" i="3"/>
  <c r="X3367" i="3"/>
  <c r="Y3367" i="3"/>
  <c r="X3368" i="3"/>
  <c r="Y3368" i="3"/>
  <c r="X3369" i="3"/>
  <c r="Y3369" i="3"/>
  <c r="X3370" i="3"/>
  <c r="Y3370" i="3"/>
  <c r="X3371" i="3"/>
  <c r="Y3371" i="3"/>
  <c r="X3372" i="3"/>
  <c r="Y3372" i="3"/>
  <c r="X3373" i="3"/>
  <c r="Y3373" i="3"/>
  <c r="X3374" i="3"/>
  <c r="Y3374" i="3"/>
  <c r="X3375" i="3"/>
  <c r="Y3375" i="3"/>
  <c r="X3376" i="3"/>
  <c r="Y3376" i="3"/>
  <c r="X3377" i="3"/>
  <c r="Y3377" i="3"/>
  <c r="X3378" i="3"/>
  <c r="Y3378" i="3"/>
  <c r="X3379" i="3"/>
  <c r="Y3379" i="3"/>
  <c r="X3380" i="3"/>
  <c r="Y3380" i="3"/>
  <c r="X3381" i="3"/>
  <c r="Y3381" i="3"/>
  <c r="X3382" i="3"/>
  <c r="Y3382" i="3"/>
  <c r="X3383" i="3"/>
  <c r="Y3383" i="3"/>
  <c r="X3384" i="3"/>
  <c r="Y3384" i="3"/>
  <c r="X3385" i="3"/>
  <c r="Y3385" i="3"/>
  <c r="X3386" i="3"/>
  <c r="Y3386" i="3"/>
  <c r="X3387" i="3"/>
  <c r="Y3387" i="3"/>
  <c r="X3388" i="3"/>
  <c r="Y3388" i="3"/>
  <c r="X3389" i="3"/>
  <c r="Y3389" i="3"/>
  <c r="X3390" i="3"/>
  <c r="Y3390" i="3"/>
  <c r="X3391" i="3"/>
  <c r="Y3391" i="3"/>
  <c r="X3392" i="3"/>
  <c r="Y3392" i="3"/>
  <c r="X3393" i="3"/>
  <c r="Y3393" i="3"/>
  <c r="X3394" i="3"/>
  <c r="Y3394" i="3"/>
  <c r="X3395" i="3"/>
  <c r="Y3395" i="3"/>
  <c r="X3396" i="3"/>
  <c r="Y3396" i="3"/>
  <c r="X3397" i="3"/>
  <c r="Y3397" i="3"/>
  <c r="X3398" i="3"/>
  <c r="Y3398" i="3"/>
  <c r="X3399" i="3"/>
  <c r="Y3399" i="3"/>
  <c r="X3400" i="3"/>
  <c r="Y3400" i="3"/>
  <c r="X3401" i="3"/>
  <c r="Y3401" i="3"/>
  <c r="X3402" i="3"/>
  <c r="Y3402" i="3"/>
  <c r="X3403" i="3"/>
  <c r="Y3403" i="3"/>
  <c r="X3404" i="3"/>
  <c r="Y3404" i="3"/>
  <c r="X3405" i="3"/>
  <c r="Y3405" i="3"/>
  <c r="X3406" i="3"/>
  <c r="Y3406" i="3"/>
  <c r="X3407" i="3"/>
  <c r="Y3407" i="3"/>
  <c r="X3408" i="3"/>
  <c r="Y3408" i="3"/>
  <c r="X3409" i="3"/>
  <c r="Y3409" i="3"/>
  <c r="X3410" i="3"/>
  <c r="Y3410" i="3"/>
  <c r="X3411" i="3"/>
  <c r="Y3411" i="3"/>
  <c r="X3412" i="3"/>
  <c r="Y3412" i="3"/>
  <c r="X3413" i="3"/>
  <c r="Y3413" i="3"/>
  <c r="X3414" i="3"/>
  <c r="Y3414" i="3"/>
  <c r="X3415" i="3"/>
  <c r="Y3415" i="3"/>
  <c r="X3416" i="3"/>
  <c r="Y3416" i="3"/>
  <c r="X3417" i="3"/>
  <c r="Y3417" i="3"/>
  <c r="X3418" i="3"/>
  <c r="Y3418" i="3"/>
  <c r="X3419" i="3"/>
  <c r="Y3419" i="3"/>
  <c r="X3420" i="3"/>
  <c r="Y3420" i="3"/>
  <c r="X3421" i="3"/>
  <c r="Y3421" i="3"/>
  <c r="X3422" i="3"/>
  <c r="Y3422" i="3"/>
  <c r="X3423" i="3"/>
  <c r="Y3423" i="3"/>
  <c r="X3424" i="3"/>
  <c r="Y3424" i="3"/>
  <c r="X3425" i="3"/>
  <c r="Y3425" i="3"/>
  <c r="X3426" i="3"/>
  <c r="Y3426" i="3"/>
  <c r="X3427" i="3"/>
  <c r="Y3427" i="3"/>
  <c r="X3428" i="3"/>
  <c r="Y3428" i="3"/>
  <c r="X3429" i="3"/>
  <c r="Y3429" i="3"/>
  <c r="X3430" i="3"/>
  <c r="Y3430" i="3"/>
  <c r="X3431" i="3"/>
  <c r="Y3431" i="3"/>
  <c r="X3432" i="3"/>
  <c r="Y3432" i="3"/>
  <c r="X3433" i="3"/>
  <c r="Y3433" i="3"/>
  <c r="X3434" i="3"/>
  <c r="Y3434" i="3"/>
  <c r="X3435" i="3"/>
  <c r="Y3435" i="3"/>
  <c r="X3436" i="3"/>
  <c r="Y3436" i="3"/>
  <c r="X3437" i="3"/>
  <c r="Y3437" i="3"/>
  <c r="X3438" i="3"/>
  <c r="Y3438" i="3"/>
  <c r="X3439" i="3"/>
  <c r="Y3439" i="3"/>
  <c r="X3440" i="3"/>
  <c r="Y3440" i="3"/>
  <c r="X3441" i="3"/>
  <c r="Y3441" i="3"/>
  <c r="X3442" i="3"/>
  <c r="Y3442" i="3"/>
  <c r="X3443" i="3"/>
  <c r="Y3443" i="3"/>
  <c r="X3444" i="3"/>
  <c r="Y3444" i="3"/>
  <c r="X3445" i="3"/>
  <c r="Y3445" i="3"/>
  <c r="X3446" i="3"/>
  <c r="Y3446" i="3"/>
  <c r="X3447" i="3"/>
  <c r="Y3447" i="3"/>
  <c r="X3448" i="3"/>
  <c r="Y3448" i="3"/>
  <c r="X3449" i="3"/>
  <c r="Y3449" i="3"/>
  <c r="X3450" i="3"/>
  <c r="Y3450" i="3"/>
  <c r="X3451" i="3"/>
  <c r="Y3451" i="3"/>
  <c r="X3452" i="3"/>
  <c r="Y3452" i="3"/>
  <c r="X3453" i="3"/>
  <c r="Y3453" i="3"/>
  <c r="X3454" i="3"/>
  <c r="Y3454" i="3"/>
  <c r="X3455" i="3"/>
  <c r="Y3455" i="3"/>
  <c r="X3456" i="3"/>
  <c r="Y3456" i="3"/>
  <c r="X3457" i="3"/>
  <c r="Y3457" i="3"/>
  <c r="X3458" i="3"/>
  <c r="Y3458" i="3"/>
  <c r="X3459" i="3"/>
  <c r="Y3459" i="3"/>
  <c r="X3460" i="3"/>
  <c r="Y3460" i="3"/>
  <c r="X3461" i="3"/>
  <c r="Y3461" i="3"/>
  <c r="X3462" i="3"/>
  <c r="Y3462" i="3"/>
  <c r="X3463" i="3"/>
  <c r="Y3463" i="3"/>
  <c r="X3464" i="3"/>
  <c r="Y3464" i="3"/>
  <c r="X3465" i="3"/>
  <c r="Y3465" i="3"/>
  <c r="X3466" i="3"/>
  <c r="Y3466" i="3"/>
  <c r="X3467" i="3"/>
  <c r="Y3467" i="3"/>
  <c r="X3468" i="3"/>
  <c r="Y3468" i="3"/>
  <c r="X3469" i="3"/>
  <c r="Y3469" i="3"/>
  <c r="X3470" i="3"/>
  <c r="Y3470" i="3"/>
  <c r="X3471" i="3"/>
  <c r="Y3471" i="3"/>
  <c r="X3472" i="3"/>
  <c r="Y3472" i="3"/>
  <c r="X3473" i="3"/>
  <c r="Y3473" i="3"/>
  <c r="X3474" i="3"/>
  <c r="Y3474" i="3"/>
  <c r="X3475" i="3"/>
  <c r="Y3475" i="3"/>
  <c r="X3476" i="3"/>
  <c r="Y3476" i="3"/>
  <c r="X3477" i="3"/>
  <c r="Y3477" i="3"/>
  <c r="X3478" i="3"/>
  <c r="Y3478" i="3"/>
  <c r="X3479" i="3"/>
  <c r="Y3479" i="3"/>
  <c r="X3480" i="3"/>
  <c r="Y3480" i="3"/>
  <c r="X3481" i="3"/>
  <c r="Y3481" i="3"/>
  <c r="X3482" i="3"/>
  <c r="Y3482" i="3"/>
  <c r="X3483" i="3"/>
  <c r="Y3483" i="3"/>
  <c r="X3484" i="3"/>
  <c r="Y3484" i="3"/>
  <c r="X3485" i="3"/>
  <c r="Y3485" i="3"/>
  <c r="X3486" i="3"/>
  <c r="Y3486" i="3"/>
  <c r="X3487" i="3"/>
  <c r="Y3487" i="3"/>
  <c r="X3488" i="3"/>
  <c r="Y3488" i="3"/>
  <c r="X3489" i="3"/>
  <c r="Y3489" i="3"/>
  <c r="X3490" i="3"/>
  <c r="Y3490" i="3"/>
  <c r="X3491" i="3"/>
  <c r="Y3491" i="3"/>
  <c r="X3492" i="3"/>
  <c r="Y3492" i="3"/>
  <c r="X3493" i="3"/>
  <c r="Y3493" i="3"/>
  <c r="X3494" i="3"/>
  <c r="Y3494" i="3"/>
  <c r="X3495" i="3"/>
  <c r="Y3495" i="3"/>
  <c r="X3496" i="3"/>
  <c r="Y3496" i="3"/>
  <c r="X3497" i="3"/>
  <c r="Y3497" i="3"/>
  <c r="X3498" i="3"/>
  <c r="Y3498" i="3"/>
  <c r="X3499" i="3"/>
  <c r="Y3499" i="3"/>
  <c r="X3500" i="3"/>
  <c r="Y3500" i="3"/>
  <c r="X3501" i="3"/>
  <c r="Y3501" i="3"/>
  <c r="X3502" i="3"/>
  <c r="Y3502" i="3"/>
  <c r="X3503" i="3"/>
  <c r="Y3503" i="3"/>
  <c r="X3504" i="3"/>
  <c r="Y3504" i="3"/>
  <c r="X3505" i="3"/>
  <c r="Y3505" i="3"/>
  <c r="X3506" i="3"/>
  <c r="Y3506" i="3"/>
  <c r="X3507" i="3"/>
  <c r="Y3507" i="3"/>
  <c r="X3508" i="3"/>
  <c r="Y3508" i="3"/>
  <c r="X3509" i="3"/>
  <c r="Y3509" i="3"/>
  <c r="X3510" i="3"/>
  <c r="Y3510" i="3"/>
  <c r="X3511" i="3"/>
  <c r="Y3511" i="3"/>
  <c r="X3512" i="3"/>
  <c r="Y3512" i="3"/>
  <c r="X3513" i="3"/>
  <c r="Y3513" i="3"/>
  <c r="X3514" i="3"/>
  <c r="Y3514" i="3"/>
  <c r="X3515" i="3"/>
  <c r="Y3515" i="3"/>
  <c r="X3516" i="3"/>
  <c r="Y3516" i="3"/>
  <c r="X3517" i="3"/>
  <c r="Y3517" i="3"/>
  <c r="X3518" i="3"/>
  <c r="Y3518" i="3"/>
  <c r="X3519" i="3"/>
  <c r="Y3519" i="3"/>
  <c r="X3520" i="3"/>
  <c r="Y3520" i="3"/>
  <c r="X3521" i="3"/>
  <c r="Y3521" i="3"/>
  <c r="X3522" i="3"/>
  <c r="Y3522" i="3"/>
  <c r="X3523" i="3"/>
  <c r="Y3523" i="3"/>
  <c r="X3524" i="3"/>
  <c r="Y3524" i="3"/>
  <c r="X3525" i="3"/>
  <c r="Y3525" i="3"/>
  <c r="X3526" i="3"/>
  <c r="Y3526" i="3"/>
  <c r="X3527" i="3"/>
  <c r="Y3527" i="3"/>
  <c r="X3528" i="3"/>
  <c r="Y3528" i="3"/>
  <c r="X3529" i="3"/>
  <c r="Y3529" i="3"/>
  <c r="X3530" i="3"/>
  <c r="Y3530" i="3"/>
  <c r="X3531" i="3"/>
  <c r="Y3531" i="3"/>
  <c r="X3532" i="3"/>
  <c r="Y3532" i="3"/>
  <c r="X3533" i="3"/>
  <c r="Y3533" i="3"/>
  <c r="X3534" i="3"/>
  <c r="Y3534" i="3"/>
  <c r="X3535" i="3"/>
  <c r="Y3535" i="3"/>
  <c r="X3536" i="3"/>
  <c r="Y3536" i="3"/>
  <c r="X3537" i="3"/>
  <c r="Y3537" i="3"/>
  <c r="X3538" i="3"/>
  <c r="Y3538" i="3"/>
  <c r="X3539" i="3"/>
  <c r="Y3539" i="3"/>
  <c r="X3540" i="3"/>
  <c r="Y3540" i="3"/>
  <c r="X3541" i="3"/>
  <c r="Y3541" i="3"/>
  <c r="X3542" i="3"/>
  <c r="Y3542" i="3"/>
  <c r="X3543" i="3"/>
  <c r="Y3543" i="3"/>
  <c r="X3544" i="3"/>
  <c r="Y3544" i="3"/>
  <c r="X3545" i="3"/>
  <c r="Y3545" i="3"/>
  <c r="X3546" i="3"/>
  <c r="Y3546" i="3"/>
  <c r="X3547" i="3"/>
  <c r="Y3547" i="3"/>
  <c r="X3548" i="3"/>
  <c r="Y3548" i="3"/>
  <c r="X3549" i="3"/>
  <c r="Y3549" i="3"/>
  <c r="X3550" i="3"/>
  <c r="Y3550" i="3"/>
  <c r="X3551" i="3"/>
  <c r="Y3551" i="3"/>
  <c r="X3552" i="3"/>
  <c r="Y3552" i="3"/>
  <c r="X3553" i="3"/>
  <c r="Y3553" i="3"/>
  <c r="X3554" i="3"/>
  <c r="Y3554" i="3"/>
  <c r="X3555" i="3"/>
  <c r="Y3555" i="3"/>
  <c r="X3556" i="3"/>
  <c r="Y3556" i="3"/>
  <c r="X3557" i="3"/>
  <c r="Y3557" i="3"/>
  <c r="X3558" i="3"/>
  <c r="Y3558" i="3"/>
  <c r="X3559" i="3"/>
  <c r="Y3559" i="3"/>
  <c r="X3560" i="3"/>
  <c r="Y3560" i="3"/>
  <c r="X3561" i="3"/>
  <c r="Y3561" i="3"/>
  <c r="X3562" i="3"/>
  <c r="Y3562" i="3"/>
  <c r="X3563" i="3"/>
  <c r="Y3563" i="3"/>
  <c r="X3564" i="3"/>
  <c r="Y3564" i="3"/>
  <c r="X3565" i="3"/>
  <c r="Y3565" i="3"/>
  <c r="X3566" i="3"/>
  <c r="Y3566" i="3"/>
  <c r="X3567" i="3"/>
  <c r="Y3567" i="3"/>
  <c r="X3568" i="3"/>
  <c r="Y3568" i="3"/>
  <c r="X3569" i="3"/>
  <c r="Y3569" i="3"/>
  <c r="X3570" i="3"/>
  <c r="Y3570" i="3"/>
  <c r="X3571" i="3"/>
  <c r="Y3571" i="3"/>
  <c r="X3572" i="3"/>
  <c r="Y3572" i="3"/>
  <c r="X3573" i="3"/>
  <c r="Y3573" i="3"/>
  <c r="X3574" i="3"/>
  <c r="Y3574" i="3"/>
  <c r="X3575" i="3"/>
  <c r="Y3575" i="3"/>
  <c r="X3576" i="3"/>
  <c r="Y3576" i="3"/>
  <c r="X3577" i="3"/>
  <c r="Y3577" i="3"/>
  <c r="X3578" i="3"/>
  <c r="Y3578" i="3"/>
  <c r="X3579" i="3"/>
  <c r="Y3579" i="3"/>
  <c r="X3580" i="3"/>
  <c r="Y3580" i="3"/>
  <c r="X3581" i="3"/>
  <c r="Y3581" i="3"/>
  <c r="X3582" i="3"/>
  <c r="Y3582" i="3"/>
  <c r="X3583" i="3"/>
  <c r="Y3583" i="3"/>
  <c r="X3584" i="3"/>
  <c r="Y3584" i="3"/>
  <c r="X3585" i="3"/>
  <c r="Y3585" i="3"/>
  <c r="X3586" i="3"/>
  <c r="Y3586" i="3"/>
  <c r="X3587" i="3"/>
  <c r="Y3587" i="3"/>
  <c r="X3588" i="3"/>
  <c r="Y3588" i="3"/>
  <c r="X3589" i="3"/>
  <c r="Y3589" i="3"/>
  <c r="X3590" i="3"/>
  <c r="Y3590" i="3"/>
  <c r="X3591" i="3"/>
  <c r="Y3591" i="3"/>
  <c r="X3592" i="3"/>
  <c r="Y3592" i="3"/>
  <c r="X3593" i="3"/>
  <c r="Y3593" i="3"/>
  <c r="X3594" i="3"/>
  <c r="Y3594" i="3"/>
  <c r="X3595" i="3"/>
  <c r="Y3595" i="3"/>
  <c r="X3596" i="3"/>
  <c r="Y3596" i="3"/>
  <c r="X3597" i="3"/>
  <c r="Y3597" i="3"/>
  <c r="X3598" i="3"/>
  <c r="Y3598" i="3"/>
  <c r="X3599" i="3"/>
  <c r="Y3599" i="3"/>
  <c r="X3600" i="3"/>
  <c r="Y3600" i="3"/>
  <c r="X3601" i="3"/>
  <c r="Y3601" i="3"/>
  <c r="X3602" i="3"/>
  <c r="Y3602" i="3"/>
  <c r="X3603" i="3"/>
  <c r="Y3603" i="3"/>
  <c r="X3604" i="3"/>
  <c r="Y3604" i="3"/>
  <c r="X3605" i="3"/>
  <c r="Y3605" i="3"/>
  <c r="X3606" i="3"/>
  <c r="Y3606" i="3"/>
  <c r="X3607" i="3"/>
  <c r="Y3607" i="3"/>
  <c r="X3608" i="3"/>
  <c r="Y3608" i="3"/>
  <c r="X3609" i="3"/>
  <c r="Y3609" i="3"/>
  <c r="X3610" i="3"/>
  <c r="Y3610" i="3"/>
  <c r="X3611" i="3"/>
  <c r="Y3611" i="3"/>
  <c r="X3612" i="3"/>
  <c r="Y3612" i="3"/>
  <c r="X3613" i="3"/>
  <c r="Y3613" i="3"/>
  <c r="X3614" i="3"/>
  <c r="Y3614" i="3"/>
  <c r="X3615" i="3"/>
  <c r="Y3615" i="3"/>
  <c r="X3616" i="3"/>
  <c r="Y3616" i="3"/>
  <c r="X3617" i="3"/>
  <c r="Y3617" i="3"/>
  <c r="X3618" i="3"/>
  <c r="Y3618" i="3"/>
  <c r="X3619" i="3"/>
  <c r="Y3619" i="3"/>
  <c r="X3620" i="3"/>
  <c r="Y3620" i="3"/>
  <c r="X3621" i="3"/>
  <c r="Y3621" i="3"/>
  <c r="X3622" i="3"/>
  <c r="Y3622" i="3"/>
  <c r="X3623" i="3"/>
  <c r="Y3623" i="3"/>
  <c r="X3624" i="3"/>
  <c r="Y3624" i="3"/>
  <c r="X3625" i="3"/>
  <c r="Y3625" i="3"/>
  <c r="X3626" i="3"/>
  <c r="Y3626" i="3"/>
  <c r="X3627" i="3"/>
  <c r="Y3627" i="3"/>
  <c r="X3628" i="3"/>
  <c r="Y3628" i="3"/>
  <c r="X3629" i="3"/>
  <c r="Y3629" i="3"/>
  <c r="X3630" i="3"/>
  <c r="Y3630" i="3"/>
  <c r="X3631" i="3"/>
  <c r="Y3631" i="3"/>
  <c r="X3632" i="3"/>
  <c r="Y3632" i="3"/>
  <c r="X3633" i="3"/>
  <c r="Y3633" i="3"/>
  <c r="X3634" i="3"/>
  <c r="Y3634" i="3"/>
  <c r="X3635" i="3"/>
  <c r="Y3635" i="3"/>
  <c r="X3636" i="3"/>
  <c r="Y3636" i="3"/>
  <c r="X3637" i="3"/>
  <c r="Y3637" i="3"/>
  <c r="X3638" i="3"/>
  <c r="Y3638" i="3"/>
  <c r="X3639" i="3"/>
  <c r="Y3639" i="3"/>
  <c r="X3640" i="3"/>
  <c r="Y3640" i="3"/>
  <c r="X3641" i="3"/>
  <c r="Y3641" i="3"/>
  <c r="X3642" i="3"/>
  <c r="Y3642" i="3"/>
  <c r="X3643" i="3"/>
  <c r="Y3643" i="3"/>
  <c r="X3644" i="3"/>
  <c r="Y3644" i="3"/>
  <c r="X3645" i="3"/>
  <c r="Y3645" i="3"/>
  <c r="X3646" i="3"/>
  <c r="Y3646" i="3"/>
  <c r="X3647" i="3"/>
  <c r="Y3647" i="3"/>
  <c r="X3648" i="3"/>
  <c r="Y3648" i="3"/>
  <c r="X3649" i="3"/>
  <c r="Y3649" i="3"/>
  <c r="X3650" i="3"/>
  <c r="Y3650" i="3"/>
  <c r="X3651" i="3"/>
  <c r="Y3651" i="3"/>
  <c r="X3652" i="3"/>
  <c r="Y3652" i="3"/>
  <c r="X3653" i="3"/>
  <c r="Y3653" i="3"/>
  <c r="X3654" i="3"/>
  <c r="Y3654" i="3"/>
  <c r="X3655" i="3"/>
  <c r="Y3655" i="3"/>
  <c r="X3656" i="3"/>
  <c r="Y3656" i="3"/>
  <c r="X3657" i="3"/>
  <c r="Y3657" i="3"/>
  <c r="X3658" i="3"/>
  <c r="Y3658" i="3"/>
  <c r="X3659" i="3"/>
  <c r="Y3659" i="3"/>
  <c r="X3660" i="3"/>
  <c r="Y3660" i="3"/>
  <c r="X3661" i="3"/>
  <c r="Y3661" i="3"/>
  <c r="X3662" i="3"/>
  <c r="Y3662" i="3"/>
  <c r="X3663" i="3"/>
  <c r="Y3663" i="3"/>
  <c r="X3664" i="3"/>
  <c r="Y3664" i="3"/>
  <c r="X3665" i="3"/>
  <c r="Y3665" i="3"/>
  <c r="X3666" i="3"/>
  <c r="Y3666" i="3"/>
  <c r="X3667" i="3"/>
  <c r="Y3667" i="3"/>
  <c r="X3668" i="3"/>
  <c r="Y3668" i="3"/>
  <c r="X3669" i="3"/>
  <c r="Y3669" i="3"/>
  <c r="X3670" i="3"/>
  <c r="Y3670" i="3"/>
  <c r="X3671" i="3"/>
  <c r="Y3671" i="3"/>
  <c r="X3672" i="3"/>
  <c r="Y3672" i="3"/>
  <c r="X3673" i="3"/>
  <c r="Y3673" i="3"/>
  <c r="X3674" i="3"/>
  <c r="Y3674" i="3"/>
  <c r="X3675" i="3"/>
  <c r="Y3675" i="3"/>
  <c r="X3676" i="3"/>
  <c r="Y3676" i="3"/>
  <c r="X3677" i="3"/>
  <c r="Y3677" i="3"/>
  <c r="X3678" i="3"/>
  <c r="Y3678" i="3"/>
  <c r="X3679" i="3"/>
  <c r="Y3679" i="3"/>
  <c r="X3680" i="3"/>
  <c r="Y3680" i="3"/>
  <c r="X3681" i="3"/>
  <c r="Y3681" i="3"/>
  <c r="X3682" i="3"/>
  <c r="Y3682" i="3"/>
  <c r="X3683" i="3"/>
  <c r="Y3683" i="3"/>
  <c r="X3684" i="3"/>
  <c r="Y3684" i="3"/>
  <c r="X3685" i="3"/>
  <c r="Y3685" i="3"/>
  <c r="X3686" i="3"/>
  <c r="Y3686" i="3"/>
  <c r="X3687" i="3"/>
  <c r="Y3687" i="3"/>
  <c r="X3688" i="3"/>
  <c r="Y3688" i="3"/>
  <c r="X3689" i="3"/>
  <c r="Y3689" i="3"/>
  <c r="X3690" i="3"/>
  <c r="Y3690" i="3"/>
  <c r="X3691" i="3"/>
  <c r="Y3691" i="3"/>
  <c r="X3692" i="3"/>
  <c r="Y3692" i="3"/>
  <c r="X3693" i="3"/>
  <c r="Y3693" i="3"/>
  <c r="X3694" i="3"/>
  <c r="Y3694" i="3"/>
  <c r="X3695" i="3"/>
  <c r="Y3695" i="3"/>
  <c r="X3696" i="3"/>
  <c r="Y3696" i="3"/>
  <c r="X3697" i="3"/>
  <c r="Y3697" i="3"/>
  <c r="X3698" i="3"/>
  <c r="Y3698" i="3"/>
  <c r="X3699" i="3"/>
  <c r="Y3699" i="3"/>
  <c r="X3700" i="3"/>
  <c r="Y3700" i="3"/>
  <c r="X3701" i="3"/>
  <c r="Y3701" i="3"/>
  <c r="X3702" i="3"/>
  <c r="Y3702" i="3"/>
  <c r="X3703" i="3"/>
  <c r="Y3703" i="3"/>
  <c r="X3704" i="3"/>
  <c r="Y3704" i="3"/>
  <c r="X3705" i="3"/>
  <c r="Y3705" i="3"/>
  <c r="X3706" i="3"/>
  <c r="Y3706" i="3"/>
  <c r="X3707" i="3"/>
  <c r="Y3707" i="3"/>
  <c r="X3708" i="3"/>
  <c r="Y3708" i="3"/>
  <c r="X3709" i="3"/>
  <c r="Y3709" i="3"/>
  <c r="X3710" i="3"/>
  <c r="Y3710" i="3"/>
  <c r="X3711" i="3"/>
  <c r="Y3711" i="3"/>
  <c r="X3712" i="3"/>
  <c r="Y3712" i="3"/>
  <c r="X3713" i="3"/>
  <c r="Y3713" i="3"/>
  <c r="X3714" i="3"/>
  <c r="Y3714" i="3"/>
  <c r="X3715" i="3"/>
  <c r="Y3715" i="3"/>
  <c r="X3716" i="3"/>
  <c r="Y3716" i="3"/>
  <c r="X3717" i="3"/>
  <c r="Y3717" i="3"/>
  <c r="X3718" i="3"/>
  <c r="Y3718" i="3"/>
  <c r="X3719" i="3"/>
  <c r="Y3719" i="3"/>
  <c r="X3720" i="3"/>
  <c r="Y3720" i="3"/>
  <c r="X3721" i="3"/>
  <c r="Y3721" i="3"/>
  <c r="X3722" i="3"/>
  <c r="Y3722" i="3"/>
  <c r="X3723" i="3"/>
  <c r="Y3723" i="3"/>
  <c r="X3724" i="3"/>
  <c r="Y3724" i="3"/>
  <c r="X3725" i="3"/>
  <c r="Y3725" i="3"/>
  <c r="X3726" i="3"/>
  <c r="Y3726" i="3"/>
  <c r="X3727" i="3"/>
  <c r="Y3727" i="3"/>
  <c r="X3728" i="3"/>
  <c r="Y3728" i="3"/>
  <c r="X3729" i="3"/>
  <c r="Y3729" i="3"/>
  <c r="X3730" i="3"/>
  <c r="Y3730" i="3"/>
  <c r="X3731" i="3"/>
  <c r="Y3731" i="3"/>
  <c r="X3732" i="3"/>
  <c r="Y3732" i="3"/>
  <c r="X3733" i="3"/>
  <c r="Y3733" i="3"/>
  <c r="X3734" i="3"/>
  <c r="Y3734" i="3"/>
  <c r="X3735" i="3"/>
  <c r="Y3735" i="3"/>
  <c r="X3736" i="3"/>
  <c r="Y3736" i="3"/>
  <c r="X3737" i="3"/>
  <c r="Y3737" i="3"/>
  <c r="X3738" i="3"/>
  <c r="Y3738" i="3"/>
  <c r="X3739" i="3"/>
  <c r="Y3739" i="3"/>
  <c r="X3740" i="3"/>
  <c r="Y3740" i="3"/>
  <c r="X3741" i="3"/>
  <c r="Y3741" i="3"/>
  <c r="X3742" i="3"/>
  <c r="Y3742" i="3"/>
  <c r="X3743" i="3"/>
  <c r="Y3743" i="3"/>
  <c r="X3744" i="3"/>
  <c r="Y3744" i="3"/>
  <c r="X3745" i="3"/>
  <c r="Y3745" i="3"/>
  <c r="X3746" i="3"/>
  <c r="Y3746" i="3"/>
  <c r="X3747" i="3"/>
  <c r="Y3747" i="3"/>
  <c r="X3748" i="3"/>
  <c r="Y3748" i="3"/>
  <c r="X3749" i="3"/>
  <c r="Y3749" i="3"/>
  <c r="X3750" i="3"/>
  <c r="Y3750" i="3"/>
  <c r="X3751" i="3"/>
  <c r="Y3751" i="3"/>
  <c r="X3752" i="3"/>
  <c r="Y3752" i="3"/>
  <c r="X3753" i="3"/>
  <c r="Y3753" i="3"/>
  <c r="X3754" i="3"/>
  <c r="Y3754" i="3"/>
  <c r="X3755" i="3"/>
  <c r="Y3755" i="3"/>
  <c r="X3756" i="3"/>
  <c r="Y3756" i="3"/>
  <c r="X3757" i="3"/>
  <c r="Y3757" i="3"/>
  <c r="X3758" i="3"/>
  <c r="Y3758" i="3"/>
  <c r="X3759" i="3"/>
  <c r="Y3759" i="3"/>
  <c r="X3760" i="3"/>
  <c r="Y3760" i="3"/>
  <c r="X3761" i="3"/>
  <c r="Y3761" i="3"/>
  <c r="X3762" i="3"/>
  <c r="Y3762" i="3"/>
  <c r="X3763" i="3"/>
  <c r="Y3763" i="3"/>
  <c r="X3764" i="3"/>
  <c r="Y3764" i="3"/>
  <c r="X3765" i="3"/>
  <c r="Y3765" i="3"/>
  <c r="X3766" i="3"/>
  <c r="Y3766" i="3"/>
  <c r="X3767" i="3"/>
  <c r="Y3767" i="3"/>
  <c r="X3768" i="3"/>
  <c r="Y3768" i="3"/>
  <c r="X3769" i="3"/>
  <c r="Y3769" i="3"/>
  <c r="X3770" i="3"/>
  <c r="Y3770" i="3"/>
  <c r="X3771" i="3"/>
  <c r="Y3771" i="3"/>
  <c r="X3772" i="3"/>
  <c r="Y3772" i="3"/>
  <c r="X3773" i="3"/>
  <c r="Y3773" i="3"/>
  <c r="X3774" i="3"/>
  <c r="Y3774" i="3"/>
  <c r="X3775" i="3"/>
  <c r="Y3775" i="3"/>
  <c r="X3776" i="3"/>
  <c r="Y3776" i="3"/>
  <c r="X3777" i="3"/>
  <c r="Y3777" i="3"/>
  <c r="X3778" i="3"/>
  <c r="Y3778" i="3"/>
  <c r="X3779" i="3"/>
  <c r="Y3779" i="3"/>
  <c r="X3780" i="3"/>
  <c r="Y3780" i="3"/>
  <c r="X3781" i="3"/>
  <c r="Y3781" i="3"/>
  <c r="X3782" i="3"/>
  <c r="Y3782" i="3"/>
  <c r="X3783" i="3"/>
  <c r="Y3783" i="3"/>
  <c r="X3784" i="3"/>
  <c r="Y3784" i="3"/>
  <c r="X3785" i="3"/>
  <c r="Y3785" i="3"/>
  <c r="X3786" i="3"/>
  <c r="Y3786" i="3"/>
  <c r="X3787" i="3"/>
  <c r="Y3787" i="3"/>
  <c r="X3788" i="3"/>
  <c r="Y3788" i="3"/>
  <c r="X3789" i="3"/>
  <c r="Y3789" i="3"/>
  <c r="X3790" i="3"/>
  <c r="Y3790" i="3"/>
  <c r="X3791" i="3"/>
  <c r="Y3791" i="3"/>
  <c r="X3792" i="3"/>
  <c r="Y3792" i="3"/>
  <c r="X3793" i="3"/>
  <c r="Y3793" i="3"/>
  <c r="X3794" i="3"/>
  <c r="Y3794" i="3"/>
  <c r="X3795" i="3"/>
  <c r="Y3795" i="3"/>
  <c r="X3796" i="3"/>
  <c r="Y3796" i="3"/>
  <c r="X3797" i="3"/>
  <c r="Y3797" i="3"/>
  <c r="X3798" i="3"/>
  <c r="Y3798" i="3"/>
  <c r="X3799" i="3"/>
  <c r="Y3799" i="3"/>
  <c r="X3800" i="3"/>
  <c r="Y3800" i="3"/>
  <c r="X3801" i="3"/>
  <c r="Y3801" i="3"/>
  <c r="X3802" i="3"/>
  <c r="Y3802" i="3"/>
  <c r="X3803" i="3"/>
  <c r="Y3803" i="3"/>
  <c r="X3804" i="3"/>
  <c r="Y3804" i="3"/>
  <c r="X3805" i="3"/>
  <c r="Y3805" i="3"/>
  <c r="X3806" i="3"/>
  <c r="Y3806" i="3"/>
  <c r="X3807" i="3"/>
  <c r="Y3807" i="3"/>
  <c r="X3808" i="3"/>
  <c r="Y3808" i="3"/>
  <c r="X3809" i="3"/>
  <c r="Y3809" i="3"/>
  <c r="X3810" i="3"/>
  <c r="Y3810" i="3"/>
  <c r="X3811" i="3"/>
  <c r="Y3811" i="3"/>
  <c r="X3812" i="3"/>
  <c r="Y3812" i="3"/>
  <c r="X3813" i="3"/>
  <c r="Y3813" i="3"/>
  <c r="X3814" i="3"/>
  <c r="Y3814" i="3"/>
  <c r="X3815" i="3"/>
  <c r="Y3815" i="3"/>
  <c r="X3816" i="3"/>
  <c r="Y3816" i="3"/>
  <c r="X3817" i="3"/>
  <c r="Y3817" i="3"/>
  <c r="X3818" i="3"/>
  <c r="Y3818" i="3"/>
  <c r="X3819" i="3"/>
  <c r="Y3819" i="3"/>
  <c r="X3820" i="3"/>
  <c r="Y3820" i="3"/>
  <c r="X3821" i="3"/>
  <c r="Y3821" i="3"/>
  <c r="X3822" i="3"/>
  <c r="Y3822" i="3"/>
  <c r="X3823" i="3"/>
  <c r="Y3823" i="3"/>
  <c r="X3824" i="3"/>
  <c r="Y3824" i="3"/>
  <c r="X3825" i="3"/>
  <c r="Y3825" i="3"/>
  <c r="X3826" i="3"/>
  <c r="Y3826" i="3"/>
  <c r="X3827" i="3"/>
  <c r="Y3827" i="3"/>
  <c r="X3828" i="3"/>
  <c r="Y3828" i="3"/>
  <c r="X3829" i="3"/>
  <c r="Y3829" i="3"/>
  <c r="X3830" i="3"/>
  <c r="Y3830" i="3"/>
  <c r="X3831" i="3"/>
  <c r="Y3831" i="3"/>
  <c r="X3832" i="3"/>
  <c r="Y3832" i="3"/>
  <c r="X3833" i="3"/>
  <c r="Y3833" i="3"/>
  <c r="X3834" i="3"/>
  <c r="Y3834" i="3"/>
  <c r="X3835" i="3"/>
  <c r="Y3835" i="3"/>
  <c r="X3836" i="3"/>
  <c r="Y3836" i="3"/>
  <c r="X3837" i="3"/>
  <c r="Y3837" i="3"/>
  <c r="X3838" i="3"/>
  <c r="Y3838" i="3"/>
  <c r="X3839" i="3"/>
  <c r="Y3839" i="3"/>
  <c r="X3840" i="3"/>
  <c r="Y3840" i="3"/>
  <c r="X3841" i="3"/>
  <c r="Y3841" i="3"/>
  <c r="X3842" i="3"/>
  <c r="Y3842" i="3"/>
  <c r="X3843" i="3"/>
  <c r="Y3843" i="3"/>
  <c r="X3844" i="3"/>
  <c r="Y3844" i="3"/>
  <c r="X3845" i="3"/>
  <c r="Y3845" i="3"/>
  <c r="X3846" i="3"/>
  <c r="Y3846" i="3"/>
  <c r="X3847" i="3"/>
  <c r="Y3847" i="3"/>
  <c r="X3848" i="3"/>
  <c r="Y3848" i="3"/>
  <c r="X3849" i="3"/>
  <c r="Y3849" i="3"/>
  <c r="X3850" i="3"/>
  <c r="Y3850" i="3"/>
  <c r="X3851" i="3"/>
  <c r="Y3851" i="3"/>
  <c r="X3852" i="3"/>
  <c r="Y3852" i="3"/>
  <c r="X3853" i="3"/>
  <c r="Y3853" i="3"/>
  <c r="X3854" i="3"/>
  <c r="Y3854" i="3"/>
  <c r="X3855" i="3"/>
  <c r="Y3855" i="3"/>
  <c r="X3856" i="3"/>
  <c r="Y3856" i="3"/>
  <c r="X3857" i="3"/>
  <c r="Y3857" i="3"/>
  <c r="X3858" i="3"/>
  <c r="Y3858" i="3"/>
  <c r="X3859" i="3"/>
  <c r="Y3859" i="3"/>
  <c r="X3860" i="3"/>
  <c r="Y3860" i="3"/>
  <c r="X3861" i="3"/>
  <c r="Y3861" i="3"/>
  <c r="X3862" i="3"/>
  <c r="Y3862" i="3"/>
  <c r="X3863" i="3"/>
  <c r="Y3863" i="3"/>
  <c r="X3864" i="3"/>
  <c r="Y3864" i="3"/>
  <c r="X3865" i="3"/>
  <c r="Y3865" i="3"/>
  <c r="X3866" i="3"/>
  <c r="Y3866" i="3"/>
  <c r="X3867" i="3"/>
  <c r="Y3867" i="3"/>
  <c r="X3868" i="3"/>
  <c r="Y3868" i="3"/>
  <c r="X3869" i="3"/>
  <c r="Y3869" i="3"/>
  <c r="X3870" i="3"/>
  <c r="Y3870" i="3"/>
  <c r="X3871" i="3"/>
  <c r="Y3871" i="3"/>
  <c r="X3872" i="3"/>
  <c r="Y3872" i="3"/>
  <c r="X3873" i="3"/>
  <c r="Y3873" i="3"/>
  <c r="X3874" i="3"/>
  <c r="Y3874" i="3"/>
  <c r="X3875" i="3"/>
  <c r="Y3875" i="3"/>
  <c r="X3876" i="3"/>
  <c r="Y3876" i="3"/>
  <c r="X3877" i="3"/>
  <c r="Y3877" i="3"/>
  <c r="X3878" i="3"/>
  <c r="Y3878" i="3"/>
  <c r="X3879" i="3"/>
  <c r="Y3879" i="3"/>
  <c r="X3880" i="3"/>
  <c r="Y3880" i="3"/>
  <c r="X3881" i="3"/>
  <c r="Y3881" i="3"/>
  <c r="X3882" i="3"/>
  <c r="Y3882" i="3"/>
  <c r="X3883" i="3"/>
  <c r="Y3883" i="3"/>
  <c r="X3884" i="3"/>
  <c r="Y3884" i="3"/>
  <c r="X3885" i="3"/>
  <c r="Y3885" i="3"/>
  <c r="X3886" i="3"/>
  <c r="Y3886" i="3"/>
  <c r="X3887" i="3"/>
  <c r="Y3887" i="3"/>
  <c r="X3888" i="3"/>
  <c r="Y3888" i="3"/>
  <c r="X3889" i="3"/>
  <c r="Y3889" i="3"/>
  <c r="X3890" i="3"/>
  <c r="Y3890" i="3"/>
  <c r="X3891" i="3"/>
  <c r="Y3891" i="3"/>
  <c r="X3892" i="3"/>
  <c r="Y3892" i="3"/>
  <c r="X3893" i="3"/>
  <c r="Y3893" i="3"/>
  <c r="X3894" i="3"/>
  <c r="Y3894" i="3"/>
  <c r="X3895" i="3"/>
  <c r="Y3895" i="3"/>
  <c r="X3896" i="3"/>
  <c r="Y3896" i="3"/>
  <c r="X3897" i="3"/>
  <c r="Y3897" i="3"/>
  <c r="X3898" i="3"/>
  <c r="Y3898" i="3"/>
  <c r="X3899" i="3"/>
  <c r="Y3899" i="3"/>
  <c r="X3900" i="3"/>
  <c r="Y3900" i="3"/>
  <c r="X3901" i="3"/>
  <c r="Y3901" i="3"/>
  <c r="X3902" i="3"/>
  <c r="Y3902" i="3"/>
  <c r="X3903" i="3"/>
  <c r="Y3903" i="3"/>
  <c r="X3904" i="3"/>
  <c r="Y3904" i="3"/>
  <c r="X3905" i="3"/>
  <c r="Y3905" i="3"/>
  <c r="X3906" i="3"/>
  <c r="Y3906" i="3"/>
  <c r="X3907" i="3"/>
  <c r="Y3907" i="3"/>
  <c r="X3908" i="3"/>
  <c r="Y3908" i="3"/>
  <c r="X3909" i="3"/>
  <c r="Y3909" i="3"/>
  <c r="X3910" i="3"/>
  <c r="Y3910" i="3"/>
  <c r="X3911" i="3"/>
  <c r="Y3911" i="3"/>
  <c r="X3912" i="3"/>
  <c r="Y3912" i="3"/>
  <c r="X3913" i="3"/>
  <c r="Y3913" i="3"/>
  <c r="X3914" i="3"/>
  <c r="Y3914" i="3"/>
  <c r="X3915" i="3"/>
  <c r="Y3915" i="3"/>
  <c r="X3916" i="3"/>
  <c r="Y3916" i="3"/>
  <c r="X3917" i="3"/>
  <c r="Y3917" i="3"/>
  <c r="X3918" i="3"/>
  <c r="Y3918" i="3"/>
  <c r="X3919" i="3"/>
  <c r="Y3919" i="3"/>
  <c r="X3920" i="3"/>
  <c r="Y3920" i="3"/>
  <c r="X3921" i="3"/>
  <c r="Y3921" i="3"/>
  <c r="X3922" i="3"/>
  <c r="Y3922" i="3"/>
  <c r="X3923" i="3"/>
  <c r="Y3923" i="3"/>
  <c r="X3924" i="3"/>
  <c r="Y3924" i="3"/>
  <c r="X3925" i="3"/>
  <c r="Y3925" i="3"/>
  <c r="X3926" i="3"/>
  <c r="Y3926" i="3"/>
  <c r="X3927" i="3"/>
  <c r="Y3927" i="3"/>
  <c r="X3928" i="3"/>
  <c r="Y3928" i="3"/>
  <c r="X3929" i="3"/>
  <c r="Y3929" i="3"/>
  <c r="X3930" i="3"/>
  <c r="Y3930" i="3"/>
  <c r="X3931" i="3"/>
  <c r="Y3931" i="3"/>
  <c r="X3932" i="3"/>
  <c r="Y3932" i="3"/>
  <c r="X3933" i="3"/>
  <c r="Y3933" i="3"/>
  <c r="X3934" i="3"/>
  <c r="Y3934" i="3"/>
  <c r="X3935" i="3"/>
  <c r="Y3935" i="3"/>
  <c r="X3936" i="3"/>
  <c r="Y3936" i="3"/>
  <c r="X3937" i="3"/>
  <c r="Y3937" i="3"/>
  <c r="X3938" i="3"/>
  <c r="Y3938" i="3"/>
  <c r="X3939" i="3"/>
  <c r="Y3939" i="3"/>
  <c r="X3940" i="3"/>
  <c r="Y3940" i="3"/>
  <c r="X3941" i="3"/>
  <c r="Y3941" i="3"/>
  <c r="X3942" i="3"/>
  <c r="Y3942" i="3"/>
  <c r="X3943" i="3"/>
  <c r="Y3943" i="3"/>
  <c r="X3944" i="3"/>
  <c r="Y3944" i="3"/>
  <c r="X3945" i="3"/>
  <c r="Y3945" i="3"/>
  <c r="X3946" i="3"/>
  <c r="Y3946" i="3"/>
  <c r="X3947" i="3"/>
  <c r="Y3947" i="3"/>
  <c r="X3948" i="3"/>
  <c r="Y3948" i="3"/>
  <c r="X3949" i="3"/>
  <c r="Y3949" i="3"/>
  <c r="X3950" i="3"/>
  <c r="Y3950" i="3"/>
  <c r="X3951" i="3"/>
  <c r="Y3951" i="3"/>
  <c r="X3952" i="3"/>
  <c r="Y3952" i="3"/>
  <c r="X3953" i="3"/>
  <c r="Y3953" i="3"/>
  <c r="X3954" i="3"/>
  <c r="Y3954" i="3"/>
  <c r="X3955" i="3"/>
  <c r="Y3955" i="3"/>
  <c r="X3956" i="3"/>
  <c r="Y3956" i="3"/>
  <c r="X3957" i="3"/>
  <c r="Y3957" i="3"/>
  <c r="X3958" i="3"/>
  <c r="Y3958" i="3"/>
  <c r="X3959" i="3"/>
  <c r="Y3959" i="3"/>
  <c r="X3960" i="3"/>
  <c r="Y3960" i="3"/>
  <c r="X3961" i="3"/>
  <c r="Y3961" i="3"/>
  <c r="X3962" i="3"/>
  <c r="Y3962" i="3"/>
  <c r="X3963" i="3"/>
  <c r="Y3963" i="3"/>
  <c r="X3964" i="3"/>
  <c r="Y3964" i="3"/>
  <c r="X3965" i="3"/>
  <c r="Y3965" i="3"/>
  <c r="X3966" i="3"/>
  <c r="Y3966" i="3"/>
  <c r="X3967" i="3"/>
  <c r="Y3967" i="3"/>
  <c r="X3968" i="3"/>
  <c r="Y3968" i="3"/>
  <c r="X3969" i="3"/>
  <c r="Y3969" i="3"/>
  <c r="X3970" i="3"/>
  <c r="Y3970" i="3"/>
  <c r="X3971" i="3"/>
  <c r="Y3971" i="3"/>
  <c r="X3972" i="3"/>
  <c r="Y3972" i="3"/>
  <c r="X3973" i="3"/>
  <c r="Y3973" i="3"/>
  <c r="X3974" i="3"/>
  <c r="Y3974" i="3"/>
  <c r="X3975" i="3"/>
  <c r="Y3975" i="3"/>
  <c r="X3976" i="3"/>
  <c r="Y3976" i="3"/>
  <c r="X3977" i="3"/>
  <c r="Y3977" i="3"/>
  <c r="X3978" i="3"/>
  <c r="Y3978" i="3"/>
  <c r="X3979" i="3"/>
  <c r="Y3979" i="3"/>
  <c r="X3980" i="3"/>
  <c r="Y3980" i="3"/>
  <c r="X3981" i="3"/>
  <c r="Y3981" i="3"/>
  <c r="X3982" i="3"/>
  <c r="Y3982" i="3"/>
  <c r="X3983" i="3"/>
  <c r="Y3983" i="3"/>
  <c r="X3984" i="3"/>
  <c r="Y3984" i="3"/>
  <c r="X3985" i="3"/>
  <c r="Y3985" i="3"/>
  <c r="X3986" i="3"/>
  <c r="Y3986" i="3"/>
  <c r="X3987" i="3"/>
  <c r="Y3987" i="3"/>
  <c r="X3988" i="3"/>
  <c r="Y3988" i="3"/>
  <c r="X3989" i="3"/>
  <c r="Y3989" i="3"/>
  <c r="X3990" i="3"/>
  <c r="Y3990" i="3"/>
  <c r="X3991" i="3"/>
  <c r="Y3991" i="3"/>
  <c r="X3992" i="3"/>
  <c r="Y3992" i="3"/>
  <c r="X3993" i="3"/>
  <c r="Y3993" i="3"/>
  <c r="X3994" i="3"/>
  <c r="Y3994" i="3"/>
  <c r="X3995" i="3"/>
  <c r="Y3995" i="3"/>
  <c r="X3996" i="3"/>
  <c r="Y3996" i="3"/>
  <c r="X3997" i="3"/>
  <c r="Y3997" i="3"/>
  <c r="X3998" i="3"/>
  <c r="Y3998" i="3"/>
  <c r="X3999" i="3"/>
  <c r="Y3999" i="3"/>
  <c r="X4000" i="3"/>
  <c r="Y4000" i="3"/>
  <c r="X4001" i="3"/>
  <c r="Y4001" i="3"/>
  <c r="X4002" i="3"/>
  <c r="Y4002" i="3"/>
  <c r="Y3" i="3"/>
  <c r="X3" i="3"/>
  <c r="P2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1994" i="2"/>
  <c r="V1995" i="2"/>
  <c r="V1996" i="2"/>
  <c r="V1997" i="2"/>
  <c r="V1998" i="2"/>
  <c r="V1999" i="2"/>
  <c r="V2000" i="2"/>
  <c r="V2001" i="2"/>
  <c r="V2002" i="2"/>
  <c r="V2003" i="2"/>
  <c r="V2004" i="2"/>
  <c r="V2005" i="2"/>
  <c r="V2006" i="2"/>
  <c r="V2007" i="2"/>
  <c r="V2008" i="2"/>
  <c r="V2009" i="2"/>
  <c r="V2010" i="2"/>
  <c r="V2011" i="2"/>
  <c r="V2012" i="2"/>
  <c r="V2013" i="2"/>
  <c r="V2014" i="2"/>
  <c r="V2015" i="2"/>
  <c r="V2016" i="2"/>
  <c r="V2017" i="2"/>
  <c r="V2018" i="2"/>
  <c r="V2019" i="2"/>
  <c r="V2020" i="2"/>
  <c r="V2021" i="2"/>
  <c r="V2022" i="2"/>
  <c r="V2023" i="2"/>
  <c r="V2024" i="2"/>
  <c r="V2025" i="2"/>
  <c r="V2026" i="2"/>
  <c r="V2027" i="2"/>
  <c r="V2028" i="2"/>
  <c r="V2029" i="2"/>
  <c r="V2030" i="2"/>
  <c r="V2031" i="2"/>
  <c r="V2032" i="2"/>
  <c r="V2033" i="2"/>
  <c r="V2034" i="2"/>
  <c r="V2035" i="2"/>
  <c r="V2036" i="2"/>
  <c r="V2037" i="2"/>
  <c r="V2038" i="2"/>
  <c r="V2039" i="2"/>
  <c r="V2040" i="2"/>
  <c r="V2041" i="2"/>
  <c r="V2042" i="2"/>
  <c r="V2043" i="2"/>
  <c r="V2044" i="2"/>
  <c r="V2045" i="2"/>
  <c r="V2046" i="2"/>
  <c r="V2047" i="2"/>
  <c r="V2048" i="2"/>
  <c r="V2049" i="2"/>
  <c r="V2050" i="2"/>
  <c r="V2051" i="2"/>
  <c r="V2052" i="2"/>
  <c r="V2053" i="2"/>
  <c r="V2054" i="2"/>
  <c r="V2055" i="2"/>
  <c r="V2056" i="2"/>
  <c r="V2057" i="2"/>
  <c r="V2058" i="2"/>
  <c r="V2059" i="2"/>
  <c r="V2060" i="2"/>
  <c r="V2061" i="2"/>
  <c r="V2062" i="2"/>
  <c r="V2063" i="2"/>
  <c r="V2064" i="2"/>
  <c r="V2065" i="2"/>
  <c r="V2066" i="2"/>
  <c r="V2067" i="2"/>
  <c r="V2068" i="2"/>
  <c r="V2069" i="2"/>
  <c r="V2070" i="2"/>
  <c r="V2071" i="2"/>
  <c r="V2072" i="2"/>
  <c r="V2073" i="2"/>
  <c r="V2074" i="2"/>
  <c r="V2075" i="2"/>
  <c r="V2076" i="2"/>
  <c r="V2077" i="2"/>
  <c r="V2078" i="2"/>
  <c r="V2079" i="2"/>
  <c r="V2080" i="2"/>
  <c r="V2081" i="2"/>
  <c r="V2082" i="2"/>
  <c r="V2083" i="2"/>
  <c r="V2084" i="2"/>
  <c r="V2085" i="2"/>
  <c r="V2086" i="2"/>
  <c r="V2087" i="2"/>
  <c r="V2088" i="2"/>
  <c r="V2089" i="2"/>
  <c r="V2090" i="2"/>
  <c r="V2091" i="2"/>
  <c r="V2092" i="2"/>
  <c r="V2093" i="2"/>
  <c r="V2094" i="2"/>
  <c r="V2095" i="2"/>
  <c r="V2096" i="2"/>
  <c r="V2097" i="2"/>
  <c r="V2098" i="2"/>
  <c r="V2099" i="2"/>
  <c r="V2100" i="2"/>
  <c r="V2101" i="2"/>
  <c r="V2102" i="2"/>
  <c r="V2103" i="2"/>
  <c r="V2104" i="2"/>
  <c r="V2105" i="2"/>
  <c r="V2106" i="2"/>
  <c r="V2107" i="2"/>
  <c r="V2108" i="2"/>
  <c r="V2109" i="2"/>
  <c r="V2110" i="2"/>
  <c r="V2111" i="2"/>
  <c r="V2112" i="2"/>
  <c r="V2113" i="2"/>
  <c r="V2114" i="2"/>
  <c r="V2115" i="2"/>
  <c r="V2116" i="2"/>
  <c r="V2117" i="2"/>
  <c r="V2118" i="2"/>
  <c r="V2119" i="2"/>
  <c r="V2120" i="2"/>
  <c r="V2121" i="2"/>
  <c r="V2122" i="2"/>
  <c r="V2123" i="2"/>
  <c r="V2124" i="2"/>
  <c r="V2125" i="2"/>
  <c r="V2126" i="2"/>
  <c r="V2127" i="2"/>
  <c r="V2128" i="2"/>
  <c r="V2129" i="2"/>
  <c r="V2130" i="2"/>
  <c r="V2131" i="2"/>
  <c r="V2132" i="2"/>
  <c r="V2133" i="2"/>
  <c r="V2134" i="2"/>
  <c r="V2135" i="2"/>
  <c r="V2136" i="2"/>
  <c r="V2137" i="2"/>
  <c r="V2138" i="2"/>
  <c r="V2139" i="2"/>
  <c r="V2140" i="2"/>
  <c r="V2141" i="2"/>
  <c r="V2142" i="2"/>
  <c r="V2143" i="2"/>
  <c r="V2144" i="2"/>
  <c r="V2145" i="2"/>
  <c r="V2146" i="2"/>
  <c r="V2147" i="2"/>
  <c r="V2148" i="2"/>
  <c r="V2149" i="2"/>
  <c r="V2150" i="2"/>
  <c r="V2151" i="2"/>
  <c r="V2152" i="2"/>
  <c r="V2153" i="2"/>
  <c r="V2154" i="2"/>
  <c r="V2155" i="2"/>
  <c r="V2156" i="2"/>
  <c r="V2157" i="2"/>
  <c r="V2158" i="2"/>
  <c r="V2159" i="2"/>
  <c r="V2160" i="2"/>
  <c r="V2161" i="2"/>
  <c r="V2162" i="2"/>
  <c r="V2163" i="2"/>
  <c r="V2164" i="2"/>
  <c r="V2165" i="2"/>
  <c r="V2166" i="2"/>
  <c r="V2167" i="2"/>
  <c r="V2168" i="2"/>
  <c r="V2169" i="2"/>
  <c r="V2170" i="2"/>
  <c r="V2171" i="2"/>
  <c r="V2172" i="2"/>
  <c r="V2173" i="2"/>
  <c r="V2174" i="2"/>
  <c r="V2175" i="2"/>
  <c r="V2176" i="2"/>
  <c r="V2177" i="2"/>
  <c r="V2178" i="2"/>
  <c r="V2179" i="2"/>
  <c r="V2180" i="2"/>
  <c r="V2181" i="2"/>
  <c r="V2182" i="2"/>
  <c r="V2183" i="2"/>
  <c r="V2184" i="2"/>
  <c r="V2185" i="2"/>
  <c r="V2186" i="2"/>
  <c r="V2187" i="2"/>
  <c r="V2188" i="2"/>
  <c r="V2189" i="2"/>
  <c r="V2190" i="2"/>
  <c r="V2191" i="2"/>
  <c r="V2192" i="2"/>
  <c r="V2193" i="2"/>
  <c r="V2194" i="2"/>
  <c r="V2195" i="2"/>
  <c r="V2196" i="2"/>
  <c r="V2197" i="2"/>
  <c r="V2198" i="2"/>
  <c r="V2199" i="2"/>
  <c r="V2200" i="2"/>
  <c r="V2201" i="2"/>
  <c r="V2202" i="2"/>
  <c r="V2203" i="2"/>
  <c r="V2204" i="2"/>
  <c r="V2205" i="2"/>
  <c r="V2206" i="2"/>
  <c r="V2207" i="2"/>
  <c r="V2208" i="2"/>
  <c r="V2209" i="2"/>
  <c r="V2210" i="2"/>
  <c r="V2211" i="2"/>
  <c r="V2212" i="2"/>
  <c r="V2213" i="2"/>
  <c r="V2214" i="2"/>
  <c r="V2215" i="2"/>
  <c r="V2216" i="2"/>
  <c r="V2217" i="2"/>
  <c r="V2218" i="2"/>
  <c r="V2219" i="2"/>
  <c r="V2220" i="2"/>
  <c r="V2221" i="2"/>
  <c r="V2222" i="2"/>
  <c r="V2223" i="2"/>
  <c r="V2224" i="2"/>
  <c r="V2225" i="2"/>
  <c r="V2226" i="2"/>
  <c r="V2227" i="2"/>
  <c r="V2228" i="2"/>
  <c r="V2229" i="2"/>
  <c r="V2230" i="2"/>
  <c r="V2231" i="2"/>
  <c r="V2232" i="2"/>
  <c r="V2233" i="2"/>
  <c r="V2234" i="2"/>
  <c r="V2235" i="2"/>
  <c r="V2236" i="2"/>
  <c r="V2237" i="2"/>
  <c r="V2238" i="2"/>
  <c r="V2239" i="2"/>
  <c r="V2240" i="2"/>
  <c r="V2241" i="2"/>
  <c r="V2242" i="2"/>
  <c r="V2243" i="2"/>
  <c r="V2244" i="2"/>
  <c r="V2245" i="2"/>
  <c r="V2246" i="2"/>
  <c r="V2247" i="2"/>
  <c r="V2248" i="2"/>
  <c r="V2249" i="2"/>
  <c r="V2250" i="2"/>
  <c r="V2251" i="2"/>
  <c r="V2252" i="2"/>
  <c r="V2253" i="2"/>
  <c r="V2254" i="2"/>
  <c r="V2255" i="2"/>
  <c r="V2256" i="2"/>
  <c r="V2257" i="2"/>
  <c r="V2258" i="2"/>
  <c r="V2259" i="2"/>
  <c r="V2260" i="2"/>
  <c r="V2261" i="2"/>
  <c r="V2262" i="2"/>
  <c r="V2263" i="2"/>
  <c r="V2264" i="2"/>
  <c r="V2265" i="2"/>
  <c r="V2266" i="2"/>
  <c r="V2267" i="2"/>
  <c r="V2268" i="2"/>
  <c r="V2269" i="2"/>
  <c r="V2270" i="2"/>
  <c r="V2271" i="2"/>
  <c r="V2272" i="2"/>
  <c r="V2273" i="2"/>
  <c r="V2274" i="2"/>
  <c r="V2275" i="2"/>
  <c r="V2276" i="2"/>
  <c r="V2277" i="2"/>
  <c r="V2278" i="2"/>
  <c r="V2279" i="2"/>
  <c r="V2280" i="2"/>
  <c r="V2281" i="2"/>
  <c r="V2282" i="2"/>
  <c r="V2283" i="2"/>
  <c r="V2284" i="2"/>
  <c r="V2285" i="2"/>
  <c r="V2286" i="2"/>
  <c r="V2287" i="2"/>
  <c r="V2288" i="2"/>
  <c r="V2289" i="2"/>
  <c r="V2290" i="2"/>
  <c r="V2291" i="2"/>
  <c r="V2292" i="2"/>
  <c r="V2293" i="2"/>
  <c r="V2294" i="2"/>
  <c r="V2295" i="2"/>
  <c r="V2296" i="2"/>
  <c r="V2297" i="2"/>
  <c r="V2298" i="2"/>
  <c r="V2299" i="2"/>
  <c r="V2300" i="2"/>
  <c r="V2301" i="2"/>
  <c r="V2302" i="2"/>
  <c r="V2303" i="2"/>
  <c r="V2304" i="2"/>
  <c r="V2305" i="2"/>
  <c r="V2306" i="2"/>
  <c r="V2307" i="2"/>
  <c r="V2308" i="2"/>
  <c r="V2309" i="2"/>
  <c r="V2310" i="2"/>
  <c r="V2311" i="2"/>
  <c r="V2312" i="2"/>
  <c r="V2313" i="2"/>
  <c r="V2314" i="2"/>
  <c r="V2315" i="2"/>
  <c r="V2316" i="2"/>
  <c r="V2317" i="2"/>
  <c r="V2318" i="2"/>
  <c r="V2319" i="2"/>
  <c r="V2320" i="2"/>
  <c r="V2321" i="2"/>
  <c r="V2322" i="2"/>
  <c r="V2323" i="2"/>
  <c r="V2324" i="2"/>
  <c r="V2325" i="2"/>
  <c r="V2326" i="2"/>
  <c r="V2327" i="2"/>
  <c r="V2328" i="2"/>
  <c r="V2329" i="2"/>
  <c r="V2330" i="2"/>
  <c r="V2331" i="2"/>
  <c r="V2332" i="2"/>
  <c r="V2333" i="2"/>
  <c r="V2334" i="2"/>
  <c r="V2335" i="2"/>
  <c r="V2336" i="2"/>
  <c r="V2337" i="2"/>
  <c r="V2338" i="2"/>
  <c r="V2339" i="2"/>
  <c r="V2340" i="2"/>
  <c r="V2341" i="2"/>
  <c r="V2342" i="2"/>
  <c r="V2343" i="2"/>
  <c r="V2344" i="2"/>
  <c r="V2345" i="2"/>
  <c r="V2346" i="2"/>
  <c r="V2347" i="2"/>
  <c r="V2348" i="2"/>
  <c r="V2349" i="2"/>
  <c r="V2350" i="2"/>
  <c r="V2351" i="2"/>
  <c r="V2352" i="2"/>
  <c r="V2353" i="2"/>
  <c r="V2354" i="2"/>
  <c r="V2355" i="2"/>
  <c r="V2356" i="2"/>
  <c r="V2357" i="2"/>
  <c r="V2358" i="2"/>
  <c r="V2359" i="2"/>
  <c r="V2360" i="2"/>
  <c r="V2361" i="2"/>
  <c r="V2362" i="2"/>
  <c r="V2363" i="2"/>
  <c r="V2364" i="2"/>
  <c r="V2365" i="2"/>
  <c r="V2366" i="2"/>
  <c r="V2367" i="2"/>
  <c r="V2368" i="2"/>
  <c r="V2369" i="2"/>
  <c r="V2370" i="2"/>
  <c r="V2371" i="2"/>
  <c r="V2372" i="2"/>
  <c r="V2373" i="2"/>
  <c r="V2374" i="2"/>
  <c r="V2375" i="2"/>
  <c r="V2376" i="2"/>
  <c r="V2377" i="2"/>
  <c r="V2378" i="2"/>
  <c r="V2379" i="2"/>
  <c r="V2380" i="2"/>
  <c r="V2381" i="2"/>
  <c r="V2382" i="2"/>
  <c r="V2383" i="2"/>
  <c r="V2384" i="2"/>
  <c r="V2385" i="2"/>
  <c r="V2386" i="2"/>
  <c r="V2387" i="2"/>
  <c r="V2388" i="2"/>
  <c r="V2389" i="2"/>
  <c r="V2390" i="2"/>
  <c r="V2391" i="2"/>
  <c r="V2392" i="2"/>
  <c r="V2393" i="2"/>
  <c r="V2394" i="2"/>
  <c r="V2395" i="2"/>
  <c r="V2396" i="2"/>
  <c r="V2397" i="2"/>
  <c r="V2398" i="2"/>
  <c r="V2399" i="2"/>
  <c r="V2400" i="2"/>
  <c r="V2401" i="2"/>
  <c r="V2402" i="2"/>
  <c r="V2403" i="2"/>
  <c r="V2404" i="2"/>
  <c r="V2405" i="2"/>
  <c r="V2406" i="2"/>
  <c r="V2407" i="2"/>
  <c r="V2408" i="2"/>
  <c r="V2409" i="2"/>
  <c r="V2410" i="2"/>
  <c r="V2411" i="2"/>
  <c r="V2412" i="2"/>
  <c r="V2413" i="2"/>
  <c r="V2414" i="2"/>
  <c r="V2415" i="2"/>
  <c r="V2416" i="2"/>
  <c r="V2417" i="2"/>
  <c r="V2418" i="2"/>
  <c r="V2419" i="2"/>
  <c r="V2420" i="2"/>
  <c r="V2421" i="2"/>
  <c r="V2422" i="2"/>
  <c r="V2423" i="2"/>
  <c r="V2424" i="2"/>
  <c r="V2425" i="2"/>
  <c r="V2426" i="2"/>
  <c r="V2427" i="2"/>
  <c r="V2428" i="2"/>
  <c r="V2429" i="2"/>
  <c r="V2430" i="2"/>
  <c r="V2431" i="2"/>
  <c r="V2432" i="2"/>
  <c r="V2433" i="2"/>
  <c r="V2434" i="2"/>
  <c r="V2435" i="2"/>
  <c r="V2436" i="2"/>
  <c r="V2437" i="2"/>
  <c r="V2438" i="2"/>
  <c r="V2439" i="2"/>
  <c r="V2440" i="2"/>
  <c r="V2441" i="2"/>
  <c r="V2442" i="2"/>
  <c r="V2443" i="2"/>
  <c r="V2444" i="2"/>
  <c r="V2445" i="2"/>
  <c r="V2446" i="2"/>
  <c r="V2447" i="2"/>
  <c r="V2448" i="2"/>
  <c r="V2449" i="2"/>
  <c r="V2450" i="2"/>
  <c r="V2451" i="2"/>
  <c r="V2452" i="2"/>
  <c r="V2453" i="2"/>
  <c r="V2454" i="2"/>
  <c r="V2455" i="2"/>
  <c r="V2456" i="2"/>
  <c r="V2457" i="2"/>
  <c r="V2458" i="2"/>
  <c r="V2459" i="2"/>
  <c r="V2460" i="2"/>
  <c r="V2461" i="2"/>
  <c r="V2462" i="2"/>
  <c r="V2463" i="2"/>
  <c r="V2464" i="2"/>
  <c r="V2465" i="2"/>
  <c r="V2466" i="2"/>
  <c r="V2467" i="2"/>
  <c r="V2468" i="2"/>
  <c r="V2469" i="2"/>
  <c r="V2470" i="2"/>
  <c r="V2471" i="2"/>
  <c r="V2472" i="2"/>
  <c r="V2473" i="2"/>
  <c r="V2474" i="2"/>
  <c r="V2475" i="2"/>
  <c r="V2476" i="2"/>
  <c r="V2477" i="2"/>
  <c r="V2478" i="2"/>
  <c r="V2479" i="2"/>
  <c r="V2480" i="2"/>
  <c r="V2481" i="2"/>
  <c r="V2482" i="2"/>
  <c r="V2483" i="2"/>
  <c r="V2484" i="2"/>
  <c r="V2485" i="2"/>
  <c r="V2486" i="2"/>
  <c r="V2487" i="2"/>
  <c r="V2488" i="2"/>
  <c r="V2489" i="2"/>
  <c r="V2490" i="2"/>
  <c r="V2491" i="2"/>
  <c r="V2492" i="2"/>
  <c r="V2493" i="2"/>
  <c r="V2494" i="2"/>
  <c r="V2495" i="2"/>
  <c r="V2496" i="2"/>
  <c r="V2497" i="2"/>
  <c r="V2498" i="2"/>
  <c r="V2499" i="2"/>
  <c r="V2500" i="2"/>
  <c r="V2501" i="2"/>
  <c r="V2502" i="2"/>
  <c r="V2503" i="2"/>
  <c r="V2504" i="2"/>
  <c r="V2505" i="2"/>
  <c r="V2506" i="2"/>
  <c r="V2507" i="2"/>
  <c r="V2508" i="2"/>
  <c r="V2509" i="2"/>
  <c r="V2510" i="2"/>
  <c r="V2511" i="2"/>
  <c r="V2512" i="2"/>
  <c r="V2513" i="2"/>
  <c r="V2514" i="2"/>
  <c r="V2515" i="2"/>
  <c r="V2516" i="2"/>
  <c r="V2517" i="2"/>
  <c r="V2518" i="2"/>
  <c r="V2519" i="2"/>
  <c r="V2520" i="2"/>
  <c r="V2521" i="2"/>
  <c r="V2522" i="2"/>
  <c r="V2523" i="2"/>
  <c r="V2524" i="2"/>
  <c r="V2525" i="2"/>
  <c r="V2526" i="2"/>
  <c r="V2527" i="2"/>
  <c r="V2528" i="2"/>
  <c r="V2529" i="2"/>
  <c r="V2530" i="2"/>
  <c r="V2531" i="2"/>
  <c r="V2532" i="2"/>
  <c r="V2533" i="2"/>
  <c r="V2534" i="2"/>
  <c r="V2535" i="2"/>
  <c r="V2536" i="2"/>
  <c r="V2537" i="2"/>
  <c r="V2538" i="2"/>
  <c r="V2539" i="2"/>
  <c r="V2540" i="2"/>
  <c r="V2541" i="2"/>
  <c r="V2542" i="2"/>
  <c r="V2543" i="2"/>
  <c r="V2544" i="2"/>
  <c r="V2545" i="2"/>
  <c r="V2546" i="2"/>
  <c r="V2547" i="2"/>
  <c r="V2548" i="2"/>
  <c r="V2549" i="2"/>
  <c r="V2550" i="2"/>
  <c r="V2551" i="2"/>
  <c r="V2552" i="2"/>
  <c r="V2553" i="2"/>
  <c r="V2554" i="2"/>
  <c r="V2555" i="2"/>
  <c r="V2556" i="2"/>
  <c r="V2557" i="2"/>
  <c r="V2558" i="2"/>
  <c r="V2559" i="2"/>
  <c r="V2560" i="2"/>
  <c r="V2561" i="2"/>
  <c r="V2562" i="2"/>
  <c r="V2563" i="2"/>
  <c r="V2564" i="2"/>
  <c r="V2565" i="2"/>
  <c r="V2566" i="2"/>
  <c r="V2567" i="2"/>
  <c r="V2568" i="2"/>
  <c r="V2569" i="2"/>
  <c r="V2570" i="2"/>
  <c r="V2571" i="2"/>
  <c r="V2572" i="2"/>
  <c r="V2573" i="2"/>
  <c r="V2574" i="2"/>
  <c r="V2575" i="2"/>
  <c r="V2576" i="2"/>
  <c r="V2577" i="2"/>
  <c r="V2578" i="2"/>
  <c r="V2579" i="2"/>
  <c r="V2580" i="2"/>
  <c r="V2581" i="2"/>
  <c r="V2582" i="2"/>
  <c r="V2583" i="2"/>
  <c r="V2584" i="2"/>
  <c r="V2585" i="2"/>
  <c r="V2586" i="2"/>
  <c r="V2587" i="2"/>
  <c r="V2588" i="2"/>
  <c r="V2589" i="2"/>
  <c r="V2590" i="2"/>
  <c r="V2591" i="2"/>
  <c r="V2592" i="2"/>
  <c r="V2593" i="2"/>
  <c r="V2594" i="2"/>
  <c r="V2595" i="2"/>
  <c r="V2596" i="2"/>
  <c r="V2597" i="2"/>
  <c r="V2598" i="2"/>
  <c r="V2599" i="2"/>
  <c r="V2600" i="2"/>
  <c r="V2601" i="2"/>
  <c r="V2602" i="2"/>
  <c r="V2603" i="2"/>
  <c r="V2604" i="2"/>
  <c r="V2605" i="2"/>
  <c r="V2606" i="2"/>
  <c r="V2607" i="2"/>
  <c r="V2608" i="2"/>
  <c r="V2609" i="2"/>
  <c r="V2610" i="2"/>
  <c r="V2611" i="2"/>
  <c r="V2612" i="2"/>
  <c r="V2613" i="2"/>
  <c r="V2614" i="2"/>
  <c r="V2615" i="2"/>
  <c r="V2616" i="2"/>
  <c r="V2617" i="2"/>
  <c r="V2618" i="2"/>
  <c r="V2619" i="2"/>
  <c r="V2620" i="2"/>
  <c r="V2621" i="2"/>
  <c r="V2622" i="2"/>
  <c r="V2623" i="2"/>
  <c r="V2624" i="2"/>
  <c r="V2625" i="2"/>
  <c r="V2626" i="2"/>
  <c r="V2627" i="2"/>
  <c r="V2628" i="2"/>
  <c r="V2629" i="2"/>
  <c r="V2630" i="2"/>
  <c r="V2631" i="2"/>
  <c r="V2632" i="2"/>
  <c r="V2633" i="2"/>
  <c r="V2634" i="2"/>
  <c r="V2635" i="2"/>
  <c r="V2636" i="2"/>
  <c r="V2637" i="2"/>
  <c r="V2638" i="2"/>
  <c r="V2639" i="2"/>
  <c r="V2640" i="2"/>
  <c r="V2641" i="2"/>
  <c r="V2642" i="2"/>
  <c r="V2643" i="2"/>
  <c r="V2644" i="2"/>
  <c r="V2645" i="2"/>
  <c r="V2646" i="2"/>
  <c r="V2647" i="2"/>
  <c r="V2648" i="2"/>
  <c r="V2649" i="2"/>
  <c r="V2650" i="2"/>
  <c r="V2651" i="2"/>
  <c r="V2652" i="2"/>
  <c r="V2653" i="2"/>
  <c r="V2654" i="2"/>
  <c r="V2655" i="2"/>
  <c r="V2656" i="2"/>
  <c r="V2657" i="2"/>
  <c r="V2658" i="2"/>
  <c r="V2659" i="2"/>
  <c r="V2660" i="2"/>
  <c r="V2661" i="2"/>
  <c r="V2662" i="2"/>
  <c r="V2663" i="2"/>
  <c r="V2664" i="2"/>
  <c r="V2665" i="2"/>
  <c r="V2666" i="2"/>
  <c r="V2667" i="2"/>
  <c r="V2668" i="2"/>
  <c r="V2669" i="2"/>
  <c r="V2670" i="2"/>
  <c r="V2671" i="2"/>
  <c r="V2672" i="2"/>
  <c r="V2673" i="2"/>
  <c r="V2674" i="2"/>
  <c r="V2675" i="2"/>
  <c r="V2676" i="2"/>
  <c r="V2677" i="2"/>
  <c r="V2678" i="2"/>
  <c r="V2679" i="2"/>
  <c r="V2680" i="2"/>
  <c r="V2681" i="2"/>
  <c r="V2682" i="2"/>
  <c r="V2683" i="2"/>
  <c r="V2684" i="2"/>
  <c r="V2685" i="2"/>
  <c r="V2686" i="2"/>
  <c r="V2687" i="2"/>
  <c r="V2688" i="2"/>
  <c r="V2689" i="2"/>
  <c r="V2690" i="2"/>
  <c r="V2691" i="2"/>
  <c r="V2692" i="2"/>
  <c r="V2693" i="2"/>
  <c r="V2694" i="2"/>
  <c r="V2695" i="2"/>
  <c r="V2696" i="2"/>
  <c r="V2697" i="2"/>
  <c r="V2698" i="2"/>
  <c r="V2699" i="2"/>
  <c r="V2700" i="2"/>
  <c r="V2701" i="2"/>
  <c r="V2702" i="2"/>
  <c r="V2703" i="2"/>
  <c r="V2704" i="2"/>
  <c r="V2705" i="2"/>
  <c r="V2706" i="2"/>
  <c r="V2707" i="2"/>
  <c r="V2708" i="2"/>
  <c r="V2709" i="2"/>
  <c r="V2710" i="2"/>
  <c r="V2711" i="2"/>
  <c r="V2712" i="2"/>
  <c r="V2713" i="2"/>
  <c r="V2714" i="2"/>
  <c r="V2715" i="2"/>
  <c r="V2716" i="2"/>
  <c r="V2717" i="2"/>
  <c r="V2718" i="2"/>
  <c r="V2719" i="2"/>
  <c r="V2720" i="2"/>
  <c r="V2721" i="2"/>
  <c r="V2722" i="2"/>
  <c r="V2723" i="2"/>
  <c r="V2724" i="2"/>
  <c r="V2725" i="2"/>
  <c r="V2726" i="2"/>
  <c r="V2727" i="2"/>
  <c r="V2728" i="2"/>
  <c r="V2729" i="2"/>
  <c r="V2730" i="2"/>
  <c r="V2731" i="2"/>
  <c r="V2732" i="2"/>
  <c r="V2733" i="2"/>
  <c r="V2734" i="2"/>
  <c r="V2735" i="2"/>
  <c r="V2736" i="2"/>
  <c r="V2737" i="2"/>
  <c r="V2738" i="2"/>
  <c r="V2739" i="2"/>
  <c r="V2740" i="2"/>
  <c r="V2741" i="2"/>
  <c r="V2742" i="2"/>
  <c r="V2743" i="2"/>
  <c r="V2744" i="2"/>
  <c r="V2745" i="2"/>
  <c r="V2746" i="2"/>
  <c r="V2747" i="2"/>
  <c r="V2748" i="2"/>
  <c r="V2749" i="2"/>
  <c r="V2750" i="2"/>
  <c r="V2751" i="2"/>
  <c r="V2752" i="2"/>
  <c r="V2753" i="2"/>
  <c r="V2754" i="2"/>
  <c r="V2755" i="2"/>
  <c r="V2756" i="2"/>
  <c r="V2757" i="2"/>
  <c r="V2758" i="2"/>
  <c r="V2759" i="2"/>
  <c r="V2760" i="2"/>
  <c r="V2761" i="2"/>
  <c r="V2762" i="2"/>
  <c r="V2763" i="2"/>
  <c r="V2764" i="2"/>
  <c r="V2765" i="2"/>
  <c r="V2766" i="2"/>
  <c r="V2767" i="2"/>
  <c r="V2768" i="2"/>
  <c r="V2769" i="2"/>
  <c r="V2770" i="2"/>
  <c r="V2771" i="2"/>
  <c r="V2772" i="2"/>
  <c r="V2773" i="2"/>
  <c r="V2774" i="2"/>
  <c r="V2775" i="2"/>
  <c r="V2776" i="2"/>
  <c r="V2777" i="2"/>
  <c r="V2778" i="2"/>
  <c r="V2779" i="2"/>
  <c r="V2780" i="2"/>
  <c r="V2781" i="2"/>
  <c r="V2782" i="2"/>
  <c r="V2783" i="2"/>
  <c r="V2784" i="2"/>
  <c r="V2785" i="2"/>
  <c r="V2786" i="2"/>
  <c r="V2787" i="2"/>
  <c r="V2788" i="2"/>
  <c r="V2789" i="2"/>
  <c r="V2790" i="2"/>
  <c r="V2791" i="2"/>
  <c r="V2792" i="2"/>
  <c r="V2793" i="2"/>
  <c r="V2794" i="2"/>
  <c r="V2795" i="2"/>
  <c r="V2796" i="2"/>
  <c r="V2797" i="2"/>
  <c r="V2798" i="2"/>
  <c r="V2799" i="2"/>
  <c r="V2800" i="2"/>
  <c r="V2801" i="2"/>
  <c r="V2802" i="2"/>
  <c r="V2803" i="2"/>
  <c r="V2804" i="2"/>
  <c r="V2805" i="2"/>
  <c r="V2806" i="2"/>
  <c r="V2807" i="2"/>
  <c r="V2808" i="2"/>
  <c r="V2809" i="2"/>
  <c r="V2810" i="2"/>
  <c r="V2811" i="2"/>
  <c r="V2812" i="2"/>
  <c r="V2813" i="2"/>
  <c r="V2814" i="2"/>
  <c r="V2815" i="2"/>
  <c r="V2816" i="2"/>
  <c r="V2817" i="2"/>
  <c r="V2818" i="2"/>
  <c r="V2819" i="2"/>
  <c r="V2820" i="2"/>
  <c r="V2821" i="2"/>
  <c r="V2822" i="2"/>
  <c r="V2823" i="2"/>
  <c r="V2824" i="2"/>
  <c r="V2825" i="2"/>
  <c r="V2826" i="2"/>
  <c r="V2827" i="2"/>
  <c r="V2828" i="2"/>
  <c r="V2829" i="2"/>
  <c r="V2830" i="2"/>
  <c r="V2831" i="2"/>
  <c r="V2832" i="2"/>
  <c r="V2833" i="2"/>
  <c r="V2834" i="2"/>
  <c r="V2835" i="2"/>
  <c r="V2836" i="2"/>
  <c r="V2837" i="2"/>
  <c r="V2838" i="2"/>
  <c r="V2839" i="2"/>
  <c r="V2840" i="2"/>
  <c r="V2841" i="2"/>
  <c r="V2842" i="2"/>
  <c r="V2843" i="2"/>
  <c r="V2844" i="2"/>
  <c r="V2845" i="2"/>
  <c r="V2846" i="2"/>
  <c r="V2847" i="2"/>
  <c r="V2848" i="2"/>
  <c r="V2849" i="2"/>
  <c r="V2850" i="2"/>
  <c r="V2851" i="2"/>
  <c r="V2852" i="2"/>
  <c r="V2853" i="2"/>
  <c r="V2854" i="2"/>
  <c r="V2855" i="2"/>
  <c r="V2856" i="2"/>
  <c r="V2857" i="2"/>
  <c r="V2858" i="2"/>
  <c r="V2859" i="2"/>
  <c r="V2860" i="2"/>
  <c r="V2861" i="2"/>
  <c r="V2862" i="2"/>
  <c r="V2863" i="2"/>
  <c r="V2864" i="2"/>
  <c r="V2865" i="2"/>
  <c r="V2866" i="2"/>
  <c r="V2867" i="2"/>
  <c r="V2868" i="2"/>
  <c r="V2869" i="2"/>
  <c r="V2870" i="2"/>
  <c r="V2871" i="2"/>
  <c r="V2872" i="2"/>
  <c r="V2873" i="2"/>
  <c r="V2874" i="2"/>
  <c r="V2875" i="2"/>
  <c r="V2876" i="2"/>
  <c r="V2877" i="2"/>
  <c r="V2878" i="2"/>
  <c r="V2879" i="2"/>
  <c r="V2880" i="2"/>
  <c r="V2881" i="2"/>
  <c r="V2882" i="2"/>
  <c r="V2883" i="2"/>
  <c r="V2884" i="2"/>
  <c r="V2885" i="2"/>
  <c r="V2886" i="2"/>
  <c r="V2887" i="2"/>
  <c r="V2888" i="2"/>
  <c r="V2889" i="2"/>
  <c r="V2890" i="2"/>
  <c r="V2891" i="2"/>
  <c r="V2892" i="2"/>
  <c r="V2893" i="2"/>
  <c r="V2894" i="2"/>
  <c r="V2895" i="2"/>
  <c r="V2896" i="2"/>
  <c r="V2897" i="2"/>
  <c r="V2898" i="2"/>
  <c r="V2899" i="2"/>
  <c r="V2900" i="2"/>
  <c r="V2901" i="2"/>
  <c r="V2902" i="2"/>
  <c r="V2903" i="2"/>
  <c r="V2904" i="2"/>
  <c r="V2905" i="2"/>
  <c r="V2906" i="2"/>
  <c r="V2907" i="2"/>
  <c r="V2908" i="2"/>
  <c r="V2909" i="2"/>
  <c r="V2910" i="2"/>
  <c r="V2911" i="2"/>
  <c r="V2912" i="2"/>
  <c r="V2913" i="2"/>
  <c r="V2914" i="2"/>
  <c r="V2915" i="2"/>
  <c r="V2916" i="2"/>
  <c r="V2917" i="2"/>
  <c r="V2918" i="2"/>
  <c r="V2919" i="2"/>
  <c r="V2920" i="2"/>
  <c r="V2921" i="2"/>
  <c r="V2922" i="2"/>
  <c r="V2923" i="2"/>
  <c r="V2924" i="2"/>
  <c r="V2925" i="2"/>
  <c r="V2926" i="2"/>
  <c r="V2927" i="2"/>
  <c r="V2928" i="2"/>
  <c r="V2929" i="2"/>
  <c r="V2930" i="2"/>
  <c r="V2931" i="2"/>
  <c r="V2932" i="2"/>
  <c r="V2933" i="2"/>
  <c r="V2934" i="2"/>
  <c r="V2935" i="2"/>
  <c r="V2936" i="2"/>
  <c r="V2937" i="2"/>
  <c r="V2938" i="2"/>
  <c r="V2939" i="2"/>
  <c r="V2940" i="2"/>
  <c r="V2941" i="2"/>
  <c r="V2942" i="2"/>
  <c r="V2943" i="2"/>
  <c r="V2944" i="2"/>
  <c r="V2945" i="2"/>
  <c r="V2946" i="2"/>
  <c r="V2947" i="2"/>
  <c r="V2948" i="2"/>
  <c r="V2949" i="2"/>
  <c r="V2950" i="2"/>
  <c r="V2951" i="2"/>
  <c r="V2952" i="2"/>
  <c r="V2953" i="2"/>
  <c r="V2954" i="2"/>
  <c r="V2955" i="2"/>
  <c r="V2956" i="2"/>
  <c r="V2957" i="2"/>
  <c r="V2958" i="2"/>
  <c r="V2959" i="2"/>
  <c r="V2960" i="2"/>
  <c r="V2961" i="2"/>
  <c r="V2962" i="2"/>
  <c r="V2963" i="2"/>
  <c r="V2964" i="2"/>
  <c r="V2965" i="2"/>
  <c r="V2966" i="2"/>
  <c r="V2967" i="2"/>
  <c r="V2968" i="2"/>
  <c r="V2969" i="2"/>
  <c r="V2970" i="2"/>
  <c r="V2971" i="2"/>
  <c r="V2972" i="2"/>
  <c r="V2973" i="2"/>
  <c r="V2974" i="2"/>
  <c r="V2975" i="2"/>
  <c r="V2976" i="2"/>
  <c r="V2977" i="2"/>
  <c r="V2978" i="2"/>
  <c r="V2979" i="2"/>
  <c r="V2980" i="2"/>
  <c r="V2981" i="2"/>
  <c r="V2982" i="2"/>
  <c r="V2983" i="2"/>
  <c r="V2984" i="2"/>
  <c r="V2985" i="2"/>
  <c r="V2986" i="2"/>
  <c r="V2987" i="2"/>
  <c r="V2988" i="2"/>
  <c r="V2989" i="2"/>
  <c r="V2990" i="2"/>
  <c r="V2991" i="2"/>
  <c r="V2992" i="2"/>
  <c r="V2993" i="2"/>
  <c r="V2994" i="2"/>
  <c r="V2995" i="2"/>
  <c r="V2996" i="2"/>
  <c r="V2997" i="2"/>
  <c r="V2998" i="2"/>
  <c r="V2999" i="2"/>
  <c r="V3000" i="2"/>
  <c r="V3001" i="2"/>
  <c r="V3002" i="2"/>
  <c r="V3003" i="2"/>
  <c r="V3004" i="2"/>
  <c r="V3005" i="2"/>
  <c r="V3006" i="2"/>
  <c r="V3007" i="2"/>
  <c r="V3008" i="2"/>
  <c r="V3009" i="2"/>
  <c r="V3010" i="2"/>
  <c r="V3011" i="2"/>
  <c r="V3012" i="2"/>
  <c r="V3013" i="2"/>
  <c r="V3014" i="2"/>
  <c r="V3015" i="2"/>
  <c r="V3016" i="2"/>
  <c r="V3017" i="2"/>
  <c r="V3018" i="2"/>
  <c r="V3019" i="2"/>
  <c r="V3020" i="2"/>
  <c r="V3021" i="2"/>
  <c r="V3022" i="2"/>
  <c r="V3023" i="2"/>
  <c r="V3024" i="2"/>
  <c r="V3025" i="2"/>
  <c r="V3026" i="2"/>
  <c r="V3027" i="2"/>
  <c r="V3028" i="2"/>
  <c r="V3029" i="2"/>
  <c r="V3030" i="2"/>
  <c r="V3031" i="2"/>
  <c r="V3032" i="2"/>
  <c r="V3033" i="2"/>
  <c r="V3034" i="2"/>
  <c r="V3035" i="2"/>
  <c r="V3036" i="2"/>
  <c r="V3037" i="2"/>
  <c r="V3038" i="2"/>
  <c r="V3039" i="2"/>
  <c r="V3040" i="2"/>
  <c r="V3041" i="2"/>
  <c r="V3042" i="2"/>
  <c r="V3043" i="2"/>
  <c r="V3044" i="2"/>
  <c r="V3045" i="2"/>
  <c r="V3046" i="2"/>
  <c r="V3047" i="2"/>
  <c r="V3048" i="2"/>
  <c r="V3049" i="2"/>
  <c r="V3050" i="2"/>
  <c r="V3051" i="2"/>
  <c r="V3052" i="2"/>
  <c r="V3053" i="2"/>
  <c r="V3054" i="2"/>
  <c r="V3055" i="2"/>
  <c r="V3056" i="2"/>
  <c r="V3057" i="2"/>
  <c r="V3058" i="2"/>
  <c r="V3059" i="2"/>
  <c r="V3060" i="2"/>
  <c r="V3061" i="2"/>
  <c r="V3062" i="2"/>
  <c r="V3063" i="2"/>
  <c r="V3064" i="2"/>
  <c r="V3065" i="2"/>
  <c r="V3066" i="2"/>
  <c r="V3067" i="2"/>
  <c r="V3068" i="2"/>
  <c r="V3069" i="2"/>
  <c r="V3070" i="2"/>
  <c r="V3071" i="2"/>
  <c r="V3072" i="2"/>
  <c r="V3073" i="2"/>
  <c r="V3074" i="2"/>
  <c r="V3075" i="2"/>
  <c r="V3076" i="2"/>
  <c r="V3077" i="2"/>
  <c r="V3078" i="2"/>
  <c r="V3079" i="2"/>
  <c r="V3080" i="2"/>
  <c r="V3081" i="2"/>
  <c r="V3082" i="2"/>
  <c r="V3083" i="2"/>
  <c r="V3084" i="2"/>
  <c r="V3085" i="2"/>
  <c r="V3086" i="2"/>
  <c r="V3087" i="2"/>
  <c r="V3088" i="2"/>
  <c r="V3089" i="2"/>
  <c r="V3090" i="2"/>
  <c r="V3091" i="2"/>
  <c r="V3092" i="2"/>
  <c r="V3093" i="2"/>
  <c r="V3094" i="2"/>
  <c r="V3095" i="2"/>
  <c r="V3096" i="2"/>
  <c r="V3097" i="2"/>
  <c r="V3098" i="2"/>
  <c r="V3099" i="2"/>
  <c r="V3100" i="2"/>
  <c r="V3101" i="2"/>
  <c r="V3102" i="2"/>
  <c r="V3103" i="2"/>
  <c r="V3104" i="2"/>
  <c r="V3105" i="2"/>
  <c r="V3106" i="2"/>
  <c r="V3107" i="2"/>
  <c r="V3108" i="2"/>
  <c r="V3109" i="2"/>
  <c r="V3110" i="2"/>
  <c r="V3111" i="2"/>
  <c r="V3112" i="2"/>
  <c r="V3113" i="2"/>
  <c r="V3114" i="2"/>
  <c r="V3115" i="2"/>
  <c r="V3116" i="2"/>
  <c r="V3117" i="2"/>
  <c r="V3118" i="2"/>
  <c r="V3119" i="2"/>
  <c r="V3120" i="2"/>
  <c r="V3121" i="2"/>
  <c r="V3122" i="2"/>
  <c r="V3123" i="2"/>
  <c r="V3124" i="2"/>
  <c r="V3125" i="2"/>
  <c r="V3126" i="2"/>
  <c r="V3127" i="2"/>
  <c r="V3128" i="2"/>
  <c r="V3129" i="2"/>
  <c r="V3130" i="2"/>
  <c r="V3131" i="2"/>
  <c r="V3132" i="2"/>
  <c r="V3133" i="2"/>
  <c r="V3134" i="2"/>
  <c r="V3135" i="2"/>
  <c r="V3136" i="2"/>
  <c r="V3137" i="2"/>
  <c r="V3138" i="2"/>
  <c r="V3139" i="2"/>
  <c r="V3140" i="2"/>
  <c r="V3141" i="2"/>
  <c r="V3142" i="2"/>
  <c r="V3143" i="2"/>
  <c r="V3144" i="2"/>
  <c r="V3145" i="2"/>
  <c r="V3146" i="2"/>
  <c r="V3147" i="2"/>
  <c r="V3148" i="2"/>
  <c r="V3149" i="2"/>
  <c r="V3150" i="2"/>
  <c r="V3151" i="2"/>
  <c r="V3152" i="2"/>
  <c r="V3153" i="2"/>
  <c r="V3154" i="2"/>
  <c r="V3155" i="2"/>
  <c r="V3156" i="2"/>
  <c r="V3157" i="2"/>
  <c r="V3158" i="2"/>
  <c r="V3159" i="2"/>
  <c r="V3160" i="2"/>
  <c r="V3161" i="2"/>
  <c r="V3162" i="2"/>
  <c r="V3163" i="2"/>
  <c r="V3164" i="2"/>
  <c r="V3165" i="2"/>
  <c r="V3166" i="2"/>
  <c r="V3167" i="2"/>
  <c r="V3168" i="2"/>
  <c r="V3169" i="2"/>
  <c r="V3170" i="2"/>
  <c r="V3171" i="2"/>
  <c r="V3172" i="2"/>
  <c r="V3173" i="2"/>
  <c r="V3174" i="2"/>
  <c r="V3175" i="2"/>
  <c r="V3176" i="2"/>
  <c r="V3177" i="2"/>
  <c r="V3178" i="2"/>
  <c r="V3179" i="2"/>
  <c r="V3180" i="2"/>
  <c r="V3181" i="2"/>
  <c r="V3182" i="2"/>
  <c r="V3183" i="2"/>
  <c r="V3184" i="2"/>
  <c r="V3185" i="2"/>
  <c r="V3186" i="2"/>
  <c r="V3187" i="2"/>
  <c r="V3188" i="2"/>
  <c r="V3189" i="2"/>
  <c r="V3190" i="2"/>
  <c r="V3191" i="2"/>
  <c r="V3192" i="2"/>
  <c r="V3193" i="2"/>
  <c r="V3194" i="2"/>
  <c r="V3195" i="2"/>
  <c r="V3196" i="2"/>
  <c r="V3197" i="2"/>
  <c r="V3198" i="2"/>
  <c r="V3199" i="2"/>
  <c r="V3200" i="2"/>
  <c r="V3201" i="2"/>
  <c r="V3202" i="2"/>
  <c r="V3203" i="2"/>
  <c r="V3204" i="2"/>
  <c r="V3205" i="2"/>
  <c r="V3206" i="2"/>
  <c r="V3207" i="2"/>
  <c r="V3208" i="2"/>
  <c r="V3209" i="2"/>
  <c r="V3210" i="2"/>
  <c r="V3211" i="2"/>
  <c r="V3212" i="2"/>
  <c r="V3213" i="2"/>
  <c r="V3214" i="2"/>
  <c r="V3215" i="2"/>
  <c r="V3216" i="2"/>
  <c r="V3217" i="2"/>
  <c r="V3218" i="2"/>
  <c r="V3219" i="2"/>
  <c r="V3220" i="2"/>
  <c r="V3221" i="2"/>
  <c r="V3222" i="2"/>
  <c r="V3223" i="2"/>
  <c r="V3224" i="2"/>
  <c r="V3225" i="2"/>
  <c r="V3226" i="2"/>
  <c r="V3227" i="2"/>
  <c r="V3228" i="2"/>
  <c r="V3229" i="2"/>
  <c r="V3230" i="2"/>
  <c r="V3231" i="2"/>
  <c r="V3232" i="2"/>
  <c r="V3233" i="2"/>
  <c r="V3234" i="2"/>
  <c r="V3235" i="2"/>
  <c r="V3236" i="2"/>
  <c r="V3237" i="2"/>
  <c r="V3238" i="2"/>
  <c r="V3239" i="2"/>
  <c r="V3240" i="2"/>
  <c r="V3241" i="2"/>
  <c r="V3242" i="2"/>
  <c r="V3243" i="2"/>
  <c r="V3244" i="2"/>
  <c r="V3245" i="2"/>
  <c r="V3246" i="2"/>
  <c r="V3247" i="2"/>
  <c r="V3248" i="2"/>
  <c r="V3249" i="2"/>
  <c r="V3250" i="2"/>
  <c r="V3251" i="2"/>
  <c r="V3252" i="2"/>
  <c r="V3253" i="2"/>
  <c r="V3254" i="2"/>
  <c r="V3255" i="2"/>
  <c r="V3256" i="2"/>
  <c r="V3257" i="2"/>
  <c r="V3258" i="2"/>
  <c r="V3259" i="2"/>
  <c r="V3260" i="2"/>
  <c r="V3261" i="2"/>
  <c r="V3262" i="2"/>
  <c r="V3263" i="2"/>
  <c r="V3264" i="2"/>
  <c r="V3265" i="2"/>
  <c r="V3266" i="2"/>
  <c r="V3267" i="2"/>
  <c r="V3268" i="2"/>
  <c r="V3269" i="2"/>
  <c r="V3270" i="2"/>
  <c r="V3271" i="2"/>
  <c r="V3272" i="2"/>
  <c r="V3273" i="2"/>
  <c r="V3274" i="2"/>
  <c r="V3275" i="2"/>
  <c r="V3276" i="2"/>
  <c r="V3277" i="2"/>
  <c r="V3278" i="2"/>
  <c r="V3279" i="2"/>
  <c r="V3280" i="2"/>
  <c r="V3281" i="2"/>
  <c r="V3282" i="2"/>
  <c r="V3283" i="2"/>
  <c r="V3284" i="2"/>
  <c r="V3285" i="2"/>
  <c r="V3286" i="2"/>
  <c r="V3287" i="2"/>
  <c r="V3288" i="2"/>
  <c r="V3289" i="2"/>
  <c r="V3290" i="2"/>
  <c r="V3291" i="2"/>
  <c r="V3292" i="2"/>
  <c r="V3293" i="2"/>
  <c r="V3294" i="2"/>
  <c r="V3295" i="2"/>
  <c r="V3296" i="2"/>
  <c r="V3297" i="2"/>
  <c r="V3298" i="2"/>
  <c r="V3299" i="2"/>
  <c r="V3300" i="2"/>
  <c r="V3301" i="2"/>
  <c r="V3302" i="2"/>
  <c r="V3303" i="2"/>
  <c r="V3304" i="2"/>
  <c r="V3305" i="2"/>
  <c r="V3306" i="2"/>
  <c r="V3307" i="2"/>
  <c r="V3308" i="2"/>
  <c r="V3309" i="2"/>
  <c r="V3310" i="2"/>
  <c r="V3311" i="2"/>
  <c r="V3312" i="2"/>
  <c r="V3313" i="2"/>
  <c r="V3314" i="2"/>
  <c r="V3315" i="2"/>
  <c r="V3316" i="2"/>
  <c r="V3317" i="2"/>
  <c r="V3318" i="2"/>
  <c r="V3319" i="2"/>
  <c r="V3320" i="2"/>
  <c r="V3321" i="2"/>
  <c r="V3322" i="2"/>
  <c r="V3323" i="2"/>
  <c r="V3324" i="2"/>
  <c r="V3325" i="2"/>
  <c r="V3326" i="2"/>
  <c r="V3327" i="2"/>
  <c r="V3328" i="2"/>
  <c r="V3329" i="2"/>
  <c r="V3330" i="2"/>
  <c r="V3331" i="2"/>
  <c r="V3332" i="2"/>
  <c r="V3333" i="2"/>
  <c r="V3334" i="2"/>
  <c r="V3335" i="2"/>
  <c r="V3336" i="2"/>
  <c r="V3337" i="2"/>
  <c r="V3338" i="2"/>
  <c r="V3339" i="2"/>
  <c r="V3340" i="2"/>
  <c r="V3341" i="2"/>
  <c r="V3342" i="2"/>
  <c r="V3343" i="2"/>
  <c r="V3344" i="2"/>
  <c r="V3345" i="2"/>
  <c r="V3346" i="2"/>
  <c r="V3347" i="2"/>
  <c r="V3348" i="2"/>
  <c r="V3349" i="2"/>
  <c r="V3350" i="2"/>
  <c r="V3351" i="2"/>
  <c r="V3352" i="2"/>
  <c r="V3353" i="2"/>
  <c r="V3354" i="2"/>
  <c r="V3355" i="2"/>
  <c r="V3356" i="2"/>
  <c r="V3357" i="2"/>
  <c r="V3358" i="2"/>
  <c r="V3359" i="2"/>
  <c r="V3360" i="2"/>
  <c r="V3361" i="2"/>
  <c r="V3362" i="2"/>
  <c r="V3363" i="2"/>
  <c r="V3364" i="2"/>
  <c r="V3365" i="2"/>
  <c r="V3366" i="2"/>
  <c r="V3367" i="2"/>
  <c r="V3368" i="2"/>
  <c r="V3369" i="2"/>
  <c r="V3370" i="2"/>
  <c r="V3371" i="2"/>
  <c r="V3372" i="2"/>
  <c r="V3373" i="2"/>
  <c r="V3374" i="2"/>
  <c r="V3375" i="2"/>
  <c r="V3376" i="2"/>
  <c r="V3377" i="2"/>
  <c r="V3378" i="2"/>
  <c r="V3379" i="2"/>
  <c r="V3380" i="2"/>
  <c r="V3381" i="2"/>
  <c r="V3382" i="2"/>
  <c r="V3383" i="2"/>
  <c r="V3384" i="2"/>
  <c r="V3385" i="2"/>
  <c r="V3386" i="2"/>
  <c r="V3387" i="2"/>
  <c r="V3388" i="2"/>
  <c r="V3389" i="2"/>
  <c r="V3390" i="2"/>
  <c r="V3391" i="2"/>
  <c r="V3392" i="2"/>
  <c r="V3393" i="2"/>
  <c r="V3394" i="2"/>
  <c r="V3395" i="2"/>
  <c r="V3396" i="2"/>
  <c r="V3397" i="2"/>
  <c r="V3398" i="2"/>
  <c r="V3399" i="2"/>
  <c r="V3400" i="2"/>
  <c r="V3401" i="2"/>
  <c r="V3402" i="2"/>
  <c r="V3403" i="2"/>
  <c r="V3404" i="2"/>
  <c r="V3405" i="2"/>
  <c r="V3406" i="2"/>
  <c r="V3407" i="2"/>
  <c r="V3408" i="2"/>
  <c r="V3409" i="2"/>
  <c r="V3410" i="2"/>
  <c r="V3411" i="2"/>
  <c r="V3412" i="2"/>
  <c r="V3413" i="2"/>
  <c r="V3414" i="2"/>
  <c r="V3415" i="2"/>
  <c r="V3416" i="2"/>
  <c r="V3417" i="2"/>
  <c r="V3418" i="2"/>
  <c r="V3419" i="2"/>
  <c r="V3420" i="2"/>
  <c r="V3421" i="2"/>
  <c r="V3422" i="2"/>
  <c r="V3423" i="2"/>
  <c r="V3424" i="2"/>
  <c r="V3425" i="2"/>
  <c r="V3426" i="2"/>
  <c r="V3427" i="2"/>
  <c r="V3428" i="2"/>
  <c r="V3429" i="2"/>
  <c r="V3430" i="2"/>
  <c r="V3431" i="2"/>
  <c r="V3432" i="2"/>
  <c r="V3433" i="2"/>
  <c r="V3434" i="2"/>
  <c r="V3435" i="2"/>
  <c r="V3436" i="2"/>
  <c r="V3437" i="2"/>
  <c r="V3438" i="2"/>
  <c r="V3439" i="2"/>
  <c r="V3440" i="2"/>
  <c r="V3441" i="2"/>
  <c r="V3442" i="2"/>
  <c r="V3443" i="2"/>
  <c r="V3444" i="2"/>
  <c r="V3445" i="2"/>
  <c r="V3446" i="2"/>
  <c r="V3447" i="2"/>
  <c r="V3448" i="2"/>
  <c r="V3449" i="2"/>
  <c r="V3450" i="2"/>
  <c r="V3451" i="2"/>
  <c r="V3452" i="2"/>
  <c r="V3453" i="2"/>
  <c r="V3454" i="2"/>
  <c r="V3455" i="2"/>
  <c r="V3456" i="2"/>
  <c r="V3457" i="2"/>
  <c r="V3458" i="2"/>
  <c r="V3459" i="2"/>
  <c r="V3460" i="2"/>
  <c r="V3461" i="2"/>
  <c r="V3462" i="2"/>
  <c r="V3463" i="2"/>
  <c r="V3464" i="2"/>
  <c r="V3465" i="2"/>
  <c r="V3466" i="2"/>
  <c r="V3467" i="2"/>
  <c r="V3468" i="2"/>
  <c r="V3469" i="2"/>
  <c r="V3470" i="2"/>
  <c r="V3471" i="2"/>
  <c r="V3472" i="2"/>
  <c r="V3473" i="2"/>
  <c r="V3474" i="2"/>
  <c r="V3475" i="2"/>
  <c r="V3476" i="2"/>
  <c r="V3477" i="2"/>
  <c r="V3478" i="2"/>
  <c r="V3479" i="2"/>
  <c r="V3480" i="2"/>
  <c r="V3481" i="2"/>
  <c r="V3482" i="2"/>
  <c r="V3483" i="2"/>
  <c r="V3484" i="2"/>
  <c r="V3485" i="2"/>
  <c r="V3486" i="2"/>
  <c r="V3487" i="2"/>
  <c r="V3488" i="2"/>
  <c r="V3489" i="2"/>
  <c r="V3490" i="2"/>
  <c r="V3491" i="2"/>
  <c r="V3492" i="2"/>
  <c r="V3493" i="2"/>
  <c r="V3494" i="2"/>
  <c r="V3495" i="2"/>
  <c r="V3496" i="2"/>
  <c r="V3497" i="2"/>
  <c r="V3498" i="2"/>
  <c r="V3499" i="2"/>
  <c r="V3500" i="2"/>
  <c r="V3501" i="2"/>
  <c r="V3502" i="2"/>
  <c r="V3503" i="2"/>
  <c r="V3504" i="2"/>
  <c r="V3505" i="2"/>
  <c r="V3506" i="2"/>
  <c r="V3507" i="2"/>
  <c r="V3508" i="2"/>
  <c r="V3509" i="2"/>
  <c r="V3510" i="2"/>
  <c r="V3511" i="2"/>
  <c r="V3512" i="2"/>
  <c r="V3513" i="2"/>
  <c r="V3514" i="2"/>
  <c r="V3515" i="2"/>
  <c r="V3516" i="2"/>
  <c r="V3517" i="2"/>
  <c r="V3518" i="2"/>
  <c r="V3519" i="2"/>
  <c r="V3520" i="2"/>
  <c r="V3521" i="2"/>
  <c r="V3522" i="2"/>
  <c r="V3523" i="2"/>
  <c r="V3524" i="2"/>
  <c r="V3525" i="2"/>
  <c r="V3526" i="2"/>
  <c r="V3527" i="2"/>
  <c r="V3528" i="2"/>
  <c r="V3529" i="2"/>
  <c r="V3530" i="2"/>
  <c r="V3531" i="2"/>
  <c r="V3532" i="2"/>
  <c r="V3533" i="2"/>
  <c r="V3534" i="2"/>
  <c r="V3535" i="2"/>
  <c r="V3536" i="2"/>
  <c r="V3537" i="2"/>
  <c r="V3538" i="2"/>
  <c r="V3539" i="2"/>
  <c r="V3540" i="2"/>
  <c r="V3541" i="2"/>
  <c r="V3542" i="2"/>
  <c r="V3543" i="2"/>
  <c r="V3544" i="2"/>
  <c r="V3545" i="2"/>
  <c r="V3546" i="2"/>
  <c r="V3547" i="2"/>
  <c r="V3548" i="2"/>
  <c r="V3549" i="2"/>
  <c r="V3550" i="2"/>
  <c r="V3551" i="2"/>
  <c r="V3552" i="2"/>
  <c r="V3553" i="2"/>
  <c r="V3554" i="2"/>
  <c r="V3555" i="2"/>
  <c r="V3556" i="2"/>
  <c r="V3557" i="2"/>
  <c r="V3558" i="2"/>
  <c r="V3559" i="2"/>
  <c r="V3560" i="2"/>
  <c r="V3561" i="2"/>
  <c r="V3562" i="2"/>
  <c r="V3563" i="2"/>
  <c r="V3564" i="2"/>
  <c r="V3565" i="2"/>
  <c r="V3566" i="2"/>
  <c r="V3567" i="2"/>
  <c r="V3568" i="2"/>
  <c r="V3569" i="2"/>
  <c r="V3570" i="2"/>
  <c r="V3571" i="2"/>
  <c r="V3572" i="2"/>
  <c r="V3573" i="2"/>
  <c r="V3574" i="2"/>
  <c r="V3575" i="2"/>
  <c r="V3576" i="2"/>
  <c r="V3577" i="2"/>
  <c r="V3578" i="2"/>
  <c r="V3579" i="2"/>
  <c r="V3580" i="2"/>
  <c r="V3581" i="2"/>
  <c r="V3582" i="2"/>
  <c r="V3583" i="2"/>
  <c r="V3584" i="2"/>
  <c r="V3585" i="2"/>
  <c r="V3586" i="2"/>
  <c r="V3587" i="2"/>
  <c r="V3588" i="2"/>
  <c r="V3589" i="2"/>
  <c r="V3590" i="2"/>
  <c r="V3591" i="2"/>
  <c r="V3592" i="2"/>
  <c r="V3593" i="2"/>
  <c r="V3594" i="2"/>
  <c r="V3595" i="2"/>
  <c r="V3596" i="2"/>
  <c r="V3597" i="2"/>
  <c r="V3598" i="2"/>
  <c r="V3599" i="2"/>
  <c r="V3600" i="2"/>
  <c r="V3601" i="2"/>
  <c r="V3602" i="2"/>
  <c r="V3603" i="2"/>
  <c r="V3604" i="2"/>
  <c r="V3605" i="2"/>
  <c r="V3606" i="2"/>
  <c r="V3607" i="2"/>
  <c r="V3608" i="2"/>
  <c r="V3609" i="2"/>
  <c r="V3610" i="2"/>
  <c r="V3611" i="2"/>
  <c r="V3612" i="2"/>
  <c r="V3613" i="2"/>
  <c r="V3614" i="2"/>
  <c r="V3615" i="2"/>
  <c r="V3616" i="2"/>
  <c r="V3617" i="2"/>
  <c r="V3618" i="2"/>
  <c r="V3619" i="2"/>
  <c r="V3620" i="2"/>
  <c r="V3621" i="2"/>
  <c r="V3622" i="2"/>
  <c r="V3623" i="2"/>
  <c r="V3624" i="2"/>
  <c r="V3625" i="2"/>
  <c r="V3626" i="2"/>
  <c r="V3627" i="2"/>
  <c r="V3628" i="2"/>
  <c r="V3629" i="2"/>
  <c r="V3630" i="2"/>
  <c r="V3631" i="2"/>
  <c r="V3632" i="2"/>
  <c r="V3633" i="2"/>
  <c r="V3634" i="2"/>
  <c r="V3635" i="2"/>
  <c r="V3636" i="2"/>
  <c r="V3637" i="2"/>
  <c r="V3638" i="2"/>
  <c r="V3639" i="2"/>
  <c r="V3640" i="2"/>
  <c r="V3641" i="2"/>
  <c r="V3642" i="2"/>
  <c r="V3643" i="2"/>
  <c r="V3644" i="2"/>
  <c r="V3645" i="2"/>
  <c r="V3646" i="2"/>
  <c r="V3647" i="2"/>
  <c r="V3648" i="2"/>
  <c r="V3649" i="2"/>
  <c r="V3650" i="2"/>
  <c r="V3651" i="2"/>
  <c r="V3652" i="2"/>
  <c r="V3653" i="2"/>
  <c r="V3654" i="2"/>
  <c r="V3655" i="2"/>
  <c r="V3656" i="2"/>
  <c r="V3657" i="2"/>
  <c r="V3658" i="2"/>
  <c r="V3659" i="2"/>
  <c r="V3660" i="2"/>
  <c r="V3661" i="2"/>
  <c r="V3662" i="2"/>
  <c r="V3663" i="2"/>
  <c r="V3664" i="2"/>
  <c r="V3665" i="2"/>
  <c r="V3666" i="2"/>
  <c r="V3667" i="2"/>
  <c r="V3668" i="2"/>
  <c r="V3669" i="2"/>
  <c r="V3670" i="2"/>
  <c r="V3671" i="2"/>
  <c r="V3672" i="2"/>
  <c r="V3673" i="2"/>
  <c r="V3674" i="2"/>
  <c r="V3675" i="2"/>
  <c r="V3676" i="2"/>
  <c r="V3677" i="2"/>
  <c r="V3678" i="2"/>
  <c r="V3679" i="2"/>
  <c r="V3680" i="2"/>
  <c r="V3681" i="2"/>
  <c r="V3682" i="2"/>
  <c r="V3683" i="2"/>
  <c r="V3684" i="2"/>
  <c r="V3685" i="2"/>
  <c r="V3686" i="2"/>
  <c r="V3687" i="2"/>
  <c r="V3688" i="2"/>
  <c r="V3689" i="2"/>
  <c r="V3690" i="2"/>
  <c r="V3691" i="2"/>
  <c r="V3692" i="2"/>
  <c r="V3693" i="2"/>
  <c r="V3694" i="2"/>
  <c r="V3695" i="2"/>
  <c r="V3696" i="2"/>
  <c r="V3697" i="2"/>
  <c r="V3698" i="2"/>
  <c r="V3699" i="2"/>
  <c r="V3700" i="2"/>
  <c r="V3701" i="2"/>
  <c r="V3702" i="2"/>
  <c r="V3703" i="2"/>
  <c r="V3704" i="2"/>
  <c r="V3705" i="2"/>
  <c r="V3706" i="2"/>
  <c r="V3707" i="2"/>
  <c r="V3708" i="2"/>
  <c r="V3709" i="2"/>
  <c r="V3710" i="2"/>
  <c r="V3711" i="2"/>
  <c r="V3712" i="2"/>
  <c r="V3713" i="2"/>
  <c r="V3714" i="2"/>
  <c r="V3715" i="2"/>
  <c r="V3716" i="2"/>
  <c r="V3717" i="2"/>
  <c r="V3718" i="2"/>
  <c r="V3719" i="2"/>
  <c r="V3720" i="2"/>
  <c r="V3721" i="2"/>
  <c r="V3722" i="2"/>
  <c r="V3723" i="2"/>
  <c r="V3724" i="2"/>
  <c r="V3725" i="2"/>
  <c r="V3726" i="2"/>
  <c r="V3727" i="2"/>
  <c r="V3728" i="2"/>
  <c r="V3729" i="2"/>
  <c r="V3730" i="2"/>
  <c r="V3731" i="2"/>
  <c r="V3732" i="2"/>
  <c r="V3733" i="2"/>
  <c r="V3734" i="2"/>
  <c r="V3735" i="2"/>
  <c r="V3736" i="2"/>
  <c r="V3737" i="2"/>
  <c r="V3738" i="2"/>
  <c r="V3739" i="2"/>
  <c r="V3740" i="2"/>
  <c r="V3741" i="2"/>
  <c r="V3742" i="2"/>
  <c r="V3743" i="2"/>
  <c r="V3744" i="2"/>
  <c r="V3745" i="2"/>
  <c r="V3746" i="2"/>
  <c r="V3747" i="2"/>
  <c r="V3748" i="2"/>
  <c r="V3749" i="2"/>
  <c r="V3750" i="2"/>
  <c r="V3751" i="2"/>
  <c r="V3752" i="2"/>
  <c r="V3753" i="2"/>
  <c r="V3754" i="2"/>
  <c r="V3755" i="2"/>
  <c r="V3756" i="2"/>
  <c r="V3757" i="2"/>
  <c r="V3758" i="2"/>
  <c r="V3759" i="2"/>
  <c r="V3760" i="2"/>
  <c r="V3761" i="2"/>
  <c r="V3762" i="2"/>
  <c r="V3763" i="2"/>
  <c r="V3764" i="2"/>
  <c r="V3765" i="2"/>
  <c r="V3766" i="2"/>
  <c r="V3767" i="2"/>
  <c r="V3768" i="2"/>
  <c r="V3769" i="2"/>
  <c r="V3770" i="2"/>
  <c r="V3771" i="2"/>
  <c r="V3772" i="2"/>
  <c r="V3773" i="2"/>
  <c r="V3774" i="2"/>
  <c r="V3775" i="2"/>
  <c r="V3776" i="2"/>
  <c r="V3777" i="2"/>
  <c r="V3778" i="2"/>
  <c r="V3779" i="2"/>
  <c r="V3780" i="2"/>
  <c r="V3781" i="2"/>
  <c r="V3782" i="2"/>
  <c r="V3783" i="2"/>
  <c r="V3784" i="2"/>
  <c r="V3785" i="2"/>
  <c r="V3786" i="2"/>
  <c r="V3787" i="2"/>
  <c r="V3788" i="2"/>
  <c r="V3789" i="2"/>
  <c r="V3790" i="2"/>
  <c r="V3791" i="2"/>
  <c r="V3792" i="2"/>
  <c r="V3793" i="2"/>
  <c r="V3794" i="2"/>
  <c r="V3795" i="2"/>
  <c r="V3796" i="2"/>
  <c r="V3797" i="2"/>
  <c r="V3798" i="2"/>
  <c r="V3799" i="2"/>
  <c r="V3800" i="2"/>
  <c r="V3801" i="2"/>
  <c r="V3802" i="2"/>
  <c r="V3803" i="2"/>
  <c r="V3804" i="2"/>
  <c r="V3805" i="2"/>
  <c r="V3806" i="2"/>
  <c r="V3807" i="2"/>
  <c r="V3808" i="2"/>
  <c r="V3809" i="2"/>
  <c r="V3810" i="2"/>
  <c r="V3811" i="2"/>
  <c r="V3812" i="2"/>
  <c r="V3813" i="2"/>
  <c r="V3814" i="2"/>
  <c r="V3815" i="2"/>
  <c r="V3816" i="2"/>
  <c r="V3817" i="2"/>
  <c r="V3818" i="2"/>
  <c r="V3819" i="2"/>
  <c r="V3820" i="2"/>
  <c r="V3821" i="2"/>
  <c r="V3822" i="2"/>
  <c r="V3823" i="2"/>
  <c r="V3824" i="2"/>
  <c r="V3825" i="2"/>
  <c r="V3826" i="2"/>
  <c r="V3827" i="2"/>
  <c r="V3828" i="2"/>
  <c r="V3829" i="2"/>
  <c r="V3830" i="2"/>
  <c r="V3831" i="2"/>
  <c r="V3832" i="2"/>
  <c r="V3833" i="2"/>
  <c r="V3834" i="2"/>
  <c r="V3835" i="2"/>
  <c r="V3836" i="2"/>
  <c r="V3837" i="2"/>
  <c r="V3838" i="2"/>
  <c r="V3839" i="2"/>
  <c r="V3840" i="2"/>
  <c r="V3841" i="2"/>
  <c r="V3842" i="2"/>
  <c r="V3843" i="2"/>
  <c r="V3844" i="2"/>
  <c r="V3845" i="2"/>
  <c r="V3846" i="2"/>
  <c r="V3847" i="2"/>
  <c r="V3848" i="2"/>
  <c r="V3849" i="2"/>
  <c r="V3850" i="2"/>
  <c r="V3851" i="2"/>
  <c r="V3852" i="2"/>
  <c r="V3853" i="2"/>
  <c r="V3854" i="2"/>
  <c r="V3855" i="2"/>
  <c r="V3856" i="2"/>
  <c r="V3857" i="2"/>
  <c r="V3858" i="2"/>
  <c r="V3859" i="2"/>
  <c r="V3860" i="2"/>
  <c r="V3861" i="2"/>
  <c r="V3862" i="2"/>
  <c r="V3863" i="2"/>
  <c r="V3864" i="2"/>
  <c r="V3865" i="2"/>
  <c r="V3866" i="2"/>
  <c r="V3867" i="2"/>
  <c r="V3868" i="2"/>
  <c r="V3869" i="2"/>
  <c r="V3870" i="2"/>
  <c r="V3871" i="2"/>
  <c r="V3872" i="2"/>
  <c r="V3873" i="2"/>
  <c r="V3874" i="2"/>
  <c r="V3875" i="2"/>
  <c r="V3876" i="2"/>
  <c r="V3877" i="2"/>
  <c r="V3878" i="2"/>
  <c r="V3879" i="2"/>
  <c r="V3880" i="2"/>
  <c r="V3881" i="2"/>
  <c r="V3882" i="2"/>
  <c r="V3883" i="2"/>
  <c r="V3884" i="2"/>
  <c r="V3885" i="2"/>
  <c r="V3886" i="2"/>
  <c r="V3887" i="2"/>
  <c r="V3888" i="2"/>
  <c r="V3889" i="2"/>
  <c r="V3890" i="2"/>
  <c r="V3891" i="2"/>
  <c r="V3892" i="2"/>
  <c r="V3893" i="2"/>
  <c r="V3894" i="2"/>
  <c r="V3895" i="2"/>
  <c r="V3896" i="2"/>
  <c r="V3897" i="2"/>
  <c r="V3898" i="2"/>
  <c r="V3899" i="2"/>
  <c r="V3900" i="2"/>
  <c r="V3901" i="2"/>
  <c r="V3902" i="2"/>
  <c r="V3903" i="2"/>
  <c r="V3904" i="2"/>
  <c r="V3905" i="2"/>
  <c r="V3906" i="2"/>
  <c r="V3907" i="2"/>
  <c r="V3908" i="2"/>
  <c r="V3909" i="2"/>
  <c r="V3910" i="2"/>
  <c r="V3911" i="2"/>
  <c r="V3912" i="2"/>
  <c r="V3913" i="2"/>
  <c r="V3914" i="2"/>
  <c r="V3915" i="2"/>
  <c r="V3916" i="2"/>
  <c r="V3917" i="2"/>
  <c r="V3918" i="2"/>
  <c r="V3919" i="2"/>
  <c r="V3920" i="2"/>
  <c r="V3921" i="2"/>
  <c r="V3922" i="2"/>
  <c r="V3923" i="2"/>
  <c r="V3924" i="2"/>
  <c r="V3925" i="2"/>
  <c r="V3926" i="2"/>
  <c r="V3927" i="2"/>
  <c r="V3928" i="2"/>
  <c r="V3929" i="2"/>
  <c r="V3930" i="2"/>
  <c r="V3931" i="2"/>
  <c r="V3932" i="2"/>
  <c r="V3933" i="2"/>
  <c r="V3934" i="2"/>
  <c r="V3935" i="2"/>
  <c r="V3936" i="2"/>
  <c r="V3937" i="2"/>
  <c r="V3938" i="2"/>
  <c r="V3939" i="2"/>
  <c r="V3940" i="2"/>
  <c r="V3941" i="2"/>
  <c r="V3942" i="2"/>
  <c r="V3943" i="2"/>
  <c r="V3944" i="2"/>
  <c r="V3945" i="2"/>
  <c r="V3946" i="2"/>
  <c r="V3947" i="2"/>
  <c r="V3948" i="2"/>
  <c r="V3949" i="2"/>
  <c r="V3950" i="2"/>
  <c r="V3951" i="2"/>
  <c r="V3952" i="2"/>
  <c r="V3953" i="2"/>
  <c r="V3954" i="2"/>
  <c r="V3955" i="2"/>
  <c r="V3956" i="2"/>
  <c r="V3957" i="2"/>
  <c r="V3958" i="2"/>
  <c r="V3959" i="2"/>
  <c r="V3960" i="2"/>
  <c r="V3961" i="2"/>
  <c r="V3962" i="2"/>
  <c r="V3963" i="2"/>
  <c r="V3964" i="2"/>
  <c r="V3965" i="2"/>
  <c r="V3966" i="2"/>
  <c r="V3967" i="2"/>
  <c r="V3968" i="2"/>
  <c r="V3969" i="2"/>
  <c r="V3970" i="2"/>
  <c r="V3971" i="2"/>
  <c r="V3972" i="2"/>
  <c r="V3973" i="2"/>
  <c r="V3974" i="2"/>
  <c r="V3975" i="2"/>
  <c r="V3976" i="2"/>
  <c r="V3977" i="2"/>
  <c r="V3978" i="2"/>
  <c r="V3979" i="2"/>
  <c r="V3980" i="2"/>
  <c r="V3981" i="2"/>
  <c r="V3982" i="2"/>
  <c r="V3983" i="2"/>
  <c r="V3984" i="2"/>
  <c r="V3985" i="2"/>
  <c r="V3986" i="2"/>
  <c r="V3987" i="2"/>
  <c r="V3988" i="2"/>
  <c r="V3989" i="2"/>
  <c r="V3990" i="2"/>
  <c r="V3991" i="2"/>
  <c r="V3992" i="2"/>
  <c r="V3993" i="2"/>
  <c r="V3994" i="2"/>
  <c r="V3995" i="2"/>
  <c r="V3996" i="2"/>
  <c r="V3997" i="2"/>
  <c r="V3998" i="2"/>
  <c r="V3999" i="2"/>
  <c r="V4000" i="2"/>
  <c r="V4001" i="2"/>
  <c r="V4002" i="2"/>
  <c r="V393" i="2"/>
  <c r="V394" i="2"/>
  <c r="V395" i="2"/>
  <c r="V396" i="2"/>
  <c r="V397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4" i="2"/>
  <c r="V3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K2" i="2"/>
  <c r="J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2" i="3"/>
  <c r="AC11" i="3" l="1"/>
  <c r="AB19" i="3"/>
</calcChain>
</file>

<file path=xl/sharedStrings.xml><?xml version="1.0" encoding="utf-8"?>
<sst xmlns="http://schemas.openxmlformats.org/spreadsheetml/2006/main" count="386" uniqueCount="268">
  <si>
    <t>Frequency (Hz)</t>
  </si>
  <si>
    <t>Conductance (G)</t>
  </si>
  <si>
    <t>Susceptance (B)</t>
  </si>
  <si>
    <t>alpha</t>
  </si>
  <si>
    <t>alpha rad</t>
  </si>
  <si>
    <t>r</t>
  </si>
  <si>
    <t>x0</t>
  </si>
  <si>
    <t>y0</t>
  </si>
  <si>
    <t>okrag x</t>
  </si>
  <si>
    <t>okrąg y</t>
  </si>
  <si>
    <t>alpha(°)</t>
  </si>
  <si>
    <t>x</t>
  </si>
  <si>
    <t>y</t>
  </si>
  <si>
    <t>prosta</t>
  </si>
  <si>
    <t>y1</t>
  </si>
  <si>
    <t>y2</t>
  </si>
  <si>
    <t>fr</t>
  </si>
  <si>
    <t>wartości</t>
  </si>
  <si>
    <t>f'</t>
  </si>
  <si>
    <t>czestotliwosc rezonansowa</t>
  </si>
  <si>
    <t>f"</t>
  </si>
  <si>
    <t>dobroć</t>
  </si>
  <si>
    <t>Q</t>
  </si>
  <si>
    <t>częs. Min sus</t>
  </si>
  <si>
    <t>częs. Max sus</t>
  </si>
  <si>
    <t>$C_0$</t>
  </si>
  <si>
    <t>$R_0$</t>
  </si>
  <si>
    <t>$C_m$</t>
  </si>
  <si>
    <t>$L_m$</t>
  </si>
  <si>
    <t>$R_v$</t>
  </si>
  <si>
    <t>$R_m$</t>
  </si>
  <si>
    <t>G'</t>
  </si>
  <si>
    <t>$n_ea$</t>
  </si>
  <si>
    <t>$R_p$</t>
  </si>
  <si>
    <t>symbol</t>
  </si>
  <si>
    <t>wartosc</t>
  </si>
  <si>
    <t>pojemność statyczna</t>
  </si>
  <si>
    <t>rezystancja strat elektrycznych</t>
  </si>
  <si>
    <t>masa ?</t>
  </si>
  <si>
    <t>podatność przetwornika ?</t>
  </si>
  <si>
    <t>rezystancja strat mechanicznych</t>
  </si>
  <si>
    <t>rezystancja promieniowania</t>
  </si>
  <si>
    <t>sprawność</t>
  </si>
  <si>
    <t>R_p + R_v</t>
  </si>
  <si>
    <t>r_pow</t>
  </si>
  <si>
    <t>g'</t>
  </si>
  <si>
    <t>omega</t>
  </si>
  <si>
    <t>-</t>
  </si>
  <si>
    <t>f``</t>
  </si>
  <si>
    <t>Rv</t>
  </si>
  <si>
    <t>Rp</t>
  </si>
  <si>
    <t>2pi*fr</t>
  </si>
  <si>
    <t>f`</t>
  </si>
  <si>
    <t>R0</t>
  </si>
  <si>
    <t>C0</t>
  </si>
  <si>
    <t>rm</t>
  </si>
  <si>
    <t>w (v)</t>
  </si>
  <si>
    <t>Lm</t>
  </si>
  <si>
    <t>G`</t>
  </si>
  <si>
    <t>Cm</t>
  </si>
  <si>
    <t>Rm</t>
  </si>
  <si>
    <t>q</t>
  </si>
  <si>
    <t>szer.Pasm. [Hz]</t>
  </si>
  <si>
    <t>max rez cond.</t>
  </si>
  <si>
    <t>alpha (*)</t>
  </si>
  <si>
    <t>brak</t>
  </si>
  <si>
    <t>1/R</t>
  </si>
  <si>
    <t>min con</t>
  </si>
  <si>
    <t>w</t>
  </si>
  <si>
    <t>1/ohm</t>
  </si>
  <si>
    <t>pasmo</t>
  </si>
  <si>
    <t>S [1/ohm]</t>
  </si>
  <si>
    <t>Hz</t>
  </si>
  <si>
    <t>szer. Pasma [HZ]</t>
  </si>
  <si>
    <t>f rez</t>
  </si>
  <si>
    <t xml:space="preserve">x </t>
  </si>
  <si>
    <t>f''</t>
  </si>
  <si>
    <t>min y</t>
  </si>
  <si>
    <t>MAX Y</t>
  </si>
  <si>
    <t>max y</t>
  </si>
  <si>
    <t>MIN Y</t>
  </si>
  <si>
    <t>min x</t>
  </si>
  <si>
    <t>MAX X</t>
  </si>
  <si>
    <t>f rezonansowa</t>
  </si>
  <si>
    <t>max x</t>
  </si>
  <si>
    <t>MIN X</t>
  </si>
  <si>
    <t>alpha (rad)</t>
  </si>
  <si>
    <t>alpha (stopnie)</t>
  </si>
  <si>
    <t>nr</t>
  </si>
  <si>
    <t>k</t>
  </si>
  <si>
    <t>0.0043</t>
  </si>
  <si>
    <t>0.0041</t>
  </si>
  <si>
    <t>0.0045</t>
  </si>
  <si>
    <t>0.0047</t>
  </si>
  <si>
    <t>0.0049</t>
  </si>
  <si>
    <t>0.0051</t>
  </si>
  <si>
    <t>0.0053</t>
  </si>
  <si>
    <t>0.0055</t>
  </si>
  <si>
    <t>0.0057</t>
  </si>
  <si>
    <t>0.0059</t>
  </si>
  <si>
    <t>0.0061</t>
  </si>
  <si>
    <t>0.0063</t>
  </si>
  <si>
    <t>0.0065</t>
  </si>
  <si>
    <t>0.0067</t>
  </si>
  <si>
    <t>0.0069</t>
  </si>
  <si>
    <t>0.0071</t>
  </si>
  <si>
    <t>0.0073</t>
  </si>
  <si>
    <t>0.0075</t>
  </si>
  <si>
    <t>0.0077</t>
  </si>
  <si>
    <t>0.0079</t>
  </si>
  <si>
    <t>0.0081</t>
  </si>
  <si>
    <t>0.0083</t>
  </si>
  <si>
    <t>0.0085</t>
  </si>
  <si>
    <t>0.0087</t>
  </si>
  <si>
    <t>0.0089</t>
  </si>
  <si>
    <t>0.0091</t>
  </si>
  <si>
    <t>0.0093</t>
  </si>
  <si>
    <t>0.0095</t>
  </si>
  <si>
    <t>0.0097</t>
  </si>
  <si>
    <t>0.0099</t>
  </si>
  <si>
    <t>0.0101</t>
  </si>
  <si>
    <t>0.0103</t>
  </si>
  <si>
    <t>0.0105</t>
  </si>
  <si>
    <t>0.0107</t>
  </si>
  <si>
    <t>0.0109</t>
  </si>
  <si>
    <t>0.0111</t>
  </si>
  <si>
    <t>0.0113</t>
  </si>
  <si>
    <t>0.0115</t>
  </si>
  <si>
    <t>0.0117</t>
  </si>
  <si>
    <t>0.0119</t>
  </si>
  <si>
    <t>0.0121</t>
  </si>
  <si>
    <t>0.0123</t>
  </si>
  <si>
    <t>0.0125</t>
  </si>
  <si>
    <t>0.0127</t>
  </si>
  <si>
    <t>0.0129</t>
  </si>
  <si>
    <t>0.0131</t>
  </si>
  <si>
    <t>0.0133</t>
  </si>
  <si>
    <t>0.0135</t>
  </si>
  <si>
    <t>0.0137</t>
  </si>
  <si>
    <t>0.0139</t>
  </si>
  <si>
    <t>0.0141</t>
  </si>
  <si>
    <t>0.0143</t>
  </si>
  <si>
    <t>0.0145</t>
  </si>
  <si>
    <t>0.0147</t>
  </si>
  <si>
    <t>0.0149</t>
  </si>
  <si>
    <t>0.0151</t>
  </si>
  <si>
    <t>0.0153</t>
  </si>
  <si>
    <t>0.0155</t>
  </si>
  <si>
    <t>0.0157</t>
  </si>
  <si>
    <t>0.0159</t>
  </si>
  <si>
    <t>0.0161</t>
  </si>
  <si>
    <t>0.0163</t>
  </si>
  <si>
    <t>0.0165</t>
  </si>
  <si>
    <t>0.0167</t>
  </si>
  <si>
    <t>0.0169</t>
  </si>
  <si>
    <t>0.0171</t>
  </si>
  <si>
    <t>0.0173</t>
  </si>
  <si>
    <t>0.0175</t>
  </si>
  <si>
    <t>0.0177</t>
  </si>
  <si>
    <t>0.0179</t>
  </si>
  <si>
    <t>0.0181</t>
  </si>
  <si>
    <t>0.0183</t>
  </si>
  <si>
    <t>0.0185</t>
  </si>
  <si>
    <t>0.0187</t>
  </si>
  <si>
    <t>0.0189</t>
  </si>
  <si>
    <t>0.0191</t>
  </si>
  <si>
    <t>0.0193</t>
  </si>
  <si>
    <t>0.0195</t>
  </si>
  <si>
    <t>0.0197</t>
  </si>
  <si>
    <t>0.0199</t>
  </si>
  <si>
    <t>0.0201</t>
  </si>
  <si>
    <t>0.0203</t>
  </si>
  <si>
    <t>0.0205</t>
  </si>
  <si>
    <t>0.0207</t>
  </si>
  <si>
    <t>0.0209</t>
  </si>
  <si>
    <t>0.0211</t>
  </si>
  <si>
    <t>0.0213</t>
  </si>
  <si>
    <t>0.0215</t>
  </si>
  <si>
    <t>0.0217</t>
  </si>
  <si>
    <t>0.0219</t>
  </si>
  <si>
    <t>0.0221</t>
  </si>
  <si>
    <t>0.0223</t>
  </si>
  <si>
    <t>0.0225</t>
  </si>
  <si>
    <t>0.0227</t>
  </si>
  <si>
    <t>0.0229</t>
  </si>
  <si>
    <t>0.0231</t>
  </si>
  <si>
    <t>0.0233</t>
  </si>
  <si>
    <t>0.0235</t>
  </si>
  <si>
    <t>0.0237</t>
  </si>
  <si>
    <t>0.0239</t>
  </si>
  <si>
    <t>0.0241</t>
  </si>
  <si>
    <t>0.0243</t>
  </si>
  <si>
    <t>0.0245</t>
  </si>
  <si>
    <t>0.0247</t>
  </si>
  <si>
    <t>0.0249</t>
  </si>
  <si>
    <t>0.0251</t>
  </si>
  <si>
    <t>0.0253</t>
  </si>
  <si>
    <t>0.0255</t>
  </si>
  <si>
    <t>0.0257</t>
  </si>
  <si>
    <t>0.0259</t>
  </si>
  <si>
    <t>0.0261</t>
  </si>
  <si>
    <t>0.0263</t>
  </si>
  <si>
    <t>0.0265</t>
  </si>
  <si>
    <t>0.0267</t>
  </si>
  <si>
    <t>0.0269</t>
  </si>
  <si>
    <t>0.0271</t>
  </si>
  <si>
    <t>0.0273</t>
  </si>
  <si>
    <t>0.0275</t>
  </si>
  <si>
    <t>0.0277</t>
  </si>
  <si>
    <t>0.0279</t>
  </si>
  <si>
    <t>0.0281</t>
  </si>
  <si>
    <t>0.0283</t>
  </si>
  <si>
    <t>0.0285</t>
  </si>
  <si>
    <t>0.0287</t>
  </si>
  <si>
    <t>0.0289</t>
  </si>
  <si>
    <t>0.0291</t>
  </si>
  <si>
    <t>0.0293</t>
  </si>
  <si>
    <t>0.0295</t>
  </si>
  <si>
    <t>0.0297</t>
  </si>
  <si>
    <t>0.0299</t>
  </si>
  <si>
    <t>0.0301</t>
  </si>
  <si>
    <t>0.0303</t>
  </si>
  <si>
    <t>0.0305</t>
  </si>
  <si>
    <t>0.0307</t>
  </si>
  <si>
    <t>0.0309</t>
  </si>
  <si>
    <t>0.0311</t>
  </si>
  <si>
    <t>0.0313</t>
  </si>
  <si>
    <t>0.0315</t>
  </si>
  <si>
    <t>0.0317</t>
  </si>
  <si>
    <t>0.0319</t>
  </si>
  <si>
    <t>0.0321</t>
  </si>
  <si>
    <t>0.0323</t>
  </si>
  <si>
    <t>0.0325</t>
  </si>
  <si>
    <t>0.0327</t>
  </si>
  <si>
    <t>0.0329</t>
  </si>
  <si>
    <t>0.0331</t>
  </si>
  <si>
    <t>0.0333</t>
  </si>
  <si>
    <t>0.0335</t>
  </si>
  <si>
    <t>0.0337</t>
  </si>
  <si>
    <t>0.0339</t>
  </si>
  <si>
    <t>0.0341</t>
  </si>
  <si>
    <t>0.0343</t>
  </si>
  <si>
    <t>0.0345</t>
  </si>
  <si>
    <t>0.0347</t>
  </si>
  <si>
    <t>0.0349</t>
  </si>
  <si>
    <t>0.0351</t>
  </si>
  <si>
    <t>0.0353</t>
  </si>
  <si>
    <t>0.0355</t>
  </si>
  <si>
    <t>0.0357</t>
  </si>
  <si>
    <t>0.0359</t>
  </si>
  <si>
    <t>0.0361</t>
  </si>
  <si>
    <t>0.0363</t>
  </si>
  <si>
    <t>0.0365</t>
  </si>
  <si>
    <t>0.0367</t>
  </si>
  <si>
    <t>0.0369</t>
  </si>
  <si>
    <t>0.0371</t>
  </si>
  <si>
    <t>0.0373</t>
  </si>
  <si>
    <t>0.0375</t>
  </si>
  <si>
    <t>0.0377</t>
  </si>
  <si>
    <t>0.0379</t>
  </si>
  <si>
    <t>0.0381</t>
  </si>
  <si>
    <t>0.0383</t>
  </si>
  <si>
    <t>0.0385</t>
  </si>
  <si>
    <t>0.0387</t>
  </si>
  <si>
    <t>0.0389</t>
  </si>
  <si>
    <t>pasmo1</t>
  </si>
  <si>
    <t>pasmo2</t>
  </si>
  <si>
    <t>szerokość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</si>
</sst>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"/>
    <numFmt numFmtId="165" formatCode="0.000000000"/>
    <numFmt numFmtId="166" formatCode="0.0000000000000"/>
    <numFmt numFmtId="167" formatCode="0.0000000000"/>
    <numFmt numFmtId="168" formatCode="0.000000000000"/>
    <numFmt numFmtId="169" formatCode="0.00000000"/>
    <numFmt numFmtId="170" formatCode="0.00000000000000000"/>
    <numFmt numFmtId="171" formatCode="0.00000000000000"/>
    <numFmt numFmtId="172" formatCode="0.0"/>
    <numFmt numFmtId="173" formatCode="0.00000000000"/>
    <numFmt numFmtId="174" formatCode="0.000"/>
  </numFmts>
  <fonts count="20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Aptos Narrow"/>
      <family val="2"/>
    </font>
    <font>
      <sz val="8"/>
      <name val="Aptos Narrow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DD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33" borderId="0" xfId="0" applyFill="1"/>
    <xf numFmtId="164" fontId="0" fillId="0" borderId="0" xfId="0" applyNumberFormat="1"/>
    <xf numFmtId="164" fontId="0" fillId="33" borderId="0" xfId="0" applyNumberFormat="1" applyFill="1"/>
    <xf numFmtId="165" fontId="0" fillId="33" borderId="0" xfId="0" applyNumberFormat="1" applyFill="1"/>
    <xf numFmtId="0" fontId="0" fillId="34" borderId="0" xfId="0" applyFill="1"/>
    <xf numFmtId="164" fontId="0" fillId="34" borderId="0" xfId="0" applyNumberFormat="1" applyFill="1"/>
    <xf numFmtId="166" fontId="0" fillId="33" borderId="0" xfId="0" applyNumberFormat="1" applyFill="1"/>
    <xf numFmtId="167" fontId="0" fillId="33" borderId="0" xfId="0" applyNumberFormat="1" applyFill="1"/>
    <xf numFmtId="168" fontId="0" fillId="34" borderId="0" xfId="0" applyNumberFormat="1" applyFill="1"/>
    <xf numFmtId="169" fontId="0" fillId="34" borderId="0" xfId="0" applyNumberFormat="1" applyFill="1"/>
    <xf numFmtId="170" fontId="0" fillId="34" borderId="0" xfId="0" applyNumberFormat="1" applyFill="1"/>
    <xf numFmtId="171" fontId="0" fillId="0" borderId="0" xfId="0" applyNumberFormat="1"/>
    <xf numFmtId="167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2" fontId="0" fillId="33" borderId="0" xfId="0" applyNumberFormat="1" applyFill="1"/>
    <xf numFmtId="173" fontId="0" fillId="33" borderId="0" xfId="0" applyNumberFormat="1" applyFill="1"/>
    <xf numFmtId="174" fontId="0" fillId="33" borderId="0" xfId="0" applyNumberFormat="1" applyFill="1"/>
    <xf numFmtId="164" fontId="18" fillId="0" borderId="0" xfId="0" applyNumberFormat="1" applyFont="1"/>
    <xf numFmtId="169" fontId="0" fillId="0" borderId="0" xfId="0" applyNumberFormat="1"/>
    <xf numFmtId="170" fontId="0" fillId="0" borderId="0" xfId="0" applyNumberFormat="1"/>
    <xf numFmtId="0" fontId="0" fillId="35" borderId="0" xfId="0" applyFill="1"/>
    <xf numFmtId="0" fontId="0" fillId="35" borderId="10" xfId="0" applyFill="1" applyBorder="1"/>
    <xf numFmtId="0" fontId="0" fillId="35" borderId="0" xfId="0" applyFill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nietlumiony_Char_BiG_wod!$C$1</c:f>
              <c:strCache>
                <c:ptCount val="1"/>
                <c:pt idx="0">
                  <c:v>Susceptance (B)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nietlumiony_Char_BiG_wod!$B$2:$B$400</c:f>
              <c:numCache>
                <c:formatCode>General</c:formatCode>
                <c:ptCount val="399"/>
                <c:pt idx="0">
                  <c:v>3.1802592299999999E-3</c:v>
                </c:pt>
                <c:pt idx="1">
                  <c:v>3.2050394500000002E-3</c:v>
                </c:pt>
                <c:pt idx="2">
                  <c:v>3.2324882299999999E-3</c:v>
                </c:pt>
                <c:pt idx="3">
                  <c:v>3.2568196E-3</c:v>
                </c:pt>
                <c:pt idx="4">
                  <c:v>3.2841439100000001E-3</c:v>
                </c:pt>
                <c:pt idx="5">
                  <c:v>3.3104123699999998E-3</c:v>
                </c:pt>
                <c:pt idx="6">
                  <c:v>3.3369817600000001E-3</c:v>
                </c:pt>
                <c:pt idx="7">
                  <c:v>3.365449E-3</c:v>
                </c:pt>
                <c:pt idx="8">
                  <c:v>3.39222435E-3</c:v>
                </c:pt>
                <c:pt idx="9">
                  <c:v>3.4206716500000001E-3</c:v>
                </c:pt>
                <c:pt idx="10">
                  <c:v>3.4492609099999998E-3</c:v>
                </c:pt>
                <c:pt idx="11">
                  <c:v>3.47736611E-3</c:v>
                </c:pt>
                <c:pt idx="12">
                  <c:v>3.5072692900000001E-3</c:v>
                </c:pt>
                <c:pt idx="13">
                  <c:v>3.5361731100000001E-3</c:v>
                </c:pt>
                <c:pt idx="14">
                  <c:v>3.56541158E-3</c:v>
                </c:pt>
                <c:pt idx="15">
                  <c:v>3.5953121999999999E-3</c:v>
                </c:pt>
                <c:pt idx="16">
                  <c:v>3.6248345000000001E-3</c:v>
                </c:pt>
                <c:pt idx="17">
                  <c:v>3.6545810000000001E-3</c:v>
                </c:pt>
                <c:pt idx="18">
                  <c:v>3.68486138E-3</c:v>
                </c:pt>
                <c:pt idx="19">
                  <c:v>3.7152639899999998E-3</c:v>
                </c:pt>
                <c:pt idx="20">
                  <c:v>3.7451675700000001E-3</c:v>
                </c:pt>
                <c:pt idx="21">
                  <c:v>3.77527756E-3</c:v>
                </c:pt>
                <c:pt idx="22">
                  <c:v>3.8059870400000001E-3</c:v>
                </c:pt>
                <c:pt idx="23">
                  <c:v>3.8368560399999999E-3</c:v>
                </c:pt>
                <c:pt idx="24">
                  <c:v>3.8671658500000002E-3</c:v>
                </c:pt>
                <c:pt idx="25">
                  <c:v>3.89771585E-3</c:v>
                </c:pt>
                <c:pt idx="26">
                  <c:v>3.9285912600000002E-3</c:v>
                </c:pt>
                <c:pt idx="27">
                  <c:v>3.95954633E-3</c:v>
                </c:pt>
                <c:pt idx="28">
                  <c:v>3.9903343000000004E-3</c:v>
                </c:pt>
                <c:pt idx="29">
                  <c:v>4.0210841399999997E-3</c:v>
                </c:pt>
                <c:pt idx="30">
                  <c:v>4.0510836499999996E-3</c:v>
                </c:pt>
                <c:pt idx="31">
                  <c:v>4.0808942799999996E-3</c:v>
                </c:pt>
                <c:pt idx="32">
                  <c:v>4.1101776099999997E-3</c:v>
                </c:pt>
                <c:pt idx="33">
                  <c:v>4.1408891500000003E-3</c:v>
                </c:pt>
                <c:pt idx="34">
                  <c:v>4.1711761E-3</c:v>
                </c:pt>
                <c:pt idx="35">
                  <c:v>4.2007615800000002E-3</c:v>
                </c:pt>
                <c:pt idx="36">
                  <c:v>4.2299564899999998E-3</c:v>
                </c:pt>
                <c:pt idx="37">
                  <c:v>4.2590018100000003E-3</c:v>
                </c:pt>
                <c:pt idx="38">
                  <c:v>4.2874136700000003E-3</c:v>
                </c:pt>
                <c:pt idx="39">
                  <c:v>4.3145800799999998E-3</c:v>
                </c:pt>
                <c:pt idx="40">
                  <c:v>4.3435976300000003E-3</c:v>
                </c:pt>
                <c:pt idx="41">
                  <c:v>4.371018E-3</c:v>
                </c:pt>
                <c:pt idx="42">
                  <c:v>4.3979723400000004E-3</c:v>
                </c:pt>
                <c:pt idx="43">
                  <c:v>4.4248546E-3</c:v>
                </c:pt>
                <c:pt idx="44">
                  <c:v>4.4492292699999996E-3</c:v>
                </c:pt>
                <c:pt idx="45">
                  <c:v>4.4745927999999997E-3</c:v>
                </c:pt>
                <c:pt idx="46">
                  <c:v>4.4985211600000003E-3</c:v>
                </c:pt>
                <c:pt idx="47">
                  <c:v>4.5212264599999996E-3</c:v>
                </c:pt>
                <c:pt idx="48">
                  <c:v>4.5431685599999997E-3</c:v>
                </c:pt>
                <c:pt idx="49">
                  <c:v>4.5641630800000001E-3</c:v>
                </c:pt>
                <c:pt idx="50">
                  <c:v>4.5842806599999996E-3</c:v>
                </c:pt>
                <c:pt idx="51">
                  <c:v>4.6013385600000003E-3</c:v>
                </c:pt>
                <c:pt idx="52">
                  <c:v>4.6178225300000002E-3</c:v>
                </c:pt>
                <c:pt idx="53">
                  <c:v>4.63198195E-3</c:v>
                </c:pt>
                <c:pt idx="54">
                  <c:v>4.6415209900000001E-3</c:v>
                </c:pt>
                <c:pt idx="55">
                  <c:v>4.6489487499999996E-3</c:v>
                </c:pt>
                <c:pt idx="56">
                  <c:v>4.6535624000000001E-3</c:v>
                </c:pt>
                <c:pt idx="57">
                  <c:v>4.6558479100000001E-3</c:v>
                </c:pt>
                <c:pt idx="58">
                  <c:v>4.6529582099999996E-3</c:v>
                </c:pt>
                <c:pt idx="59">
                  <c:v>4.6436173099999997E-3</c:v>
                </c:pt>
                <c:pt idx="60">
                  <c:v>4.6332850999999996E-3</c:v>
                </c:pt>
                <c:pt idx="61">
                  <c:v>4.6185539599999997E-3</c:v>
                </c:pt>
                <c:pt idx="62">
                  <c:v>4.6030013400000002E-3</c:v>
                </c:pt>
                <c:pt idx="63">
                  <c:v>4.5825739999999998E-3</c:v>
                </c:pt>
                <c:pt idx="64">
                  <c:v>4.56539409E-3</c:v>
                </c:pt>
                <c:pt idx="65">
                  <c:v>4.5541689499999996E-3</c:v>
                </c:pt>
                <c:pt idx="66">
                  <c:v>4.53968454E-3</c:v>
                </c:pt>
                <c:pt idx="67">
                  <c:v>4.5232444699999999E-3</c:v>
                </c:pt>
                <c:pt idx="68">
                  <c:v>4.5005690400000001E-3</c:v>
                </c:pt>
                <c:pt idx="69">
                  <c:v>4.4792447999999997E-3</c:v>
                </c:pt>
                <c:pt idx="70">
                  <c:v>4.4639512499999997E-3</c:v>
                </c:pt>
                <c:pt idx="71">
                  <c:v>4.4429919300000001E-3</c:v>
                </c:pt>
                <c:pt idx="72">
                  <c:v>4.4177223100000003E-3</c:v>
                </c:pt>
                <c:pt idx="73">
                  <c:v>4.3905738999999999E-3</c:v>
                </c:pt>
                <c:pt idx="74">
                  <c:v>4.3678250199999996E-3</c:v>
                </c:pt>
                <c:pt idx="75">
                  <c:v>4.3439976399999997E-3</c:v>
                </c:pt>
                <c:pt idx="76">
                  <c:v>4.3132350500000001E-3</c:v>
                </c:pt>
                <c:pt idx="77">
                  <c:v>4.2711027200000003E-3</c:v>
                </c:pt>
                <c:pt idx="78">
                  <c:v>4.2050821400000001E-3</c:v>
                </c:pt>
                <c:pt idx="79">
                  <c:v>4.1704999599999999E-3</c:v>
                </c:pt>
                <c:pt idx="80">
                  <c:v>4.1508879700000003E-3</c:v>
                </c:pt>
                <c:pt idx="81">
                  <c:v>4.1390404200000001E-3</c:v>
                </c:pt>
                <c:pt idx="82">
                  <c:v>4.13332265E-3</c:v>
                </c:pt>
                <c:pt idx="83">
                  <c:v>4.1303127300000003E-3</c:v>
                </c:pt>
                <c:pt idx="84">
                  <c:v>4.1272323100000003E-3</c:v>
                </c:pt>
                <c:pt idx="85">
                  <c:v>4.1318878000000002E-3</c:v>
                </c:pt>
                <c:pt idx="86">
                  <c:v>4.1365785199999998E-3</c:v>
                </c:pt>
                <c:pt idx="87">
                  <c:v>4.1461529999999996E-3</c:v>
                </c:pt>
                <c:pt idx="88">
                  <c:v>4.1564719699999997E-3</c:v>
                </c:pt>
                <c:pt idx="89">
                  <c:v>4.1660231899999997E-3</c:v>
                </c:pt>
                <c:pt idx="90">
                  <c:v>4.1744663200000004E-3</c:v>
                </c:pt>
                <c:pt idx="91">
                  <c:v>4.1901036499999997E-3</c:v>
                </c:pt>
                <c:pt idx="92">
                  <c:v>4.2091420599999997E-3</c:v>
                </c:pt>
                <c:pt idx="93">
                  <c:v>4.2247232600000004E-3</c:v>
                </c:pt>
                <c:pt idx="94">
                  <c:v>4.2432154799999997E-3</c:v>
                </c:pt>
                <c:pt idx="95">
                  <c:v>4.2632339399999997E-3</c:v>
                </c:pt>
                <c:pt idx="96">
                  <c:v>4.2842278799999998E-3</c:v>
                </c:pt>
                <c:pt idx="97">
                  <c:v>4.3046521000000004E-3</c:v>
                </c:pt>
                <c:pt idx="98">
                  <c:v>4.3259764500000004E-3</c:v>
                </c:pt>
                <c:pt idx="99">
                  <c:v>4.3480920800000001E-3</c:v>
                </c:pt>
                <c:pt idx="100">
                  <c:v>4.3692747699999998E-3</c:v>
                </c:pt>
                <c:pt idx="101">
                  <c:v>4.3921936100000001E-3</c:v>
                </c:pt>
                <c:pt idx="102">
                  <c:v>4.4163405399999999E-3</c:v>
                </c:pt>
                <c:pt idx="103">
                  <c:v>4.4397795100000002E-3</c:v>
                </c:pt>
                <c:pt idx="104">
                  <c:v>4.4622442599999996E-3</c:v>
                </c:pt>
                <c:pt idx="105">
                  <c:v>4.4859992999999997E-3</c:v>
                </c:pt>
                <c:pt idx="106">
                  <c:v>4.5102356399999996E-3</c:v>
                </c:pt>
                <c:pt idx="107">
                  <c:v>4.5334231300000003E-3</c:v>
                </c:pt>
                <c:pt idx="108">
                  <c:v>4.5555281100000001E-3</c:v>
                </c:pt>
                <c:pt idx="109">
                  <c:v>4.5811124599999999E-3</c:v>
                </c:pt>
                <c:pt idx="110">
                  <c:v>4.6067264100000003E-3</c:v>
                </c:pt>
                <c:pt idx="111">
                  <c:v>4.6339074399999996E-3</c:v>
                </c:pt>
                <c:pt idx="112">
                  <c:v>4.6621537200000002E-3</c:v>
                </c:pt>
                <c:pt idx="113">
                  <c:v>4.69056582E-3</c:v>
                </c:pt>
                <c:pt idx="114">
                  <c:v>4.7193527400000001E-3</c:v>
                </c:pt>
                <c:pt idx="115">
                  <c:v>4.7469701799999998E-3</c:v>
                </c:pt>
                <c:pt idx="116">
                  <c:v>4.77386726E-3</c:v>
                </c:pt>
                <c:pt idx="117">
                  <c:v>4.8013714299999996E-3</c:v>
                </c:pt>
                <c:pt idx="118">
                  <c:v>4.8250468800000003E-3</c:v>
                </c:pt>
                <c:pt idx="119">
                  <c:v>4.8497827000000002E-3</c:v>
                </c:pt>
                <c:pt idx="120">
                  <c:v>4.8740658299999996E-3</c:v>
                </c:pt>
                <c:pt idx="121">
                  <c:v>4.8984255999999999E-3</c:v>
                </c:pt>
                <c:pt idx="122">
                  <c:v>4.9268080700000001E-3</c:v>
                </c:pt>
                <c:pt idx="123">
                  <c:v>4.9578136500000002E-3</c:v>
                </c:pt>
                <c:pt idx="124">
                  <c:v>4.9925775000000004E-3</c:v>
                </c:pt>
                <c:pt idx="125">
                  <c:v>5.0299909800000002E-3</c:v>
                </c:pt>
                <c:pt idx="126">
                  <c:v>5.0679297000000003E-3</c:v>
                </c:pt>
                <c:pt idx="127">
                  <c:v>5.1041150100000002E-3</c:v>
                </c:pt>
                <c:pt idx="128">
                  <c:v>5.1402814200000001E-3</c:v>
                </c:pt>
                <c:pt idx="129">
                  <c:v>5.1772174099999997E-3</c:v>
                </c:pt>
                <c:pt idx="130">
                  <c:v>5.2141060600000002E-3</c:v>
                </c:pt>
                <c:pt idx="131">
                  <c:v>5.2499783500000001E-3</c:v>
                </c:pt>
                <c:pt idx="132">
                  <c:v>5.2841514399999999E-3</c:v>
                </c:pt>
                <c:pt idx="133">
                  <c:v>5.3179364299999997E-3</c:v>
                </c:pt>
                <c:pt idx="134">
                  <c:v>5.3513755899999996E-3</c:v>
                </c:pt>
                <c:pt idx="135">
                  <c:v>5.3861946900000002E-3</c:v>
                </c:pt>
                <c:pt idx="136">
                  <c:v>5.4197309000000001E-3</c:v>
                </c:pt>
                <c:pt idx="137">
                  <c:v>5.4522849299999997E-3</c:v>
                </c:pt>
                <c:pt idx="138">
                  <c:v>5.4847563999999996E-3</c:v>
                </c:pt>
                <c:pt idx="139">
                  <c:v>5.5169869500000003E-3</c:v>
                </c:pt>
                <c:pt idx="140">
                  <c:v>5.5459774900000003E-3</c:v>
                </c:pt>
                <c:pt idx="141">
                  <c:v>5.5769576700000004E-3</c:v>
                </c:pt>
                <c:pt idx="142">
                  <c:v>5.6114170400000003E-3</c:v>
                </c:pt>
                <c:pt idx="143">
                  <c:v>5.6462774599999998E-3</c:v>
                </c:pt>
                <c:pt idx="144">
                  <c:v>5.6772153599999996E-3</c:v>
                </c:pt>
                <c:pt idx="145">
                  <c:v>5.7052822799999996E-3</c:v>
                </c:pt>
                <c:pt idx="146">
                  <c:v>5.7342563900000003E-3</c:v>
                </c:pt>
                <c:pt idx="147">
                  <c:v>5.7669118599999996E-3</c:v>
                </c:pt>
                <c:pt idx="148">
                  <c:v>5.7969458700000004E-3</c:v>
                </c:pt>
                <c:pt idx="149">
                  <c:v>5.8329207299999998E-3</c:v>
                </c:pt>
                <c:pt idx="150">
                  <c:v>5.86432894E-3</c:v>
                </c:pt>
                <c:pt idx="151">
                  <c:v>5.8991179800000001E-3</c:v>
                </c:pt>
                <c:pt idx="152">
                  <c:v>5.9358604000000004E-3</c:v>
                </c:pt>
                <c:pt idx="153">
                  <c:v>5.9749504299999997E-3</c:v>
                </c:pt>
                <c:pt idx="154">
                  <c:v>6.01589571E-3</c:v>
                </c:pt>
                <c:pt idx="155">
                  <c:v>6.0593043000000003E-3</c:v>
                </c:pt>
                <c:pt idx="156">
                  <c:v>6.1049762399999997E-3</c:v>
                </c:pt>
                <c:pt idx="157">
                  <c:v>6.15033777E-3</c:v>
                </c:pt>
                <c:pt idx="158">
                  <c:v>6.1994532800000004E-3</c:v>
                </c:pt>
                <c:pt idx="159">
                  <c:v>6.2484356000000003E-3</c:v>
                </c:pt>
                <c:pt idx="160">
                  <c:v>6.3018604200000003E-3</c:v>
                </c:pt>
                <c:pt idx="161">
                  <c:v>6.3584276299999999E-3</c:v>
                </c:pt>
                <c:pt idx="162">
                  <c:v>6.4161390000000004E-3</c:v>
                </c:pt>
                <c:pt idx="163">
                  <c:v>6.4727861899999996E-3</c:v>
                </c:pt>
                <c:pt idx="164">
                  <c:v>6.5330164699999999E-3</c:v>
                </c:pt>
                <c:pt idx="165">
                  <c:v>6.5904398500000001E-3</c:v>
                </c:pt>
                <c:pt idx="166">
                  <c:v>6.6496564800000001E-3</c:v>
                </c:pt>
                <c:pt idx="167">
                  <c:v>6.7097355500000001E-3</c:v>
                </c:pt>
                <c:pt idx="168">
                  <c:v>6.7704856599999997E-3</c:v>
                </c:pt>
                <c:pt idx="169">
                  <c:v>6.8302622799999999E-3</c:v>
                </c:pt>
                <c:pt idx="170">
                  <c:v>6.8887806599999997E-3</c:v>
                </c:pt>
                <c:pt idx="171">
                  <c:v>6.94702021E-3</c:v>
                </c:pt>
                <c:pt idx="172">
                  <c:v>7.0065649600000003E-3</c:v>
                </c:pt>
                <c:pt idx="173">
                  <c:v>7.0639277399999999E-3</c:v>
                </c:pt>
                <c:pt idx="174">
                  <c:v>7.1216373299999997E-3</c:v>
                </c:pt>
                <c:pt idx="175">
                  <c:v>7.1776192600000004E-3</c:v>
                </c:pt>
                <c:pt idx="176">
                  <c:v>7.2322277500000004E-3</c:v>
                </c:pt>
                <c:pt idx="177">
                  <c:v>7.2848868999999998E-3</c:v>
                </c:pt>
                <c:pt idx="178">
                  <c:v>7.33685754E-3</c:v>
                </c:pt>
                <c:pt idx="179">
                  <c:v>7.3908170899999997E-3</c:v>
                </c:pt>
                <c:pt idx="180">
                  <c:v>7.4419302300000002E-3</c:v>
                </c:pt>
                <c:pt idx="181">
                  <c:v>7.49331314E-3</c:v>
                </c:pt>
                <c:pt idx="182">
                  <c:v>7.5414316299999996E-3</c:v>
                </c:pt>
                <c:pt idx="183">
                  <c:v>7.5881621000000003E-3</c:v>
                </c:pt>
                <c:pt idx="184">
                  <c:v>7.6332696799999997E-3</c:v>
                </c:pt>
                <c:pt idx="185">
                  <c:v>7.6793202599999997E-3</c:v>
                </c:pt>
                <c:pt idx="186">
                  <c:v>7.7229283999999997E-3</c:v>
                </c:pt>
                <c:pt idx="187">
                  <c:v>7.7605392800000001E-3</c:v>
                </c:pt>
                <c:pt idx="188">
                  <c:v>7.7959558700000002E-3</c:v>
                </c:pt>
                <c:pt idx="189">
                  <c:v>7.8330507599999998E-3</c:v>
                </c:pt>
                <c:pt idx="190">
                  <c:v>7.8686723400000005E-3</c:v>
                </c:pt>
                <c:pt idx="191">
                  <c:v>7.9012821099999995E-3</c:v>
                </c:pt>
                <c:pt idx="192">
                  <c:v>7.9326010800000006E-3</c:v>
                </c:pt>
                <c:pt idx="193">
                  <c:v>7.9647177400000001E-3</c:v>
                </c:pt>
                <c:pt idx="194">
                  <c:v>7.9981479800000001E-3</c:v>
                </c:pt>
                <c:pt idx="195">
                  <c:v>8.0279645E-3</c:v>
                </c:pt>
                <c:pt idx="196">
                  <c:v>8.0547808100000003E-3</c:v>
                </c:pt>
                <c:pt idx="197">
                  <c:v>8.0806116899999995E-3</c:v>
                </c:pt>
                <c:pt idx="198">
                  <c:v>8.10660224E-3</c:v>
                </c:pt>
                <c:pt idx="199">
                  <c:v>8.1304518699999995E-3</c:v>
                </c:pt>
                <c:pt idx="200">
                  <c:v>8.1550091099999999E-3</c:v>
                </c:pt>
                <c:pt idx="201">
                  <c:v>8.1805130499999993E-3</c:v>
                </c:pt>
                <c:pt idx="202">
                  <c:v>8.2075156900000001E-3</c:v>
                </c:pt>
                <c:pt idx="203">
                  <c:v>8.2347897399999998E-3</c:v>
                </c:pt>
                <c:pt idx="204">
                  <c:v>8.2618290500000007E-3</c:v>
                </c:pt>
                <c:pt idx="205">
                  <c:v>8.2878653299999997E-3</c:v>
                </c:pt>
                <c:pt idx="206">
                  <c:v>8.3151513000000003E-3</c:v>
                </c:pt>
                <c:pt idx="207">
                  <c:v>8.3400259699999996E-3</c:v>
                </c:pt>
                <c:pt idx="208">
                  <c:v>8.3664148899999999E-3</c:v>
                </c:pt>
                <c:pt idx="209">
                  <c:v>8.3913508699999997E-3</c:v>
                </c:pt>
                <c:pt idx="210">
                  <c:v>8.4170975599999996E-3</c:v>
                </c:pt>
                <c:pt idx="211">
                  <c:v>8.4430246199999996E-3</c:v>
                </c:pt>
                <c:pt idx="212">
                  <c:v>8.4651983400000005E-3</c:v>
                </c:pt>
                <c:pt idx="213">
                  <c:v>8.4875730399999998E-3</c:v>
                </c:pt>
                <c:pt idx="214">
                  <c:v>8.5128466499999993E-3</c:v>
                </c:pt>
                <c:pt idx="215">
                  <c:v>8.53719977E-3</c:v>
                </c:pt>
                <c:pt idx="216">
                  <c:v>8.5637585699999998E-3</c:v>
                </c:pt>
                <c:pt idx="217">
                  <c:v>8.5853122299999994E-3</c:v>
                </c:pt>
                <c:pt idx="218">
                  <c:v>8.6095987499999992E-3</c:v>
                </c:pt>
                <c:pt idx="219">
                  <c:v>8.6345197800000006E-3</c:v>
                </c:pt>
                <c:pt idx="220">
                  <c:v>8.6565238599999993E-3</c:v>
                </c:pt>
                <c:pt idx="221">
                  <c:v>8.6800680499999998E-3</c:v>
                </c:pt>
                <c:pt idx="222">
                  <c:v>8.6994074100000002E-3</c:v>
                </c:pt>
                <c:pt idx="223">
                  <c:v>8.7227818899999997E-3</c:v>
                </c:pt>
                <c:pt idx="224">
                  <c:v>8.74903512E-3</c:v>
                </c:pt>
                <c:pt idx="225">
                  <c:v>8.7716896200000002E-3</c:v>
                </c:pt>
                <c:pt idx="226">
                  <c:v>8.7987904400000008E-3</c:v>
                </c:pt>
                <c:pt idx="227">
                  <c:v>8.8259542199999996E-3</c:v>
                </c:pt>
                <c:pt idx="228">
                  <c:v>8.8512160600000001E-3</c:v>
                </c:pt>
                <c:pt idx="229">
                  <c:v>8.87339132E-3</c:v>
                </c:pt>
                <c:pt idx="230">
                  <c:v>8.8956507299999994E-3</c:v>
                </c:pt>
                <c:pt idx="231">
                  <c:v>8.9172635100000005E-3</c:v>
                </c:pt>
                <c:pt idx="232">
                  <c:v>8.9403733799999999E-3</c:v>
                </c:pt>
                <c:pt idx="233">
                  <c:v>8.9617874800000004E-3</c:v>
                </c:pt>
                <c:pt idx="234">
                  <c:v>8.9859549499999997E-3</c:v>
                </c:pt>
                <c:pt idx="235">
                  <c:v>9.0085697199999999E-3</c:v>
                </c:pt>
                <c:pt idx="236">
                  <c:v>9.0310223799999999E-3</c:v>
                </c:pt>
                <c:pt idx="237">
                  <c:v>9.0526435000000006E-3</c:v>
                </c:pt>
                <c:pt idx="238">
                  <c:v>9.0732469900000005E-3</c:v>
                </c:pt>
                <c:pt idx="239">
                  <c:v>9.0927799400000002E-3</c:v>
                </c:pt>
                <c:pt idx="240">
                  <c:v>9.1170935500000001E-3</c:v>
                </c:pt>
                <c:pt idx="241">
                  <c:v>9.1365059500000002E-3</c:v>
                </c:pt>
                <c:pt idx="242">
                  <c:v>9.1542669600000008E-3</c:v>
                </c:pt>
                <c:pt idx="243">
                  <c:v>9.1735354299999992E-3</c:v>
                </c:pt>
                <c:pt idx="244">
                  <c:v>9.1918337400000005E-3</c:v>
                </c:pt>
                <c:pt idx="245">
                  <c:v>9.2096315499999998E-3</c:v>
                </c:pt>
                <c:pt idx="246">
                  <c:v>9.2253700599999999E-3</c:v>
                </c:pt>
                <c:pt idx="247">
                  <c:v>9.2417618500000003E-3</c:v>
                </c:pt>
                <c:pt idx="248">
                  <c:v>9.25381659E-3</c:v>
                </c:pt>
                <c:pt idx="249">
                  <c:v>9.26459078E-3</c:v>
                </c:pt>
                <c:pt idx="250">
                  <c:v>9.2722406800000001E-3</c:v>
                </c:pt>
                <c:pt idx="251">
                  <c:v>9.2789416300000007E-3</c:v>
                </c:pt>
                <c:pt idx="252">
                  <c:v>9.2865938700000001E-3</c:v>
                </c:pt>
                <c:pt idx="253">
                  <c:v>9.2940271399999993E-3</c:v>
                </c:pt>
                <c:pt idx="254">
                  <c:v>9.2973823200000003E-3</c:v>
                </c:pt>
                <c:pt idx="255">
                  <c:v>9.2972331999999994E-3</c:v>
                </c:pt>
                <c:pt idx="256">
                  <c:v>9.2979407599999998E-3</c:v>
                </c:pt>
                <c:pt idx="257">
                  <c:v>9.2975672099999997E-3</c:v>
                </c:pt>
                <c:pt idx="258">
                  <c:v>9.2904686000000007E-3</c:v>
                </c:pt>
                <c:pt idx="259">
                  <c:v>9.2781684399999998E-3</c:v>
                </c:pt>
                <c:pt idx="260">
                  <c:v>9.2634485799999999E-3</c:v>
                </c:pt>
                <c:pt idx="261">
                  <c:v>9.2466814799999995E-3</c:v>
                </c:pt>
                <c:pt idx="262">
                  <c:v>9.2285620400000008E-3</c:v>
                </c:pt>
                <c:pt idx="263">
                  <c:v>9.2080870000000002E-3</c:v>
                </c:pt>
                <c:pt idx="264">
                  <c:v>9.1856634000000003E-3</c:v>
                </c:pt>
                <c:pt idx="265">
                  <c:v>9.1590881000000006E-3</c:v>
                </c:pt>
                <c:pt idx="266">
                  <c:v>9.12899694E-3</c:v>
                </c:pt>
                <c:pt idx="267">
                  <c:v>9.0966311200000004E-3</c:v>
                </c:pt>
                <c:pt idx="268">
                  <c:v>9.0611598100000003E-3</c:v>
                </c:pt>
                <c:pt idx="269">
                  <c:v>9.0244820600000001E-3</c:v>
                </c:pt>
                <c:pt idx="270">
                  <c:v>8.9863389599999996E-3</c:v>
                </c:pt>
                <c:pt idx="271">
                  <c:v>8.9458247299999995E-3</c:v>
                </c:pt>
                <c:pt idx="272">
                  <c:v>8.9027196100000001E-3</c:v>
                </c:pt>
                <c:pt idx="273">
                  <c:v>8.8619614599999997E-3</c:v>
                </c:pt>
                <c:pt idx="274">
                  <c:v>8.8200865600000008E-3</c:v>
                </c:pt>
                <c:pt idx="275">
                  <c:v>8.7767249599999993E-3</c:v>
                </c:pt>
                <c:pt idx="276">
                  <c:v>8.7343795200000001E-3</c:v>
                </c:pt>
                <c:pt idx="277">
                  <c:v>8.6927368999999994E-3</c:v>
                </c:pt>
                <c:pt idx="278">
                  <c:v>8.6455467800000008E-3</c:v>
                </c:pt>
                <c:pt idx="279">
                  <c:v>8.5968618899999998E-3</c:v>
                </c:pt>
                <c:pt idx="280">
                  <c:v>8.5481587299999998E-3</c:v>
                </c:pt>
                <c:pt idx="281">
                  <c:v>8.4977258500000003E-3</c:v>
                </c:pt>
                <c:pt idx="282">
                  <c:v>8.4430624199999995E-3</c:v>
                </c:pt>
                <c:pt idx="283">
                  <c:v>8.3829485899999997E-3</c:v>
                </c:pt>
                <c:pt idx="284">
                  <c:v>8.3223520300000006E-3</c:v>
                </c:pt>
                <c:pt idx="285">
                  <c:v>8.2608038600000006E-3</c:v>
                </c:pt>
                <c:pt idx="286">
                  <c:v>8.1973332600000001E-3</c:v>
                </c:pt>
                <c:pt idx="287">
                  <c:v>8.1328129900000001E-3</c:v>
                </c:pt>
                <c:pt idx="288">
                  <c:v>8.06807155E-3</c:v>
                </c:pt>
                <c:pt idx="289">
                  <c:v>8.0028874200000003E-3</c:v>
                </c:pt>
                <c:pt idx="290">
                  <c:v>7.9363185800000006E-3</c:v>
                </c:pt>
                <c:pt idx="291">
                  <c:v>7.8694468600000005E-3</c:v>
                </c:pt>
                <c:pt idx="292">
                  <c:v>7.7999640500000002E-3</c:v>
                </c:pt>
                <c:pt idx="293">
                  <c:v>7.7328000500000004E-3</c:v>
                </c:pt>
                <c:pt idx="294">
                  <c:v>7.6637601699999997E-3</c:v>
                </c:pt>
                <c:pt idx="295">
                  <c:v>7.5959507800000001E-3</c:v>
                </c:pt>
                <c:pt idx="296">
                  <c:v>7.5272203599999997E-3</c:v>
                </c:pt>
                <c:pt idx="297">
                  <c:v>7.4604644999999997E-3</c:v>
                </c:pt>
                <c:pt idx="298">
                  <c:v>7.3934046999999999E-3</c:v>
                </c:pt>
                <c:pt idx="299">
                  <c:v>7.3245833400000003E-3</c:v>
                </c:pt>
                <c:pt idx="300">
                  <c:v>7.2560102400000001E-3</c:v>
                </c:pt>
                <c:pt idx="301">
                  <c:v>7.1869328300000002E-3</c:v>
                </c:pt>
                <c:pt idx="302">
                  <c:v>7.1162744099999998E-3</c:v>
                </c:pt>
                <c:pt idx="303">
                  <c:v>7.0459230199999999E-3</c:v>
                </c:pt>
                <c:pt idx="304">
                  <c:v>6.9759372700000004E-3</c:v>
                </c:pt>
                <c:pt idx="305">
                  <c:v>6.9057688699999996E-3</c:v>
                </c:pt>
                <c:pt idx="306">
                  <c:v>6.83528195E-3</c:v>
                </c:pt>
                <c:pt idx="307">
                  <c:v>6.7644839499999996E-3</c:v>
                </c:pt>
                <c:pt idx="308">
                  <c:v>6.6941901600000003E-3</c:v>
                </c:pt>
                <c:pt idx="309">
                  <c:v>6.6235610699999998E-3</c:v>
                </c:pt>
                <c:pt idx="310">
                  <c:v>6.5521267799999996E-3</c:v>
                </c:pt>
                <c:pt idx="311">
                  <c:v>6.4799118599999997E-3</c:v>
                </c:pt>
                <c:pt idx="312">
                  <c:v>6.4072833400000001E-3</c:v>
                </c:pt>
                <c:pt idx="313">
                  <c:v>6.3342713100000003E-3</c:v>
                </c:pt>
                <c:pt idx="314">
                  <c:v>6.2619739100000004E-3</c:v>
                </c:pt>
                <c:pt idx="315">
                  <c:v>6.1899501499999999E-3</c:v>
                </c:pt>
                <c:pt idx="316">
                  <c:v>6.11778623E-3</c:v>
                </c:pt>
                <c:pt idx="317">
                  <c:v>6.0449103899999999E-3</c:v>
                </c:pt>
                <c:pt idx="318">
                  <c:v>5.97209678E-3</c:v>
                </c:pt>
                <c:pt idx="319">
                  <c:v>5.8997647499999997E-3</c:v>
                </c:pt>
                <c:pt idx="320">
                  <c:v>5.8276911599999997E-3</c:v>
                </c:pt>
                <c:pt idx="321">
                  <c:v>5.7553108800000004E-3</c:v>
                </c:pt>
                <c:pt idx="322">
                  <c:v>5.6829271400000003E-3</c:v>
                </c:pt>
                <c:pt idx="323">
                  <c:v>5.6117274600000003E-3</c:v>
                </c:pt>
                <c:pt idx="324">
                  <c:v>5.5394615700000002E-3</c:v>
                </c:pt>
                <c:pt idx="325">
                  <c:v>5.4785598000000003E-3</c:v>
                </c:pt>
                <c:pt idx="326">
                  <c:v>5.4133962399999999E-3</c:v>
                </c:pt>
                <c:pt idx="327">
                  <c:v>5.3420504200000002E-3</c:v>
                </c:pt>
                <c:pt idx="328">
                  <c:v>5.2716589999999997E-3</c:v>
                </c:pt>
                <c:pt idx="329">
                  <c:v>5.2008654699999997E-3</c:v>
                </c:pt>
                <c:pt idx="330">
                  <c:v>5.1318683499999998E-3</c:v>
                </c:pt>
                <c:pt idx="331">
                  <c:v>5.0618523399999999E-3</c:v>
                </c:pt>
                <c:pt idx="332">
                  <c:v>4.9927677200000001E-3</c:v>
                </c:pt>
                <c:pt idx="333">
                  <c:v>4.9237702599999999E-3</c:v>
                </c:pt>
                <c:pt idx="334">
                  <c:v>4.8555320399999999E-3</c:v>
                </c:pt>
                <c:pt idx="335">
                  <c:v>4.7891271000000003E-3</c:v>
                </c:pt>
                <c:pt idx="336">
                  <c:v>4.7241607700000002E-3</c:v>
                </c:pt>
                <c:pt idx="337">
                  <c:v>4.6602789100000002E-3</c:v>
                </c:pt>
                <c:pt idx="338">
                  <c:v>4.5973855300000003E-3</c:v>
                </c:pt>
                <c:pt idx="339">
                  <c:v>4.5340022800000003E-3</c:v>
                </c:pt>
                <c:pt idx="340">
                  <c:v>4.4704732599999998E-3</c:v>
                </c:pt>
                <c:pt idx="341">
                  <c:v>4.4084337100000004E-3</c:v>
                </c:pt>
                <c:pt idx="342">
                  <c:v>4.3473137799999997E-3</c:v>
                </c:pt>
                <c:pt idx="343">
                  <c:v>4.2873424199999996E-3</c:v>
                </c:pt>
                <c:pt idx="344">
                  <c:v>4.2286489400000004E-3</c:v>
                </c:pt>
                <c:pt idx="345">
                  <c:v>4.1707666600000002E-3</c:v>
                </c:pt>
                <c:pt idx="346">
                  <c:v>4.1149283499999998E-3</c:v>
                </c:pt>
                <c:pt idx="347">
                  <c:v>4.0610386500000003E-3</c:v>
                </c:pt>
                <c:pt idx="348">
                  <c:v>4.0069148400000004E-3</c:v>
                </c:pt>
                <c:pt idx="349">
                  <c:v>3.9547588300000002E-3</c:v>
                </c:pt>
                <c:pt idx="350">
                  <c:v>3.9048291500000001E-3</c:v>
                </c:pt>
                <c:pt idx="351">
                  <c:v>3.8559548300000001E-3</c:v>
                </c:pt>
                <c:pt idx="352">
                  <c:v>3.8083032600000001E-3</c:v>
                </c:pt>
                <c:pt idx="353">
                  <c:v>3.7617992300000001E-3</c:v>
                </c:pt>
                <c:pt idx="354">
                  <c:v>3.7168630800000001E-3</c:v>
                </c:pt>
                <c:pt idx="355">
                  <c:v>3.6731675600000001E-3</c:v>
                </c:pt>
                <c:pt idx="356">
                  <c:v>3.6301436800000001E-3</c:v>
                </c:pt>
                <c:pt idx="357">
                  <c:v>3.5891270100000001E-3</c:v>
                </c:pt>
                <c:pt idx="358">
                  <c:v>3.5490982100000001E-3</c:v>
                </c:pt>
                <c:pt idx="359">
                  <c:v>3.51004093E-3</c:v>
                </c:pt>
                <c:pt idx="360">
                  <c:v>3.4712182800000001E-3</c:v>
                </c:pt>
                <c:pt idx="361">
                  <c:v>3.4336653700000001E-3</c:v>
                </c:pt>
                <c:pt idx="362">
                  <c:v>3.3970282600000001E-3</c:v>
                </c:pt>
                <c:pt idx="363">
                  <c:v>3.3607849100000002E-3</c:v>
                </c:pt>
                <c:pt idx="364">
                  <c:v>3.3247251300000001E-3</c:v>
                </c:pt>
                <c:pt idx="365">
                  <c:v>3.28912086E-3</c:v>
                </c:pt>
                <c:pt idx="366">
                  <c:v>3.25368578E-3</c:v>
                </c:pt>
                <c:pt idx="367">
                  <c:v>3.2188960799999999E-3</c:v>
                </c:pt>
                <c:pt idx="368">
                  <c:v>3.1851173199999999E-3</c:v>
                </c:pt>
                <c:pt idx="369">
                  <c:v>3.1496362199999999E-3</c:v>
                </c:pt>
                <c:pt idx="370">
                  <c:v>3.11483757E-3</c:v>
                </c:pt>
                <c:pt idx="371">
                  <c:v>3.08081711E-3</c:v>
                </c:pt>
                <c:pt idx="372">
                  <c:v>3.0457529E-3</c:v>
                </c:pt>
                <c:pt idx="373">
                  <c:v>3.01080067E-3</c:v>
                </c:pt>
                <c:pt idx="374">
                  <c:v>2.9866035699999999E-3</c:v>
                </c:pt>
                <c:pt idx="375">
                  <c:v>2.9531430699999998E-3</c:v>
                </c:pt>
                <c:pt idx="376">
                  <c:v>2.91835361E-3</c:v>
                </c:pt>
                <c:pt idx="377">
                  <c:v>2.8841728400000001E-3</c:v>
                </c:pt>
                <c:pt idx="378">
                  <c:v>2.8497805300000002E-3</c:v>
                </c:pt>
                <c:pt idx="379">
                  <c:v>2.8147326499999999E-3</c:v>
                </c:pt>
                <c:pt idx="380">
                  <c:v>2.7799263600000001E-3</c:v>
                </c:pt>
                <c:pt idx="381">
                  <c:v>2.7454255400000001E-3</c:v>
                </c:pt>
                <c:pt idx="382">
                  <c:v>2.7118909100000001E-3</c:v>
                </c:pt>
                <c:pt idx="383">
                  <c:v>2.6783729199999998E-3</c:v>
                </c:pt>
                <c:pt idx="384">
                  <c:v>2.6446117900000001E-3</c:v>
                </c:pt>
                <c:pt idx="385">
                  <c:v>2.6113830699999998E-3</c:v>
                </c:pt>
                <c:pt idx="386">
                  <c:v>2.5788231900000002E-3</c:v>
                </c:pt>
                <c:pt idx="387">
                  <c:v>2.5456257099999999E-3</c:v>
                </c:pt>
                <c:pt idx="388">
                  <c:v>2.5135435799999999E-3</c:v>
                </c:pt>
                <c:pt idx="389">
                  <c:v>2.4811791900000001E-3</c:v>
                </c:pt>
                <c:pt idx="390">
                  <c:v>2.4496728300000001E-3</c:v>
                </c:pt>
                <c:pt idx="391">
                  <c:v>2.4179000300000001E-3</c:v>
                </c:pt>
                <c:pt idx="392">
                  <c:v>2.3865670800000001E-3</c:v>
                </c:pt>
                <c:pt idx="393">
                  <c:v>2.3558952899999999E-3</c:v>
                </c:pt>
                <c:pt idx="394">
                  <c:v>2.3256439299999998E-3</c:v>
                </c:pt>
                <c:pt idx="395">
                  <c:v>2.29525248E-3</c:v>
                </c:pt>
                <c:pt idx="396">
                  <c:v>2.2652419799999999E-3</c:v>
                </c:pt>
                <c:pt idx="397">
                  <c:v>2.2362760499999999E-3</c:v>
                </c:pt>
                <c:pt idx="398">
                  <c:v>2.2067395099999998E-3</c:v>
                </c:pt>
              </c:numCache>
            </c:numRef>
          </c:xVal>
          <c:yVal>
            <c:numRef>
              <c:f>nietlumiony_Char_BiG_wod!$C$2:$C$400</c:f>
              <c:numCache>
                <c:formatCode>General</c:formatCode>
                <c:ptCount val="399"/>
                <c:pt idx="0">
                  <c:v>7.8906452200000008E-3</c:v>
                </c:pt>
                <c:pt idx="1">
                  <c:v>7.9004808599999997E-3</c:v>
                </c:pt>
                <c:pt idx="2">
                  <c:v>7.9100354599999992E-3</c:v>
                </c:pt>
                <c:pt idx="3">
                  <c:v>7.9191976400000003E-3</c:v>
                </c:pt>
                <c:pt idx="4">
                  <c:v>7.9284240399999997E-3</c:v>
                </c:pt>
                <c:pt idx="5">
                  <c:v>7.9365524799999993E-3</c:v>
                </c:pt>
                <c:pt idx="6">
                  <c:v>7.94583806E-3</c:v>
                </c:pt>
                <c:pt idx="7">
                  <c:v>7.9525967700000005E-3</c:v>
                </c:pt>
                <c:pt idx="8">
                  <c:v>7.9598986899999998E-3</c:v>
                </c:pt>
                <c:pt idx="9">
                  <c:v>7.9662446200000001E-3</c:v>
                </c:pt>
                <c:pt idx="10">
                  <c:v>7.9724779999999999E-3</c:v>
                </c:pt>
                <c:pt idx="11">
                  <c:v>7.97931495E-3</c:v>
                </c:pt>
                <c:pt idx="12">
                  <c:v>7.9838294799999994E-3</c:v>
                </c:pt>
                <c:pt idx="13">
                  <c:v>7.9899648000000007E-3</c:v>
                </c:pt>
                <c:pt idx="14">
                  <c:v>7.9947150599999992E-3</c:v>
                </c:pt>
                <c:pt idx="15">
                  <c:v>7.9983738900000004E-3</c:v>
                </c:pt>
                <c:pt idx="16">
                  <c:v>8.0023480599999992E-3</c:v>
                </c:pt>
                <c:pt idx="17">
                  <c:v>8.0046257099999994E-3</c:v>
                </c:pt>
                <c:pt idx="18">
                  <c:v>8.0070945099999999E-3</c:v>
                </c:pt>
                <c:pt idx="19">
                  <c:v>8.0092408300000001E-3</c:v>
                </c:pt>
                <c:pt idx="20">
                  <c:v>8.0098601299999992E-3</c:v>
                </c:pt>
                <c:pt idx="21">
                  <c:v>8.0105921100000008E-3</c:v>
                </c:pt>
                <c:pt idx="22">
                  <c:v>8.0102461999999996E-3</c:v>
                </c:pt>
                <c:pt idx="23">
                  <c:v>8.0086199799999994E-3</c:v>
                </c:pt>
                <c:pt idx="24">
                  <c:v>8.0078467900000002E-3</c:v>
                </c:pt>
                <c:pt idx="25">
                  <c:v>8.0054308100000002E-3</c:v>
                </c:pt>
                <c:pt idx="26">
                  <c:v>8.0027953499999995E-3</c:v>
                </c:pt>
                <c:pt idx="27">
                  <c:v>7.9992916500000004E-3</c:v>
                </c:pt>
                <c:pt idx="28">
                  <c:v>7.99482948E-3</c:v>
                </c:pt>
                <c:pt idx="29">
                  <c:v>7.9896801000000003E-3</c:v>
                </c:pt>
                <c:pt idx="30">
                  <c:v>7.9838770600000001E-3</c:v>
                </c:pt>
                <c:pt idx="31">
                  <c:v>7.9785834199999992E-3</c:v>
                </c:pt>
                <c:pt idx="32">
                  <c:v>7.9734325899999993E-3</c:v>
                </c:pt>
                <c:pt idx="33">
                  <c:v>7.9670340300000003E-3</c:v>
                </c:pt>
                <c:pt idx="34">
                  <c:v>7.95953984E-3</c:v>
                </c:pt>
                <c:pt idx="35">
                  <c:v>7.9503344E-3</c:v>
                </c:pt>
                <c:pt idx="36">
                  <c:v>7.9402252199999995E-3</c:v>
                </c:pt>
                <c:pt idx="37">
                  <c:v>7.9291624900000007E-3</c:v>
                </c:pt>
                <c:pt idx="38">
                  <c:v>7.9171863499999991E-3</c:v>
                </c:pt>
                <c:pt idx="39">
                  <c:v>7.9030407400000006E-3</c:v>
                </c:pt>
                <c:pt idx="40">
                  <c:v>7.8897214099999998E-3</c:v>
                </c:pt>
                <c:pt idx="41">
                  <c:v>7.8757268300000006E-3</c:v>
                </c:pt>
                <c:pt idx="42">
                  <c:v>7.8602121399999995E-3</c:v>
                </c:pt>
                <c:pt idx="43">
                  <c:v>7.8440779300000003E-3</c:v>
                </c:pt>
                <c:pt idx="44">
                  <c:v>7.8269099999999994E-3</c:v>
                </c:pt>
                <c:pt idx="45">
                  <c:v>7.8099843000000004E-3</c:v>
                </c:pt>
                <c:pt idx="46">
                  <c:v>7.79025377E-3</c:v>
                </c:pt>
                <c:pt idx="47">
                  <c:v>7.7691432000000001E-3</c:v>
                </c:pt>
                <c:pt idx="48">
                  <c:v>7.7476435999999996E-3</c:v>
                </c:pt>
                <c:pt idx="49">
                  <c:v>7.7267924499999996E-3</c:v>
                </c:pt>
                <c:pt idx="50">
                  <c:v>7.7017921000000003E-3</c:v>
                </c:pt>
                <c:pt idx="51">
                  <c:v>7.67614014E-3</c:v>
                </c:pt>
                <c:pt idx="52">
                  <c:v>7.6506164699999997E-3</c:v>
                </c:pt>
                <c:pt idx="53">
                  <c:v>7.6232214800000002E-3</c:v>
                </c:pt>
                <c:pt idx="54">
                  <c:v>7.59476409E-3</c:v>
                </c:pt>
                <c:pt idx="55">
                  <c:v>7.5663261300000003E-3</c:v>
                </c:pt>
                <c:pt idx="56">
                  <c:v>7.5334359099999996E-3</c:v>
                </c:pt>
                <c:pt idx="57">
                  <c:v>7.5004458599999997E-3</c:v>
                </c:pt>
                <c:pt idx="58">
                  <c:v>7.4644488300000004E-3</c:v>
                </c:pt>
                <c:pt idx="59">
                  <c:v>7.4296555999999996E-3</c:v>
                </c:pt>
                <c:pt idx="60">
                  <c:v>7.4015084700000001E-3</c:v>
                </c:pt>
                <c:pt idx="61">
                  <c:v>7.3740876699999996E-3</c:v>
                </c:pt>
                <c:pt idx="62">
                  <c:v>7.3526142900000001E-3</c:v>
                </c:pt>
                <c:pt idx="63">
                  <c:v>7.3296221300000004E-3</c:v>
                </c:pt>
                <c:pt idx="64">
                  <c:v>7.3081846199999998E-3</c:v>
                </c:pt>
                <c:pt idx="65">
                  <c:v>7.2858902499999996E-3</c:v>
                </c:pt>
                <c:pt idx="66">
                  <c:v>7.2662783599999996E-3</c:v>
                </c:pt>
                <c:pt idx="67">
                  <c:v>7.2395871599999998E-3</c:v>
                </c:pt>
                <c:pt idx="68">
                  <c:v>7.2107476000000002E-3</c:v>
                </c:pt>
                <c:pt idx="69">
                  <c:v>7.1896491299999997E-3</c:v>
                </c:pt>
                <c:pt idx="70">
                  <c:v>7.1742305399999998E-3</c:v>
                </c:pt>
                <c:pt idx="71">
                  <c:v>7.1582715400000003E-3</c:v>
                </c:pt>
                <c:pt idx="72">
                  <c:v>7.1402635900000002E-3</c:v>
                </c:pt>
                <c:pt idx="73">
                  <c:v>7.1271439299999996E-3</c:v>
                </c:pt>
                <c:pt idx="74">
                  <c:v>7.1179761400000001E-3</c:v>
                </c:pt>
                <c:pt idx="75">
                  <c:v>7.1115591800000001E-3</c:v>
                </c:pt>
                <c:pt idx="76">
                  <c:v>7.1060594199999997E-3</c:v>
                </c:pt>
                <c:pt idx="77">
                  <c:v>7.1040498099999997E-3</c:v>
                </c:pt>
                <c:pt idx="78">
                  <c:v>7.1190277299999997E-3</c:v>
                </c:pt>
                <c:pt idx="79">
                  <c:v>7.13782206E-3</c:v>
                </c:pt>
                <c:pt idx="80">
                  <c:v>7.1614701499999999E-3</c:v>
                </c:pt>
                <c:pt idx="81">
                  <c:v>7.1844225599999997E-3</c:v>
                </c:pt>
                <c:pt idx="82">
                  <c:v>7.2018764600000002E-3</c:v>
                </c:pt>
                <c:pt idx="83">
                  <c:v>7.2227053199999999E-3</c:v>
                </c:pt>
                <c:pt idx="84">
                  <c:v>7.2524899499999997E-3</c:v>
                </c:pt>
                <c:pt idx="85">
                  <c:v>7.2775823699999997E-3</c:v>
                </c:pt>
                <c:pt idx="86">
                  <c:v>7.30044934E-3</c:v>
                </c:pt>
                <c:pt idx="87">
                  <c:v>7.3213522700000004E-3</c:v>
                </c:pt>
                <c:pt idx="88">
                  <c:v>7.34177414E-3</c:v>
                </c:pt>
                <c:pt idx="89">
                  <c:v>7.3663928400000004E-3</c:v>
                </c:pt>
                <c:pt idx="90">
                  <c:v>7.39749294E-3</c:v>
                </c:pt>
                <c:pt idx="91">
                  <c:v>7.4213967E-3</c:v>
                </c:pt>
                <c:pt idx="92">
                  <c:v>7.4424293399999999E-3</c:v>
                </c:pt>
                <c:pt idx="93">
                  <c:v>7.4496890399999996E-3</c:v>
                </c:pt>
                <c:pt idx="94">
                  <c:v>7.4640793099999998E-3</c:v>
                </c:pt>
                <c:pt idx="95">
                  <c:v>7.4792555700000001E-3</c:v>
                </c:pt>
                <c:pt idx="96">
                  <c:v>7.4907208200000004E-3</c:v>
                </c:pt>
                <c:pt idx="97">
                  <c:v>7.4996635699999996E-3</c:v>
                </c:pt>
                <c:pt idx="98">
                  <c:v>7.5097938100000001E-3</c:v>
                </c:pt>
                <c:pt idx="99">
                  <c:v>7.51972101E-3</c:v>
                </c:pt>
                <c:pt idx="100">
                  <c:v>7.5286241699999996E-3</c:v>
                </c:pt>
                <c:pt idx="101">
                  <c:v>7.5371987099999999E-3</c:v>
                </c:pt>
                <c:pt idx="102">
                  <c:v>7.5472823300000002E-3</c:v>
                </c:pt>
                <c:pt idx="103">
                  <c:v>7.5557949399999999E-3</c:v>
                </c:pt>
                <c:pt idx="104">
                  <c:v>7.5659603800000003E-3</c:v>
                </c:pt>
                <c:pt idx="105">
                  <c:v>7.5754650699999997E-3</c:v>
                </c:pt>
                <c:pt idx="106">
                  <c:v>7.5850225199999999E-3</c:v>
                </c:pt>
                <c:pt idx="107">
                  <c:v>7.5941118E-3</c:v>
                </c:pt>
                <c:pt idx="108">
                  <c:v>7.6031679199999999E-3</c:v>
                </c:pt>
                <c:pt idx="109">
                  <c:v>7.6124478799999996E-3</c:v>
                </c:pt>
                <c:pt idx="110">
                  <c:v>7.6236828399999998E-3</c:v>
                </c:pt>
                <c:pt idx="111">
                  <c:v>7.6309319100000004E-3</c:v>
                </c:pt>
                <c:pt idx="112">
                  <c:v>7.63887127E-3</c:v>
                </c:pt>
                <c:pt idx="113">
                  <c:v>7.6454376799999996E-3</c:v>
                </c:pt>
                <c:pt idx="114">
                  <c:v>7.6514835600000001E-3</c:v>
                </c:pt>
                <c:pt idx="115">
                  <c:v>7.6556840300000002E-3</c:v>
                </c:pt>
                <c:pt idx="116">
                  <c:v>7.6585004200000004E-3</c:v>
                </c:pt>
                <c:pt idx="117">
                  <c:v>7.6621652700000001E-3</c:v>
                </c:pt>
                <c:pt idx="118">
                  <c:v>7.6662923200000004E-3</c:v>
                </c:pt>
                <c:pt idx="119">
                  <c:v>7.6708832299999998E-3</c:v>
                </c:pt>
                <c:pt idx="120">
                  <c:v>7.6775291000000002E-3</c:v>
                </c:pt>
                <c:pt idx="121">
                  <c:v>7.6858930399999999E-3</c:v>
                </c:pt>
                <c:pt idx="122">
                  <c:v>7.6961104899999997E-3</c:v>
                </c:pt>
                <c:pt idx="123">
                  <c:v>7.7061462400000004E-3</c:v>
                </c:pt>
                <c:pt idx="124">
                  <c:v>7.71636289E-3</c:v>
                </c:pt>
                <c:pt idx="125">
                  <c:v>7.7220911E-3</c:v>
                </c:pt>
                <c:pt idx="126">
                  <c:v>7.7246035800000003E-3</c:v>
                </c:pt>
                <c:pt idx="127">
                  <c:v>7.7262588399999999E-3</c:v>
                </c:pt>
                <c:pt idx="128">
                  <c:v>7.7238670400000004E-3</c:v>
                </c:pt>
                <c:pt idx="129">
                  <c:v>7.7229759199999998E-3</c:v>
                </c:pt>
                <c:pt idx="130">
                  <c:v>7.7204188399999998E-3</c:v>
                </c:pt>
                <c:pt idx="131">
                  <c:v>7.7174106899999999E-3</c:v>
                </c:pt>
                <c:pt idx="132">
                  <c:v>7.7114966000000002E-3</c:v>
                </c:pt>
                <c:pt idx="133">
                  <c:v>7.70563949E-3</c:v>
                </c:pt>
                <c:pt idx="134">
                  <c:v>7.7021815100000003E-3</c:v>
                </c:pt>
                <c:pt idx="135">
                  <c:v>7.6980153400000003E-3</c:v>
                </c:pt>
                <c:pt idx="136">
                  <c:v>7.6936448399999996E-3</c:v>
                </c:pt>
                <c:pt idx="137">
                  <c:v>7.6874776499999999E-3</c:v>
                </c:pt>
                <c:pt idx="138">
                  <c:v>7.6819560300000001E-3</c:v>
                </c:pt>
                <c:pt idx="139">
                  <c:v>7.6771948600000001E-3</c:v>
                </c:pt>
                <c:pt idx="140">
                  <c:v>7.6743513299999998E-3</c:v>
                </c:pt>
                <c:pt idx="141">
                  <c:v>7.6722851099999996E-3</c:v>
                </c:pt>
                <c:pt idx="142">
                  <c:v>7.6712078600000002E-3</c:v>
                </c:pt>
                <c:pt idx="143">
                  <c:v>7.6711237599999997E-3</c:v>
                </c:pt>
                <c:pt idx="144">
                  <c:v>7.67100866E-3</c:v>
                </c:pt>
                <c:pt idx="145">
                  <c:v>7.6730031799999996E-3</c:v>
                </c:pt>
                <c:pt idx="146">
                  <c:v>7.6766628999999998E-3</c:v>
                </c:pt>
                <c:pt idx="147">
                  <c:v>7.6786374700000002E-3</c:v>
                </c:pt>
                <c:pt idx="148">
                  <c:v>7.6832882299999999E-3</c:v>
                </c:pt>
                <c:pt idx="149">
                  <c:v>7.6845802399999998E-3</c:v>
                </c:pt>
                <c:pt idx="150">
                  <c:v>7.6883087200000002E-3</c:v>
                </c:pt>
                <c:pt idx="151">
                  <c:v>7.6971632E-3</c:v>
                </c:pt>
                <c:pt idx="152">
                  <c:v>7.7051337699999998E-3</c:v>
                </c:pt>
                <c:pt idx="153">
                  <c:v>7.7084692799999997E-3</c:v>
                </c:pt>
                <c:pt idx="154">
                  <c:v>7.7142504699999996E-3</c:v>
                </c:pt>
                <c:pt idx="155">
                  <c:v>7.7183986299999997E-3</c:v>
                </c:pt>
                <c:pt idx="156">
                  <c:v>7.7196328599999997E-3</c:v>
                </c:pt>
                <c:pt idx="157">
                  <c:v>7.7180195799999999E-3</c:v>
                </c:pt>
                <c:pt idx="158">
                  <c:v>7.7158383400000004E-3</c:v>
                </c:pt>
                <c:pt idx="159">
                  <c:v>7.7154225899999998E-3</c:v>
                </c:pt>
                <c:pt idx="160">
                  <c:v>7.7132193299999999E-3</c:v>
                </c:pt>
                <c:pt idx="161">
                  <c:v>7.7114657200000004E-3</c:v>
                </c:pt>
                <c:pt idx="162">
                  <c:v>7.7054251099999997E-3</c:v>
                </c:pt>
                <c:pt idx="163">
                  <c:v>7.6985742700000004E-3</c:v>
                </c:pt>
                <c:pt idx="164">
                  <c:v>7.6898919800000003E-3</c:v>
                </c:pt>
                <c:pt idx="165">
                  <c:v>7.6774816599999999E-3</c:v>
                </c:pt>
                <c:pt idx="166">
                  <c:v>7.6610580399999999E-3</c:v>
                </c:pt>
                <c:pt idx="167">
                  <c:v>7.6442030800000001E-3</c:v>
                </c:pt>
                <c:pt idx="168">
                  <c:v>7.6207056400000002E-3</c:v>
                </c:pt>
                <c:pt idx="169">
                  <c:v>7.59700294E-3</c:v>
                </c:pt>
                <c:pt idx="170">
                  <c:v>7.5713930599999998E-3</c:v>
                </c:pt>
                <c:pt idx="171">
                  <c:v>7.5430356300000001E-3</c:v>
                </c:pt>
                <c:pt idx="172">
                  <c:v>7.5122598800000003E-3</c:v>
                </c:pt>
                <c:pt idx="173">
                  <c:v>7.4794716499999997E-3</c:v>
                </c:pt>
                <c:pt idx="174">
                  <c:v>7.44683255E-3</c:v>
                </c:pt>
                <c:pt idx="175">
                  <c:v>7.4151436799999998E-3</c:v>
                </c:pt>
                <c:pt idx="176">
                  <c:v>7.3800381099999998E-3</c:v>
                </c:pt>
                <c:pt idx="177">
                  <c:v>7.3412522100000004E-3</c:v>
                </c:pt>
                <c:pt idx="178">
                  <c:v>7.3018895800000001E-3</c:v>
                </c:pt>
                <c:pt idx="179">
                  <c:v>7.2620974800000002E-3</c:v>
                </c:pt>
                <c:pt idx="180">
                  <c:v>7.2241060399999999E-3</c:v>
                </c:pt>
                <c:pt idx="181">
                  <c:v>7.1837555500000004E-3</c:v>
                </c:pt>
                <c:pt idx="182">
                  <c:v>7.1391661899999998E-3</c:v>
                </c:pt>
                <c:pt idx="183">
                  <c:v>7.0949644299999996E-3</c:v>
                </c:pt>
                <c:pt idx="184">
                  <c:v>7.0490887699999998E-3</c:v>
                </c:pt>
                <c:pt idx="185">
                  <c:v>7.0026497400000002E-3</c:v>
                </c:pt>
                <c:pt idx="186">
                  <c:v>6.95700209E-3</c:v>
                </c:pt>
                <c:pt idx="187">
                  <c:v>6.9080830099999997E-3</c:v>
                </c:pt>
                <c:pt idx="188">
                  <c:v>6.8579600099999997E-3</c:v>
                </c:pt>
                <c:pt idx="189">
                  <c:v>6.8090366400000001E-3</c:v>
                </c:pt>
                <c:pt idx="190">
                  <c:v>6.7594337200000002E-3</c:v>
                </c:pt>
                <c:pt idx="191">
                  <c:v>6.7095552199999998E-3</c:v>
                </c:pt>
                <c:pt idx="192">
                  <c:v>6.6593185399999996E-3</c:v>
                </c:pt>
                <c:pt idx="193">
                  <c:v>6.6078570799999996E-3</c:v>
                </c:pt>
                <c:pt idx="194">
                  <c:v>6.5574886200000003E-3</c:v>
                </c:pt>
                <c:pt idx="195">
                  <c:v>6.5090344600000002E-3</c:v>
                </c:pt>
                <c:pt idx="196">
                  <c:v>6.4594236499999997E-3</c:v>
                </c:pt>
                <c:pt idx="197">
                  <c:v>6.40837825E-3</c:v>
                </c:pt>
                <c:pt idx="198">
                  <c:v>6.3582895400000001E-3</c:v>
                </c:pt>
                <c:pt idx="199">
                  <c:v>6.3127290200000004E-3</c:v>
                </c:pt>
                <c:pt idx="200">
                  <c:v>6.2668538400000003E-3</c:v>
                </c:pt>
                <c:pt idx="201">
                  <c:v>6.2202071399999996E-3</c:v>
                </c:pt>
                <c:pt idx="202">
                  <c:v>6.1714353899999996E-3</c:v>
                </c:pt>
                <c:pt idx="203">
                  <c:v>6.1242220100000003E-3</c:v>
                </c:pt>
                <c:pt idx="204">
                  <c:v>6.0752672299999996E-3</c:v>
                </c:pt>
                <c:pt idx="205">
                  <c:v>6.0269862299999998E-3</c:v>
                </c:pt>
                <c:pt idx="206">
                  <c:v>5.9795094899999998E-3</c:v>
                </c:pt>
                <c:pt idx="207">
                  <c:v>5.9320774499999999E-3</c:v>
                </c:pt>
                <c:pt idx="208">
                  <c:v>5.8851010100000002E-3</c:v>
                </c:pt>
                <c:pt idx="209">
                  <c:v>5.8388929900000004E-3</c:v>
                </c:pt>
                <c:pt idx="210">
                  <c:v>5.7929706299999998E-3</c:v>
                </c:pt>
                <c:pt idx="211">
                  <c:v>5.7447246399999997E-3</c:v>
                </c:pt>
                <c:pt idx="212">
                  <c:v>5.6956321700000001E-3</c:v>
                </c:pt>
                <c:pt idx="213">
                  <c:v>5.6479822300000001E-3</c:v>
                </c:pt>
                <c:pt idx="214">
                  <c:v>5.5996133100000003E-3</c:v>
                </c:pt>
                <c:pt idx="215">
                  <c:v>5.5565587200000002E-3</c:v>
                </c:pt>
                <c:pt idx="216">
                  <c:v>5.5100277600000002E-3</c:v>
                </c:pt>
                <c:pt idx="217">
                  <c:v>5.4631485800000004E-3</c:v>
                </c:pt>
                <c:pt idx="218">
                  <c:v>5.4172069399999996E-3</c:v>
                </c:pt>
                <c:pt idx="219">
                  <c:v>5.3656172099999996E-3</c:v>
                </c:pt>
                <c:pt idx="220">
                  <c:v>5.3258825000000003E-3</c:v>
                </c:pt>
                <c:pt idx="221">
                  <c:v>5.2818848399999998E-3</c:v>
                </c:pt>
                <c:pt idx="222">
                  <c:v>5.2390650999999998E-3</c:v>
                </c:pt>
                <c:pt idx="223">
                  <c:v>5.1916977899999998E-3</c:v>
                </c:pt>
                <c:pt idx="224">
                  <c:v>5.1404938299999996E-3</c:v>
                </c:pt>
                <c:pt idx="225">
                  <c:v>5.0897957499999999E-3</c:v>
                </c:pt>
                <c:pt idx="226">
                  <c:v>5.0379477699999996E-3</c:v>
                </c:pt>
                <c:pt idx="227">
                  <c:v>4.9809548300000003E-3</c:v>
                </c:pt>
                <c:pt idx="228">
                  <c:v>4.9243828799999997E-3</c:v>
                </c:pt>
                <c:pt idx="229">
                  <c:v>4.8675190499999996E-3</c:v>
                </c:pt>
                <c:pt idx="230">
                  <c:v>4.8106691500000003E-3</c:v>
                </c:pt>
                <c:pt idx="231">
                  <c:v>4.7567496700000001E-3</c:v>
                </c:pt>
                <c:pt idx="232">
                  <c:v>4.6996460699999998E-3</c:v>
                </c:pt>
                <c:pt idx="233">
                  <c:v>4.6415846499999998E-3</c:v>
                </c:pt>
                <c:pt idx="234">
                  <c:v>4.58129999E-3</c:v>
                </c:pt>
                <c:pt idx="235">
                  <c:v>4.5197545800000002E-3</c:v>
                </c:pt>
                <c:pt idx="236">
                  <c:v>4.4563407000000003E-3</c:v>
                </c:pt>
                <c:pt idx="237">
                  <c:v>4.3916681000000001E-3</c:v>
                </c:pt>
                <c:pt idx="238">
                  <c:v>4.32769682E-3</c:v>
                </c:pt>
                <c:pt idx="239">
                  <c:v>4.2660863100000002E-3</c:v>
                </c:pt>
                <c:pt idx="240">
                  <c:v>4.1970180000000003E-3</c:v>
                </c:pt>
                <c:pt idx="241">
                  <c:v>4.1270268599999998E-3</c:v>
                </c:pt>
                <c:pt idx="242">
                  <c:v>4.0528317100000004E-3</c:v>
                </c:pt>
                <c:pt idx="243">
                  <c:v>3.9791744800000001E-3</c:v>
                </c:pt>
                <c:pt idx="244">
                  <c:v>3.9048086099999998E-3</c:v>
                </c:pt>
                <c:pt idx="245">
                  <c:v>3.8282193700000001E-3</c:v>
                </c:pt>
                <c:pt idx="246">
                  <c:v>3.7531623100000001E-3</c:v>
                </c:pt>
                <c:pt idx="247">
                  <c:v>3.6724836499999998E-3</c:v>
                </c:pt>
                <c:pt idx="248">
                  <c:v>3.59343322E-3</c:v>
                </c:pt>
                <c:pt idx="249">
                  <c:v>3.5097759E-3</c:v>
                </c:pt>
                <c:pt idx="250">
                  <c:v>3.42476038E-3</c:v>
                </c:pt>
                <c:pt idx="251">
                  <c:v>3.3385735799999999E-3</c:v>
                </c:pt>
                <c:pt idx="252">
                  <c:v>3.2498686499999999E-3</c:v>
                </c:pt>
                <c:pt idx="253">
                  <c:v>3.1603639000000001E-3</c:v>
                </c:pt>
                <c:pt idx="254">
                  <c:v>3.0700572300000001E-3</c:v>
                </c:pt>
                <c:pt idx="255">
                  <c:v>2.9795328099999998E-3</c:v>
                </c:pt>
                <c:pt idx="256">
                  <c:v>2.88661573E-3</c:v>
                </c:pt>
                <c:pt idx="257">
                  <c:v>2.7955258199999999E-3</c:v>
                </c:pt>
                <c:pt idx="258">
                  <c:v>2.70838213E-3</c:v>
                </c:pt>
                <c:pt idx="259">
                  <c:v>2.6201872700000002E-3</c:v>
                </c:pt>
                <c:pt idx="260">
                  <c:v>2.5334165600000001E-3</c:v>
                </c:pt>
                <c:pt idx="261">
                  <c:v>2.4495072699999999E-3</c:v>
                </c:pt>
                <c:pt idx="262">
                  <c:v>2.3675852300000001E-3</c:v>
                </c:pt>
                <c:pt idx="263">
                  <c:v>2.2788491700000001E-3</c:v>
                </c:pt>
                <c:pt idx="264">
                  <c:v>2.1880461399999998E-3</c:v>
                </c:pt>
                <c:pt idx="265">
                  <c:v>2.1015350500000001E-3</c:v>
                </c:pt>
                <c:pt idx="266">
                  <c:v>2.0159046900000001E-3</c:v>
                </c:pt>
                <c:pt idx="267">
                  <c:v>1.93321611E-3</c:v>
                </c:pt>
                <c:pt idx="268">
                  <c:v>1.84834074E-3</c:v>
                </c:pt>
                <c:pt idx="269">
                  <c:v>1.76335845E-3</c:v>
                </c:pt>
                <c:pt idx="270">
                  <c:v>1.6808955600000001E-3</c:v>
                </c:pt>
                <c:pt idx="271">
                  <c:v>1.60120454E-3</c:v>
                </c:pt>
                <c:pt idx="272">
                  <c:v>1.52349128E-3</c:v>
                </c:pt>
                <c:pt idx="273">
                  <c:v>1.4486205799999999E-3</c:v>
                </c:pt>
                <c:pt idx="274">
                  <c:v>1.3745589300000001E-3</c:v>
                </c:pt>
                <c:pt idx="275">
                  <c:v>1.2988385299999999E-3</c:v>
                </c:pt>
                <c:pt idx="276">
                  <c:v>1.2249481500000001E-3</c:v>
                </c:pt>
                <c:pt idx="277">
                  <c:v>1.1504554E-3</c:v>
                </c:pt>
                <c:pt idx="278">
                  <c:v>1.07686402E-3</c:v>
                </c:pt>
                <c:pt idx="279">
                  <c:v>1.00252403E-3</c:v>
                </c:pt>
                <c:pt idx="280">
                  <c:v>9.2845202599999997E-4</c:v>
                </c:pt>
                <c:pt idx="281">
                  <c:v>8.5627160799999998E-4</c:v>
                </c:pt>
                <c:pt idx="282">
                  <c:v>7.8278639399999999E-4</c:v>
                </c:pt>
                <c:pt idx="283">
                  <c:v>7.1311650400000001E-4</c:v>
                </c:pt>
                <c:pt idx="284">
                  <c:v>6.4253518799999997E-4</c:v>
                </c:pt>
                <c:pt idx="285">
                  <c:v>5.7381499999999998E-4</c:v>
                </c:pt>
                <c:pt idx="286">
                  <c:v>5.0862243100000004E-4</c:v>
                </c:pt>
                <c:pt idx="287">
                  <c:v>4.4517574600000002E-4</c:v>
                </c:pt>
                <c:pt idx="288">
                  <c:v>3.8438179999999999E-4</c:v>
                </c:pt>
                <c:pt idx="289">
                  <c:v>3.2435185200000002E-4</c:v>
                </c:pt>
                <c:pt idx="290">
                  <c:v>2.6483538299999998E-4</c:v>
                </c:pt>
                <c:pt idx="291">
                  <c:v>2.1019295300000001E-4</c:v>
                </c:pt>
                <c:pt idx="292">
                  <c:v>1.58018945E-4</c:v>
                </c:pt>
                <c:pt idx="293">
                  <c:v>1.09186644E-4</c:v>
                </c:pt>
                <c:pt idx="294" formatCode="0.00E+00">
                  <c:v>6.1160506100000006E-5</c:v>
                </c:pt>
                <c:pt idx="295" formatCode="0.00E+00">
                  <c:v>1.5942734399999998E-5</c:v>
                </c:pt>
                <c:pt idx="296" formatCode="0.00E+00">
                  <c:v>-2.8839584E-5</c:v>
                </c:pt>
                <c:pt idx="297" formatCode="0.00E+00">
                  <c:v>-7.2500471800000002E-5</c:v>
                </c:pt>
                <c:pt idx="298">
                  <c:v>-1.14383748E-4</c:v>
                </c:pt>
                <c:pt idx="299">
                  <c:v>-1.5381462200000001E-4</c:v>
                </c:pt>
                <c:pt idx="300">
                  <c:v>-1.9255573799999999E-4</c:v>
                </c:pt>
                <c:pt idx="301">
                  <c:v>-2.3012573299999999E-4</c:v>
                </c:pt>
                <c:pt idx="302">
                  <c:v>-2.66054244E-4</c:v>
                </c:pt>
                <c:pt idx="303">
                  <c:v>-2.99152206E-4</c:v>
                </c:pt>
                <c:pt idx="304">
                  <c:v>-3.3275011099999997E-4</c:v>
                </c:pt>
                <c:pt idx="305">
                  <c:v>-3.6635296500000001E-4</c:v>
                </c:pt>
                <c:pt idx="306">
                  <c:v>-3.9927555799999998E-4</c:v>
                </c:pt>
                <c:pt idx="307">
                  <c:v>-4.3088604899999997E-4</c:v>
                </c:pt>
                <c:pt idx="308">
                  <c:v>-4.6044255299999999E-4</c:v>
                </c:pt>
                <c:pt idx="309">
                  <c:v>-4.8914459199999997E-4</c:v>
                </c:pt>
                <c:pt idx="310">
                  <c:v>-5.1679551000000004E-4</c:v>
                </c:pt>
                <c:pt idx="311">
                  <c:v>-5.42568218E-4</c:v>
                </c:pt>
                <c:pt idx="312">
                  <c:v>-5.6545387300000003E-4</c:v>
                </c:pt>
                <c:pt idx="313">
                  <c:v>-5.87429214E-4</c:v>
                </c:pt>
                <c:pt idx="314">
                  <c:v>-6.0852242500000005E-4</c:v>
                </c:pt>
                <c:pt idx="315">
                  <c:v>-6.2933856600000003E-4</c:v>
                </c:pt>
                <c:pt idx="316">
                  <c:v>-6.4785410100000004E-4</c:v>
                </c:pt>
                <c:pt idx="317">
                  <c:v>-6.6758571500000002E-4</c:v>
                </c:pt>
                <c:pt idx="318">
                  <c:v>-6.8515423500000003E-4</c:v>
                </c:pt>
                <c:pt idx="319">
                  <c:v>-6.9932864399999996E-4</c:v>
                </c:pt>
                <c:pt idx="320">
                  <c:v>-7.1343488500000003E-4</c:v>
                </c:pt>
                <c:pt idx="321">
                  <c:v>-7.2478989799999998E-4</c:v>
                </c:pt>
                <c:pt idx="322">
                  <c:v>-7.3692048399999998E-4</c:v>
                </c:pt>
                <c:pt idx="323">
                  <c:v>-7.4619567799999995E-4</c:v>
                </c:pt>
                <c:pt idx="324">
                  <c:v>-7.5529727100000004E-4</c:v>
                </c:pt>
                <c:pt idx="325">
                  <c:v>-7.7084032799999995E-4</c:v>
                </c:pt>
                <c:pt idx="326">
                  <c:v>-7.7937135700000004E-4</c:v>
                </c:pt>
                <c:pt idx="327">
                  <c:v>-7.8452733100000001E-4</c:v>
                </c:pt>
                <c:pt idx="328">
                  <c:v>-7.8789022600000004E-4</c:v>
                </c:pt>
                <c:pt idx="329">
                  <c:v>-7.8819841000000003E-4</c:v>
                </c:pt>
                <c:pt idx="330">
                  <c:v>-7.8721077700000003E-4</c:v>
                </c:pt>
                <c:pt idx="331">
                  <c:v>-7.8494167700000005E-4</c:v>
                </c:pt>
                <c:pt idx="332">
                  <c:v>-7.8202032000000005E-4</c:v>
                </c:pt>
                <c:pt idx="333">
                  <c:v>-7.7689770600000002E-4</c:v>
                </c:pt>
                <c:pt idx="334">
                  <c:v>-7.7129153199999995E-4</c:v>
                </c:pt>
                <c:pt idx="335">
                  <c:v>-7.6449742099999999E-4</c:v>
                </c:pt>
                <c:pt idx="336">
                  <c:v>-7.5552428399999999E-4</c:v>
                </c:pt>
                <c:pt idx="337">
                  <c:v>-7.4396597499999998E-4</c:v>
                </c:pt>
                <c:pt idx="338">
                  <c:v>-7.2985651299999998E-4</c:v>
                </c:pt>
                <c:pt idx="339">
                  <c:v>-7.1579402899999995E-4</c:v>
                </c:pt>
                <c:pt idx="340">
                  <c:v>-7.0094965799999995E-4</c:v>
                </c:pt>
                <c:pt idx="341">
                  <c:v>-6.8454257799999997E-4</c:v>
                </c:pt>
                <c:pt idx="342">
                  <c:v>-6.6717391999999997E-4</c:v>
                </c:pt>
                <c:pt idx="343">
                  <c:v>-6.4868621300000001E-4</c:v>
                </c:pt>
                <c:pt idx="344">
                  <c:v>-6.2946844199999997E-4</c:v>
                </c:pt>
                <c:pt idx="345">
                  <c:v>-6.0994755900000005E-4</c:v>
                </c:pt>
                <c:pt idx="346">
                  <c:v>-5.8849789400000001E-4</c:v>
                </c:pt>
                <c:pt idx="347">
                  <c:v>-5.6724752699999995E-4</c:v>
                </c:pt>
                <c:pt idx="348">
                  <c:v>-5.4818806199999999E-4</c:v>
                </c:pt>
                <c:pt idx="349">
                  <c:v>-5.2559491500000003E-4</c:v>
                </c:pt>
                <c:pt idx="350">
                  <c:v>-5.0277664399999995E-4</c:v>
                </c:pt>
                <c:pt idx="351">
                  <c:v>-4.7983765199999999E-4</c:v>
                </c:pt>
                <c:pt idx="352">
                  <c:v>-4.5620941499999998E-4</c:v>
                </c:pt>
                <c:pt idx="353">
                  <c:v>-4.3205299299999998E-4</c:v>
                </c:pt>
                <c:pt idx="354">
                  <c:v>-4.08120526E-4</c:v>
                </c:pt>
                <c:pt idx="355">
                  <c:v>-3.8401026299999998E-4</c:v>
                </c:pt>
                <c:pt idx="356">
                  <c:v>-3.6036132300000003E-4</c:v>
                </c:pt>
                <c:pt idx="357">
                  <c:v>-3.3722421199999998E-4</c:v>
                </c:pt>
                <c:pt idx="358">
                  <c:v>-3.1438863599999998E-4</c:v>
                </c:pt>
                <c:pt idx="359">
                  <c:v>-2.9255957599999999E-4</c:v>
                </c:pt>
                <c:pt idx="360">
                  <c:v>-2.69961511E-4</c:v>
                </c:pt>
                <c:pt idx="361">
                  <c:v>-2.48438507E-4</c:v>
                </c:pt>
                <c:pt idx="362">
                  <c:v>-2.2796651599999999E-4</c:v>
                </c:pt>
                <c:pt idx="363">
                  <c:v>-2.0750829199999999E-4</c:v>
                </c:pt>
                <c:pt idx="364">
                  <c:v>-1.8763462900000001E-4</c:v>
                </c:pt>
                <c:pt idx="365">
                  <c:v>-1.6898976399999999E-4</c:v>
                </c:pt>
                <c:pt idx="366">
                  <c:v>-1.5014464900000001E-4</c:v>
                </c:pt>
                <c:pt idx="367">
                  <c:v>-1.3175760900000001E-4</c:v>
                </c:pt>
                <c:pt idx="368">
                  <c:v>-1.1345234999999999E-4</c:v>
                </c:pt>
                <c:pt idx="369" formatCode="0.00E+00">
                  <c:v>-9.5366202100000006E-5</c:v>
                </c:pt>
                <c:pt idx="370" formatCode="0.00E+00">
                  <c:v>-7.7613972799999995E-5</c:v>
                </c:pt>
                <c:pt idx="371" formatCode="0.00E+00">
                  <c:v>-6.0042195399999999E-5</c:v>
                </c:pt>
                <c:pt idx="372" formatCode="0.00E+00">
                  <c:v>-4.2613802300000002E-5</c:v>
                </c:pt>
                <c:pt idx="373" formatCode="0.00E+00">
                  <c:v>-2.4825184099999999E-5</c:v>
                </c:pt>
                <c:pt idx="374" formatCode="0.00E+00">
                  <c:v>-9.32660935E-6</c:v>
                </c:pt>
                <c:pt idx="375" formatCode="0.00E+00">
                  <c:v>7.02266943E-6</c:v>
                </c:pt>
                <c:pt idx="376" formatCode="0.00E+00">
                  <c:v>2.4825807899999999E-5</c:v>
                </c:pt>
                <c:pt idx="377" formatCode="0.00E+00">
                  <c:v>4.3377389899999997E-5</c:v>
                </c:pt>
                <c:pt idx="378" formatCode="0.00E+00">
                  <c:v>6.1955534899999997E-5</c:v>
                </c:pt>
                <c:pt idx="379" formatCode="0.00E+00">
                  <c:v>8.04680693E-5</c:v>
                </c:pt>
                <c:pt idx="380" formatCode="0.00E+00">
                  <c:v>9.9593935999999994E-5</c:v>
                </c:pt>
                <c:pt idx="381">
                  <c:v>1.1918567800000001E-4</c:v>
                </c:pt>
                <c:pt idx="382">
                  <c:v>1.38796347E-4</c:v>
                </c:pt>
                <c:pt idx="383">
                  <c:v>1.5816479599999999E-4</c:v>
                </c:pt>
                <c:pt idx="384">
                  <c:v>1.7787304199999999E-4</c:v>
                </c:pt>
                <c:pt idx="385">
                  <c:v>1.9790640799999999E-4</c:v>
                </c:pt>
                <c:pt idx="386">
                  <c:v>2.20382714E-4</c:v>
                </c:pt>
                <c:pt idx="387">
                  <c:v>2.41411631E-4</c:v>
                </c:pt>
                <c:pt idx="388">
                  <c:v>2.6215433600000002E-4</c:v>
                </c:pt>
                <c:pt idx="389">
                  <c:v>2.82630331E-4</c:v>
                </c:pt>
                <c:pt idx="390">
                  <c:v>3.0337418699999998E-4</c:v>
                </c:pt>
                <c:pt idx="391">
                  <c:v>3.2397779000000002E-4</c:v>
                </c:pt>
                <c:pt idx="392">
                  <c:v>3.4492114400000001E-4</c:v>
                </c:pt>
                <c:pt idx="393">
                  <c:v>3.6606163000000002E-4</c:v>
                </c:pt>
                <c:pt idx="394">
                  <c:v>3.8775885199999999E-4</c:v>
                </c:pt>
                <c:pt idx="395">
                  <c:v>4.0918612899999999E-4</c:v>
                </c:pt>
                <c:pt idx="396">
                  <c:v>4.3134220199999998E-4</c:v>
                </c:pt>
                <c:pt idx="397">
                  <c:v>4.5368376300000001E-4</c:v>
                </c:pt>
                <c:pt idx="398">
                  <c:v>4.7719916299999998E-4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6-457F-B405-8300AC1B4594}"/>
            </c:ext>
          </c:extLst>
        </c:ser>
        <c:ser>
          <c:idx val="1"/>
          <c:order val="1"/>
          <c:tx>
            <c:v>kolo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nietlumiony_Char_BiG_wod!$J$2:$J$101</c:f>
              <c:numCache>
                <c:formatCode>General</c:formatCode>
                <c:ptCount val="100"/>
                <c:pt idx="0">
                  <c:v>9.3917122593987403E-3</c:v>
                </c:pt>
                <c:pt idx="1">
                  <c:v>9.3668817455208053E-3</c:v>
                </c:pt>
                <c:pt idx="2">
                  <c:v>9.3256064530604921E-3</c:v>
                </c:pt>
                <c:pt idx="3">
                  <c:v>9.2680492767402492E-3</c:v>
                </c:pt>
                <c:pt idx="4">
                  <c:v>9.1944373684396431E-3</c:v>
                </c:pt>
                <c:pt idx="5">
                  <c:v>9.1050612407306553E-3</c:v>
                </c:pt>
                <c:pt idx="6">
                  <c:v>9.0002736203572825E-3</c:v>
                </c:pt>
                <c:pt idx="7">
                  <c:v>8.8804880561842263E-3</c:v>
                </c:pt>
                <c:pt idx="8">
                  <c:v>8.7461772871084628E-3</c:v>
                </c:pt>
                <c:pt idx="9">
                  <c:v>8.5978713763747786E-3</c:v>
                </c:pt>
                <c:pt idx="10">
                  <c:v>8.436155619658315E-3</c:v>
                </c:pt>
                <c:pt idx="11">
                  <c:v>8.2616682351699285E-3</c:v>
                </c:pt>
                <c:pt idx="12">
                  <c:v>8.0750978449004931E-3</c:v>
                </c:pt>
                <c:pt idx="13">
                  <c:v>7.8771807569444959E-3</c:v>
                </c:pt>
                <c:pt idx="14">
                  <c:v>7.6686980596283871E-3</c:v>
                </c:pt>
                <c:pt idx="15">
                  <c:v>7.4504725389117846E-3</c:v>
                </c:pt>
                <c:pt idx="16">
                  <c:v>7.2233654312272039E-3</c:v>
                </c:pt>
                <c:pt idx="17">
                  <c:v>6.9882730245733049E-3</c:v>
                </c:pt>
                <c:pt idx="18">
                  <c:v>6.7461231212756472E-3</c:v>
                </c:pt>
                <c:pt idx="19">
                  <c:v>6.4978713763747791E-3</c:v>
                </c:pt>
                <c:pt idx="20">
                  <c:v>6.24449752609239E-3</c:v>
                </c:pt>
                <c:pt idx="21">
                  <c:v>5.9870015212600425E-3</c:v>
                </c:pt>
                <c:pt idx="22">
                  <c:v>5.7263995809700777E-3</c:v>
                </c:pt>
                <c:pt idx="23">
                  <c:v>5.4637201820231154E-3</c:v>
                </c:pt>
                <c:pt idx="24">
                  <c:v>5.1999999999999998E-3</c:v>
                </c:pt>
                <c:pt idx="25">
                  <c:v>4.9362798179768842E-3</c:v>
                </c:pt>
                <c:pt idx="26">
                  <c:v>4.6736004190299218E-3</c:v>
                </c:pt>
                <c:pt idx="27">
                  <c:v>4.412998478739957E-3</c:v>
                </c:pt>
                <c:pt idx="28">
                  <c:v>4.1555024739076095E-3</c:v>
                </c:pt>
                <c:pt idx="29">
                  <c:v>3.9021286236252213E-3</c:v>
                </c:pt>
                <c:pt idx="30">
                  <c:v>3.6538768787243532E-3</c:v>
                </c:pt>
                <c:pt idx="31">
                  <c:v>3.4117269754266946E-3</c:v>
                </c:pt>
                <c:pt idx="32">
                  <c:v>3.1766345687727969E-3</c:v>
                </c:pt>
                <c:pt idx="33">
                  <c:v>2.9495274610882131E-3</c:v>
                </c:pt>
                <c:pt idx="34">
                  <c:v>2.7313019403716133E-3</c:v>
                </c:pt>
                <c:pt idx="35">
                  <c:v>2.5228192430555032E-3</c:v>
                </c:pt>
                <c:pt idx="36">
                  <c:v>2.3249021550995085E-3</c:v>
                </c:pt>
                <c:pt idx="37">
                  <c:v>2.1383317648300711E-3</c:v>
                </c:pt>
                <c:pt idx="38">
                  <c:v>1.9638443803416845E-3</c:v>
                </c:pt>
                <c:pt idx="39">
                  <c:v>1.802128623625221E-3</c:v>
                </c:pt>
                <c:pt idx="40">
                  <c:v>1.6538227128915367E-3</c:v>
                </c:pt>
                <c:pt idx="41">
                  <c:v>1.5195119438157737E-3</c:v>
                </c:pt>
                <c:pt idx="42">
                  <c:v>1.3997263796427179E-3</c:v>
                </c:pt>
                <c:pt idx="43">
                  <c:v>1.2949387592693438E-3</c:v>
                </c:pt>
                <c:pt idx="44">
                  <c:v>1.2055626315603555E-3</c:v>
                </c:pt>
                <c:pt idx="45">
                  <c:v>1.1319507232597495E-3</c:v>
                </c:pt>
                <c:pt idx="46">
                  <c:v>1.0743935469395074E-3</c:v>
                </c:pt>
                <c:pt idx="47">
                  <c:v>1.0331182544791933E-3</c:v>
                </c:pt>
                <c:pt idx="48">
                  <c:v>1.0082877406012592E-3</c:v>
                </c:pt>
                <c:pt idx="49">
                  <c:v>1E-3</c:v>
                </c:pt>
                <c:pt idx="50">
                  <c:v>1.0082877406012592E-3</c:v>
                </c:pt>
                <c:pt idx="51">
                  <c:v>1.0331182544791933E-3</c:v>
                </c:pt>
                <c:pt idx="52">
                  <c:v>1.0743935469395074E-3</c:v>
                </c:pt>
                <c:pt idx="53">
                  <c:v>1.1319507232597495E-3</c:v>
                </c:pt>
                <c:pt idx="54">
                  <c:v>1.2055626315603547E-3</c:v>
                </c:pt>
                <c:pt idx="55">
                  <c:v>1.2949387592693438E-3</c:v>
                </c:pt>
                <c:pt idx="56">
                  <c:v>1.3997263796427174E-3</c:v>
                </c:pt>
                <c:pt idx="57">
                  <c:v>1.5195119438157732E-3</c:v>
                </c:pt>
                <c:pt idx="58">
                  <c:v>1.6538227128915371E-3</c:v>
                </c:pt>
                <c:pt idx="59">
                  <c:v>1.8021286236252201E-3</c:v>
                </c:pt>
                <c:pt idx="60">
                  <c:v>1.963844380341685E-3</c:v>
                </c:pt>
                <c:pt idx="61">
                  <c:v>2.1383317648300706E-3</c:v>
                </c:pt>
                <c:pt idx="62">
                  <c:v>2.3249021550995077E-3</c:v>
                </c:pt>
                <c:pt idx="63">
                  <c:v>2.522819243055504E-3</c:v>
                </c:pt>
                <c:pt idx="64">
                  <c:v>2.7313019403716124E-3</c:v>
                </c:pt>
                <c:pt idx="65">
                  <c:v>2.9495274610882123E-3</c:v>
                </c:pt>
                <c:pt idx="66">
                  <c:v>3.1766345687727956E-3</c:v>
                </c:pt>
                <c:pt idx="67">
                  <c:v>3.4117269754266968E-3</c:v>
                </c:pt>
                <c:pt idx="68">
                  <c:v>3.6538768787243532E-3</c:v>
                </c:pt>
                <c:pt idx="69">
                  <c:v>3.90212862362522E-3</c:v>
                </c:pt>
                <c:pt idx="70">
                  <c:v>4.1555024739076078E-3</c:v>
                </c:pt>
                <c:pt idx="71">
                  <c:v>4.4129984787399561E-3</c:v>
                </c:pt>
                <c:pt idx="72">
                  <c:v>4.6736004190299245E-3</c:v>
                </c:pt>
                <c:pt idx="73">
                  <c:v>4.9362798179768807E-3</c:v>
                </c:pt>
                <c:pt idx="74">
                  <c:v>5.1999999999999989E-3</c:v>
                </c:pt>
                <c:pt idx="75">
                  <c:v>5.4637201820231171E-3</c:v>
                </c:pt>
                <c:pt idx="76">
                  <c:v>5.7263995809700777E-3</c:v>
                </c:pt>
                <c:pt idx="77">
                  <c:v>5.9870015212600452E-3</c:v>
                </c:pt>
                <c:pt idx="78">
                  <c:v>6.2444975260923866E-3</c:v>
                </c:pt>
                <c:pt idx="79">
                  <c:v>6.4978713763747782E-3</c:v>
                </c:pt>
                <c:pt idx="80">
                  <c:v>6.7461231212756481E-3</c:v>
                </c:pt>
                <c:pt idx="81">
                  <c:v>6.9882730245733049E-3</c:v>
                </c:pt>
                <c:pt idx="82">
                  <c:v>7.2233654312272057E-3</c:v>
                </c:pt>
                <c:pt idx="83">
                  <c:v>7.4504725389117829E-3</c:v>
                </c:pt>
                <c:pt idx="84">
                  <c:v>7.6686980596283854E-3</c:v>
                </c:pt>
                <c:pt idx="85">
                  <c:v>7.8771807569444977E-3</c:v>
                </c:pt>
                <c:pt idx="86">
                  <c:v>8.0750978449004914E-3</c:v>
                </c:pt>
                <c:pt idx="87">
                  <c:v>8.2616682351699285E-3</c:v>
                </c:pt>
                <c:pt idx="88">
                  <c:v>8.4361556196583115E-3</c:v>
                </c:pt>
                <c:pt idx="89">
                  <c:v>8.5978713763747786E-3</c:v>
                </c:pt>
                <c:pt idx="90">
                  <c:v>8.7461772871084628E-3</c:v>
                </c:pt>
                <c:pt idx="91">
                  <c:v>8.8804880561842263E-3</c:v>
                </c:pt>
                <c:pt idx="92">
                  <c:v>9.0002736203572825E-3</c:v>
                </c:pt>
                <c:pt idx="93">
                  <c:v>9.1050612407306553E-3</c:v>
                </c:pt>
                <c:pt idx="94">
                  <c:v>9.1944373684396431E-3</c:v>
                </c:pt>
                <c:pt idx="95">
                  <c:v>9.2680492767402492E-3</c:v>
                </c:pt>
                <c:pt idx="96">
                  <c:v>9.3256064530604921E-3</c:v>
                </c:pt>
                <c:pt idx="97">
                  <c:v>9.3668817455208053E-3</c:v>
                </c:pt>
                <c:pt idx="98">
                  <c:v>9.3917122593987403E-3</c:v>
                </c:pt>
                <c:pt idx="99">
                  <c:v>9.3999999999999986E-3</c:v>
                </c:pt>
              </c:numCache>
            </c:numRef>
          </c:xVal>
          <c:yVal>
            <c:numRef>
              <c:f>nietlumiony_Char_BiG_wod!$K$2:$K$101</c:f>
              <c:numCache>
                <c:formatCode>General</c:formatCode>
                <c:ptCount val="100"/>
                <c:pt idx="0">
                  <c:v>3.7637201820231161E-3</c:v>
                </c:pt>
                <c:pt idx="1">
                  <c:v>4.0263995809700776E-3</c:v>
                </c:pt>
                <c:pt idx="2">
                  <c:v>4.2870015212600433E-3</c:v>
                </c:pt>
                <c:pt idx="3">
                  <c:v>4.5444975260923899E-3</c:v>
                </c:pt>
                <c:pt idx="4">
                  <c:v>4.797871376374779E-3</c:v>
                </c:pt>
                <c:pt idx="5">
                  <c:v>5.0461231212756471E-3</c:v>
                </c:pt>
                <c:pt idx="6">
                  <c:v>5.2882730245733048E-3</c:v>
                </c:pt>
                <c:pt idx="7">
                  <c:v>5.5233654312272038E-3</c:v>
                </c:pt>
                <c:pt idx="8">
                  <c:v>5.7504725389117863E-3</c:v>
                </c:pt>
                <c:pt idx="9">
                  <c:v>5.968698059628387E-3</c:v>
                </c:pt>
                <c:pt idx="10">
                  <c:v>6.1771807569444967E-3</c:v>
                </c:pt>
                <c:pt idx="11">
                  <c:v>6.375097844900493E-3</c:v>
                </c:pt>
                <c:pt idx="12">
                  <c:v>6.5616682351699283E-3</c:v>
                </c:pt>
                <c:pt idx="13">
                  <c:v>6.7361556196583149E-3</c:v>
                </c:pt>
                <c:pt idx="14">
                  <c:v>6.8978713763747793E-3</c:v>
                </c:pt>
                <c:pt idx="15">
                  <c:v>7.0461772871084627E-3</c:v>
                </c:pt>
                <c:pt idx="16">
                  <c:v>7.1804880561842279E-3</c:v>
                </c:pt>
                <c:pt idx="17">
                  <c:v>7.3002736203572824E-3</c:v>
                </c:pt>
                <c:pt idx="18">
                  <c:v>7.405061240730656E-3</c:v>
                </c:pt>
                <c:pt idx="19">
                  <c:v>7.4944373684396447E-3</c:v>
                </c:pt>
                <c:pt idx="20">
                  <c:v>7.5680492767402508E-3</c:v>
                </c:pt>
                <c:pt idx="21">
                  <c:v>7.625606453060492E-3</c:v>
                </c:pt>
                <c:pt idx="22">
                  <c:v>7.6668817455208069E-3</c:v>
                </c:pt>
                <c:pt idx="23">
                  <c:v>7.6917122593987402E-3</c:v>
                </c:pt>
                <c:pt idx="24">
                  <c:v>7.7000000000000002E-3</c:v>
                </c:pt>
                <c:pt idx="25">
                  <c:v>7.6917122593987402E-3</c:v>
                </c:pt>
                <c:pt idx="26">
                  <c:v>7.6668817455208069E-3</c:v>
                </c:pt>
                <c:pt idx="27">
                  <c:v>7.625606453060492E-3</c:v>
                </c:pt>
                <c:pt idx="28">
                  <c:v>7.5680492767402508E-3</c:v>
                </c:pt>
                <c:pt idx="29">
                  <c:v>7.4944373684396447E-3</c:v>
                </c:pt>
                <c:pt idx="30">
                  <c:v>7.405061240730656E-3</c:v>
                </c:pt>
                <c:pt idx="31">
                  <c:v>7.3002736203572815E-3</c:v>
                </c:pt>
                <c:pt idx="32">
                  <c:v>7.1804880561842279E-3</c:v>
                </c:pt>
                <c:pt idx="33">
                  <c:v>7.0461772871084627E-3</c:v>
                </c:pt>
                <c:pt idx="34">
                  <c:v>6.8978713763747793E-3</c:v>
                </c:pt>
                <c:pt idx="35">
                  <c:v>6.7361556196583149E-3</c:v>
                </c:pt>
                <c:pt idx="36">
                  <c:v>6.5616682351699292E-3</c:v>
                </c:pt>
                <c:pt idx="37">
                  <c:v>6.3750978449004913E-3</c:v>
                </c:pt>
                <c:pt idx="38">
                  <c:v>6.1771807569444958E-3</c:v>
                </c:pt>
                <c:pt idx="39">
                  <c:v>5.968698059628387E-3</c:v>
                </c:pt>
                <c:pt idx="40">
                  <c:v>5.7504725389117863E-3</c:v>
                </c:pt>
                <c:pt idx="41">
                  <c:v>5.5233654312272056E-3</c:v>
                </c:pt>
                <c:pt idx="42">
                  <c:v>5.2882730245733048E-3</c:v>
                </c:pt>
                <c:pt idx="43">
                  <c:v>5.0461231212756462E-3</c:v>
                </c:pt>
                <c:pt idx="44">
                  <c:v>4.797871376374779E-3</c:v>
                </c:pt>
                <c:pt idx="45">
                  <c:v>4.5444975260923899E-3</c:v>
                </c:pt>
                <c:pt idx="46">
                  <c:v>4.287001521260045E-3</c:v>
                </c:pt>
                <c:pt idx="47">
                  <c:v>4.0263995809700776E-3</c:v>
                </c:pt>
                <c:pt idx="48">
                  <c:v>3.7637201820231152E-3</c:v>
                </c:pt>
                <c:pt idx="49">
                  <c:v>3.5000000000000005E-3</c:v>
                </c:pt>
                <c:pt idx="50">
                  <c:v>3.236279817976884E-3</c:v>
                </c:pt>
                <c:pt idx="51">
                  <c:v>2.9736004190299239E-3</c:v>
                </c:pt>
                <c:pt idx="52">
                  <c:v>2.712998478739956E-3</c:v>
                </c:pt>
                <c:pt idx="53">
                  <c:v>2.4555024739076094E-3</c:v>
                </c:pt>
                <c:pt idx="54">
                  <c:v>2.2021286236252216E-3</c:v>
                </c:pt>
                <c:pt idx="55">
                  <c:v>1.9538768787243531E-3</c:v>
                </c:pt>
                <c:pt idx="56">
                  <c:v>1.7117269754266967E-3</c:v>
                </c:pt>
                <c:pt idx="57">
                  <c:v>1.4766345687727955E-3</c:v>
                </c:pt>
                <c:pt idx="58">
                  <c:v>1.2495274610882139E-3</c:v>
                </c:pt>
                <c:pt idx="59">
                  <c:v>1.0313019403716136E-3</c:v>
                </c:pt>
                <c:pt idx="60">
                  <c:v>8.2281924305550392E-4</c:v>
                </c:pt>
                <c:pt idx="61">
                  <c:v>6.2490215509950885E-4</c:v>
                </c:pt>
                <c:pt idx="62">
                  <c:v>4.3833176483007181E-4</c:v>
                </c:pt>
                <c:pt idx="63">
                  <c:v>2.6384438034168485E-4</c:v>
                </c:pt>
                <c:pt idx="64">
                  <c:v>1.0212862362522128E-4</c:v>
                </c:pt>
                <c:pt idx="65">
                  <c:v>-4.6177287108462115E-5</c:v>
                </c:pt>
                <c:pt idx="66">
                  <c:v>-1.8048805618422689E-4</c:v>
                </c:pt>
                <c:pt idx="67">
                  <c:v>-3.0027362035728268E-4</c:v>
                </c:pt>
                <c:pt idx="68">
                  <c:v>-4.0506124073065586E-4</c:v>
                </c:pt>
                <c:pt idx="69">
                  <c:v>-4.9443736843964416E-4</c:v>
                </c:pt>
                <c:pt idx="70">
                  <c:v>-5.6804927674024936E-4</c:v>
                </c:pt>
                <c:pt idx="71">
                  <c:v>-6.2560645306049224E-4</c:v>
                </c:pt>
                <c:pt idx="72">
                  <c:v>-6.6688174552080636E-4</c:v>
                </c:pt>
                <c:pt idx="73">
                  <c:v>-6.9171225939874048E-4</c:v>
                </c:pt>
                <c:pt idx="74">
                  <c:v>-6.9999999999999967E-4</c:v>
                </c:pt>
                <c:pt idx="75">
                  <c:v>-6.9171225939874048E-4</c:v>
                </c:pt>
                <c:pt idx="76">
                  <c:v>-6.6688174552080636E-4</c:v>
                </c:pt>
                <c:pt idx="77">
                  <c:v>-6.2560645306049224E-4</c:v>
                </c:pt>
                <c:pt idx="78">
                  <c:v>-5.680492767402511E-4</c:v>
                </c:pt>
                <c:pt idx="79">
                  <c:v>-4.9443736843964503E-4</c:v>
                </c:pt>
                <c:pt idx="80">
                  <c:v>-4.0506124073065499E-4</c:v>
                </c:pt>
                <c:pt idx="81">
                  <c:v>-3.0027362035728181E-4</c:v>
                </c:pt>
                <c:pt idx="82">
                  <c:v>-1.8048805618422602E-4</c:v>
                </c:pt>
                <c:pt idx="83">
                  <c:v>-4.6177287108464717E-5</c:v>
                </c:pt>
                <c:pt idx="84">
                  <c:v>1.0212862362522042E-4</c:v>
                </c:pt>
                <c:pt idx="85">
                  <c:v>2.6384438034168615E-4</c:v>
                </c:pt>
                <c:pt idx="86">
                  <c:v>4.3833176483007181E-4</c:v>
                </c:pt>
                <c:pt idx="87">
                  <c:v>6.2490215509950929E-4</c:v>
                </c:pt>
                <c:pt idx="88">
                  <c:v>8.2281924305550088E-4</c:v>
                </c:pt>
                <c:pt idx="89">
                  <c:v>1.0313019403716123E-3</c:v>
                </c:pt>
                <c:pt idx="90">
                  <c:v>1.2495274610882156E-3</c:v>
                </c:pt>
                <c:pt idx="91">
                  <c:v>1.4766345687727959E-3</c:v>
                </c:pt>
                <c:pt idx="92">
                  <c:v>1.7117269754266969E-3</c:v>
                </c:pt>
                <c:pt idx="93">
                  <c:v>1.9538768787243496E-3</c:v>
                </c:pt>
                <c:pt idx="94">
                  <c:v>2.2021286236252203E-3</c:v>
                </c:pt>
                <c:pt idx="95">
                  <c:v>2.4555024739076111E-3</c:v>
                </c:pt>
                <c:pt idx="96">
                  <c:v>2.7129984787399564E-3</c:v>
                </c:pt>
                <c:pt idx="97">
                  <c:v>2.9736004190299243E-3</c:v>
                </c:pt>
                <c:pt idx="98">
                  <c:v>3.2362798179768806E-3</c:v>
                </c:pt>
                <c:pt idx="99">
                  <c:v>3.4999999999999992E-3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46-457F-B405-8300AC1B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497007"/>
        <c:axId val="1746496047"/>
      </c:scatterChart>
      <c:valAx>
        <c:axId val="174649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6496047"/>
        <c:crosses val="autoZero"/>
        <c:crossBetween val="midCat"/>
      </c:valAx>
      <c:valAx>
        <c:axId val="17464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649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'2,5MHz_nadawcza_pow'!$B$1</c:f>
              <c:strCache>
                <c:ptCount val="1"/>
                <c:pt idx="0">
                  <c:v>Conductance (G)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96"/>
            <c:marker>
              <c:symbol val="circle"/>
              <c:size val="4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C3-4616-8F43-02E3EF20D7A9}"/>
              </c:ext>
            </c:extLst>
          </c:dPt>
          <c:xVal>
            <c:numRef>
              <c:f>'2,5MHz_nadawcza_pow'!$A$2:$A$400</c:f>
              <c:numCache>
                <c:formatCode>General</c:formatCode>
                <c:ptCount val="399"/>
                <c:pt idx="0">
                  <c:v>2000000</c:v>
                </c:pt>
                <c:pt idx="1">
                  <c:v>2002506.27</c:v>
                </c:pt>
                <c:pt idx="2">
                  <c:v>2005012.53</c:v>
                </c:pt>
                <c:pt idx="3">
                  <c:v>2007518.8</c:v>
                </c:pt>
                <c:pt idx="4">
                  <c:v>2010025.06</c:v>
                </c:pt>
                <c:pt idx="5">
                  <c:v>2012531.33</c:v>
                </c:pt>
                <c:pt idx="6">
                  <c:v>2015037.59</c:v>
                </c:pt>
                <c:pt idx="7">
                  <c:v>2017543.86</c:v>
                </c:pt>
                <c:pt idx="8">
                  <c:v>2020050.13</c:v>
                </c:pt>
                <c:pt idx="9">
                  <c:v>2022556.39</c:v>
                </c:pt>
                <c:pt idx="10">
                  <c:v>2025062.66</c:v>
                </c:pt>
                <c:pt idx="11">
                  <c:v>2027568.92</c:v>
                </c:pt>
                <c:pt idx="12">
                  <c:v>2030075.19</c:v>
                </c:pt>
                <c:pt idx="13">
                  <c:v>2032581.45</c:v>
                </c:pt>
                <c:pt idx="14">
                  <c:v>2035087.72</c:v>
                </c:pt>
                <c:pt idx="15">
                  <c:v>2037593.98</c:v>
                </c:pt>
                <c:pt idx="16">
                  <c:v>2040100.25</c:v>
                </c:pt>
                <c:pt idx="17">
                  <c:v>2042606.52</c:v>
                </c:pt>
                <c:pt idx="18">
                  <c:v>2045112.78</c:v>
                </c:pt>
                <c:pt idx="19">
                  <c:v>2047619.05</c:v>
                </c:pt>
                <c:pt idx="20">
                  <c:v>2050125.31</c:v>
                </c:pt>
                <c:pt idx="21">
                  <c:v>2052631.58</c:v>
                </c:pt>
                <c:pt idx="22">
                  <c:v>2055137.84</c:v>
                </c:pt>
                <c:pt idx="23">
                  <c:v>2057644.11</c:v>
                </c:pt>
                <c:pt idx="24">
                  <c:v>2060150.38</c:v>
                </c:pt>
                <c:pt idx="25">
                  <c:v>2062656.64</c:v>
                </c:pt>
                <c:pt idx="26">
                  <c:v>2065162.91</c:v>
                </c:pt>
                <c:pt idx="27">
                  <c:v>2067669.17</c:v>
                </c:pt>
                <c:pt idx="28">
                  <c:v>2070175.44</c:v>
                </c:pt>
                <c:pt idx="29">
                  <c:v>2072681.7</c:v>
                </c:pt>
                <c:pt idx="30">
                  <c:v>2075187.97</c:v>
                </c:pt>
                <c:pt idx="31">
                  <c:v>2077694.24</c:v>
                </c:pt>
                <c:pt idx="32">
                  <c:v>2080200.5</c:v>
                </c:pt>
                <c:pt idx="33">
                  <c:v>2082706.77</c:v>
                </c:pt>
                <c:pt idx="34">
                  <c:v>2085213.03</c:v>
                </c:pt>
                <c:pt idx="35">
                  <c:v>2087719.3</c:v>
                </c:pt>
                <c:pt idx="36">
                  <c:v>2090225.56</c:v>
                </c:pt>
                <c:pt idx="37">
                  <c:v>2092731.83</c:v>
                </c:pt>
                <c:pt idx="38">
                  <c:v>2095238.1</c:v>
                </c:pt>
                <c:pt idx="39">
                  <c:v>2097744.36</c:v>
                </c:pt>
                <c:pt idx="40">
                  <c:v>2100250.63</c:v>
                </c:pt>
                <c:pt idx="41">
                  <c:v>2102756.89</c:v>
                </c:pt>
                <c:pt idx="42">
                  <c:v>2105263.16</c:v>
                </c:pt>
                <c:pt idx="43">
                  <c:v>2107769.42</c:v>
                </c:pt>
                <c:pt idx="44">
                  <c:v>2110275.69</c:v>
                </c:pt>
                <c:pt idx="45">
                  <c:v>2112781.9500000002</c:v>
                </c:pt>
                <c:pt idx="46">
                  <c:v>2115288.2200000002</c:v>
                </c:pt>
                <c:pt idx="47">
                  <c:v>2117794.4900000002</c:v>
                </c:pt>
                <c:pt idx="48">
                  <c:v>2120300.75</c:v>
                </c:pt>
                <c:pt idx="49">
                  <c:v>2122807.02</c:v>
                </c:pt>
                <c:pt idx="50">
                  <c:v>2125313.2799999998</c:v>
                </c:pt>
                <c:pt idx="51">
                  <c:v>2127819.5499999998</c:v>
                </c:pt>
                <c:pt idx="52">
                  <c:v>2130325.81</c:v>
                </c:pt>
                <c:pt idx="53">
                  <c:v>2132832.08</c:v>
                </c:pt>
                <c:pt idx="54">
                  <c:v>2135338.35</c:v>
                </c:pt>
                <c:pt idx="55">
                  <c:v>2137844.61</c:v>
                </c:pt>
                <c:pt idx="56">
                  <c:v>2140350.88</c:v>
                </c:pt>
                <c:pt idx="57">
                  <c:v>2142857.14</c:v>
                </c:pt>
                <c:pt idx="58">
                  <c:v>2145363.41</c:v>
                </c:pt>
                <c:pt idx="59">
                  <c:v>2147869.67</c:v>
                </c:pt>
                <c:pt idx="60">
                  <c:v>2150375.94</c:v>
                </c:pt>
                <c:pt idx="61">
                  <c:v>2152882.21</c:v>
                </c:pt>
                <c:pt idx="62">
                  <c:v>2155388.4700000002</c:v>
                </c:pt>
                <c:pt idx="63">
                  <c:v>2157894.7400000002</c:v>
                </c:pt>
                <c:pt idx="64">
                  <c:v>2160401</c:v>
                </c:pt>
                <c:pt idx="65">
                  <c:v>2162907.27</c:v>
                </c:pt>
                <c:pt idx="66">
                  <c:v>2165413.5299999998</c:v>
                </c:pt>
                <c:pt idx="67">
                  <c:v>2167919.7999999998</c:v>
                </c:pt>
                <c:pt idx="68">
                  <c:v>2170426.0699999998</c:v>
                </c:pt>
                <c:pt idx="69">
                  <c:v>2172932.33</c:v>
                </c:pt>
                <c:pt idx="70">
                  <c:v>2175438.6</c:v>
                </c:pt>
                <c:pt idx="71">
                  <c:v>2177944.86</c:v>
                </c:pt>
                <c:pt idx="72">
                  <c:v>2180451.13</c:v>
                </c:pt>
                <c:pt idx="73">
                  <c:v>2182957.39</c:v>
                </c:pt>
                <c:pt idx="74">
                  <c:v>2185463.66</c:v>
                </c:pt>
                <c:pt idx="75">
                  <c:v>2187969.92</c:v>
                </c:pt>
                <c:pt idx="76">
                  <c:v>2190476.19</c:v>
                </c:pt>
                <c:pt idx="77">
                  <c:v>2192982.46</c:v>
                </c:pt>
                <c:pt idx="78">
                  <c:v>2195488.7200000002</c:v>
                </c:pt>
                <c:pt idx="79">
                  <c:v>2197994.9900000002</c:v>
                </c:pt>
                <c:pt idx="80">
                  <c:v>2200501.25</c:v>
                </c:pt>
                <c:pt idx="81">
                  <c:v>2203007.52</c:v>
                </c:pt>
                <c:pt idx="82">
                  <c:v>2205513.7799999998</c:v>
                </c:pt>
                <c:pt idx="83">
                  <c:v>2208020.0499999998</c:v>
                </c:pt>
                <c:pt idx="84">
                  <c:v>2210526.3199999998</c:v>
                </c:pt>
                <c:pt idx="85">
                  <c:v>2213032.58</c:v>
                </c:pt>
                <c:pt idx="86">
                  <c:v>2215538.85</c:v>
                </c:pt>
                <c:pt idx="87">
                  <c:v>2218045.11</c:v>
                </c:pt>
                <c:pt idx="88">
                  <c:v>2220551.38</c:v>
                </c:pt>
                <c:pt idx="89">
                  <c:v>2223057.64</c:v>
                </c:pt>
                <c:pt idx="90">
                  <c:v>2225563.91</c:v>
                </c:pt>
                <c:pt idx="91">
                  <c:v>2228070.1800000002</c:v>
                </c:pt>
                <c:pt idx="92">
                  <c:v>2230576.44</c:v>
                </c:pt>
                <c:pt idx="93">
                  <c:v>2233082.71</c:v>
                </c:pt>
                <c:pt idx="94">
                  <c:v>2235588.9700000002</c:v>
                </c:pt>
                <c:pt idx="95">
                  <c:v>2238095.2400000002</c:v>
                </c:pt>
                <c:pt idx="96">
                  <c:v>2240601.5</c:v>
                </c:pt>
                <c:pt idx="97">
                  <c:v>2243107.77</c:v>
                </c:pt>
                <c:pt idx="98">
                  <c:v>2245614.04</c:v>
                </c:pt>
                <c:pt idx="99">
                  <c:v>2248120.2999999998</c:v>
                </c:pt>
                <c:pt idx="100">
                  <c:v>2250626.5699999998</c:v>
                </c:pt>
                <c:pt idx="101">
                  <c:v>2253132.83</c:v>
                </c:pt>
                <c:pt idx="102">
                  <c:v>2255639.1</c:v>
                </c:pt>
                <c:pt idx="103">
                  <c:v>2258145.36</c:v>
                </c:pt>
                <c:pt idx="104">
                  <c:v>2260651.63</c:v>
                </c:pt>
                <c:pt idx="105">
                  <c:v>2263157.89</c:v>
                </c:pt>
                <c:pt idx="106">
                  <c:v>2265664.16</c:v>
                </c:pt>
                <c:pt idx="107">
                  <c:v>2268170.4300000002</c:v>
                </c:pt>
                <c:pt idx="108">
                  <c:v>2270676.69</c:v>
                </c:pt>
                <c:pt idx="109">
                  <c:v>2273182.96</c:v>
                </c:pt>
                <c:pt idx="110">
                  <c:v>2275689.2200000002</c:v>
                </c:pt>
                <c:pt idx="111">
                  <c:v>2278195.4900000002</c:v>
                </c:pt>
                <c:pt idx="112">
                  <c:v>2280701.75</c:v>
                </c:pt>
                <c:pt idx="113">
                  <c:v>2283208.02</c:v>
                </c:pt>
                <c:pt idx="114">
                  <c:v>2285714.29</c:v>
                </c:pt>
                <c:pt idx="115">
                  <c:v>2288220.5499999998</c:v>
                </c:pt>
                <c:pt idx="116">
                  <c:v>2290726.8199999998</c:v>
                </c:pt>
                <c:pt idx="117">
                  <c:v>2293233.08</c:v>
                </c:pt>
                <c:pt idx="118">
                  <c:v>2295739.35</c:v>
                </c:pt>
                <c:pt idx="119">
                  <c:v>2298245.61</c:v>
                </c:pt>
                <c:pt idx="120">
                  <c:v>2300751.88</c:v>
                </c:pt>
                <c:pt idx="121">
                  <c:v>2303258.15</c:v>
                </c:pt>
                <c:pt idx="122">
                  <c:v>2305764.41</c:v>
                </c:pt>
                <c:pt idx="123">
                  <c:v>2308270.6800000002</c:v>
                </c:pt>
                <c:pt idx="124">
                  <c:v>2310776.94</c:v>
                </c:pt>
                <c:pt idx="125">
                  <c:v>2313283.21</c:v>
                </c:pt>
                <c:pt idx="126">
                  <c:v>2315789.4700000002</c:v>
                </c:pt>
                <c:pt idx="127">
                  <c:v>2318295.7400000002</c:v>
                </c:pt>
                <c:pt idx="128">
                  <c:v>2320802.0099999998</c:v>
                </c:pt>
                <c:pt idx="129">
                  <c:v>2323308.27</c:v>
                </c:pt>
                <c:pt idx="130">
                  <c:v>2325814.54</c:v>
                </c:pt>
                <c:pt idx="131">
                  <c:v>2328320.7999999998</c:v>
                </c:pt>
                <c:pt idx="132">
                  <c:v>2330827.0699999998</c:v>
                </c:pt>
                <c:pt idx="133">
                  <c:v>2333333.33</c:v>
                </c:pt>
                <c:pt idx="134">
                  <c:v>2335839.6</c:v>
                </c:pt>
                <c:pt idx="135">
                  <c:v>2338345.86</c:v>
                </c:pt>
                <c:pt idx="136">
                  <c:v>2340852.13</c:v>
                </c:pt>
                <c:pt idx="137">
                  <c:v>2343358.4</c:v>
                </c:pt>
                <c:pt idx="138">
                  <c:v>2345864.66</c:v>
                </c:pt>
                <c:pt idx="139">
                  <c:v>2348370.9300000002</c:v>
                </c:pt>
                <c:pt idx="140">
                  <c:v>2350877.19</c:v>
                </c:pt>
                <c:pt idx="141">
                  <c:v>2353383.46</c:v>
                </c:pt>
                <c:pt idx="142">
                  <c:v>2355889.7200000002</c:v>
                </c:pt>
                <c:pt idx="143">
                  <c:v>2358395.9900000002</c:v>
                </c:pt>
                <c:pt idx="144">
                  <c:v>2360902.2599999998</c:v>
                </c:pt>
                <c:pt idx="145">
                  <c:v>2363408.52</c:v>
                </c:pt>
                <c:pt idx="146">
                  <c:v>2365914.79</c:v>
                </c:pt>
                <c:pt idx="147">
                  <c:v>2368421.0499999998</c:v>
                </c:pt>
                <c:pt idx="148">
                  <c:v>2370927.3199999998</c:v>
                </c:pt>
                <c:pt idx="149">
                  <c:v>2373433.58</c:v>
                </c:pt>
                <c:pt idx="150">
                  <c:v>2375939.85</c:v>
                </c:pt>
                <c:pt idx="151">
                  <c:v>2378446.12</c:v>
                </c:pt>
                <c:pt idx="152">
                  <c:v>2380952.38</c:v>
                </c:pt>
                <c:pt idx="153">
                  <c:v>2383458.65</c:v>
                </c:pt>
                <c:pt idx="154">
                  <c:v>2385964.91</c:v>
                </c:pt>
                <c:pt idx="155">
                  <c:v>2388471.1800000002</c:v>
                </c:pt>
                <c:pt idx="156">
                  <c:v>2390977.44</c:v>
                </c:pt>
                <c:pt idx="157">
                  <c:v>2393483.71</c:v>
                </c:pt>
                <c:pt idx="158">
                  <c:v>2395989.9700000002</c:v>
                </c:pt>
                <c:pt idx="159">
                  <c:v>2398496.2400000002</c:v>
                </c:pt>
                <c:pt idx="160">
                  <c:v>2401002.5099999998</c:v>
                </c:pt>
                <c:pt idx="161">
                  <c:v>2403508.77</c:v>
                </c:pt>
                <c:pt idx="162">
                  <c:v>2406015.04</c:v>
                </c:pt>
                <c:pt idx="163">
                  <c:v>2408521.2999999998</c:v>
                </c:pt>
                <c:pt idx="164">
                  <c:v>2411027.5699999998</c:v>
                </c:pt>
                <c:pt idx="165">
                  <c:v>2413533.83</c:v>
                </c:pt>
                <c:pt idx="166">
                  <c:v>2416040.1</c:v>
                </c:pt>
                <c:pt idx="167">
                  <c:v>2418546.37</c:v>
                </c:pt>
                <c:pt idx="168">
                  <c:v>2421052.63</c:v>
                </c:pt>
                <c:pt idx="169">
                  <c:v>2423558.9</c:v>
                </c:pt>
                <c:pt idx="170">
                  <c:v>2426065.16</c:v>
                </c:pt>
                <c:pt idx="171">
                  <c:v>2428571.4300000002</c:v>
                </c:pt>
                <c:pt idx="172">
                  <c:v>2431077.69</c:v>
                </c:pt>
                <c:pt idx="173">
                  <c:v>2433583.96</c:v>
                </c:pt>
                <c:pt idx="174">
                  <c:v>2436090.23</c:v>
                </c:pt>
                <c:pt idx="175">
                  <c:v>2438596.4900000002</c:v>
                </c:pt>
                <c:pt idx="176">
                  <c:v>2441102.7599999998</c:v>
                </c:pt>
                <c:pt idx="177">
                  <c:v>2443609.02</c:v>
                </c:pt>
                <c:pt idx="178">
                  <c:v>2446115.29</c:v>
                </c:pt>
                <c:pt idx="179">
                  <c:v>2448621.5499999998</c:v>
                </c:pt>
                <c:pt idx="180">
                  <c:v>2451127.8199999998</c:v>
                </c:pt>
                <c:pt idx="181">
                  <c:v>2453634.09</c:v>
                </c:pt>
                <c:pt idx="182">
                  <c:v>2456140.35</c:v>
                </c:pt>
                <c:pt idx="183">
                  <c:v>2458646.62</c:v>
                </c:pt>
                <c:pt idx="184">
                  <c:v>2461152.88</c:v>
                </c:pt>
                <c:pt idx="185">
                  <c:v>2463659.15</c:v>
                </c:pt>
                <c:pt idx="186">
                  <c:v>2466165.41</c:v>
                </c:pt>
                <c:pt idx="187">
                  <c:v>2468671.6800000002</c:v>
                </c:pt>
                <c:pt idx="188">
                  <c:v>2471177.94</c:v>
                </c:pt>
                <c:pt idx="189">
                  <c:v>2473684.21</c:v>
                </c:pt>
                <c:pt idx="190">
                  <c:v>2476190.48</c:v>
                </c:pt>
                <c:pt idx="191">
                  <c:v>2478696.7400000002</c:v>
                </c:pt>
                <c:pt idx="192">
                  <c:v>2481203.0099999998</c:v>
                </c:pt>
                <c:pt idx="193">
                  <c:v>2483709.27</c:v>
                </c:pt>
                <c:pt idx="194">
                  <c:v>2486215.54</c:v>
                </c:pt>
                <c:pt idx="195">
                  <c:v>2488721.7999999998</c:v>
                </c:pt>
                <c:pt idx="196">
                  <c:v>2491228.0699999998</c:v>
                </c:pt>
                <c:pt idx="197">
                  <c:v>2493734.34</c:v>
                </c:pt>
                <c:pt idx="198">
                  <c:v>2496240.6</c:v>
                </c:pt>
                <c:pt idx="199">
                  <c:v>2498746.87</c:v>
                </c:pt>
                <c:pt idx="200">
                  <c:v>2501253.13</c:v>
                </c:pt>
                <c:pt idx="201">
                  <c:v>2503759.4</c:v>
                </c:pt>
                <c:pt idx="202">
                  <c:v>2506265.66</c:v>
                </c:pt>
                <c:pt idx="203">
                  <c:v>2508771.9300000002</c:v>
                </c:pt>
                <c:pt idx="204">
                  <c:v>2511278.2000000002</c:v>
                </c:pt>
                <c:pt idx="205">
                  <c:v>2513784.46</c:v>
                </c:pt>
                <c:pt idx="206">
                  <c:v>2516290.73</c:v>
                </c:pt>
                <c:pt idx="207">
                  <c:v>2518796.9900000002</c:v>
                </c:pt>
                <c:pt idx="208">
                  <c:v>2521303.2599999998</c:v>
                </c:pt>
                <c:pt idx="209">
                  <c:v>2523809.52</c:v>
                </c:pt>
                <c:pt idx="210">
                  <c:v>2526315.79</c:v>
                </c:pt>
                <c:pt idx="211">
                  <c:v>2528822.06</c:v>
                </c:pt>
                <c:pt idx="212">
                  <c:v>2531328.3199999998</c:v>
                </c:pt>
                <c:pt idx="213">
                  <c:v>2533834.59</c:v>
                </c:pt>
                <c:pt idx="214">
                  <c:v>2536340.85</c:v>
                </c:pt>
                <c:pt idx="215">
                  <c:v>2538847.12</c:v>
                </c:pt>
                <c:pt idx="216">
                  <c:v>2541353.38</c:v>
                </c:pt>
                <c:pt idx="217">
                  <c:v>2543859.65</c:v>
                </c:pt>
                <c:pt idx="218">
                  <c:v>2546365.91</c:v>
                </c:pt>
                <c:pt idx="219">
                  <c:v>2548872.1800000002</c:v>
                </c:pt>
                <c:pt idx="220">
                  <c:v>2551378.4500000002</c:v>
                </c:pt>
                <c:pt idx="221">
                  <c:v>2553884.71</c:v>
                </c:pt>
                <c:pt idx="222">
                  <c:v>2556390.98</c:v>
                </c:pt>
                <c:pt idx="223">
                  <c:v>2558897.2400000002</c:v>
                </c:pt>
                <c:pt idx="224">
                  <c:v>2561403.5099999998</c:v>
                </c:pt>
                <c:pt idx="225">
                  <c:v>2563909.77</c:v>
                </c:pt>
                <c:pt idx="226">
                  <c:v>2566416.04</c:v>
                </c:pt>
                <c:pt idx="227">
                  <c:v>2568922.31</c:v>
                </c:pt>
                <c:pt idx="228">
                  <c:v>2571428.5699999998</c:v>
                </c:pt>
                <c:pt idx="229">
                  <c:v>2573934.84</c:v>
                </c:pt>
                <c:pt idx="230">
                  <c:v>2576441.1</c:v>
                </c:pt>
                <c:pt idx="231">
                  <c:v>2578947.37</c:v>
                </c:pt>
                <c:pt idx="232">
                  <c:v>2581453.63</c:v>
                </c:pt>
                <c:pt idx="233">
                  <c:v>2583959.9</c:v>
                </c:pt>
                <c:pt idx="234">
                  <c:v>2586466.17</c:v>
                </c:pt>
                <c:pt idx="235">
                  <c:v>2588972.4300000002</c:v>
                </c:pt>
                <c:pt idx="236">
                  <c:v>2591478.7000000002</c:v>
                </c:pt>
                <c:pt idx="237">
                  <c:v>2593984.96</c:v>
                </c:pt>
                <c:pt idx="238">
                  <c:v>2596491.23</c:v>
                </c:pt>
                <c:pt idx="239">
                  <c:v>2598997.4900000002</c:v>
                </c:pt>
                <c:pt idx="240">
                  <c:v>2601503.7599999998</c:v>
                </c:pt>
                <c:pt idx="241">
                  <c:v>2604010.0299999998</c:v>
                </c:pt>
                <c:pt idx="242">
                  <c:v>2606516.29</c:v>
                </c:pt>
                <c:pt idx="243">
                  <c:v>2609022.56</c:v>
                </c:pt>
                <c:pt idx="244">
                  <c:v>2611528.8199999998</c:v>
                </c:pt>
                <c:pt idx="245">
                  <c:v>2614035.09</c:v>
                </c:pt>
                <c:pt idx="246">
                  <c:v>2616541.35</c:v>
                </c:pt>
                <c:pt idx="247">
                  <c:v>2619047.62</c:v>
                </c:pt>
                <c:pt idx="248">
                  <c:v>2621553.88</c:v>
                </c:pt>
                <c:pt idx="249">
                  <c:v>2624060.15</c:v>
                </c:pt>
                <c:pt idx="250">
                  <c:v>2626566.42</c:v>
                </c:pt>
                <c:pt idx="251">
                  <c:v>2629072.6800000002</c:v>
                </c:pt>
                <c:pt idx="252">
                  <c:v>2631578.9500000002</c:v>
                </c:pt>
                <c:pt idx="253">
                  <c:v>2634085.21</c:v>
                </c:pt>
                <c:pt idx="254">
                  <c:v>2636591.48</c:v>
                </c:pt>
                <c:pt idx="255">
                  <c:v>2639097.7400000002</c:v>
                </c:pt>
                <c:pt idx="256">
                  <c:v>2641604.0099999998</c:v>
                </c:pt>
                <c:pt idx="257">
                  <c:v>2644110.2799999998</c:v>
                </c:pt>
                <c:pt idx="258">
                  <c:v>2646616.54</c:v>
                </c:pt>
                <c:pt idx="259">
                  <c:v>2649122.81</c:v>
                </c:pt>
                <c:pt idx="260">
                  <c:v>2651629.0699999998</c:v>
                </c:pt>
                <c:pt idx="261">
                  <c:v>2654135.34</c:v>
                </c:pt>
                <c:pt idx="262">
                  <c:v>2656641.6</c:v>
                </c:pt>
                <c:pt idx="263">
                  <c:v>2659147.87</c:v>
                </c:pt>
                <c:pt idx="264">
                  <c:v>2661654.14</c:v>
                </c:pt>
                <c:pt idx="265">
                  <c:v>2664160.4</c:v>
                </c:pt>
                <c:pt idx="266">
                  <c:v>2666666.67</c:v>
                </c:pt>
                <c:pt idx="267">
                  <c:v>2669172.9300000002</c:v>
                </c:pt>
                <c:pt idx="268">
                  <c:v>2671679.2000000002</c:v>
                </c:pt>
                <c:pt idx="269">
                  <c:v>2674185.46</c:v>
                </c:pt>
                <c:pt idx="270">
                  <c:v>2676691.73</c:v>
                </c:pt>
                <c:pt idx="271">
                  <c:v>2679197.9900000002</c:v>
                </c:pt>
                <c:pt idx="272">
                  <c:v>2681704.2599999998</c:v>
                </c:pt>
                <c:pt idx="273">
                  <c:v>2684210.5299999998</c:v>
                </c:pt>
                <c:pt idx="274">
                  <c:v>2686716.79</c:v>
                </c:pt>
                <c:pt idx="275">
                  <c:v>2689223.06</c:v>
                </c:pt>
                <c:pt idx="276">
                  <c:v>2691729.32</c:v>
                </c:pt>
                <c:pt idx="277">
                  <c:v>2694235.59</c:v>
                </c:pt>
                <c:pt idx="278">
                  <c:v>2696741.85</c:v>
                </c:pt>
                <c:pt idx="279">
                  <c:v>2699248.12</c:v>
                </c:pt>
                <c:pt idx="280">
                  <c:v>2701754.39</c:v>
                </c:pt>
                <c:pt idx="281">
                  <c:v>2704260.65</c:v>
                </c:pt>
                <c:pt idx="282">
                  <c:v>2706766.92</c:v>
                </c:pt>
                <c:pt idx="283">
                  <c:v>2709273.18</c:v>
                </c:pt>
                <c:pt idx="284">
                  <c:v>2711779.45</c:v>
                </c:pt>
                <c:pt idx="285">
                  <c:v>2714285.71</c:v>
                </c:pt>
                <c:pt idx="286">
                  <c:v>2716791.98</c:v>
                </c:pt>
                <c:pt idx="287">
                  <c:v>2719298.25</c:v>
                </c:pt>
                <c:pt idx="288">
                  <c:v>2721804.51</c:v>
                </c:pt>
                <c:pt idx="289">
                  <c:v>2724310.78</c:v>
                </c:pt>
                <c:pt idx="290">
                  <c:v>2726817.04</c:v>
                </c:pt>
                <c:pt idx="291">
                  <c:v>2729323.31</c:v>
                </c:pt>
                <c:pt idx="292">
                  <c:v>2731829.57</c:v>
                </c:pt>
                <c:pt idx="293">
                  <c:v>2734335.84</c:v>
                </c:pt>
                <c:pt idx="294">
                  <c:v>2736842.11</c:v>
                </c:pt>
                <c:pt idx="295">
                  <c:v>2739348.37</c:v>
                </c:pt>
                <c:pt idx="296">
                  <c:v>2741854.64</c:v>
                </c:pt>
                <c:pt idx="297">
                  <c:v>2744360.9</c:v>
                </c:pt>
                <c:pt idx="298">
                  <c:v>2746867.17</c:v>
                </c:pt>
                <c:pt idx="299">
                  <c:v>2749373.43</c:v>
                </c:pt>
                <c:pt idx="300">
                  <c:v>2751879.7</c:v>
                </c:pt>
                <c:pt idx="301">
                  <c:v>2754385.96</c:v>
                </c:pt>
                <c:pt idx="302">
                  <c:v>2756892.23</c:v>
                </c:pt>
                <c:pt idx="303">
                  <c:v>2759398.5</c:v>
                </c:pt>
                <c:pt idx="304">
                  <c:v>2761904.76</c:v>
                </c:pt>
                <c:pt idx="305">
                  <c:v>2764411.03</c:v>
                </c:pt>
                <c:pt idx="306">
                  <c:v>2766917.29</c:v>
                </c:pt>
                <c:pt idx="307">
                  <c:v>2769423.56</c:v>
                </c:pt>
                <c:pt idx="308">
                  <c:v>2771929.82</c:v>
                </c:pt>
                <c:pt idx="309">
                  <c:v>2774436.09</c:v>
                </c:pt>
                <c:pt idx="310">
                  <c:v>2776942.36</c:v>
                </c:pt>
                <c:pt idx="311">
                  <c:v>2779448.62</c:v>
                </c:pt>
                <c:pt idx="312">
                  <c:v>2781954.89</c:v>
                </c:pt>
                <c:pt idx="313">
                  <c:v>2784461.15</c:v>
                </c:pt>
                <c:pt idx="314">
                  <c:v>2786967.42</c:v>
                </c:pt>
                <c:pt idx="315">
                  <c:v>2789473.68</c:v>
                </c:pt>
                <c:pt idx="316">
                  <c:v>2791979.95</c:v>
                </c:pt>
                <c:pt idx="317">
                  <c:v>2794486.22</c:v>
                </c:pt>
                <c:pt idx="318">
                  <c:v>2796992.48</c:v>
                </c:pt>
                <c:pt idx="319">
                  <c:v>2799498.75</c:v>
                </c:pt>
                <c:pt idx="320">
                  <c:v>2802005.01</c:v>
                </c:pt>
                <c:pt idx="321">
                  <c:v>2804511.28</c:v>
                </c:pt>
                <c:pt idx="322">
                  <c:v>2807017.54</c:v>
                </c:pt>
                <c:pt idx="323">
                  <c:v>2809523.81</c:v>
                </c:pt>
                <c:pt idx="324">
                  <c:v>2812030.08</c:v>
                </c:pt>
                <c:pt idx="325">
                  <c:v>2814536.34</c:v>
                </c:pt>
                <c:pt idx="326">
                  <c:v>2817042.61</c:v>
                </c:pt>
                <c:pt idx="327">
                  <c:v>2819548.87</c:v>
                </c:pt>
                <c:pt idx="328">
                  <c:v>2822055.14</c:v>
                </c:pt>
                <c:pt idx="329">
                  <c:v>2824561.4</c:v>
                </c:pt>
                <c:pt idx="330">
                  <c:v>2827067.67</c:v>
                </c:pt>
                <c:pt idx="331">
                  <c:v>2829573.93</c:v>
                </c:pt>
                <c:pt idx="332">
                  <c:v>2832080.2</c:v>
                </c:pt>
                <c:pt idx="333">
                  <c:v>2834586.47</c:v>
                </c:pt>
                <c:pt idx="334">
                  <c:v>2837092.73</c:v>
                </c:pt>
                <c:pt idx="335">
                  <c:v>2839599</c:v>
                </c:pt>
                <c:pt idx="336">
                  <c:v>2842105.26</c:v>
                </c:pt>
                <c:pt idx="337">
                  <c:v>2844611.53</c:v>
                </c:pt>
                <c:pt idx="338">
                  <c:v>2847117.79</c:v>
                </c:pt>
                <c:pt idx="339">
                  <c:v>2849624.06</c:v>
                </c:pt>
                <c:pt idx="340">
                  <c:v>2852130.33</c:v>
                </c:pt>
                <c:pt idx="341">
                  <c:v>2854636.59</c:v>
                </c:pt>
                <c:pt idx="342">
                  <c:v>2857142.86</c:v>
                </c:pt>
                <c:pt idx="343">
                  <c:v>2859649.12</c:v>
                </c:pt>
                <c:pt idx="344">
                  <c:v>2862155.39</c:v>
                </c:pt>
                <c:pt idx="345">
                  <c:v>2864661.65</c:v>
                </c:pt>
                <c:pt idx="346">
                  <c:v>2867167.92</c:v>
                </c:pt>
                <c:pt idx="347">
                  <c:v>2869674.19</c:v>
                </c:pt>
                <c:pt idx="348">
                  <c:v>2872180.45</c:v>
                </c:pt>
                <c:pt idx="349">
                  <c:v>2874686.72</c:v>
                </c:pt>
                <c:pt idx="350">
                  <c:v>2877192.98</c:v>
                </c:pt>
                <c:pt idx="351">
                  <c:v>2879699.25</c:v>
                </c:pt>
                <c:pt idx="352">
                  <c:v>2882205.51</c:v>
                </c:pt>
                <c:pt idx="353">
                  <c:v>2884711.78</c:v>
                </c:pt>
                <c:pt idx="354">
                  <c:v>2887218.05</c:v>
                </c:pt>
                <c:pt idx="355">
                  <c:v>2889724.31</c:v>
                </c:pt>
                <c:pt idx="356">
                  <c:v>2892230.58</c:v>
                </c:pt>
                <c:pt idx="357">
                  <c:v>2894736.84</c:v>
                </c:pt>
                <c:pt idx="358">
                  <c:v>2897243.11</c:v>
                </c:pt>
                <c:pt idx="359">
                  <c:v>2899749.37</c:v>
                </c:pt>
                <c:pt idx="360">
                  <c:v>2902255.64</c:v>
                </c:pt>
                <c:pt idx="361">
                  <c:v>2904761.9</c:v>
                </c:pt>
                <c:pt idx="362">
                  <c:v>2907268.17</c:v>
                </c:pt>
                <c:pt idx="363">
                  <c:v>2909774.44</c:v>
                </c:pt>
                <c:pt idx="364">
                  <c:v>2912280.7</c:v>
                </c:pt>
                <c:pt idx="365">
                  <c:v>2914786.97</c:v>
                </c:pt>
                <c:pt idx="366">
                  <c:v>2917293.23</c:v>
                </c:pt>
                <c:pt idx="367">
                  <c:v>2919799.5</c:v>
                </c:pt>
                <c:pt idx="368">
                  <c:v>2922305.76</c:v>
                </c:pt>
                <c:pt idx="369">
                  <c:v>2924812.03</c:v>
                </c:pt>
                <c:pt idx="370">
                  <c:v>2927318.3</c:v>
                </c:pt>
                <c:pt idx="371">
                  <c:v>2929824.56</c:v>
                </c:pt>
                <c:pt idx="372">
                  <c:v>2932330.83</c:v>
                </c:pt>
                <c:pt idx="373">
                  <c:v>2934837.09</c:v>
                </c:pt>
                <c:pt idx="374">
                  <c:v>2937343.36</c:v>
                </c:pt>
                <c:pt idx="375">
                  <c:v>2939849.62</c:v>
                </c:pt>
                <c:pt idx="376">
                  <c:v>2942355.89</c:v>
                </c:pt>
                <c:pt idx="377">
                  <c:v>2944862.16</c:v>
                </c:pt>
                <c:pt idx="378">
                  <c:v>2947368.42</c:v>
                </c:pt>
                <c:pt idx="379">
                  <c:v>2949874.69</c:v>
                </c:pt>
                <c:pt idx="380">
                  <c:v>2952380.95</c:v>
                </c:pt>
                <c:pt idx="381">
                  <c:v>2954887.22</c:v>
                </c:pt>
                <c:pt idx="382">
                  <c:v>2957393.48</c:v>
                </c:pt>
                <c:pt idx="383">
                  <c:v>2959899.75</c:v>
                </c:pt>
                <c:pt idx="384">
                  <c:v>2962406.02</c:v>
                </c:pt>
                <c:pt idx="385">
                  <c:v>2964912.28</c:v>
                </c:pt>
                <c:pt idx="386">
                  <c:v>2967418.55</c:v>
                </c:pt>
                <c:pt idx="387">
                  <c:v>2969924.81</c:v>
                </c:pt>
                <c:pt idx="388">
                  <c:v>2972431.08</c:v>
                </c:pt>
                <c:pt idx="389">
                  <c:v>2974937.34</c:v>
                </c:pt>
                <c:pt idx="390">
                  <c:v>2977443.61</c:v>
                </c:pt>
                <c:pt idx="391">
                  <c:v>2979949.87</c:v>
                </c:pt>
                <c:pt idx="392">
                  <c:v>2982456.14</c:v>
                </c:pt>
                <c:pt idx="393">
                  <c:v>2984962.41</c:v>
                </c:pt>
                <c:pt idx="394">
                  <c:v>2987468.67</c:v>
                </c:pt>
                <c:pt idx="395">
                  <c:v>2989974.94</c:v>
                </c:pt>
                <c:pt idx="396">
                  <c:v>2992481.2</c:v>
                </c:pt>
                <c:pt idx="397">
                  <c:v>2994987.47</c:v>
                </c:pt>
                <c:pt idx="398">
                  <c:v>2997493.73</c:v>
                </c:pt>
              </c:numCache>
            </c:numRef>
          </c:xVal>
          <c:yVal>
            <c:numRef>
              <c:f>'2,5MHz_nadawcza_pow'!$B$2:$B$400</c:f>
              <c:numCache>
                <c:formatCode>General</c:formatCode>
                <c:ptCount val="399"/>
                <c:pt idx="0">
                  <c:v>7.0815160400000004E-4</c:v>
                </c:pt>
                <c:pt idx="1">
                  <c:v>7.0712918700000004E-4</c:v>
                </c:pt>
                <c:pt idx="2">
                  <c:v>7.0691893000000003E-4</c:v>
                </c:pt>
                <c:pt idx="3">
                  <c:v>7.0738603200000004E-4</c:v>
                </c:pt>
                <c:pt idx="4">
                  <c:v>7.0809504499999999E-4</c:v>
                </c:pt>
                <c:pt idx="5">
                  <c:v>7.1039881100000001E-4</c:v>
                </c:pt>
                <c:pt idx="6">
                  <c:v>7.1278690800000003E-4</c:v>
                </c:pt>
                <c:pt idx="7">
                  <c:v>7.1606464799999999E-4</c:v>
                </c:pt>
                <c:pt idx="8">
                  <c:v>7.1909848299999996E-4</c:v>
                </c:pt>
                <c:pt idx="9">
                  <c:v>7.2258181400000003E-4</c:v>
                </c:pt>
                <c:pt idx="10">
                  <c:v>7.27319986E-4</c:v>
                </c:pt>
                <c:pt idx="11">
                  <c:v>7.3117238099999998E-4</c:v>
                </c:pt>
                <c:pt idx="12">
                  <c:v>7.3636858599999998E-4</c:v>
                </c:pt>
                <c:pt idx="13">
                  <c:v>7.4155478499999996E-4</c:v>
                </c:pt>
                <c:pt idx="14">
                  <c:v>7.4603453700000004E-4</c:v>
                </c:pt>
                <c:pt idx="15">
                  <c:v>7.5102311299999995E-4</c:v>
                </c:pt>
                <c:pt idx="16">
                  <c:v>7.5656687900000003E-4</c:v>
                </c:pt>
                <c:pt idx="17">
                  <c:v>7.6110799399999995E-4</c:v>
                </c:pt>
                <c:pt idx="18">
                  <c:v>7.6618443800000003E-4</c:v>
                </c:pt>
                <c:pt idx="19">
                  <c:v>7.7125128499999998E-4</c:v>
                </c:pt>
                <c:pt idx="20">
                  <c:v>7.7552038899999999E-4</c:v>
                </c:pt>
                <c:pt idx="21">
                  <c:v>7.7937884300000005E-4</c:v>
                </c:pt>
                <c:pt idx="22">
                  <c:v>7.83210517E-4</c:v>
                </c:pt>
                <c:pt idx="23">
                  <c:v>7.8665694799999995E-4</c:v>
                </c:pt>
                <c:pt idx="24">
                  <c:v>7.9005636E-4</c:v>
                </c:pt>
                <c:pt idx="25">
                  <c:v>7.9440456799999997E-4</c:v>
                </c:pt>
                <c:pt idx="26">
                  <c:v>7.9826468699999999E-4</c:v>
                </c:pt>
                <c:pt idx="27">
                  <c:v>8.0250082699999999E-4</c:v>
                </c:pt>
                <c:pt idx="28">
                  <c:v>8.0741536499999997E-4</c:v>
                </c:pt>
                <c:pt idx="29">
                  <c:v>8.1352153900000001E-4</c:v>
                </c:pt>
                <c:pt idx="30">
                  <c:v>8.1764924600000004E-4</c:v>
                </c:pt>
                <c:pt idx="31">
                  <c:v>8.2395923100000003E-4</c:v>
                </c:pt>
                <c:pt idx="32">
                  <c:v>8.3022347599999999E-4</c:v>
                </c:pt>
                <c:pt idx="33">
                  <c:v>8.3692855299999998E-4</c:v>
                </c:pt>
                <c:pt idx="34">
                  <c:v>8.4312598E-4</c:v>
                </c:pt>
                <c:pt idx="35">
                  <c:v>8.4990859600000003E-4</c:v>
                </c:pt>
                <c:pt idx="36">
                  <c:v>8.5801100299999998E-4</c:v>
                </c:pt>
                <c:pt idx="37">
                  <c:v>8.6607677299999997E-4</c:v>
                </c:pt>
                <c:pt idx="38">
                  <c:v>8.7636525000000002E-4</c:v>
                </c:pt>
                <c:pt idx="39">
                  <c:v>8.8688618500000005E-4</c:v>
                </c:pt>
                <c:pt idx="40">
                  <c:v>8.9787296200000003E-4</c:v>
                </c:pt>
                <c:pt idx="41">
                  <c:v>9.0914600999999996E-4</c:v>
                </c:pt>
                <c:pt idx="42">
                  <c:v>9.2201032800000001E-4</c:v>
                </c:pt>
                <c:pt idx="43">
                  <c:v>9.3641760100000003E-4</c:v>
                </c:pt>
                <c:pt idx="44">
                  <c:v>9.5097068299999997E-4</c:v>
                </c:pt>
                <c:pt idx="45">
                  <c:v>9.6560031699999998E-4</c:v>
                </c:pt>
                <c:pt idx="46">
                  <c:v>9.8178419399999996E-4</c:v>
                </c:pt>
                <c:pt idx="47">
                  <c:v>9.9887903399999991E-4</c:v>
                </c:pt>
                <c:pt idx="48">
                  <c:v>1.01737728E-3</c:v>
                </c:pt>
                <c:pt idx="49">
                  <c:v>1.03670955E-3</c:v>
                </c:pt>
                <c:pt idx="50">
                  <c:v>1.05482015E-3</c:v>
                </c:pt>
                <c:pt idx="51">
                  <c:v>1.07542942E-3</c:v>
                </c:pt>
                <c:pt idx="52">
                  <c:v>1.0956087399999999E-3</c:v>
                </c:pt>
                <c:pt idx="53">
                  <c:v>1.1174161799999999E-3</c:v>
                </c:pt>
                <c:pt idx="54">
                  <c:v>1.13830383E-3</c:v>
                </c:pt>
                <c:pt idx="55">
                  <c:v>1.1587910099999999E-3</c:v>
                </c:pt>
                <c:pt idx="56">
                  <c:v>1.17971371E-3</c:v>
                </c:pt>
                <c:pt idx="57">
                  <c:v>1.2010519200000001E-3</c:v>
                </c:pt>
                <c:pt idx="58">
                  <c:v>1.2224785399999999E-3</c:v>
                </c:pt>
                <c:pt idx="59">
                  <c:v>1.2449432599999999E-3</c:v>
                </c:pt>
                <c:pt idx="60">
                  <c:v>1.2678221899999999E-3</c:v>
                </c:pt>
                <c:pt idx="61">
                  <c:v>1.2930751999999999E-3</c:v>
                </c:pt>
                <c:pt idx="62">
                  <c:v>1.31394234E-3</c:v>
                </c:pt>
                <c:pt idx="63">
                  <c:v>1.3365356799999999E-3</c:v>
                </c:pt>
                <c:pt idx="64">
                  <c:v>1.35965516E-3</c:v>
                </c:pt>
                <c:pt idx="65">
                  <c:v>1.38302162E-3</c:v>
                </c:pt>
                <c:pt idx="66">
                  <c:v>1.4069744900000001E-3</c:v>
                </c:pt>
                <c:pt idx="67">
                  <c:v>1.4303615800000001E-3</c:v>
                </c:pt>
                <c:pt idx="68">
                  <c:v>1.45459215E-3</c:v>
                </c:pt>
                <c:pt idx="69">
                  <c:v>1.47974993E-3</c:v>
                </c:pt>
                <c:pt idx="70">
                  <c:v>1.50682084E-3</c:v>
                </c:pt>
                <c:pt idx="71">
                  <c:v>1.5334919900000001E-3</c:v>
                </c:pt>
                <c:pt idx="72">
                  <c:v>1.5618825399999999E-3</c:v>
                </c:pt>
                <c:pt idx="73">
                  <c:v>1.59136282E-3</c:v>
                </c:pt>
                <c:pt idx="74">
                  <c:v>1.6215779300000001E-3</c:v>
                </c:pt>
                <c:pt idx="75">
                  <c:v>1.6537969199999999E-3</c:v>
                </c:pt>
                <c:pt idx="76">
                  <c:v>1.6859400700000001E-3</c:v>
                </c:pt>
                <c:pt idx="77">
                  <c:v>1.7206483500000001E-3</c:v>
                </c:pt>
                <c:pt idx="78">
                  <c:v>1.75517334E-3</c:v>
                </c:pt>
                <c:pt idx="79">
                  <c:v>1.7897209599999999E-3</c:v>
                </c:pt>
                <c:pt idx="80">
                  <c:v>1.82359258E-3</c:v>
                </c:pt>
                <c:pt idx="81">
                  <c:v>1.85728065E-3</c:v>
                </c:pt>
                <c:pt idx="82">
                  <c:v>1.8903315299999999E-3</c:v>
                </c:pt>
                <c:pt idx="83">
                  <c:v>1.92197023E-3</c:v>
                </c:pt>
                <c:pt idx="84">
                  <c:v>1.9541291100000002E-3</c:v>
                </c:pt>
                <c:pt idx="85">
                  <c:v>1.9853780099999998E-3</c:v>
                </c:pt>
                <c:pt idx="86">
                  <c:v>2.0153861699999998E-3</c:v>
                </c:pt>
                <c:pt idx="87">
                  <c:v>2.0445484400000002E-3</c:v>
                </c:pt>
                <c:pt idx="88">
                  <c:v>2.0745331700000001E-3</c:v>
                </c:pt>
                <c:pt idx="89">
                  <c:v>2.1052243500000001E-3</c:v>
                </c:pt>
                <c:pt idx="90">
                  <c:v>2.13732506E-3</c:v>
                </c:pt>
                <c:pt idx="91">
                  <c:v>2.1691701400000001E-3</c:v>
                </c:pt>
                <c:pt idx="92">
                  <c:v>2.2034757499999999E-3</c:v>
                </c:pt>
                <c:pt idx="93">
                  <c:v>2.2404563100000001E-3</c:v>
                </c:pt>
                <c:pt idx="94">
                  <c:v>2.2792832599999998E-3</c:v>
                </c:pt>
                <c:pt idx="95">
                  <c:v>2.3196350499999998E-3</c:v>
                </c:pt>
                <c:pt idx="96">
                  <c:v>2.3630791799999998E-3</c:v>
                </c:pt>
                <c:pt idx="97">
                  <c:v>2.4076051899999998E-3</c:v>
                </c:pt>
                <c:pt idx="98">
                  <c:v>2.4576620799999999E-3</c:v>
                </c:pt>
                <c:pt idx="99">
                  <c:v>2.5126298E-3</c:v>
                </c:pt>
                <c:pt idx="100">
                  <c:v>2.5721492999999998E-3</c:v>
                </c:pt>
                <c:pt idx="101">
                  <c:v>2.63369068E-3</c:v>
                </c:pt>
                <c:pt idx="102">
                  <c:v>2.7011222500000001E-3</c:v>
                </c:pt>
                <c:pt idx="103">
                  <c:v>2.7742794600000001E-3</c:v>
                </c:pt>
                <c:pt idx="104">
                  <c:v>2.8444630699999999E-3</c:v>
                </c:pt>
                <c:pt idx="105">
                  <c:v>2.91503344E-3</c:v>
                </c:pt>
                <c:pt idx="106">
                  <c:v>2.98700806E-3</c:v>
                </c:pt>
                <c:pt idx="107">
                  <c:v>3.0537515599999999E-3</c:v>
                </c:pt>
                <c:pt idx="108">
                  <c:v>3.1140297200000001E-3</c:v>
                </c:pt>
                <c:pt idx="109">
                  <c:v>3.1681873700000001E-3</c:v>
                </c:pt>
                <c:pt idx="110">
                  <c:v>3.2201197099999998E-3</c:v>
                </c:pt>
                <c:pt idx="111">
                  <c:v>3.2637988600000001E-3</c:v>
                </c:pt>
                <c:pt idx="112">
                  <c:v>3.3078008600000001E-3</c:v>
                </c:pt>
                <c:pt idx="113">
                  <c:v>3.3521909399999998E-3</c:v>
                </c:pt>
                <c:pt idx="114">
                  <c:v>3.3928671700000001E-3</c:v>
                </c:pt>
                <c:pt idx="115">
                  <c:v>3.4366737200000001E-3</c:v>
                </c:pt>
                <c:pt idx="116">
                  <c:v>3.48314521E-3</c:v>
                </c:pt>
                <c:pt idx="117">
                  <c:v>3.5357829699999999E-3</c:v>
                </c:pt>
                <c:pt idx="118">
                  <c:v>3.59507905E-3</c:v>
                </c:pt>
                <c:pt idx="119">
                  <c:v>3.6595101800000001E-3</c:v>
                </c:pt>
                <c:pt idx="120">
                  <c:v>3.7283490799999998E-3</c:v>
                </c:pt>
                <c:pt idx="121">
                  <c:v>3.8054424699999999E-3</c:v>
                </c:pt>
                <c:pt idx="122">
                  <c:v>3.89333369E-3</c:v>
                </c:pt>
                <c:pt idx="123">
                  <c:v>3.9864051399999996E-3</c:v>
                </c:pt>
                <c:pt idx="124">
                  <c:v>4.0825101500000004E-3</c:v>
                </c:pt>
                <c:pt idx="125">
                  <c:v>4.1824439999999996E-3</c:v>
                </c:pt>
                <c:pt idx="126">
                  <c:v>4.2867037699999997E-3</c:v>
                </c:pt>
                <c:pt idx="127">
                  <c:v>4.3922243199999997E-3</c:v>
                </c:pt>
                <c:pt idx="128">
                  <c:v>4.5028202400000002E-3</c:v>
                </c:pt>
                <c:pt idx="129">
                  <c:v>4.6131495200000001E-3</c:v>
                </c:pt>
                <c:pt idx="130">
                  <c:v>4.7213248000000001E-3</c:v>
                </c:pt>
                <c:pt idx="131">
                  <c:v>4.8405279500000004E-3</c:v>
                </c:pt>
                <c:pt idx="132">
                  <c:v>4.9595195600000003E-3</c:v>
                </c:pt>
                <c:pt idx="133">
                  <c:v>5.0873994100000004E-3</c:v>
                </c:pt>
                <c:pt idx="134">
                  <c:v>5.2191028899999997E-3</c:v>
                </c:pt>
                <c:pt idx="135">
                  <c:v>5.3555334000000001E-3</c:v>
                </c:pt>
                <c:pt idx="136">
                  <c:v>5.49319482E-3</c:v>
                </c:pt>
                <c:pt idx="137">
                  <c:v>5.6340454699999997E-3</c:v>
                </c:pt>
                <c:pt idx="138">
                  <c:v>5.7771061200000001E-3</c:v>
                </c:pt>
                <c:pt idx="139">
                  <c:v>5.9211761099999998E-3</c:v>
                </c:pt>
                <c:pt idx="140">
                  <c:v>6.0648525400000004E-3</c:v>
                </c:pt>
                <c:pt idx="141">
                  <c:v>6.2125610599999999E-3</c:v>
                </c:pt>
                <c:pt idx="142">
                  <c:v>6.3588223700000003E-3</c:v>
                </c:pt>
                <c:pt idx="143">
                  <c:v>6.5069018899999997E-3</c:v>
                </c:pt>
                <c:pt idx="144">
                  <c:v>6.6524617099999999E-3</c:v>
                </c:pt>
                <c:pt idx="145">
                  <c:v>6.79352258E-3</c:v>
                </c:pt>
                <c:pt idx="146">
                  <c:v>6.9296090199999997E-3</c:v>
                </c:pt>
                <c:pt idx="147">
                  <c:v>7.0547194200000002E-3</c:v>
                </c:pt>
                <c:pt idx="148">
                  <c:v>7.1675418600000004E-3</c:v>
                </c:pt>
                <c:pt idx="149">
                  <c:v>7.2717222300000004E-3</c:v>
                </c:pt>
                <c:pt idx="150">
                  <c:v>7.3695672700000003E-3</c:v>
                </c:pt>
                <c:pt idx="151">
                  <c:v>7.4666282400000002E-3</c:v>
                </c:pt>
                <c:pt idx="152">
                  <c:v>7.5683487900000002E-3</c:v>
                </c:pt>
                <c:pt idx="153">
                  <c:v>7.6763804000000001E-3</c:v>
                </c:pt>
                <c:pt idx="154">
                  <c:v>7.7960471599999998E-3</c:v>
                </c:pt>
                <c:pt idx="155">
                  <c:v>7.9247340199999992E-3</c:v>
                </c:pt>
                <c:pt idx="156">
                  <c:v>8.0616274900000007E-3</c:v>
                </c:pt>
                <c:pt idx="157">
                  <c:v>8.2032992399999997E-3</c:v>
                </c:pt>
                <c:pt idx="158">
                  <c:v>8.3483486999999992E-3</c:v>
                </c:pt>
                <c:pt idx="159">
                  <c:v>8.4944088000000004E-3</c:v>
                </c:pt>
                <c:pt idx="160">
                  <c:v>8.6358940599999996E-3</c:v>
                </c:pt>
                <c:pt idx="161">
                  <c:v>8.7721580800000001E-3</c:v>
                </c:pt>
                <c:pt idx="162">
                  <c:v>8.9002784800000009E-3</c:v>
                </c:pt>
                <c:pt idx="163">
                  <c:v>9.0200451899999992E-3</c:v>
                </c:pt>
                <c:pt idx="164">
                  <c:v>9.1305428800000001E-3</c:v>
                </c:pt>
                <c:pt idx="165">
                  <c:v>9.2281570800000004E-3</c:v>
                </c:pt>
                <c:pt idx="166">
                  <c:v>9.3126066899999992E-3</c:v>
                </c:pt>
                <c:pt idx="167">
                  <c:v>9.3809885799999992E-3</c:v>
                </c:pt>
                <c:pt idx="168">
                  <c:v>9.4372946500000006E-3</c:v>
                </c:pt>
                <c:pt idx="169">
                  <c:v>9.4828323099999997E-3</c:v>
                </c:pt>
                <c:pt idx="170">
                  <c:v>9.5197591200000004E-3</c:v>
                </c:pt>
                <c:pt idx="171">
                  <c:v>9.5535475499999994E-3</c:v>
                </c:pt>
                <c:pt idx="172">
                  <c:v>9.5855179999999995E-3</c:v>
                </c:pt>
                <c:pt idx="173">
                  <c:v>9.6159931100000002E-3</c:v>
                </c:pt>
                <c:pt idx="174">
                  <c:v>9.6496321900000001E-3</c:v>
                </c:pt>
                <c:pt idx="175">
                  <c:v>9.6844900099999996E-3</c:v>
                </c:pt>
                <c:pt idx="176">
                  <c:v>9.7248951600000001E-3</c:v>
                </c:pt>
                <c:pt idx="177">
                  <c:v>9.7727100899999992E-3</c:v>
                </c:pt>
                <c:pt idx="178">
                  <c:v>9.82818146E-3</c:v>
                </c:pt>
                <c:pt idx="179">
                  <c:v>9.89290879E-3</c:v>
                </c:pt>
                <c:pt idx="180">
                  <c:v>9.9697661199999992E-3</c:v>
                </c:pt>
                <c:pt idx="181">
                  <c:v>1.00567495E-2</c:v>
                </c:pt>
                <c:pt idx="182">
                  <c:v>1.01553435E-2</c:v>
                </c:pt>
                <c:pt idx="183">
                  <c:v>1.02620808E-2</c:v>
                </c:pt>
                <c:pt idx="184">
                  <c:v>1.0375814299999999E-2</c:v>
                </c:pt>
                <c:pt idx="185">
                  <c:v>1.0493549099999999E-2</c:v>
                </c:pt>
                <c:pt idx="186">
                  <c:v>1.0612554999999999E-2</c:v>
                </c:pt>
                <c:pt idx="187">
                  <c:v>1.07323947E-2</c:v>
                </c:pt>
                <c:pt idx="188">
                  <c:v>1.0851694699999999E-2</c:v>
                </c:pt>
                <c:pt idx="189">
                  <c:v>1.09660674E-2</c:v>
                </c:pt>
                <c:pt idx="190">
                  <c:v>1.1074373199999999E-2</c:v>
                </c:pt>
                <c:pt idx="191">
                  <c:v>1.11730227E-2</c:v>
                </c:pt>
                <c:pt idx="192">
                  <c:v>1.12579833E-2</c:v>
                </c:pt>
                <c:pt idx="193">
                  <c:v>1.13260136E-2</c:v>
                </c:pt>
                <c:pt idx="194">
                  <c:v>1.13715608E-2</c:v>
                </c:pt>
                <c:pt idx="195">
                  <c:v>1.1393169999999999E-2</c:v>
                </c:pt>
                <c:pt idx="196">
                  <c:v>1.1387272800000001E-2</c:v>
                </c:pt>
                <c:pt idx="197">
                  <c:v>1.1355401899999999E-2</c:v>
                </c:pt>
                <c:pt idx="198">
                  <c:v>1.1299657899999999E-2</c:v>
                </c:pt>
                <c:pt idx="199">
                  <c:v>1.12223225E-2</c:v>
                </c:pt>
                <c:pt idx="200">
                  <c:v>1.1128191799999999E-2</c:v>
                </c:pt>
                <c:pt idx="201">
                  <c:v>1.1020448400000001E-2</c:v>
                </c:pt>
                <c:pt idx="202">
                  <c:v>1.0907522100000001E-2</c:v>
                </c:pt>
                <c:pt idx="203">
                  <c:v>1.07912761E-2</c:v>
                </c:pt>
                <c:pt idx="204">
                  <c:v>1.0677631700000001E-2</c:v>
                </c:pt>
                <c:pt idx="205">
                  <c:v>1.05674216E-2</c:v>
                </c:pt>
                <c:pt idx="206">
                  <c:v>1.04592442E-2</c:v>
                </c:pt>
                <c:pt idx="207">
                  <c:v>1.0353590899999999E-2</c:v>
                </c:pt>
                <c:pt idx="208">
                  <c:v>1.02450526E-2</c:v>
                </c:pt>
                <c:pt idx="209">
                  <c:v>1.01300874E-2</c:v>
                </c:pt>
                <c:pt idx="210">
                  <c:v>1.0004434099999999E-2</c:v>
                </c:pt>
                <c:pt idx="211">
                  <c:v>9.8624024899999999E-3</c:v>
                </c:pt>
                <c:pt idx="212">
                  <c:v>9.7015370799999993E-3</c:v>
                </c:pt>
                <c:pt idx="213">
                  <c:v>9.5223653200000001E-3</c:v>
                </c:pt>
                <c:pt idx="214">
                  <c:v>9.3247065099999991E-3</c:v>
                </c:pt>
                <c:pt idx="215">
                  <c:v>9.1098432400000002E-3</c:v>
                </c:pt>
                <c:pt idx="216">
                  <c:v>8.8845355099999995E-3</c:v>
                </c:pt>
                <c:pt idx="217">
                  <c:v>8.6514643799999996E-3</c:v>
                </c:pt>
                <c:pt idx="218">
                  <c:v>8.4177822399999994E-3</c:v>
                </c:pt>
                <c:pt idx="219">
                  <c:v>8.1828466300000006E-3</c:v>
                </c:pt>
                <c:pt idx="220">
                  <c:v>7.9528097899999994E-3</c:v>
                </c:pt>
                <c:pt idx="221">
                  <c:v>7.7249036899999998E-3</c:v>
                </c:pt>
                <c:pt idx="222">
                  <c:v>7.5032330299999997E-3</c:v>
                </c:pt>
                <c:pt idx="223">
                  <c:v>7.2869662099999998E-3</c:v>
                </c:pt>
                <c:pt idx="224">
                  <c:v>7.0744474300000002E-3</c:v>
                </c:pt>
                <c:pt idx="225">
                  <c:v>6.8660348300000002E-3</c:v>
                </c:pt>
                <c:pt idx="226">
                  <c:v>6.6621305200000001E-3</c:v>
                </c:pt>
                <c:pt idx="227">
                  <c:v>6.4579506599999996E-3</c:v>
                </c:pt>
                <c:pt idx="228">
                  <c:v>6.2542917699999999E-3</c:v>
                </c:pt>
                <c:pt idx="229">
                  <c:v>6.0525389200000003E-3</c:v>
                </c:pt>
                <c:pt idx="230">
                  <c:v>5.8506929799999998E-3</c:v>
                </c:pt>
                <c:pt idx="231">
                  <c:v>5.6524673899999997E-3</c:v>
                </c:pt>
                <c:pt idx="232">
                  <c:v>5.4554404799999996E-3</c:v>
                </c:pt>
                <c:pt idx="233">
                  <c:v>5.2628814399999996E-3</c:v>
                </c:pt>
                <c:pt idx="234">
                  <c:v>5.07676555E-3</c:v>
                </c:pt>
                <c:pt idx="235">
                  <c:v>4.8969412300000001E-3</c:v>
                </c:pt>
                <c:pt idx="236">
                  <c:v>4.72501977E-3</c:v>
                </c:pt>
                <c:pt idx="237">
                  <c:v>4.5604359199999996E-3</c:v>
                </c:pt>
                <c:pt idx="238">
                  <c:v>4.4047571000000001E-3</c:v>
                </c:pt>
                <c:pt idx="239">
                  <c:v>4.2556778600000003E-3</c:v>
                </c:pt>
                <c:pt idx="240">
                  <c:v>4.1150553699999997E-3</c:v>
                </c:pt>
                <c:pt idx="241">
                  <c:v>3.9861527700000001E-3</c:v>
                </c:pt>
                <c:pt idx="242">
                  <c:v>3.8648252300000001E-3</c:v>
                </c:pt>
                <c:pt idx="243">
                  <c:v>3.7431837499999998E-3</c:v>
                </c:pt>
                <c:pt idx="244">
                  <c:v>3.6383588899999999E-3</c:v>
                </c:pt>
                <c:pt idx="245">
                  <c:v>3.5377855700000002E-3</c:v>
                </c:pt>
                <c:pt idx="246">
                  <c:v>3.44272483E-3</c:v>
                </c:pt>
                <c:pt idx="247">
                  <c:v>3.3491105400000002E-3</c:v>
                </c:pt>
                <c:pt idx="248">
                  <c:v>3.25780108E-3</c:v>
                </c:pt>
                <c:pt idx="249">
                  <c:v>3.1708035499999998E-3</c:v>
                </c:pt>
                <c:pt idx="250">
                  <c:v>3.0859004499999999E-3</c:v>
                </c:pt>
                <c:pt idx="251">
                  <c:v>3.0043450500000001E-3</c:v>
                </c:pt>
                <c:pt idx="252">
                  <c:v>2.9247443399999999E-3</c:v>
                </c:pt>
                <c:pt idx="253">
                  <c:v>2.8482580699999999E-3</c:v>
                </c:pt>
                <c:pt idx="254">
                  <c:v>2.7745273500000001E-3</c:v>
                </c:pt>
                <c:pt idx="255">
                  <c:v>2.70281737E-3</c:v>
                </c:pt>
                <c:pt idx="256">
                  <c:v>2.6370243699999998E-3</c:v>
                </c:pt>
                <c:pt idx="257">
                  <c:v>2.5729357500000002E-3</c:v>
                </c:pt>
                <c:pt idx="258">
                  <c:v>2.5115079400000002E-3</c:v>
                </c:pt>
                <c:pt idx="259">
                  <c:v>2.4528061499999999E-3</c:v>
                </c:pt>
                <c:pt idx="260">
                  <c:v>2.3972423299999999E-3</c:v>
                </c:pt>
                <c:pt idx="261">
                  <c:v>2.34378005E-3</c:v>
                </c:pt>
                <c:pt idx="262">
                  <c:v>2.2928783399999999E-3</c:v>
                </c:pt>
                <c:pt idx="263">
                  <c:v>2.24397001E-3</c:v>
                </c:pt>
                <c:pt idx="264">
                  <c:v>2.1966312100000001E-3</c:v>
                </c:pt>
                <c:pt idx="265">
                  <c:v>2.1503303500000001E-3</c:v>
                </c:pt>
                <c:pt idx="266">
                  <c:v>2.1051721799999999E-3</c:v>
                </c:pt>
                <c:pt idx="267">
                  <c:v>2.0617285999999999E-3</c:v>
                </c:pt>
                <c:pt idx="268">
                  <c:v>2.0189761700000002E-3</c:v>
                </c:pt>
                <c:pt idx="269">
                  <c:v>1.9777875499999999E-3</c:v>
                </c:pt>
                <c:pt idx="270">
                  <c:v>1.9384023900000001E-3</c:v>
                </c:pt>
                <c:pt idx="271">
                  <c:v>1.90058908E-3</c:v>
                </c:pt>
                <c:pt idx="272">
                  <c:v>1.8649362E-3</c:v>
                </c:pt>
                <c:pt idx="273">
                  <c:v>1.8305044999999999E-3</c:v>
                </c:pt>
                <c:pt idx="274">
                  <c:v>1.7974153300000001E-3</c:v>
                </c:pt>
                <c:pt idx="275">
                  <c:v>1.76512641E-3</c:v>
                </c:pt>
                <c:pt idx="276">
                  <c:v>1.73338838E-3</c:v>
                </c:pt>
                <c:pt idx="277">
                  <c:v>1.7020345799999999E-3</c:v>
                </c:pt>
                <c:pt idx="278">
                  <c:v>1.67066754E-3</c:v>
                </c:pt>
                <c:pt idx="279">
                  <c:v>1.63988385E-3</c:v>
                </c:pt>
                <c:pt idx="280">
                  <c:v>1.6093257400000001E-3</c:v>
                </c:pt>
                <c:pt idx="281">
                  <c:v>1.57956803E-3</c:v>
                </c:pt>
                <c:pt idx="282">
                  <c:v>1.5504476700000001E-3</c:v>
                </c:pt>
                <c:pt idx="283">
                  <c:v>1.5224745599999999E-3</c:v>
                </c:pt>
                <c:pt idx="284">
                  <c:v>1.4957629800000001E-3</c:v>
                </c:pt>
                <c:pt idx="285">
                  <c:v>1.4705745399999999E-3</c:v>
                </c:pt>
                <c:pt idx="286">
                  <c:v>1.44649862E-3</c:v>
                </c:pt>
                <c:pt idx="287">
                  <c:v>1.4238071500000001E-3</c:v>
                </c:pt>
                <c:pt idx="288">
                  <c:v>1.40208406E-3</c:v>
                </c:pt>
                <c:pt idx="289">
                  <c:v>1.38116672E-3</c:v>
                </c:pt>
                <c:pt idx="290">
                  <c:v>1.36195835E-3</c:v>
                </c:pt>
                <c:pt idx="291">
                  <c:v>1.34129937E-3</c:v>
                </c:pt>
                <c:pt idx="292">
                  <c:v>1.3224897500000001E-3</c:v>
                </c:pt>
                <c:pt idx="293">
                  <c:v>1.3038387600000001E-3</c:v>
                </c:pt>
                <c:pt idx="294">
                  <c:v>1.2856098100000001E-3</c:v>
                </c:pt>
                <c:pt idx="295">
                  <c:v>1.26778218E-3</c:v>
                </c:pt>
                <c:pt idx="296">
                  <c:v>1.2506031700000001E-3</c:v>
                </c:pt>
                <c:pt idx="297">
                  <c:v>1.23366796E-3</c:v>
                </c:pt>
                <c:pt idx="298">
                  <c:v>1.2173902100000001E-3</c:v>
                </c:pt>
                <c:pt idx="299">
                  <c:v>1.2018299500000001E-3</c:v>
                </c:pt>
                <c:pt idx="300">
                  <c:v>1.1861928400000001E-3</c:v>
                </c:pt>
                <c:pt idx="301">
                  <c:v>1.17037618E-3</c:v>
                </c:pt>
                <c:pt idx="302">
                  <c:v>1.1546892899999999E-3</c:v>
                </c:pt>
                <c:pt idx="303">
                  <c:v>1.13944626E-3</c:v>
                </c:pt>
                <c:pt idx="304">
                  <c:v>1.1248178799999999E-3</c:v>
                </c:pt>
                <c:pt idx="305">
                  <c:v>1.1100678400000001E-3</c:v>
                </c:pt>
                <c:pt idx="306">
                  <c:v>1.09563515E-3</c:v>
                </c:pt>
                <c:pt idx="307">
                  <c:v>1.0816703099999999E-3</c:v>
                </c:pt>
                <c:pt idx="308">
                  <c:v>1.0682204299999999E-3</c:v>
                </c:pt>
                <c:pt idx="309">
                  <c:v>1.0551012699999999E-3</c:v>
                </c:pt>
                <c:pt idx="310">
                  <c:v>1.0418040600000001E-3</c:v>
                </c:pt>
                <c:pt idx="311">
                  <c:v>1.02911558E-3</c:v>
                </c:pt>
                <c:pt idx="312">
                  <c:v>1.0157146E-3</c:v>
                </c:pt>
                <c:pt idx="313">
                  <c:v>1.00259289E-3</c:v>
                </c:pt>
                <c:pt idx="314">
                  <c:v>9.9058142699999996E-4</c:v>
                </c:pt>
                <c:pt idx="315">
                  <c:v>9.7797351799999992E-4</c:v>
                </c:pt>
                <c:pt idx="316">
                  <c:v>9.6596450999999995E-4</c:v>
                </c:pt>
                <c:pt idx="317">
                  <c:v>9.54375118E-4</c:v>
                </c:pt>
                <c:pt idx="318">
                  <c:v>9.4348771399999998E-4</c:v>
                </c:pt>
                <c:pt idx="319">
                  <c:v>9.3316151099999997E-4</c:v>
                </c:pt>
                <c:pt idx="320">
                  <c:v>9.23299498E-4</c:v>
                </c:pt>
                <c:pt idx="321">
                  <c:v>9.1458679799999996E-4</c:v>
                </c:pt>
                <c:pt idx="322">
                  <c:v>9.0651489099999999E-4</c:v>
                </c:pt>
                <c:pt idx="323">
                  <c:v>8.99673116E-4</c:v>
                </c:pt>
                <c:pt idx="324">
                  <c:v>8.9257843799999998E-4</c:v>
                </c:pt>
                <c:pt idx="325">
                  <c:v>8.8632624999999997E-4</c:v>
                </c:pt>
                <c:pt idx="326">
                  <c:v>8.8067821799999997E-4</c:v>
                </c:pt>
                <c:pt idx="327">
                  <c:v>8.7523962999999996E-4</c:v>
                </c:pt>
                <c:pt idx="328">
                  <c:v>8.70134232E-4</c:v>
                </c:pt>
                <c:pt idx="329">
                  <c:v>8.6572287800000005E-4</c:v>
                </c:pt>
                <c:pt idx="330">
                  <c:v>8.6110568899999999E-4</c:v>
                </c:pt>
                <c:pt idx="331">
                  <c:v>8.56556697E-4</c:v>
                </c:pt>
                <c:pt idx="332">
                  <c:v>8.5172770300000005E-4</c:v>
                </c:pt>
                <c:pt idx="333">
                  <c:v>8.4983737500000001E-4</c:v>
                </c:pt>
                <c:pt idx="334">
                  <c:v>8.4178498100000003E-4</c:v>
                </c:pt>
                <c:pt idx="335">
                  <c:v>8.3504924800000002E-4</c:v>
                </c:pt>
                <c:pt idx="336">
                  <c:v>8.2882513900000003E-4</c:v>
                </c:pt>
                <c:pt idx="337">
                  <c:v>8.2208493699999999E-4</c:v>
                </c:pt>
                <c:pt idx="338">
                  <c:v>8.1575794999999996E-4</c:v>
                </c:pt>
                <c:pt idx="339">
                  <c:v>8.0840642099999996E-4</c:v>
                </c:pt>
                <c:pt idx="340">
                  <c:v>8.0104916900000005E-4</c:v>
                </c:pt>
                <c:pt idx="341">
                  <c:v>7.9383769199999998E-4</c:v>
                </c:pt>
                <c:pt idx="342">
                  <c:v>7.8612911199999998E-4</c:v>
                </c:pt>
                <c:pt idx="343">
                  <c:v>7.7933915300000003E-4</c:v>
                </c:pt>
                <c:pt idx="344">
                  <c:v>7.7268239700000005E-4</c:v>
                </c:pt>
                <c:pt idx="345">
                  <c:v>7.6608261000000002E-4</c:v>
                </c:pt>
                <c:pt idx="346">
                  <c:v>7.5955219100000003E-4</c:v>
                </c:pt>
                <c:pt idx="347">
                  <c:v>7.5366132999999996E-4</c:v>
                </c:pt>
                <c:pt idx="348">
                  <c:v>7.4801080399999995E-4</c:v>
                </c:pt>
                <c:pt idx="349">
                  <c:v>7.4285934500000004E-4</c:v>
                </c:pt>
                <c:pt idx="350">
                  <c:v>7.3784918799999996E-4</c:v>
                </c:pt>
                <c:pt idx="351">
                  <c:v>7.3309104999999997E-4</c:v>
                </c:pt>
                <c:pt idx="352">
                  <c:v>7.2836540800000002E-4</c:v>
                </c:pt>
                <c:pt idx="353">
                  <c:v>7.23589098E-4</c:v>
                </c:pt>
                <c:pt idx="354">
                  <c:v>7.1921334099999995E-4</c:v>
                </c:pt>
                <c:pt idx="355">
                  <c:v>7.1425054000000005E-4</c:v>
                </c:pt>
                <c:pt idx="356">
                  <c:v>7.0917099899999998E-4</c:v>
                </c:pt>
                <c:pt idx="357">
                  <c:v>7.0413641400000004E-4</c:v>
                </c:pt>
                <c:pt idx="358">
                  <c:v>6.9921350000000002E-4</c:v>
                </c:pt>
                <c:pt idx="359">
                  <c:v>6.9486989399999998E-4</c:v>
                </c:pt>
                <c:pt idx="360">
                  <c:v>6.8987417499999999E-4</c:v>
                </c:pt>
                <c:pt idx="361">
                  <c:v>6.8595833500000004E-4</c:v>
                </c:pt>
                <c:pt idx="362">
                  <c:v>6.8173472399999996E-4</c:v>
                </c:pt>
                <c:pt idx="363">
                  <c:v>6.7825244300000003E-4</c:v>
                </c:pt>
                <c:pt idx="364">
                  <c:v>6.7481252099999998E-4</c:v>
                </c:pt>
                <c:pt idx="365">
                  <c:v>6.7140646100000004E-4</c:v>
                </c:pt>
                <c:pt idx="366">
                  <c:v>6.6886106300000005E-4</c:v>
                </c:pt>
                <c:pt idx="367">
                  <c:v>6.6629838300000005E-4</c:v>
                </c:pt>
                <c:pt idx="368">
                  <c:v>6.6404813E-4</c:v>
                </c:pt>
                <c:pt idx="369">
                  <c:v>6.6207783699999997E-4</c:v>
                </c:pt>
                <c:pt idx="370">
                  <c:v>6.6099745000000002E-4</c:v>
                </c:pt>
                <c:pt idx="371">
                  <c:v>6.5966551900000002E-4</c:v>
                </c:pt>
                <c:pt idx="372">
                  <c:v>6.5861765599999999E-4</c:v>
                </c:pt>
                <c:pt idx="373">
                  <c:v>6.5755217300000001E-4</c:v>
                </c:pt>
                <c:pt idx="374">
                  <c:v>6.5622905600000003E-4</c:v>
                </c:pt>
                <c:pt idx="375">
                  <c:v>6.5601181799999995E-4</c:v>
                </c:pt>
                <c:pt idx="376">
                  <c:v>6.5511851999999998E-4</c:v>
                </c:pt>
                <c:pt idx="377">
                  <c:v>6.5384226000000001E-4</c:v>
                </c:pt>
                <c:pt idx="378">
                  <c:v>6.5316628999999998E-4</c:v>
                </c:pt>
                <c:pt idx="379">
                  <c:v>6.5224711499999998E-4</c:v>
                </c:pt>
                <c:pt idx="380">
                  <c:v>6.5057387299999997E-4</c:v>
                </c:pt>
                <c:pt idx="381">
                  <c:v>6.4854375600000003E-4</c:v>
                </c:pt>
                <c:pt idx="382">
                  <c:v>6.4595414299999999E-4</c:v>
                </c:pt>
                <c:pt idx="383">
                  <c:v>6.4358248799999997E-4</c:v>
                </c:pt>
                <c:pt idx="384">
                  <c:v>6.4006309300000002E-4</c:v>
                </c:pt>
                <c:pt idx="385">
                  <c:v>6.3608918499999997E-4</c:v>
                </c:pt>
                <c:pt idx="386">
                  <c:v>6.3189330799999998E-4</c:v>
                </c:pt>
                <c:pt idx="387">
                  <c:v>6.26827256E-4</c:v>
                </c:pt>
                <c:pt idx="388">
                  <c:v>6.2097562199999996E-4</c:v>
                </c:pt>
                <c:pt idx="389">
                  <c:v>6.1450185499999999E-4</c:v>
                </c:pt>
                <c:pt idx="390">
                  <c:v>6.0886054000000003E-4</c:v>
                </c:pt>
                <c:pt idx="391">
                  <c:v>6.0212639999999995E-4</c:v>
                </c:pt>
                <c:pt idx="392">
                  <c:v>5.9584421100000002E-4</c:v>
                </c:pt>
                <c:pt idx="393">
                  <c:v>5.8914831899999998E-4</c:v>
                </c:pt>
                <c:pt idx="394">
                  <c:v>5.8265533200000004E-4</c:v>
                </c:pt>
                <c:pt idx="395">
                  <c:v>5.7598175499999995E-4</c:v>
                </c:pt>
                <c:pt idx="396">
                  <c:v>5.6941301200000001E-4</c:v>
                </c:pt>
                <c:pt idx="397">
                  <c:v>5.6354711900000003E-4</c:v>
                </c:pt>
                <c:pt idx="398">
                  <c:v>5.5738102000000005E-4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C3-4616-8F43-02E3EF20D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343071"/>
        <c:axId val="1019343551"/>
      </c:scatterChart>
      <c:valAx>
        <c:axId val="1019343071"/>
        <c:scaling>
          <c:orientation val="minMax"/>
          <c:max val="3000000"/>
          <c:min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9343551"/>
        <c:crosses val="autoZero"/>
        <c:crossBetween val="midCat"/>
      </c:valAx>
      <c:valAx>
        <c:axId val="10193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Conductance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934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'2,5MHz_nadawcza_pow'!$C$1</c:f>
              <c:strCache>
                <c:ptCount val="1"/>
                <c:pt idx="0">
                  <c:v>Susceptance (B)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8"/>
            <c:marker>
              <c:symbol val="circle"/>
              <c:size val="4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1E-4422-A26D-D6A31AC7B0E2}"/>
              </c:ext>
            </c:extLst>
          </c:dPt>
          <c:dPt>
            <c:idx val="229"/>
            <c:marker>
              <c:symbol val="circle"/>
              <c:size val="4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1E-4422-A26D-D6A31AC7B0E2}"/>
              </c:ext>
            </c:extLst>
          </c:dPt>
          <c:xVal>
            <c:numRef>
              <c:f>'2,5MHz_nadawcza_pow'!$A$2:$A$400</c:f>
              <c:numCache>
                <c:formatCode>General</c:formatCode>
                <c:ptCount val="399"/>
                <c:pt idx="0">
                  <c:v>2000000</c:v>
                </c:pt>
                <c:pt idx="1">
                  <c:v>2002506.27</c:v>
                </c:pt>
                <c:pt idx="2">
                  <c:v>2005012.53</c:v>
                </c:pt>
                <c:pt idx="3">
                  <c:v>2007518.8</c:v>
                </c:pt>
                <c:pt idx="4">
                  <c:v>2010025.06</c:v>
                </c:pt>
                <c:pt idx="5">
                  <c:v>2012531.33</c:v>
                </c:pt>
                <c:pt idx="6">
                  <c:v>2015037.59</c:v>
                </c:pt>
                <c:pt idx="7">
                  <c:v>2017543.86</c:v>
                </c:pt>
                <c:pt idx="8">
                  <c:v>2020050.13</c:v>
                </c:pt>
                <c:pt idx="9">
                  <c:v>2022556.39</c:v>
                </c:pt>
                <c:pt idx="10">
                  <c:v>2025062.66</c:v>
                </c:pt>
                <c:pt idx="11">
                  <c:v>2027568.92</c:v>
                </c:pt>
                <c:pt idx="12">
                  <c:v>2030075.19</c:v>
                </c:pt>
                <c:pt idx="13">
                  <c:v>2032581.45</c:v>
                </c:pt>
                <c:pt idx="14">
                  <c:v>2035087.72</c:v>
                </c:pt>
                <c:pt idx="15">
                  <c:v>2037593.98</c:v>
                </c:pt>
                <c:pt idx="16">
                  <c:v>2040100.25</c:v>
                </c:pt>
                <c:pt idx="17">
                  <c:v>2042606.52</c:v>
                </c:pt>
                <c:pt idx="18">
                  <c:v>2045112.78</c:v>
                </c:pt>
                <c:pt idx="19">
                  <c:v>2047619.05</c:v>
                </c:pt>
                <c:pt idx="20">
                  <c:v>2050125.31</c:v>
                </c:pt>
                <c:pt idx="21">
                  <c:v>2052631.58</c:v>
                </c:pt>
                <c:pt idx="22">
                  <c:v>2055137.84</c:v>
                </c:pt>
                <c:pt idx="23">
                  <c:v>2057644.11</c:v>
                </c:pt>
                <c:pt idx="24">
                  <c:v>2060150.38</c:v>
                </c:pt>
                <c:pt idx="25">
                  <c:v>2062656.64</c:v>
                </c:pt>
                <c:pt idx="26">
                  <c:v>2065162.91</c:v>
                </c:pt>
                <c:pt idx="27">
                  <c:v>2067669.17</c:v>
                </c:pt>
                <c:pt idx="28">
                  <c:v>2070175.44</c:v>
                </c:pt>
                <c:pt idx="29">
                  <c:v>2072681.7</c:v>
                </c:pt>
                <c:pt idx="30">
                  <c:v>2075187.97</c:v>
                </c:pt>
                <c:pt idx="31">
                  <c:v>2077694.24</c:v>
                </c:pt>
                <c:pt idx="32">
                  <c:v>2080200.5</c:v>
                </c:pt>
                <c:pt idx="33">
                  <c:v>2082706.77</c:v>
                </c:pt>
                <c:pt idx="34">
                  <c:v>2085213.03</c:v>
                </c:pt>
                <c:pt idx="35">
                  <c:v>2087719.3</c:v>
                </c:pt>
                <c:pt idx="36">
                  <c:v>2090225.56</c:v>
                </c:pt>
                <c:pt idx="37">
                  <c:v>2092731.83</c:v>
                </c:pt>
                <c:pt idx="38">
                  <c:v>2095238.1</c:v>
                </c:pt>
                <c:pt idx="39">
                  <c:v>2097744.36</c:v>
                </c:pt>
                <c:pt idx="40">
                  <c:v>2100250.63</c:v>
                </c:pt>
                <c:pt idx="41">
                  <c:v>2102756.89</c:v>
                </c:pt>
                <c:pt idx="42">
                  <c:v>2105263.16</c:v>
                </c:pt>
                <c:pt idx="43">
                  <c:v>2107769.42</c:v>
                </c:pt>
                <c:pt idx="44">
                  <c:v>2110275.69</c:v>
                </c:pt>
                <c:pt idx="45">
                  <c:v>2112781.9500000002</c:v>
                </c:pt>
                <c:pt idx="46">
                  <c:v>2115288.2200000002</c:v>
                </c:pt>
                <c:pt idx="47">
                  <c:v>2117794.4900000002</c:v>
                </c:pt>
                <c:pt idx="48">
                  <c:v>2120300.75</c:v>
                </c:pt>
                <c:pt idx="49">
                  <c:v>2122807.02</c:v>
                </c:pt>
                <c:pt idx="50">
                  <c:v>2125313.2799999998</c:v>
                </c:pt>
                <c:pt idx="51">
                  <c:v>2127819.5499999998</c:v>
                </c:pt>
                <c:pt idx="52">
                  <c:v>2130325.81</c:v>
                </c:pt>
                <c:pt idx="53">
                  <c:v>2132832.08</c:v>
                </c:pt>
                <c:pt idx="54">
                  <c:v>2135338.35</c:v>
                </c:pt>
                <c:pt idx="55">
                  <c:v>2137844.61</c:v>
                </c:pt>
                <c:pt idx="56">
                  <c:v>2140350.88</c:v>
                </c:pt>
                <c:pt idx="57">
                  <c:v>2142857.14</c:v>
                </c:pt>
                <c:pt idx="58">
                  <c:v>2145363.41</c:v>
                </c:pt>
                <c:pt idx="59">
                  <c:v>2147869.67</c:v>
                </c:pt>
                <c:pt idx="60">
                  <c:v>2150375.94</c:v>
                </c:pt>
                <c:pt idx="61">
                  <c:v>2152882.21</c:v>
                </c:pt>
                <c:pt idx="62">
                  <c:v>2155388.4700000002</c:v>
                </c:pt>
                <c:pt idx="63">
                  <c:v>2157894.7400000002</c:v>
                </c:pt>
                <c:pt idx="64">
                  <c:v>2160401</c:v>
                </c:pt>
                <c:pt idx="65">
                  <c:v>2162907.27</c:v>
                </c:pt>
                <c:pt idx="66">
                  <c:v>2165413.5299999998</c:v>
                </c:pt>
                <c:pt idx="67">
                  <c:v>2167919.7999999998</c:v>
                </c:pt>
                <c:pt idx="68">
                  <c:v>2170426.0699999998</c:v>
                </c:pt>
                <c:pt idx="69">
                  <c:v>2172932.33</c:v>
                </c:pt>
                <c:pt idx="70">
                  <c:v>2175438.6</c:v>
                </c:pt>
                <c:pt idx="71">
                  <c:v>2177944.86</c:v>
                </c:pt>
                <c:pt idx="72">
                  <c:v>2180451.13</c:v>
                </c:pt>
                <c:pt idx="73">
                  <c:v>2182957.39</c:v>
                </c:pt>
                <c:pt idx="74">
                  <c:v>2185463.66</c:v>
                </c:pt>
                <c:pt idx="75">
                  <c:v>2187969.92</c:v>
                </c:pt>
                <c:pt idx="76">
                  <c:v>2190476.19</c:v>
                </c:pt>
                <c:pt idx="77">
                  <c:v>2192982.46</c:v>
                </c:pt>
                <c:pt idx="78">
                  <c:v>2195488.7200000002</c:v>
                </c:pt>
                <c:pt idx="79">
                  <c:v>2197994.9900000002</c:v>
                </c:pt>
                <c:pt idx="80">
                  <c:v>2200501.25</c:v>
                </c:pt>
                <c:pt idx="81">
                  <c:v>2203007.52</c:v>
                </c:pt>
                <c:pt idx="82">
                  <c:v>2205513.7799999998</c:v>
                </c:pt>
                <c:pt idx="83">
                  <c:v>2208020.0499999998</c:v>
                </c:pt>
                <c:pt idx="84">
                  <c:v>2210526.3199999998</c:v>
                </c:pt>
                <c:pt idx="85">
                  <c:v>2213032.58</c:v>
                </c:pt>
                <c:pt idx="86">
                  <c:v>2215538.85</c:v>
                </c:pt>
                <c:pt idx="87">
                  <c:v>2218045.11</c:v>
                </c:pt>
                <c:pt idx="88">
                  <c:v>2220551.38</c:v>
                </c:pt>
                <c:pt idx="89">
                  <c:v>2223057.64</c:v>
                </c:pt>
                <c:pt idx="90">
                  <c:v>2225563.91</c:v>
                </c:pt>
                <c:pt idx="91">
                  <c:v>2228070.1800000002</c:v>
                </c:pt>
                <c:pt idx="92">
                  <c:v>2230576.44</c:v>
                </c:pt>
                <c:pt idx="93">
                  <c:v>2233082.71</c:v>
                </c:pt>
                <c:pt idx="94">
                  <c:v>2235588.9700000002</c:v>
                </c:pt>
                <c:pt idx="95">
                  <c:v>2238095.2400000002</c:v>
                </c:pt>
                <c:pt idx="96">
                  <c:v>2240601.5</c:v>
                </c:pt>
                <c:pt idx="97">
                  <c:v>2243107.77</c:v>
                </c:pt>
                <c:pt idx="98">
                  <c:v>2245614.04</c:v>
                </c:pt>
                <c:pt idx="99">
                  <c:v>2248120.2999999998</c:v>
                </c:pt>
                <c:pt idx="100">
                  <c:v>2250626.5699999998</c:v>
                </c:pt>
                <c:pt idx="101">
                  <c:v>2253132.83</c:v>
                </c:pt>
                <c:pt idx="102">
                  <c:v>2255639.1</c:v>
                </c:pt>
                <c:pt idx="103">
                  <c:v>2258145.36</c:v>
                </c:pt>
                <c:pt idx="104">
                  <c:v>2260651.63</c:v>
                </c:pt>
                <c:pt idx="105">
                  <c:v>2263157.89</c:v>
                </c:pt>
                <c:pt idx="106">
                  <c:v>2265664.16</c:v>
                </c:pt>
                <c:pt idx="107">
                  <c:v>2268170.4300000002</c:v>
                </c:pt>
                <c:pt idx="108">
                  <c:v>2270676.69</c:v>
                </c:pt>
                <c:pt idx="109">
                  <c:v>2273182.96</c:v>
                </c:pt>
                <c:pt idx="110">
                  <c:v>2275689.2200000002</c:v>
                </c:pt>
                <c:pt idx="111">
                  <c:v>2278195.4900000002</c:v>
                </c:pt>
                <c:pt idx="112">
                  <c:v>2280701.75</c:v>
                </c:pt>
                <c:pt idx="113">
                  <c:v>2283208.02</c:v>
                </c:pt>
                <c:pt idx="114">
                  <c:v>2285714.29</c:v>
                </c:pt>
                <c:pt idx="115">
                  <c:v>2288220.5499999998</c:v>
                </c:pt>
                <c:pt idx="116">
                  <c:v>2290726.8199999998</c:v>
                </c:pt>
                <c:pt idx="117">
                  <c:v>2293233.08</c:v>
                </c:pt>
                <c:pt idx="118">
                  <c:v>2295739.35</c:v>
                </c:pt>
                <c:pt idx="119">
                  <c:v>2298245.61</c:v>
                </c:pt>
                <c:pt idx="120">
                  <c:v>2300751.88</c:v>
                </c:pt>
                <c:pt idx="121">
                  <c:v>2303258.15</c:v>
                </c:pt>
                <c:pt idx="122">
                  <c:v>2305764.41</c:v>
                </c:pt>
                <c:pt idx="123">
                  <c:v>2308270.6800000002</c:v>
                </c:pt>
                <c:pt idx="124">
                  <c:v>2310776.94</c:v>
                </c:pt>
                <c:pt idx="125">
                  <c:v>2313283.21</c:v>
                </c:pt>
                <c:pt idx="126">
                  <c:v>2315789.4700000002</c:v>
                </c:pt>
                <c:pt idx="127">
                  <c:v>2318295.7400000002</c:v>
                </c:pt>
                <c:pt idx="128">
                  <c:v>2320802.0099999998</c:v>
                </c:pt>
                <c:pt idx="129">
                  <c:v>2323308.27</c:v>
                </c:pt>
                <c:pt idx="130">
                  <c:v>2325814.54</c:v>
                </c:pt>
                <c:pt idx="131">
                  <c:v>2328320.7999999998</c:v>
                </c:pt>
                <c:pt idx="132">
                  <c:v>2330827.0699999998</c:v>
                </c:pt>
                <c:pt idx="133">
                  <c:v>2333333.33</c:v>
                </c:pt>
                <c:pt idx="134">
                  <c:v>2335839.6</c:v>
                </c:pt>
                <c:pt idx="135">
                  <c:v>2338345.86</c:v>
                </c:pt>
                <c:pt idx="136">
                  <c:v>2340852.13</c:v>
                </c:pt>
                <c:pt idx="137">
                  <c:v>2343358.4</c:v>
                </c:pt>
                <c:pt idx="138">
                  <c:v>2345864.66</c:v>
                </c:pt>
                <c:pt idx="139">
                  <c:v>2348370.9300000002</c:v>
                </c:pt>
                <c:pt idx="140">
                  <c:v>2350877.19</c:v>
                </c:pt>
                <c:pt idx="141">
                  <c:v>2353383.46</c:v>
                </c:pt>
                <c:pt idx="142">
                  <c:v>2355889.7200000002</c:v>
                </c:pt>
                <c:pt idx="143">
                  <c:v>2358395.9900000002</c:v>
                </c:pt>
                <c:pt idx="144">
                  <c:v>2360902.2599999998</c:v>
                </c:pt>
                <c:pt idx="145">
                  <c:v>2363408.52</c:v>
                </c:pt>
                <c:pt idx="146">
                  <c:v>2365914.79</c:v>
                </c:pt>
                <c:pt idx="147">
                  <c:v>2368421.0499999998</c:v>
                </c:pt>
                <c:pt idx="148">
                  <c:v>2370927.3199999998</c:v>
                </c:pt>
                <c:pt idx="149">
                  <c:v>2373433.58</c:v>
                </c:pt>
                <c:pt idx="150">
                  <c:v>2375939.85</c:v>
                </c:pt>
                <c:pt idx="151">
                  <c:v>2378446.12</c:v>
                </c:pt>
                <c:pt idx="152">
                  <c:v>2380952.38</c:v>
                </c:pt>
                <c:pt idx="153">
                  <c:v>2383458.65</c:v>
                </c:pt>
                <c:pt idx="154">
                  <c:v>2385964.91</c:v>
                </c:pt>
                <c:pt idx="155">
                  <c:v>2388471.1800000002</c:v>
                </c:pt>
                <c:pt idx="156">
                  <c:v>2390977.44</c:v>
                </c:pt>
                <c:pt idx="157">
                  <c:v>2393483.71</c:v>
                </c:pt>
                <c:pt idx="158">
                  <c:v>2395989.9700000002</c:v>
                </c:pt>
                <c:pt idx="159">
                  <c:v>2398496.2400000002</c:v>
                </c:pt>
                <c:pt idx="160">
                  <c:v>2401002.5099999998</c:v>
                </c:pt>
                <c:pt idx="161">
                  <c:v>2403508.77</c:v>
                </c:pt>
                <c:pt idx="162">
                  <c:v>2406015.04</c:v>
                </c:pt>
                <c:pt idx="163">
                  <c:v>2408521.2999999998</c:v>
                </c:pt>
                <c:pt idx="164">
                  <c:v>2411027.5699999998</c:v>
                </c:pt>
                <c:pt idx="165">
                  <c:v>2413533.83</c:v>
                </c:pt>
                <c:pt idx="166">
                  <c:v>2416040.1</c:v>
                </c:pt>
                <c:pt idx="167">
                  <c:v>2418546.37</c:v>
                </c:pt>
                <c:pt idx="168">
                  <c:v>2421052.63</c:v>
                </c:pt>
                <c:pt idx="169">
                  <c:v>2423558.9</c:v>
                </c:pt>
                <c:pt idx="170">
                  <c:v>2426065.16</c:v>
                </c:pt>
                <c:pt idx="171">
                  <c:v>2428571.4300000002</c:v>
                </c:pt>
                <c:pt idx="172">
                  <c:v>2431077.69</c:v>
                </c:pt>
                <c:pt idx="173">
                  <c:v>2433583.96</c:v>
                </c:pt>
                <c:pt idx="174">
                  <c:v>2436090.23</c:v>
                </c:pt>
                <c:pt idx="175">
                  <c:v>2438596.4900000002</c:v>
                </c:pt>
                <c:pt idx="176">
                  <c:v>2441102.7599999998</c:v>
                </c:pt>
                <c:pt idx="177">
                  <c:v>2443609.02</c:v>
                </c:pt>
                <c:pt idx="178">
                  <c:v>2446115.29</c:v>
                </c:pt>
                <c:pt idx="179">
                  <c:v>2448621.5499999998</c:v>
                </c:pt>
                <c:pt idx="180">
                  <c:v>2451127.8199999998</c:v>
                </c:pt>
                <c:pt idx="181">
                  <c:v>2453634.09</c:v>
                </c:pt>
                <c:pt idx="182">
                  <c:v>2456140.35</c:v>
                </c:pt>
                <c:pt idx="183">
                  <c:v>2458646.62</c:v>
                </c:pt>
                <c:pt idx="184">
                  <c:v>2461152.88</c:v>
                </c:pt>
                <c:pt idx="185">
                  <c:v>2463659.15</c:v>
                </c:pt>
                <c:pt idx="186">
                  <c:v>2466165.41</c:v>
                </c:pt>
                <c:pt idx="187">
                  <c:v>2468671.6800000002</c:v>
                </c:pt>
                <c:pt idx="188">
                  <c:v>2471177.94</c:v>
                </c:pt>
                <c:pt idx="189">
                  <c:v>2473684.21</c:v>
                </c:pt>
                <c:pt idx="190">
                  <c:v>2476190.48</c:v>
                </c:pt>
                <c:pt idx="191">
                  <c:v>2478696.7400000002</c:v>
                </c:pt>
                <c:pt idx="192">
                  <c:v>2481203.0099999998</c:v>
                </c:pt>
                <c:pt idx="193">
                  <c:v>2483709.27</c:v>
                </c:pt>
                <c:pt idx="194">
                  <c:v>2486215.54</c:v>
                </c:pt>
                <c:pt idx="195">
                  <c:v>2488721.7999999998</c:v>
                </c:pt>
                <c:pt idx="196">
                  <c:v>2491228.0699999998</c:v>
                </c:pt>
                <c:pt idx="197">
                  <c:v>2493734.34</c:v>
                </c:pt>
                <c:pt idx="198">
                  <c:v>2496240.6</c:v>
                </c:pt>
                <c:pt idx="199">
                  <c:v>2498746.87</c:v>
                </c:pt>
                <c:pt idx="200">
                  <c:v>2501253.13</c:v>
                </c:pt>
                <c:pt idx="201">
                  <c:v>2503759.4</c:v>
                </c:pt>
                <c:pt idx="202">
                  <c:v>2506265.66</c:v>
                </c:pt>
                <c:pt idx="203">
                  <c:v>2508771.9300000002</c:v>
                </c:pt>
                <c:pt idx="204">
                  <c:v>2511278.2000000002</c:v>
                </c:pt>
                <c:pt idx="205">
                  <c:v>2513784.46</c:v>
                </c:pt>
                <c:pt idx="206">
                  <c:v>2516290.73</c:v>
                </c:pt>
                <c:pt idx="207">
                  <c:v>2518796.9900000002</c:v>
                </c:pt>
                <c:pt idx="208">
                  <c:v>2521303.2599999998</c:v>
                </c:pt>
                <c:pt idx="209">
                  <c:v>2523809.52</c:v>
                </c:pt>
                <c:pt idx="210">
                  <c:v>2526315.79</c:v>
                </c:pt>
                <c:pt idx="211">
                  <c:v>2528822.06</c:v>
                </c:pt>
                <c:pt idx="212">
                  <c:v>2531328.3199999998</c:v>
                </c:pt>
                <c:pt idx="213">
                  <c:v>2533834.59</c:v>
                </c:pt>
                <c:pt idx="214">
                  <c:v>2536340.85</c:v>
                </c:pt>
                <c:pt idx="215">
                  <c:v>2538847.12</c:v>
                </c:pt>
                <c:pt idx="216">
                  <c:v>2541353.38</c:v>
                </c:pt>
                <c:pt idx="217">
                  <c:v>2543859.65</c:v>
                </c:pt>
                <c:pt idx="218">
                  <c:v>2546365.91</c:v>
                </c:pt>
                <c:pt idx="219">
                  <c:v>2548872.1800000002</c:v>
                </c:pt>
                <c:pt idx="220">
                  <c:v>2551378.4500000002</c:v>
                </c:pt>
                <c:pt idx="221">
                  <c:v>2553884.71</c:v>
                </c:pt>
                <c:pt idx="222">
                  <c:v>2556390.98</c:v>
                </c:pt>
                <c:pt idx="223">
                  <c:v>2558897.2400000002</c:v>
                </c:pt>
                <c:pt idx="224">
                  <c:v>2561403.5099999998</c:v>
                </c:pt>
                <c:pt idx="225">
                  <c:v>2563909.77</c:v>
                </c:pt>
                <c:pt idx="226">
                  <c:v>2566416.04</c:v>
                </c:pt>
                <c:pt idx="227">
                  <c:v>2568922.31</c:v>
                </c:pt>
                <c:pt idx="228">
                  <c:v>2571428.5699999998</c:v>
                </c:pt>
                <c:pt idx="229">
                  <c:v>2573934.84</c:v>
                </c:pt>
                <c:pt idx="230">
                  <c:v>2576441.1</c:v>
                </c:pt>
                <c:pt idx="231">
                  <c:v>2578947.37</c:v>
                </c:pt>
                <c:pt idx="232">
                  <c:v>2581453.63</c:v>
                </c:pt>
                <c:pt idx="233">
                  <c:v>2583959.9</c:v>
                </c:pt>
                <c:pt idx="234">
                  <c:v>2586466.17</c:v>
                </c:pt>
                <c:pt idx="235">
                  <c:v>2588972.4300000002</c:v>
                </c:pt>
                <c:pt idx="236">
                  <c:v>2591478.7000000002</c:v>
                </c:pt>
                <c:pt idx="237">
                  <c:v>2593984.96</c:v>
                </c:pt>
                <c:pt idx="238">
                  <c:v>2596491.23</c:v>
                </c:pt>
                <c:pt idx="239">
                  <c:v>2598997.4900000002</c:v>
                </c:pt>
                <c:pt idx="240">
                  <c:v>2601503.7599999998</c:v>
                </c:pt>
                <c:pt idx="241">
                  <c:v>2604010.0299999998</c:v>
                </c:pt>
                <c:pt idx="242">
                  <c:v>2606516.29</c:v>
                </c:pt>
                <c:pt idx="243">
                  <c:v>2609022.56</c:v>
                </c:pt>
                <c:pt idx="244">
                  <c:v>2611528.8199999998</c:v>
                </c:pt>
                <c:pt idx="245">
                  <c:v>2614035.09</c:v>
                </c:pt>
                <c:pt idx="246">
                  <c:v>2616541.35</c:v>
                </c:pt>
                <c:pt idx="247">
                  <c:v>2619047.62</c:v>
                </c:pt>
                <c:pt idx="248">
                  <c:v>2621553.88</c:v>
                </c:pt>
                <c:pt idx="249">
                  <c:v>2624060.15</c:v>
                </c:pt>
                <c:pt idx="250">
                  <c:v>2626566.42</c:v>
                </c:pt>
                <c:pt idx="251">
                  <c:v>2629072.6800000002</c:v>
                </c:pt>
                <c:pt idx="252">
                  <c:v>2631578.9500000002</c:v>
                </c:pt>
                <c:pt idx="253">
                  <c:v>2634085.21</c:v>
                </c:pt>
                <c:pt idx="254">
                  <c:v>2636591.48</c:v>
                </c:pt>
                <c:pt idx="255">
                  <c:v>2639097.7400000002</c:v>
                </c:pt>
                <c:pt idx="256">
                  <c:v>2641604.0099999998</c:v>
                </c:pt>
                <c:pt idx="257">
                  <c:v>2644110.2799999998</c:v>
                </c:pt>
                <c:pt idx="258">
                  <c:v>2646616.54</c:v>
                </c:pt>
                <c:pt idx="259">
                  <c:v>2649122.81</c:v>
                </c:pt>
                <c:pt idx="260">
                  <c:v>2651629.0699999998</c:v>
                </c:pt>
                <c:pt idx="261">
                  <c:v>2654135.34</c:v>
                </c:pt>
                <c:pt idx="262">
                  <c:v>2656641.6</c:v>
                </c:pt>
                <c:pt idx="263">
                  <c:v>2659147.87</c:v>
                </c:pt>
                <c:pt idx="264">
                  <c:v>2661654.14</c:v>
                </c:pt>
                <c:pt idx="265">
                  <c:v>2664160.4</c:v>
                </c:pt>
                <c:pt idx="266">
                  <c:v>2666666.67</c:v>
                </c:pt>
                <c:pt idx="267">
                  <c:v>2669172.9300000002</c:v>
                </c:pt>
                <c:pt idx="268">
                  <c:v>2671679.2000000002</c:v>
                </c:pt>
                <c:pt idx="269">
                  <c:v>2674185.46</c:v>
                </c:pt>
                <c:pt idx="270">
                  <c:v>2676691.73</c:v>
                </c:pt>
                <c:pt idx="271">
                  <c:v>2679197.9900000002</c:v>
                </c:pt>
                <c:pt idx="272">
                  <c:v>2681704.2599999998</c:v>
                </c:pt>
                <c:pt idx="273">
                  <c:v>2684210.5299999998</c:v>
                </c:pt>
                <c:pt idx="274">
                  <c:v>2686716.79</c:v>
                </c:pt>
                <c:pt idx="275">
                  <c:v>2689223.06</c:v>
                </c:pt>
                <c:pt idx="276">
                  <c:v>2691729.32</c:v>
                </c:pt>
                <c:pt idx="277">
                  <c:v>2694235.59</c:v>
                </c:pt>
                <c:pt idx="278">
                  <c:v>2696741.85</c:v>
                </c:pt>
                <c:pt idx="279">
                  <c:v>2699248.12</c:v>
                </c:pt>
                <c:pt idx="280">
                  <c:v>2701754.39</c:v>
                </c:pt>
                <c:pt idx="281">
                  <c:v>2704260.65</c:v>
                </c:pt>
                <c:pt idx="282">
                  <c:v>2706766.92</c:v>
                </c:pt>
                <c:pt idx="283">
                  <c:v>2709273.18</c:v>
                </c:pt>
                <c:pt idx="284">
                  <c:v>2711779.45</c:v>
                </c:pt>
                <c:pt idx="285">
                  <c:v>2714285.71</c:v>
                </c:pt>
                <c:pt idx="286">
                  <c:v>2716791.98</c:v>
                </c:pt>
                <c:pt idx="287">
                  <c:v>2719298.25</c:v>
                </c:pt>
                <c:pt idx="288">
                  <c:v>2721804.51</c:v>
                </c:pt>
                <c:pt idx="289">
                  <c:v>2724310.78</c:v>
                </c:pt>
                <c:pt idx="290">
                  <c:v>2726817.04</c:v>
                </c:pt>
                <c:pt idx="291">
                  <c:v>2729323.31</c:v>
                </c:pt>
                <c:pt idx="292">
                  <c:v>2731829.57</c:v>
                </c:pt>
                <c:pt idx="293">
                  <c:v>2734335.84</c:v>
                </c:pt>
                <c:pt idx="294">
                  <c:v>2736842.11</c:v>
                </c:pt>
                <c:pt idx="295">
                  <c:v>2739348.37</c:v>
                </c:pt>
                <c:pt idx="296">
                  <c:v>2741854.64</c:v>
                </c:pt>
                <c:pt idx="297">
                  <c:v>2744360.9</c:v>
                </c:pt>
                <c:pt idx="298">
                  <c:v>2746867.17</c:v>
                </c:pt>
                <c:pt idx="299">
                  <c:v>2749373.43</c:v>
                </c:pt>
                <c:pt idx="300">
                  <c:v>2751879.7</c:v>
                </c:pt>
                <c:pt idx="301">
                  <c:v>2754385.96</c:v>
                </c:pt>
                <c:pt idx="302">
                  <c:v>2756892.23</c:v>
                </c:pt>
                <c:pt idx="303">
                  <c:v>2759398.5</c:v>
                </c:pt>
                <c:pt idx="304">
                  <c:v>2761904.76</c:v>
                </c:pt>
                <c:pt idx="305">
                  <c:v>2764411.03</c:v>
                </c:pt>
                <c:pt idx="306">
                  <c:v>2766917.29</c:v>
                </c:pt>
                <c:pt idx="307">
                  <c:v>2769423.56</c:v>
                </c:pt>
                <c:pt idx="308">
                  <c:v>2771929.82</c:v>
                </c:pt>
                <c:pt idx="309">
                  <c:v>2774436.09</c:v>
                </c:pt>
                <c:pt idx="310">
                  <c:v>2776942.36</c:v>
                </c:pt>
                <c:pt idx="311">
                  <c:v>2779448.62</c:v>
                </c:pt>
                <c:pt idx="312">
                  <c:v>2781954.89</c:v>
                </c:pt>
                <c:pt idx="313">
                  <c:v>2784461.15</c:v>
                </c:pt>
                <c:pt idx="314">
                  <c:v>2786967.42</c:v>
                </c:pt>
                <c:pt idx="315">
                  <c:v>2789473.68</c:v>
                </c:pt>
                <c:pt idx="316">
                  <c:v>2791979.95</c:v>
                </c:pt>
                <c:pt idx="317">
                  <c:v>2794486.22</c:v>
                </c:pt>
                <c:pt idx="318">
                  <c:v>2796992.48</c:v>
                </c:pt>
                <c:pt idx="319">
                  <c:v>2799498.75</c:v>
                </c:pt>
                <c:pt idx="320">
                  <c:v>2802005.01</c:v>
                </c:pt>
                <c:pt idx="321">
                  <c:v>2804511.28</c:v>
                </c:pt>
                <c:pt idx="322">
                  <c:v>2807017.54</c:v>
                </c:pt>
                <c:pt idx="323">
                  <c:v>2809523.81</c:v>
                </c:pt>
                <c:pt idx="324">
                  <c:v>2812030.08</c:v>
                </c:pt>
                <c:pt idx="325">
                  <c:v>2814536.34</c:v>
                </c:pt>
                <c:pt idx="326">
                  <c:v>2817042.61</c:v>
                </c:pt>
                <c:pt idx="327">
                  <c:v>2819548.87</c:v>
                </c:pt>
                <c:pt idx="328">
                  <c:v>2822055.14</c:v>
                </c:pt>
                <c:pt idx="329">
                  <c:v>2824561.4</c:v>
                </c:pt>
                <c:pt idx="330">
                  <c:v>2827067.67</c:v>
                </c:pt>
                <c:pt idx="331">
                  <c:v>2829573.93</c:v>
                </c:pt>
                <c:pt idx="332">
                  <c:v>2832080.2</c:v>
                </c:pt>
                <c:pt idx="333">
                  <c:v>2834586.47</c:v>
                </c:pt>
                <c:pt idx="334">
                  <c:v>2837092.73</c:v>
                </c:pt>
                <c:pt idx="335">
                  <c:v>2839599</c:v>
                </c:pt>
                <c:pt idx="336">
                  <c:v>2842105.26</c:v>
                </c:pt>
                <c:pt idx="337">
                  <c:v>2844611.53</c:v>
                </c:pt>
                <c:pt idx="338">
                  <c:v>2847117.79</c:v>
                </c:pt>
                <c:pt idx="339">
                  <c:v>2849624.06</c:v>
                </c:pt>
                <c:pt idx="340">
                  <c:v>2852130.33</c:v>
                </c:pt>
                <c:pt idx="341">
                  <c:v>2854636.59</c:v>
                </c:pt>
                <c:pt idx="342">
                  <c:v>2857142.86</c:v>
                </c:pt>
                <c:pt idx="343">
                  <c:v>2859649.12</c:v>
                </c:pt>
                <c:pt idx="344">
                  <c:v>2862155.39</c:v>
                </c:pt>
                <c:pt idx="345">
                  <c:v>2864661.65</c:v>
                </c:pt>
                <c:pt idx="346">
                  <c:v>2867167.92</c:v>
                </c:pt>
                <c:pt idx="347">
                  <c:v>2869674.19</c:v>
                </c:pt>
                <c:pt idx="348">
                  <c:v>2872180.45</c:v>
                </c:pt>
                <c:pt idx="349">
                  <c:v>2874686.72</c:v>
                </c:pt>
                <c:pt idx="350">
                  <c:v>2877192.98</c:v>
                </c:pt>
                <c:pt idx="351">
                  <c:v>2879699.25</c:v>
                </c:pt>
                <c:pt idx="352">
                  <c:v>2882205.51</c:v>
                </c:pt>
                <c:pt idx="353">
                  <c:v>2884711.78</c:v>
                </c:pt>
                <c:pt idx="354">
                  <c:v>2887218.05</c:v>
                </c:pt>
                <c:pt idx="355">
                  <c:v>2889724.31</c:v>
                </c:pt>
                <c:pt idx="356">
                  <c:v>2892230.58</c:v>
                </c:pt>
                <c:pt idx="357">
                  <c:v>2894736.84</c:v>
                </c:pt>
                <c:pt idx="358">
                  <c:v>2897243.11</c:v>
                </c:pt>
                <c:pt idx="359">
                  <c:v>2899749.37</c:v>
                </c:pt>
                <c:pt idx="360">
                  <c:v>2902255.64</c:v>
                </c:pt>
                <c:pt idx="361">
                  <c:v>2904761.9</c:v>
                </c:pt>
                <c:pt idx="362">
                  <c:v>2907268.17</c:v>
                </c:pt>
                <c:pt idx="363">
                  <c:v>2909774.44</c:v>
                </c:pt>
                <c:pt idx="364">
                  <c:v>2912280.7</c:v>
                </c:pt>
                <c:pt idx="365">
                  <c:v>2914786.97</c:v>
                </c:pt>
                <c:pt idx="366">
                  <c:v>2917293.23</c:v>
                </c:pt>
                <c:pt idx="367">
                  <c:v>2919799.5</c:v>
                </c:pt>
                <c:pt idx="368">
                  <c:v>2922305.76</c:v>
                </c:pt>
                <c:pt idx="369">
                  <c:v>2924812.03</c:v>
                </c:pt>
                <c:pt idx="370">
                  <c:v>2927318.3</c:v>
                </c:pt>
                <c:pt idx="371">
                  <c:v>2929824.56</c:v>
                </c:pt>
                <c:pt idx="372">
                  <c:v>2932330.83</c:v>
                </c:pt>
                <c:pt idx="373">
                  <c:v>2934837.09</c:v>
                </c:pt>
                <c:pt idx="374">
                  <c:v>2937343.36</c:v>
                </c:pt>
                <c:pt idx="375">
                  <c:v>2939849.62</c:v>
                </c:pt>
                <c:pt idx="376">
                  <c:v>2942355.89</c:v>
                </c:pt>
                <c:pt idx="377">
                  <c:v>2944862.16</c:v>
                </c:pt>
                <c:pt idx="378">
                  <c:v>2947368.42</c:v>
                </c:pt>
                <c:pt idx="379">
                  <c:v>2949874.69</c:v>
                </c:pt>
                <c:pt idx="380">
                  <c:v>2952380.95</c:v>
                </c:pt>
                <c:pt idx="381">
                  <c:v>2954887.22</c:v>
                </c:pt>
                <c:pt idx="382">
                  <c:v>2957393.48</c:v>
                </c:pt>
                <c:pt idx="383">
                  <c:v>2959899.75</c:v>
                </c:pt>
                <c:pt idx="384">
                  <c:v>2962406.02</c:v>
                </c:pt>
                <c:pt idx="385">
                  <c:v>2964912.28</c:v>
                </c:pt>
                <c:pt idx="386">
                  <c:v>2967418.55</c:v>
                </c:pt>
                <c:pt idx="387">
                  <c:v>2969924.81</c:v>
                </c:pt>
                <c:pt idx="388">
                  <c:v>2972431.08</c:v>
                </c:pt>
                <c:pt idx="389">
                  <c:v>2974937.34</c:v>
                </c:pt>
                <c:pt idx="390">
                  <c:v>2977443.61</c:v>
                </c:pt>
                <c:pt idx="391">
                  <c:v>2979949.87</c:v>
                </c:pt>
                <c:pt idx="392">
                  <c:v>2982456.14</c:v>
                </c:pt>
                <c:pt idx="393">
                  <c:v>2984962.41</c:v>
                </c:pt>
                <c:pt idx="394">
                  <c:v>2987468.67</c:v>
                </c:pt>
                <c:pt idx="395">
                  <c:v>2989974.94</c:v>
                </c:pt>
                <c:pt idx="396">
                  <c:v>2992481.2</c:v>
                </c:pt>
                <c:pt idx="397">
                  <c:v>2994987.47</c:v>
                </c:pt>
                <c:pt idx="398">
                  <c:v>2997493.73</c:v>
                </c:pt>
              </c:numCache>
            </c:numRef>
          </c:xVal>
          <c:yVal>
            <c:numRef>
              <c:f>'2,5MHz_nadawcza_pow'!$C$2:$C$400</c:f>
              <c:numCache>
                <c:formatCode>General</c:formatCode>
                <c:ptCount val="399"/>
                <c:pt idx="0">
                  <c:v>7.6530212100000003E-3</c:v>
                </c:pt>
                <c:pt idx="1">
                  <c:v>7.6778738899999999E-3</c:v>
                </c:pt>
                <c:pt idx="2">
                  <c:v>7.7030344799999999E-3</c:v>
                </c:pt>
                <c:pt idx="3">
                  <c:v>7.7286655500000004E-3</c:v>
                </c:pt>
                <c:pt idx="4">
                  <c:v>7.7546383399999998E-3</c:v>
                </c:pt>
                <c:pt idx="5">
                  <c:v>7.7814970499999999E-3</c:v>
                </c:pt>
                <c:pt idx="6">
                  <c:v>7.8081746100000004E-3</c:v>
                </c:pt>
                <c:pt idx="7">
                  <c:v>7.8346057299999994E-3</c:v>
                </c:pt>
                <c:pt idx="8">
                  <c:v>7.8601872499999993E-3</c:v>
                </c:pt>
                <c:pt idx="9">
                  <c:v>7.8874065300000001E-3</c:v>
                </c:pt>
                <c:pt idx="10">
                  <c:v>7.9135375300000005E-3</c:v>
                </c:pt>
                <c:pt idx="11">
                  <c:v>7.9377554500000003E-3</c:v>
                </c:pt>
                <c:pt idx="12">
                  <c:v>7.9641452300000005E-3</c:v>
                </c:pt>
                <c:pt idx="13">
                  <c:v>7.9896281399999998E-3</c:v>
                </c:pt>
                <c:pt idx="14">
                  <c:v>8.0151215199999997E-3</c:v>
                </c:pt>
                <c:pt idx="15">
                  <c:v>8.0401559999999997E-3</c:v>
                </c:pt>
                <c:pt idx="16">
                  <c:v>8.0650819399999997E-3</c:v>
                </c:pt>
                <c:pt idx="17">
                  <c:v>8.0905355699999997E-3</c:v>
                </c:pt>
                <c:pt idx="18">
                  <c:v>8.1150380700000004E-3</c:v>
                </c:pt>
                <c:pt idx="19">
                  <c:v>8.1404205800000001E-3</c:v>
                </c:pt>
                <c:pt idx="20">
                  <c:v>8.1656899000000002E-3</c:v>
                </c:pt>
                <c:pt idx="21">
                  <c:v>8.1909153899999993E-3</c:v>
                </c:pt>
                <c:pt idx="22">
                  <c:v>8.2172265699999997E-3</c:v>
                </c:pt>
                <c:pt idx="23">
                  <c:v>8.2440744699999995E-3</c:v>
                </c:pt>
                <c:pt idx="24">
                  <c:v>8.2712598700000004E-3</c:v>
                </c:pt>
                <c:pt idx="25">
                  <c:v>8.2991405599999995E-3</c:v>
                </c:pt>
                <c:pt idx="26">
                  <c:v>8.3274071700000004E-3</c:v>
                </c:pt>
                <c:pt idx="27">
                  <c:v>8.3566223100000007E-3</c:v>
                </c:pt>
                <c:pt idx="28">
                  <c:v>8.3866587699999995E-3</c:v>
                </c:pt>
                <c:pt idx="29">
                  <c:v>8.4174619499999999E-3</c:v>
                </c:pt>
                <c:pt idx="30">
                  <c:v>8.4482111700000008E-3</c:v>
                </c:pt>
                <c:pt idx="31">
                  <c:v>8.4792805200000002E-3</c:v>
                </c:pt>
                <c:pt idx="32">
                  <c:v>8.5101958299999992E-3</c:v>
                </c:pt>
                <c:pt idx="33">
                  <c:v>8.5422965699999999E-3</c:v>
                </c:pt>
                <c:pt idx="34">
                  <c:v>8.5745942000000006E-3</c:v>
                </c:pt>
                <c:pt idx="35">
                  <c:v>8.6078853199999996E-3</c:v>
                </c:pt>
                <c:pt idx="36">
                  <c:v>8.6418972900000005E-3</c:v>
                </c:pt>
                <c:pt idx="37">
                  <c:v>8.6757980099999993E-3</c:v>
                </c:pt>
                <c:pt idx="38">
                  <c:v>8.7104364299999994E-3</c:v>
                </c:pt>
                <c:pt idx="39">
                  <c:v>8.7453203100000005E-3</c:v>
                </c:pt>
                <c:pt idx="40">
                  <c:v>8.7798380399999997E-3</c:v>
                </c:pt>
                <c:pt idx="41">
                  <c:v>8.8151133599999997E-3</c:v>
                </c:pt>
                <c:pt idx="42">
                  <c:v>8.8506360099999994E-3</c:v>
                </c:pt>
                <c:pt idx="43">
                  <c:v>8.8870563799999993E-3</c:v>
                </c:pt>
                <c:pt idx="44">
                  <c:v>8.9232144800000003E-3</c:v>
                </c:pt>
                <c:pt idx="45">
                  <c:v>8.9590470399999993E-3</c:v>
                </c:pt>
                <c:pt idx="46">
                  <c:v>8.99510148E-3</c:v>
                </c:pt>
                <c:pt idx="47">
                  <c:v>9.0313125300000002E-3</c:v>
                </c:pt>
                <c:pt idx="48">
                  <c:v>9.0667822199999998E-3</c:v>
                </c:pt>
                <c:pt idx="49">
                  <c:v>9.1022750500000006E-3</c:v>
                </c:pt>
                <c:pt idx="50">
                  <c:v>9.13696292E-3</c:v>
                </c:pt>
                <c:pt idx="51">
                  <c:v>9.1715255999999992E-3</c:v>
                </c:pt>
                <c:pt idx="52">
                  <c:v>9.2056110099999998E-3</c:v>
                </c:pt>
                <c:pt idx="53">
                  <c:v>9.2397950200000002E-3</c:v>
                </c:pt>
                <c:pt idx="54">
                  <c:v>9.2743432399999999E-3</c:v>
                </c:pt>
                <c:pt idx="55">
                  <c:v>9.3082162299999993E-3</c:v>
                </c:pt>
                <c:pt idx="56">
                  <c:v>9.3410544100000006E-3</c:v>
                </c:pt>
                <c:pt idx="57">
                  <c:v>9.3751820699999999E-3</c:v>
                </c:pt>
                <c:pt idx="58">
                  <c:v>9.40849744E-3</c:v>
                </c:pt>
                <c:pt idx="59">
                  <c:v>9.4419396499999999E-3</c:v>
                </c:pt>
                <c:pt idx="60">
                  <c:v>9.4752965099999999E-3</c:v>
                </c:pt>
                <c:pt idx="61">
                  <c:v>9.5071139600000007E-3</c:v>
                </c:pt>
                <c:pt idx="62">
                  <c:v>9.54020748E-3</c:v>
                </c:pt>
                <c:pt idx="63">
                  <c:v>9.5737938499999998E-3</c:v>
                </c:pt>
                <c:pt idx="64">
                  <c:v>9.6076678400000004E-3</c:v>
                </c:pt>
                <c:pt idx="65">
                  <c:v>9.6411654499999992E-3</c:v>
                </c:pt>
                <c:pt idx="66">
                  <c:v>9.6753060999999994E-3</c:v>
                </c:pt>
                <c:pt idx="67">
                  <c:v>9.7095753499999993E-3</c:v>
                </c:pt>
                <c:pt idx="68">
                  <c:v>9.7450151400000004E-3</c:v>
                </c:pt>
                <c:pt idx="69">
                  <c:v>9.7809861300000005E-3</c:v>
                </c:pt>
                <c:pt idx="70">
                  <c:v>9.8173314699999993E-3</c:v>
                </c:pt>
                <c:pt idx="71">
                  <c:v>9.8529390799999995E-3</c:v>
                </c:pt>
                <c:pt idx="72">
                  <c:v>9.8896386700000009E-3</c:v>
                </c:pt>
                <c:pt idx="73">
                  <c:v>9.9255073699999995E-3</c:v>
                </c:pt>
                <c:pt idx="74">
                  <c:v>9.96181732E-3</c:v>
                </c:pt>
                <c:pt idx="75">
                  <c:v>9.9981903300000001E-3</c:v>
                </c:pt>
                <c:pt idx="76">
                  <c:v>1.00337815E-2</c:v>
                </c:pt>
                <c:pt idx="77">
                  <c:v>1.00690538E-2</c:v>
                </c:pt>
                <c:pt idx="78">
                  <c:v>1.01032403E-2</c:v>
                </c:pt>
                <c:pt idx="79">
                  <c:v>1.0135966099999999E-2</c:v>
                </c:pt>
                <c:pt idx="80">
                  <c:v>1.0167286399999999E-2</c:v>
                </c:pt>
                <c:pt idx="81">
                  <c:v>1.01977618E-2</c:v>
                </c:pt>
                <c:pt idx="82">
                  <c:v>1.02275488E-2</c:v>
                </c:pt>
                <c:pt idx="83">
                  <c:v>1.0257842600000001E-2</c:v>
                </c:pt>
                <c:pt idx="84">
                  <c:v>1.02875998E-2</c:v>
                </c:pt>
                <c:pt idx="85">
                  <c:v>1.03195743E-2</c:v>
                </c:pt>
                <c:pt idx="86">
                  <c:v>1.03516279E-2</c:v>
                </c:pt>
                <c:pt idx="87">
                  <c:v>1.03854971E-2</c:v>
                </c:pt>
                <c:pt idx="88">
                  <c:v>1.0421094400000001E-2</c:v>
                </c:pt>
                <c:pt idx="89">
                  <c:v>1.0458574700000001E-2</c:v>
                </c:pt>
                <c:pt idx="90">
                  <c:v>1.0498743600000001E-2</c:v>
                </c:pt>
                <c:pt idx="91">
                  <c:v>1.05392779E-2</c:v>
                </c:pt>
                <c:pt idx="92">
                  <c:v>1.05817507E-2</c:v>
                </c:pt>
                <c:pt idx="93">
                  <c:v>1.0626133100000001E-2</c:v>
                </c:pt>
                <c:pt idx="94">
                  <c:v>1.06707417E-2</c:v>
                </c:pt>
                <c:pt idx="95">
                  <c:v>1.07171475E-2</c:v>
                </c:pt>
                <c:pt idx="96">
                  <c:v>1.07638148E-2</c:v>
                </c:pt>
                <c:pt idx="97">
                  <c:v>1.08126517E-2</c:v>
                </c:pt>
                <c:pt idx="98">
                  <c:v>1.08614912E-2</c:v>
                </c:pt>
                <c:pt idx="99">
                  <c:v>1.0910979899999999E-2</c:v>
                </c:pt>
                <c:pt idx="100">
                  <c:v>1.0961196499999999E-2</c:v>
                </c:pt>
                <c:pt idx="101">
                  <c:v>1.10072599E-2</c:v>
                </c:pt>
                <c:pt idx="102">
                  <c:v>1.10496945E-2</c:v>
                </c:pt>
                <c:pt idx="103">
                  <c:v>1.1089078699999999E-2</c:v>
                </c:pt>
                <c:pt idx="104">
                  <c:v>1.11202618E-2</c:v>
                </c:pt>
                <c:pt idx="105">
                  <c:v>1.11470141E-2</c:v>
                </c:pt>
                <c:pt idx="106">
                  <c:v>1.1167492500000001E-2</c:v>
                </c:pt>
                <c:pt idx="107">
                  <c:v>1.11841231E-2</c:v>
                </c:pt>
                <c:pt idx="108">
                  <c:v>1.1196276599999999E-2</c:v>
                </c:pt>
                <c:pt idx="109">
                  <c:v>1.1209453499999999E-2</c:v>
                </c:pt>
                <c:pt idx="110">
                  <c:v>1.1223135699999999E-2</c:v>
                </c:pt>
                <c:pt idx="111">
                  <c:v>1.1242320700000001E-2</c:v>
                </c:pt>
                <c:pt idx="112">
                  <c:v>1.12680903E-2</c:v>
                </c:pt>
                <c:pt idx="113">
                  <c:v>1.12949151E-2</c:v>
                </c:pt>
                <c:pt idx="114">
                  <c:v>1.13306633E-2</c:v>
                </c:pt>
                <c:pt idx="115">
                  <c:v>1.13702395E-2</c:v>
                </c:pt>
                <c:pt idx="116">
                  <c:v>1.14155907E-2</c:v>
                </c:pt>
                <c:pt idx="117">
                  <c:v>1.1465257600000001E-2</c:v>
                </c:pt>
                <c:pt idx="118">
                  <c:v>1.1516503399999999E-2</c:v>
                </c:pt>
                <c:pt idx="119">
                  <c:v>1.1568913199999999E-2</c:v>
                </c:pt>
                <c:pt idx="120">
                  <c:v>1.16245776E-2</c:v>
                </c:pt>
                <c:pt idx="121">
                  <c:v>1.16797156E-2</c:v>
                </c:pt>
                <c:pt idx="122">
                  <c:v>1.1730152299999999E-2</c:v>
                </c:pt>
                <c:pt idx="123">
                  <c:v>1.17797419E-2</c:v>
                </c:pt>
                <c:pt idx="124">
                  <c:v>1.18285514E-2</c:v>
                </c:pt>
                <c:pt idx="125">
                  <c:v>1.18739932E-2</c:v>
                </c:pt>
                <c:pt idx="126">
                  <c:v>1.19147E-2</c:v>
                </c:pt>
                <c:pt idx="127">
                  <c:v>1.1951253300000001E-2</c:v>
                </c:pt>
                <c:pt idx="128">
                  <c:v>1.19857361E-2</c:v>
                </c:pt>
                <c:pt idx="129">
                  <c:v>1.2018678200000001E-2</c:v>
                </c:pt>
                <c:pt idx="130">
                  <c:v>1.20477376E-2</c:v>
                </c:pt>
                <c:pt idx="131">
                  <c:v>1.20767403E-2</c:v>
                </c:pt>
                <c:pt idx="132">
                  <c:v>1.2103515699999999E-2</c:v>
                </c:pt>
                <c:pt idx="133">
                  <c:v>1.21284307E-2</c:v>
                </c:pt>
                <c:pt idx="134">
                  <c:v>1.2148465400000001E-2</c:v>
                </c:pt>
                <c:pt idx="135">
                  <c:v>1.2163315399999999E-2</c:v>
                </c:pt>
                <c:pt idx="136">
                  <c:v>1.21700145E-2</c:v>
                </c:pt>
                <c:pt idx="137">
                  <c:v>1.2169343399999999E-2</c:v>
                </c:pt>
                <c:pt idx="138">
                  <c:v>1.21615586E-2</c:v>
                </c:pt>
                <c:pt idx="139">
                  <c:v>1.21496378E-2</c:v>
                </c:pt>
                <c:pt idx="140">
                  <c:v>1.21301749E-2</c:v>
                </c:pt>
                <c:pt idx="141">
                  <c:v>1.2104595900000001E-2</c:v>
                </c:pt>
                <c:pt idx="142">
                  <c:v>1.2073196099999999E-2</c:v>
                </c:pt>
                <c:pt idx="143">
                  <c:v>1.2033546799999999E-2</c:v>
                </c:pt>
                <c:pt idx="144">
                  <c:v>1.1984053E-2</c:v>
                </c:pt>
                <c:pt idx="145">
                  <c:v>1.19234718E-2</c:v>
                </c:pt>
                <c:pt idx="146">
                  <c:v>1.18554166E-2</c:v>
                </c:pt>
                <c:pt idx="147">
                  <c:v>1.1780574800000001E-2</c:v>
                </c:pt>
                <c:pt idx="148">
                  <c:v>1.17074951E-2</c:v>
                </c:pt>
                <c:pt idx="149">
                  <c:v>1.16368563E-2</c:v>
                </c:pt>
                <c:pt idx="150">
                  <c:v>1.15718657E-2</c:v>
                </c:pt>
                <c:pt idx="151">
                  <c:v>1.15173373E-2</c:v>
                </c:pt>
                <c:pt idx="152">
                  <c:v>1.1466353800000001E-2</c:v>
                </c:pt>
                <c:pt idx="153">
                  <c:v>1.14216041E-2</c:v>
                </c:pt>
                <c:pt idx="154">
                  <c:v>1.13760774E-2</c:v>
                </c:pt>
                <c:pt idx="155">
                  <c:v>1.13275679E-2</c:v>
                </c:pt>
                <c:pt idx="156">
                  <c:v>1.12699841E-2</c:v>
                </c:pt>
                <c:pt idx="157">
                  <c:v>1.12017508E-2</c:v>
                </c:pt>
                <c:pt idx="158">
                  <c:v>1.1120759500000001E-2</c:v>
                </c:pt>
                <c:pt idx="159">
                  <c:v>1.10256273E-2</c:v>
                </c:pt>
                <c:pt idx="160">
                  <c:v>1.09213959E-2</c:v>
                </c:pt>
                <c:pt idx="161">
                  <c:v>1.0803308500000001E-2</c:v>
                </c:pt>
                <c:pt idx="162">
                  <c:v>1.06743742E-2</c:v>
                </c:pt>
                <c:pt idx="163">
                  <c:v>1.0538098900000001E-2</c:v>
                </c:pt>
                <c:pt idx="164">
                  <c:v>1.03927046E-2</c:v>
                </c:pt>
                <c:pt idx="165">
                  <c:v>1.02392851E-2</c:v>
                </c:pt>
                <c:pt idx="166">
                  <c:v>1.0084206300000001E-2</c:v>
                </c:pt>
                <c:pt idx="167">
                  <c:v>9.9302157799999995E-3</c:v>
                </c:pt>
                <c:pt idx="168">
                  <c:v>9.7779022200000006E-3</c:v>
                </c:pt>
                <c:pt idx="169">
                  <c:v>9.6348383499999992E-3</c:v>
                </c:pt>
                <c:pt idx="170">
                  <c:v>9.5014518500000002E-3</c:v>
                </c:pt>
                <c:pt idx="171">
                  <c:v>9.3746115599999992E-3</c:v>
                </c:pt>
                <c:pt idx="172">
                  <c:v>9.2584882199999996E-3</c:v>
                </c:pt>
                <c:pt idx="173">
                  <c:v>9.1503047000000004E-3</c:v>
                </c:pt>
                <c:pt idx="174">
                  <c:v>9.0468849900000002E-3</c:v>
                </c:pt>
                <c:pt idx="175">
                  <c:v>8.9545134299999999E-3</c:v>
                </c:pt>
                <c:pt idx="176">
                  <c:v>8.8645632100000007E-3</c:v>
                </c:pt>
                <c:pt idx="177">
                  <c:v>8.7795504600000004E-3</c:v>
                </c:pt>
                <c:pt idx="178">
                  <c:v>8.7027361800000001E-3</c:v>
                </c:pt>
                <c:pt idx="179">
                  <c:v>8.6227500000000002E-3</c:v>
                </c:pt>
                <c:pt idx="180">
                  <c:v>8.5442355000000005E-3</c:v>
                </c:pt>
                <c:pt idx="181">
                  <c:v>8.4594113099999996E-3</c:v>
                </c:pt>
                <c:pt idx="182">
                  <c:v>8.3670030700000002E-3</c:v>
                </c:pt>
                <c:pt idx="183">
                  <c:v>8.2634197100000008E-3</c:v>
                </c:pt>
                <c:pt idx="184">
                  <c:v>8.1468426600000005E-3</c:v>
                </c:pt>
                <c:pt idx="185">
                  <c:v>8.0138530700000002E-3</c:v>
                </c:pt>
                <c:pt idx="186">
                  <c:v>7.8720663800000007E-3</c:v>
                </c:pt>
                <c:pt idx="187">
                  <c:v>7.7134093800000003E-3</c:v>
                </c:pt>
                <c:pt idx="188">
                  <c:v>7.5370578799999997E-3</c:v>
                </c:pt>
                <c:pt idx="189">
                  <c:v>7.3442153E-3</c:v>
                </c:pt>
                <c:pt idx="190">
                  <c:v>7.1307969199999998E-3</c:v>
                </c:pt>
                <c:pt idx="191">
                  <c:v>6.8997998799999998E-3</c:v>
                </c:pt>
                <c:pt idx="192">
                  <c:v>6.6510987699999998E-3</c:v>
                </c:pt>
                <c:pt idx="193">
                  <c:v>6.3859196600000003E-3</c:v>
                </c:pt>
                <c:pt idx="194">
                  <c:v>6.1079711099999998E-3</c:v>
                </c:pt>
                <c:pt idx="195">
                  <c:v>5.8208420400000004E-3</c:v>
                </c:pt>
                <c:pt idx="196">
                  <c:v>5.5302651099999999E-3</c:v>
                </c:pt>
                <c:pt idx="197">
                  <c:v>5.2422301399999999E-3</c:v>
                </c:pt>
                <c:pt idx="198">
                  <c:v>4.9597411399999996E-3</c:v>
                </c:pt>
                <c:pt idx="199">
                  <c:v>4.6886002899999999E-3</c:v>
                </c:pt>
                <c:pt idx="200">
                  <c:v>4.4338733000000002E-3</c:v>
                </c:pt>
                <c:pt idx="201">
                  <c:v>4.1941437299999997E-3</c:v>
                </c:pt>
                <c:pt idx="202">
                  <c:v>3.9721169999999998E-3</c:v>
                </c:pt>
                <c:pt idx="203">
                  <c:v>3.7645783500000001E-3</c:v>
                </c:pt>
                <c:pt idx="204">
                  <c:v>3.5674864900000001E-3</c:v>
                </c:pt>
                <c:pt idx="205">
                  <c:v>3.3766916199999999E-3</c:v>
                </c:pt>
                <c:pt idx="206">
                  <c:v>3.1867476600000002E-3</c:v>
                </c:pt>
                <c:pt idx="207">
                  <c:v>2.9981652200000001E-3</c:v>
                </c:pt>
                <c:pt idx="208">
                  <c:v>2.8022768699999998E-3</c:v>
                </c:pt>
                <c:pt idx="209">
                  <c:v>2.60128522E-3</c:v>
                </c:pt>
                <c:pt idx="210">
                  <c:v>2.3942761299999998E-3</c:v>
                </c:pt>
                <c:pt idx="211">
                  <c:v>2.1846669500000001E-3</c:v>
                </c:pt>
                <c:pt idx="212">
                  <c:v>1.9764713799999998E-3</c:v>
                </c:pt>
                <c:pt idx="213">
                  <c:v>1.77552945E-3</c:v>
                </c:pt>
                <c:pt idx="214">
                  <c:v>1.5861924600000001E-3</c:v>
                </c:pt>
                <c:pt idx="215">
                  <c:v>1.41146249E-3</c:v>
                </c:pt>
                <c:pt idx="216">
                  <c:v>1.25582313E-3</c:v>
                </c:pt>
                <c:pt idx="217">
                  <c:v>1.1190897199999999E-3</c:v>
                </c:pt>
                <c:pt idx="218">
                  <c:v>1.0037860300000001E-3</c:v>
                </c:pt>
                <c:pt idx="219">
                  <c:v>9.0505297800000004E-4</c:v>
                </c:pt>
                <c:pt idx="220">
                  <c:v>8.2438434799999996E-4</c:v>
                </c:pt>
                <c:pt idx="221">
                  <c:v>7.5626778200000005E-4</c:v>
                </c:pt>
                <c:pt idx="222">
                  <c:v>6.9956190199999999E-4</c:v>
                </c:pt>
                <c:pt idx="223">
                  <c:v>6.5290911200000001E-4</c:v>
                </c:pt>
                <c:pt idx="224">
                  <c:v>6.1368311500000004E-4</c:v>
                </c:pt>
                <c:pt idx="225">
                  <c:v>5.8095267800000003E-4</c:v>
                </c:pt>
                <c:pt idx="226">
                  <c:v>5.5424903899999999E-4</c:v>
                </c:pt>
                <c:pt idx="227">
                  <c:v>5.33203E-4</c:v>
                </c:pt>
                <c:pt idx="228">
                  <c:v>5.19491235E-4</c:v>
                </c:pt>
                <c:pt idx="229">
                  <c:v>5.1256359099999997E-4</c:v>
                </c:pt>
                <c:pt idx="230">
                  <c:v>5.1396616500000002E-4</c:v>
                </c:pt>
                <c:pt idx="231">
                  <c:v>5.2458428599999997E-4</c:v>
                </c:pt>
                <c:pt idx="232">
                  <c:v>5.4479244699999995E-4</c:v>
                </c:pt>
                <c:pt idx="233">
                  <c:v>5.7470424399999999E-4</c:v>
                </c:pt>
                <c:pt idx="234">
                  <c:v>6.1374978900000001E-4</c:v>
                </c:pt>
                <c:pt idx="235">
                  <c:v>6.6155420200000002E-4</c:v>
                </c:pt>
                <c:pt idx="236">
                  <c:v>7.1690290600000001E-4</c:v>
                </c:pt>
                <c:pt idx="237">
                  <c:v>7.7856722299999995E-4</c:v>
                </c:pt>
                <c:pt idx="238">
                  <c:v>8.4519773999999998E-4</c:v>
                </c:pt>
                <c:pt idx="239">
                  <c:v>9.1539961800000003E-4</c:v>
                </c:pt>
                <c:pt idx="240">
                  <c:v>9.8571001000000006E-4</c:v>
                </c:pt>
                <c:pt idx="241">
                  <c:v>1.0616479500000001E-3</c:v>
                </c:pt>
                <c:pt idx="242">
                  <c:v>1.1371930000000001E-3</c:v>
                </c:pt>
                <c:pt idx="243">
                  <c:v>1.2066345199999999E-3</c:v>
                </c:pt>
                <c:pt idx="244">
                  <c:v>1.28304267E-3</c:v>
                </c:pt>
                <c:pt idx="245">
                  <c:v>1.3579500999999999E-3</c:v>
                </c:pt>
                <c:pt idx="246">
                  <c:v>1.43307192E-3</c:v>
                </c:pt>
                <c:pt idx="247">
                  <c:v>1.50457456E-3</c:v>
                </c:pt>
                <c:pt idx="248">
                  <c:v>1.5736278E-3</c:v>
                </c:pt>
                <c:pt idx="249">
                  <c:v>1.6429181300000001E-3</c:v>
                </c:pt>
                <c:pt idx="250">
                  <c:v>1.71078512E-3</c:v>
                </c:pt>
                <c:pt idx="251">
                  <c:v>1.7801026199999999E-3</c:v>
                </c:pt>
                <c:pt idx="252">
                  <c:v>1.84766833E-3</c:v>
                </c:pt>
                <c:pt idx="253">
                  <c:v>1.9137674800000001E-3</c:v>
                </c:pt>
                <c:pt idx="254">
                  <c:v>1.9809787300000001E-3</c:v>
                </c:pt>
                <c:pt idx="255">
                  <c:v>2.04415493E-3</c:v>
                </c:pt>
                <c:pt idx="256">
                  <c:v>2.1178160799999999E-3</c:v>
                </c:pt>
                <c:pt idx="257">
                  <c:v>2.1871879499999998E-3</c:v>
                </c:pt>
                <c:pt idx="258">
                  <c:v>2.2541669599999998E-3</c:v>
                </c:pt>
                <c:pt idx="259">
                  <c:v>2.3198953500000001E-3</c:v>
                </c:pt>
                <c:pt idx="260">
                  <c:v>2.38439903E-3</c:v>
                </c:pt>
                <c:pt idx="261">
                  <c:v>2.4480319699999998E-3</c:v>
                </c:pt>
                <c:pt idx="262">
                  <c:v>2.5102079899999999E-3</c:v>
                </c:pt>
                <c:pt idx="263">
                  <c:v>2.5709901700000002E-3</c:v>
                </c:pt>
                <c:pt idx="264">
                  <c:v>2.63063264E-3</c:v>
                </c:pt>
                <c:pt idx="265">
                  <c:v>2.6892689899999998E-3</c:v>
                </c:pt>
                <c:pt idx="266">
                  <c:v>2.7474345100000001E-3</c:v>
                </c:pt>
                <c:pt idx="267">
                  <c:v>2.8038775700000001E-3</c:v>
                </c:pt>
                <c:pt idx="268">
                  <c:v>2.8611202900000001E-3</c:v>
                </c:pt>
                <c:pt idx="269">
                  <c:v>2.9175421399999998E-3</c:v>
                </c:pt>
                <c:pt idx="270">
                  <c:v>2.9737726100000001E-3</c:v>
                </c:pt>
                <c:pt idx="271">
                  <c:v>3.0290121100000002E-3</c:v>
                </c:pt>
                <c:pt idx="272">
                  <c:v>3.08329864E-3</c:v>
                </c:pt>
                <c:pt idx="273">
                  <c:v>3.1367408799999998E-3</c:v>
                </c:pt>
                <c:pt idx="274">
                  <c:v>3.1886179999999998E-3</c:v>
                </c:pt>
                <c:pt idx="275">
                  <c:v>3.2391469099999999E-3</c:v>
                </c:pt>
                <c:pt idx="276">
                  <c:v>3.2885476400000002E-3</c:v>
                </c:pt>
                <c:pt idx="277">
                  <c:v>3.3367876799999998E-3</c:v>
                </c:pt>
                <c:pt idx="278">
                  <c:v>3.3846787799999998E-3</c:v>
                </c:pt>
                <c:pt idx="279">
                  <c:v>3.4323388300000002E-3</c:v>
                </c:pt>
                <c:pt idx="280">
                  <c:v>3.4798749500000001E-3</c:v>
                </c:pt>
                <c:pt idx="281">
                  <c:v>3.52733705E-3</c:v>
                </c:pt>
                <c:pt idx="282">
                  <c:v>3.5753049199999999E-3</c:v>
                </c:pt>
                <c:pt idx="283">
                  <c:v>3.6228921E-3</c:v>
                </c:pt>
                <c:pt idx="284">
                  <c:v>3.6704148599999999E-3</c:v>
                </c:pt>
                <c:pt idx="285">
                  <c:v>3.7178638500000001E-3</c:v>
                </c:pt>
                <c:pt idx="286">
                  <c:v>3.7646702299999999E-3</c:v>
                </c:pt>
                <c:pt idx="287">
                  <c:v>3.8109933299999999E-3</c:v>
                </c:pt>
                <c:pt idx="288">
                  <c:v>3.8562135E-3</c:v>
                </c:pt>
                <c:pt idx="289">
                  <c:v>3.9006525500000001E-3</c:v>
                </c:pt>
                <c:pt idx="290">
                  <c:v>3.9438585999999999E-3</c:v>
                </c:pt>
                <c:pt idx="291">
                  <c:v>3.9868898900000003E-3</c:v>
                </c:pt>
                <c:pt idx="292">
                  <c:v>4.0289295999999999E-3</c:v>
                </c:pt>
                <c:pt idx="293">
                  <c:v>4.0702092699999998E-3</c:v>
                </c:pt>
                <c:pt idx="294">
                  <c:v>4.1109417700000003E-3</c:v>
                </c:pt>
                <c:pt idx="295">
                  <c:v>4.1508282600000003E-3</c:v>
                </c:pt>
                <c:pt idx="296">
                  <c:v>4.1904103499999998E-3</c:v>
                </c:pt>
                <c:pt idx="297">
                  <c:v>4.2296550600000003E-3</c:v>
                </c:pt>
                <c:pt idx="298">
                  <c:v>4.2679171499999998E-3</c:v>
                </c:pt>
                <c:pt idx="299">
                  <c:v>4.30556477E-3</c:v>
                </c:pt>
                <c:pt idx="300">
                  <c:v>4.3427283400000001E-3</c:v>
                </c:pt>
                <c:pt idx="301">
                  <c:v>4.3797676199999998E-3</c:v>
                </c:pt>
                <c:pt idx="302">
                  <c:v>4.4163603699999996E-3</c:v>
                </c:pt>
                <c:pt idx="303">
                  <c:v>4.4526900900000001E-3</c:v>
                </c:pt>
                <c:pt idx="304">
                  <c:v>4.4886191900000002E-3</c:v>
                </c:pt>
                <c:pt idx="305">
                  <c:v>4.5242338300000001E-3</c:v>
                </c:pt>
                <c:pt idx="306">
                  <c:v>4.5596252300000003E-3</c:v>
                </c:pt>
                <c:pt idx="307">
                  <c:v>4.5948940400000002E-3</c:v>
                </c:pt>
                <c:pt idx="308">
                  <c:v>4.6296199600000002E-3</c:v>
                </c:pt>
                <c:pt idx="309">
                  <c:v>4.6640238999999997E-3</c:v>
                </c:pt>
                <c:pt idx="310">
                  <c:v>4.6979312699999996E-3</c:v>
                </c:pt>
                <c:pt idx="311">
                  <c:v>4.7314603100000003E-3</c:v>
                </c:pt>
                <c:pt idx="312">
                  <c:v>4.7649395699999996E-3</c:v>
                </c:pt>
                <c:pt idx="313">
                  <c:v>4.7983710499999999E-3</c:v>
                </c:pt>
                <c:pt idx="314">
                  <c:v>4.8315270500000002E-3</c:v>
                </c:pt>
                <c:pt idx="315">
                  <c:v>4.8653783399999996E-3</c:v>
                </c:pt>
                <c:pt idx="316">
                  <c:v>4.8987688800000003E-3</c:v>
                </c:pt>
                <c:pt idx="317">
                  <c:v>4.9328798700000002E-3</c:v>
                </c:pt>
                <c:pt idx="318">
                  <c:v>4.9665527600000004E-3</c:v>
                </c:pt>
                <c:pt idx="319">
                  <c:v>5.0005446899999998E-3</c:v>
                </c:pt>
                <c:pt idx="320">
                  <c:v>5.0339088800000001E-3</c:v>
                </c:pt>
                <c:pt idx="321">
                  <c:v>5.0674793999999999E-3</c:v>
                </c:pt>
                <c:pt idx="322">
                  <c:v>5.1003970700000002E-3</c:v>
                </c:pt>
                <c:pt idx="323">
                  <c:v>5.1328656600000003E-3</c:v>
                </c:pt>
                <c:pt idx="324">
                  <c:v>5.1643722900000001E-3</c:v>
                </c:pt>
                <c:pt idx="325">
                  <c:v>5.1959611100000002E-3</c:v>
                </c:pt>
                <c:pt idx="326">
                  <c:v>5.2269626799999998E-3</c:v>
                </c:pt>
                <c:pt idx="327">
                  <c:v>5.2567611899999997E-3</c:v>
                </c:pt>
                <c:pt idx="328">
                  <c:v>5.2855171200000004E-3</c:v>
                </c:pt>
                <c:pt idx="329">
                  <c:v>5.31374564E-3</c:v>
                </c:pt>
                <c:pt idx="330">
                  <c:v>5.34155859E-3</c:v>
                </c:pt>
                <c:pt idx="331">
                  <c:v>5.3681577599999997E-3</c:v>
                </c:pt>
                <c:pt idx="332">
                  <c:v>5.3940319000000004E-3</c:v>
                </c:pt>
                <c:pt idx="333">
                  <c:v>5.4182256800000004E-3</c:v>
                </c:pt>
                <c:pt idx="334">
                  <c:v>5.44382463E-3</c:v>
                </c:pt>
                <c:pt idx="335">
                  <c:v>5.4688761600000003E-3</c:v>
                </c:pt>
                <c:pt idx="336">
                  <c:v>5.4928785899999999E-3</c:v>
                </c:pt>
                <c:pt idx="337">
                  <c:v>5.5173051900000002E-3</c:v>
                </c:pt>
                <c:pt idx="338">
                  <c:v>5.5415725600000002E-3</c:v>
                </c:pt>
                <c:pt idx="339">
                  <c:v>5.5651957699999997E-3</c:v>
                </c:pt>
                <c:pt idx="340">
                  <c:v>5.58941032E-3</c:v>
                </c:pt>
                <c:pt idx="341">
                  <c:v>5.6138819100000001E-3</c:v>
                </c:pt>
                <c:pt idx="342">
                  <c:v>5.6382835299999996E-3</c:v>
                </c:pt>
                <c:pt idx="343">
                  <c:v>5.6629089899999999E-3</c:v>
                </c:pt>
                <c:pt idx="344">
                  <c:v>5.6878438399999998E-3</c:v>
                </c:pt>
                <c:pt idx="345">
                  <c:v>5.71277863E-3</c:v>
                </c:pt>
                <c:pt idx="346">
                  <c:v>5.7373619700000003E-3</c:v>
                </c:pt>
                <c:pt idx="347">
                  <c:v>5.7622770800000002E-3</c:v>
                </c:pt>
                <c:pt idx="348">
                  <c:v>5.7871464999999997E-3</c:v>
                </c:pt>
                <c:pt idx="349">
                  <c:v>5.8113020599999997E-3</c:v>
                </c:pt>
                <c:pt idx="350">
                  <c:v>5.8354335099999998E-3</c:v>
                </c:pt>
                <c:pt idx="351">
                  <c:v>5.85901663E-3</c:v>
                </c:pt>
                <c:pt idx="352">
                  <c:v>5.8823953199999999E-3</c:v>
                </c:pt>
                <c:pt idx="353">
                  <c:v>5.9056454500000001E-3</c:v>
                </c:pt>
                <c:pt idx="354">
                  <c:v>5.9283384599999999E-3</c:v>
                </c:pt>
                <c:pt idx="355">
                  <c:v>5.9512038600000004E-3</c:v>
                </c:pt>
                <c:pt idx="356">
                  <c:v>5.9736151899999999E-3</c:v>
                </c:pt>
                <c:pt idx="357">
                  <c:v>5.99607653E-3</c:v>
                </c:pt>
                <c:pt idx="358">
                  <c:v>6.0191977799999999E-3</c:v>
                </c:pt>
                <c:pt idx="359">
                  <c:v>6.0419934899999996E-3</c:v>
                </c:pt>
                <c:pt idx="360">
                  <c:v>6.0646233000000004E-3</c:v>
                </c:pt>
                <c:pt idx="361">
                  <c:v>6.0877915699999998E-3</c:v>
                </c:pt>
                <c:pt idx="362">
                  <c:v>6.1102381000000001E-3</c:v>
                </c:pt>
                <c:pt idx="363">
                  <c:v>6.1333678699999998E-3</c:v>
                </c:pt>
                <c:pt idx="364">
                  <c:v>6.1561156700000001E-3</c:v>
                </c:pt>
                <c:pt idx="365">
                  <c:v>6.1784402500000002E-3</c:v>
                </c:pt>
                <c:pt idx="366">
                  <c:v>6.2009115800000002E-3</c:v>
                </c:pt>
                <c:pt idx="367">
                  <c:v>6.2226845800000003E-3</c:v>
                </c:pt>
                <c:pt idx="368">
                  <c:v>6.2446051299999998E-3</c:v>
                </c:pt>
                <c:pt idx="369">
                  <c:v>6.2655335899999996E-3</c:v>
                </c:pt>
                <c:pt idx="370">
                  <c:v>6.2869585999999998E-3</c:v>
                </c:pt>
                <c:pt idx="371">
                  <c:v>6.3074432600000001E-3</c:v>
                </c:pt>
                <c:pt idx="372">
                  <c:v>6.3277028700000001E-3</c:v>
                </c:pt>
                <c:pt idx="373">
                  <c:v>6.3474122500000001E-3</c:v>
                </c:pt>
                <c:pt idx="374">
                  <c:v>6.3668594E-3</c:v>
                </c:pt>
                <c:pt idx="375">
                  <c:v>6.3853632199999998E-3</c:v>
                </c:pt>
                <c:pt idx="376">
                  <c:v>6.4037237900000004E-3</c:v>
                </c:pt>
                <c:pt idx="377">
                  <c:v>6.4212183699999996E-3</c:v>
                </c:pt>
                <c:pt idx="378">
                  <c:v>6.4385503799999997E-3</c:v>
                </c:pt>
                <c:pt idx="379">
                  <c:v>6.4551159900000004E-3</c:v>
                </c:pt>
                <c:pt idx="380">
                  <c:v>6.4706001300000003E-3</c:v>
                </c:pt>
                <c:pt idx="381">
                  <c:v>6.4863069600000003E-3</c:v>
                </c:pt>
                <c:pt idx="382">
                  <c:v>6.5017090600000002E-3</c:v>
                </c:pt>
                <c:pt idx="383">
                  <c:v>6.5165200300000004E-3</c:v>
                </c:pt>
                <c:pt idx="384">
                  <c:v>6.5312165599999998E-3</c:v>
                </c:pt>
                <c:pt idx="385">
                  <c:v>6.5456401600000004E-3</c:v>
                </c:pt>
                <c:pt idx="386">
                  <c:v>6.5604201200000004E-3</c:v>
                </c:pt>
                <c:pt idx="387">
                  <c:v>6.5750800300000004E-3</c:v>
                </c:pt>
                <c:pt idx="388">
                  <c:v>6.5903476799999998E-3</c:v>
                </c:pt>
                <c:pt idx="389">
                  <c:v>6.6048855599999999E-3</c:v>
                </c:pt>
                <c:pt idx="390">
                  <c:v>6.6205848199999999E-3</c:v>
                </c:pt>
                <c:pt idx="391">
                  <c:v>6.6365013699999998E-3</c:v>
                </c:pt>
                <c:pt idx="392">
                  <c:v>6.65303844E-3</c:v>
                </c:pt>
                <c:pt idx="393">
                  <c:v>6.6695590300000001E-3</c:v>
                </c:pt>
                <c:pt idx="394">
                  <c:v>6.6870703500000002E-3</c:v>
                </c:pt>
                <c:pt idx="395">
                  <c:v>6.7040444000000003E-3</c:v>
                </c:pt>
                <c:pt idx="396">
                  <c:v>6.7218993600000002E-3</c:v>
                </c:pt>
                <c:pt idx="397">
                  <c:v>6.7398335000000004E-3</c:v>
                </c:pt>
                <c:pt idx="398">
                  <c:v>6.75822579E-3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1E-4422-A26D-D6A31AC7B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30528"/>
        <c:axId val="789227648"/>
      </c:scatterChart>
      <c:valAx>
        <c:axId val="789230528"/>
        <c:scaling>
          <c:orientation val="minMax"/>
          <c:max val="3000000"/>
          <c:min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227648"/>
        <c:crosses val="autoZero"/>
        <c:crossBetween val="midCat"/>
      </c:valAx>
      <c:valAx>
        <c:axId val="7892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Susceptance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23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Woda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'2,5MHz_nadawcza_woda'!$C$1</c:f>
              <c:strCache>
                <c:ptCount val="1"/>
                <c:pt idx="0">
                  <c:v>Susceptance (B)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'2,5MHz_nadawcza_woda'!$B$2:$B$400</c:f>
              <c:numCache>
                <c:formatCode>General</c:formatCode>
                <c:ptCount val="399"/>
                <c:pt idx="0">
                  <c:v>7.8954764499999995E-4</c:v>
                </c:pt>
                <c:pt idx="1">
                  <c:v>7.9111902599999996E-4</c:v>
                </c:pt>
                <c:pt idx="2">
                  <c:v>7.9290550900000002E-4</c:v>
                </c:pt>
                <c:pt idx="3">
                  <c:v>7.9569909800000001E-4</c:v>
                </c:pt>
                <c:pt idx="4">
                  <c:v>7.9654136800000005E-4</c:v>
                </c:pt>
                <c:pt idx="5">
                  <c:v>8.0010247599999996E-4</c:v>
                </c:pt>
                <c:pt idx="6">
                  <c:v>8.0400237299999998E-4</c:v>
                </c:pt>
                <c:pt idx="7">
                  <c:v>8.0822166999999995E-4</c:v>
                </c:pt>
                <c:pt idx="8">
                  <c:v>8.1300047699999997E-4</c:v>
                </c:pt>
                <c:pt idx="9">
                  <c:v>8.1919873600000003E-4</c:v>
                </c:pt>
                <c:pt idx="10">
                  <c:v>8.2389398599999998E-4</c:v>
                </c:pt>
                <c:pt idx="11">
                  <c:v>8.2881328200000003E-4</c:v>
                </c:pt>
                <c:pt idx="12">
                  <c:v>8.3542524399999999E-4</c:v>
                </c:pt>
                <c:pt idx="13">
                  <c:v>8.4210240699999995E-4</c:v>
                </c:pt>
                <c:pt idx="14">
                  <c:v>8.48118116E-4</c:v>
                </c:pt>
                <c:pt idx="15">
                  <c:v>8.5467362800000001E-4</c:v>
                </c:pt>
                <c:pt idx="16">
                  <c:v>8.6117104000000004E-4</c:v>
                </c:pt>
                <c:pt idx="17">
                  <c:v>8.6608897000000002E-4</c:v>
                </c:pt>
                <c:pt idx="18">
                  <c:v>8.74122019E-4</c:v>
                </c:pt>
                <c:pt idx="19">
                  <c:v>8.7895523599999998E-4</c:v>
                </c:pt>
                <c:pt idx="20">
                  <c:v>8.8609236700000005E-4</c:v>
                </c:pt>
                <c:pt idx="21">
                  <c:v>8.9460412900000004E-4</c:v>
                </c:pt>
                <c:pt idx="22">
                  <c:v>8.9993182100000005E-4</c:v>
                </c:pt>
                <c:pt idx="23">
                  <c:v>9.0738653199999998E-4</c:v>
                </c:pt>
                <c:pt idx="24">
                  <c:v>9.1530162E-4</c:v>
                </c:pt>
                <c:pt idx="25">
                  <c:v>9.23254457E-4</c:v>
                </c:pt>
                <c:pt idx="26">
                  <c:v>9.3186640800000005E-4</c:v>
                </c:pt>
                <c:pt idx="27">
                  <c:v>9.3961210499999995E-4</c:v>
                </c:pt>
                <c:pt idx="28">
                  <c:v>9.5002468800000001E-4</c:v>
                </c:pt>
                <c:pt idx="29">
                  <c:v>9.5996115499999998E-4</c:v>
                </c:pt>
                <c:pt idx="30">
                  <c:v>9.6967975400000001E-4</c:v>
                </c:pt>
                <c:pt idx="31">
                  <c:v>9.80794678E-4</c:v>
                </c:pt>
                <c:pt idx="32">
                  <c:v>9.9062379500000001E-4</c:v>
                </c:pt>
                <c:pt idx="33">
                  <c:v>9.9885654699999999E-4</c:v>
                </c:pt>
                <c:pt idx="34">
                  <c:v>1.0116366199999999E-3</c:v>
                </c:pt>
                <c:pt idx="35">
                  <c:v>1.02242891E-3</c:v>
                </c:pt>
                <c:pt idx="36">
                  <c:v>1.0330418300000001E-3</c:v>
                </c:pt>
                <c:pt idx="37">
                  <c:v>1.04447658E-3</c:v>
                </c:pt>
                <c:pt idx="38">
                  <c:v>1.05575571E-3</c:v>
                </c:pt>
                <c:pt idx="39">
                  <c:v>1.06829016E-3</c:v>
                </c:pt>
                <c:pt idx="40">
                  <c:v>1.0804469699999999E-3</c:v>
                </c:pt>
                <c:pt idx="41">
                  <c:v>1.0934559300000001E-3</c:v>
                </c:pt>
                <c:pt idx="42">
                  <c:v>1.11053813E-3</c:v>
                </c:pt>
                <c:pt idx="43">
                  <c:v>1.12575049E-3</c:v>
                </c:pt>
                <c:pt idx="44">
                  <c:v>1.1427417600000001E-3</c:v>
                </c:pt>
                <c:pt idx="45">
                  <c:v>1.15921373E-3</c:v>
                </c:pt>
                <c:pt idx="46">
                  <c:v>1.17641785E-3</c:v>
                </c:pt>
                <c:pt idx="47">
                  <c:v>1.1950254899999999E-3</c:v>
                </c:pt>
                <c:pt idx="48">
                  <c:v>1.21858665E-3</c:v>
                </c:pt>
                <c:pt idx="49">
                  <c:v>1.23819791E-3</c:v>
                </c:pt>
                <c:pt idx="50">
                  <c:v>1.2586699100000001E-3</c:v>
                </c:pt>
                <c:pt idx="51">
                  <c:v>1.2818227300000001E-3</c:v>
                </c:pt>
                <c:pt idx="52">
                  <c:v>1.3045013600000001E-3</c:v>
                </c:pt>
                <c:pt idx="53">
                  <c:v>1.3285659200000001E-3</c:v>
                </c:pt>
                <c:pt idx="54">
                  <c:v>1.3515605500000001E-3</c:v>
                </c:pt>
                <c:pt idx="55">
                  <c:v>1.37596066E-3</c:v>
                </c:pt>
                <c:pt idx="56">
                  <c:v>1.40066402E-3</c:v>
                </c:pt>
                <c:pt idx="57">
                  <c:v>1.42332636E-3</c:v>
                </c:pt>
                <c:pt idx="58">
                  <c:v>1.45299796E-3</c:v>
                </c:pt>
                <c:pt idx="59">
                  <c:v>1.4799566100000001E-3</c:v>
                </c:pt>
                <c:pt idx="60">
                  <c:v>1.5096626499999999E-3</c:v>
                </c:pt>
                <c:pt idx="61">
                  <c:v>1.53755401E-3</c:v>
                </c:pt>
                <c:pt idx="62">
                  <c:v>1.5650907600000001E-3</c:v>
                </c:pt>
                <c:pt idx="63">
                  <c:v>1.6001773299999999E-3</c:v>
                </c:pt>
                <c:pt idx="64">
                  <c:v>1.6300276900000001E-3</c:v>
                </c:pt>
                <c:pt idx="65">
                  <c:v>1.6648419999999999E-3</c:v>
                </c:pt>
                <c:pt idx="66">
                  <c:v>1.6966934600000001E-3</c:v>
                </c:pt>
                <c:pt idx="67">
                  <c:v>1.7284125500000001E-3</c:v>
                </c:pt>
                <c:pt idx="68">
                  <c:v>1.76255822E-3</c:v>
                </c:pt>
                <c:pt idx="69">
                  <c:v>1.8012179299999999E-3</c:v>
                </c:pt>
                <c:pt idx="70">
                  <c:v>1.8356220500000001E-3</c:v>
                </c:pt>
                <c:pt idx="71">
                  <c:v>1.8735658500000001E-3</c:v>
                </c:pt>
                <c:pt idx="72">
                  <c:v>1.91223168E-3</c:v>
                </c:pt>
                <c:pt idx="73">
                  <c:v>1.9477667499999999E-3</c:v>
                </c:pt>
                <c:pt idx="74">
                  <c:v>1.9849895599999999E-3</c:v>
                </c:pt>
                <c:pt idx="75">
                  <c:v>2.02365034E-3</c:v>
                </c:pt>
                <c:pt idx="76">
                  <c:v>2.0611077799999999E-3</c:v>
                </c:pt>
                <c:pt idx="77">
                  <c:v>2.1001483799999998E-3</c:v>
                </c:pt>
                <c:pt idx="78">
                  <c:v>2.1388166899999998E-3</c:v>
                </c:pt>
                <c:pt idx="79">
                  <c:v>2.1757062700000001E-3</c:v>
                </c:pt>
                <c:pt idx="80">
                  <c:v>2.2107312699999999E-3</c:v>
                </c:pt>
                <c:pt idx="81">
                  <c:v>2.24400313E-3</c:v>
                </c:pt>
                <c:pt idx="82">
                  <c:v>2.27794673E-3</c:v>
                </c:pt>
                <c:pt idx="83">
                  <c:v>2.3159935400000001E-3</c:v>
                </c:pt>
                <c:pt idx="84">
                  <c:v>2.35374456E-3</c:v>
                </c:pt>
                <c:pt idx="85">
                  <c:v>2.3836340400000002E-3</c:v>
                </c:pt>
                <c:pt idx="86">
                  <c:v>2.4066383000000001E-3</c:v>
                </c:pt>
                <c:pt idx="87">
                  <c:v>2.4316461800000001E-3</c:v>
                </c:pt>
                <c:pt idx="88">
                  <c:v>2.4602081100000002E-3</c:v>
                </c:pt>
                <c:pt idx="89">
                  <c:v>2.4821454299999999E-3</c:v>
                </c:pt>
                <c:pt idx="90">
                  <c:v>2.5056869700000001E-3</c:v>
                </c:pt>
                <c:pt idx="91">
                  <c:v>2.52924224E-3</c:v>
                </c:pt>
                <c:pt idx="92">
                  <c:v>2.5529277699999999E-3</c:v>
                </c:pt>
                <c:pt idx="93">
                  <c:v>2.5797434700000001E-3</c:v>
                </c:pt>
                <c:pt idx="94">
                  <c:v>2.60702268E-3</c:v>
                </c:pt>
                <c:pt idx="95">
                  <c:v>2.6389856200000001E-3</c:v>
                </c:pt>
                <c:pt idx="96">
                  <c:v>2.6645447099999998E-3</c:v>
                </c:pt>
                <c:pt idx="97">
                  <c:v>2.6955015599999998E-3</c:v>
                </c:pt>
                <c:pt idx="98">
                  <c:v>2.7301483599999998E-3</c:v>
                </c:pt>
                <c:pt idx="99">
                  <c:v>2.7627816700000001E-3</c:v>
                </c:pt>
                <c:pt idx="100">
                  <c:v>2.80039897E-3</c:v>
                </c:pt>
                <c:pt idx="101">
                  <c:v>2.84229422E-3</c:v>
                </c:pt>
                <c:pt idx="102">
                  <c:v>2.8863450400000001E-3</c:v>
                </c:pt>
                <c:pt idx="103">
                  <c:v>2.91735358E-3</c:v>
                </c:pt>
                <c:pt idx="104">
                  <c:v>2.9680350800000001E-3</c:v>
                </c:pt>
                <c:pt idx="105">
                  <c:v>3.0030665799999998E-3</c:v>
                </c:pt>
                <c:pt idx="106">
                  <c:v>3.04899816E-3</c:v>
                </c:pt>
                <c:pt idx="107">
                  <c:v>3.0932939500000001E-3</c:v>
                </c:pt>
                <c:pt idx="108">
                  <c:v>3.1380739100000002E-3</c:v>
                </c:pt>
                <c:pt idx="109">
                  <c:v>3.1866850600000001E-3</c:v>
                </c:pt>
                <c:pt idx="110">
                  <c:v>3.2340938899999999E-3</c:v>
                </c:pt>
                <c:pt idx="111">
                  <c:v>3.2902348400000001E-3</c:v>
                </c:pt>
                <c:pt idx="112">
                  <c:v>3.3564473400000002E-3</c:v>
                </c:pt>
                <c:pt idx="113">
                  <c:v>3.4184236000000001E-3</c:v>
                </c:pt>
                <c:pt idx="114">
                  <c:v>3.4963400599999999E-3</c:v>
                </c:pt>
                <c:pt idx="115">
                  <c:v>3.56536696E-3</c:v>
                </c:pt>
                <c:pt idx="116">
                  <c:v>3.6464436500000001E-3</c:v>
                </c:pt>
                <c:pt idx="117">
                  <c:v>3.7309359000000002E-3</c:v>
                </c:pt>
                <c:pt idx="118">
                  <c:v>3.8227159099999998E-3</c:v>
                </c:pt>
                <c:pt idx="119">
                  <c:v>3.9177334399999996E-3</c:v>
                </c:pt>
                <c:pt idx="120">
                  <c:v>4.0185604100000001E-3</c:v>
                </c:pt>
                <c:pt idx="121">
                  <c:v>4.1170992999999996E-3</c:v>
                </c:pt>
                <c:pt idx="122">
                  <c:v>4.2184098200000004E-3</c:v>
                </c:pt>
                <c:pt idx="123">
                  <c:v>4.3236544499999996E-3</c:v>
                </c:pt>
                <c:pt idx="124">
                  <c:v>4.4272370600000003E-3</c:v>
                </c:pt>
                <c:pt idx="125">
                  <c:v>4.5300221999999999E-3</c:v>
                </c:pt>
                <c:pt idx="126">
                  <c:v>4.6334192199999997E-3</c:v>
                </c:pt>
                <c:pt idx="127">
                  <c:v>4.7339828500000004E-3</c:v>
                </c:pt>
                <c:pt idx="128">
                  <c:v>4.8368827300000004E-3</c:v>
                </c:pt>
                <c:pt idx="129">
                  <c:v>4.9406970299999999E-3</c:v>
                </c:pt>
                <c:pt idx="130">
                  <c:v>5.0364960500000003E-3</c:v>
                </c:pt>
                <c:pt idx="131">
                  <c:v>5.1312742399999998E-3</c:v>
                </c:pt>
                <c:pt idx="132">
                  <c:v>5.2451610799999996E-3</c:v>
                </c:pt>
                <c:pt idx="133">
                  <c:v>5.3484921600000001E-3</c:v>
                </c:pt>
                <c:pt idx="134">
                  <c:v>5.4559839699999998E-3</c:v>
                </c:pt>
                <c:pt idx="135">
                  <c:v>5.5593424999999998E-3</c:v>
                </c:pt>
                <c:pt idx="136">
                  <c:v>5.6558677599999998E-3</c:v>
                </c:pt>
                <c:pt idx="137">
                  <c:v>5.7514863099999997E-3</c:v>
                </c:pt>
                <c:pt idx="138">
                  <c:v>5.8446509099999997E-3</c:v>
                </c:pt>
                <c:pt idx="139">
                  <c:v>5.9267329600000002E-3</c:v>
                </c:pt>
                <c:pt idx="140">
                  <c:v>6.00483847E-3</c:v>
                </c:pt>
                <c:pt idx="141">
                  <c:v>6.0813151599999997E-3</c:v>
                </c:pt>
                <c:pt idx="142">
                  <c:v>6.1507963700000003E-3</c:v>
                </c:pt>
                <c:pt idx="143">
                  <c:v>6.2201459500000004E-3</c:v>
                </c:pt>
                <c:pt idx="144">
                  <c:v>6.2875331799999998E-3</c:v>
                </c:pt>
                <c:pt idx="145">
                  <c:v>6.3565620400000003E-3</c:v>
                </c:pt>
                <c:pt idx="146">
                  <c:v>6.4187401900000001E-3</c:v>
                </c:pt>
                <c:pt idx="147">
                  <c:v>6.4867202600000003E-3</c:v>
                </c:pt>
                <c:pt idx="148">
                  <c:v>6.5516652499999998E-3</c:v>
                </c:pt>
                <c:pt idx="149">
                  <c:v>6.6179005799999998E-3</c:v>
                </c:pt>
                <c:pt idx="150">
                  <c:v>6.6869297000000001E-3</c:v>
                </c:pt>
                <c:pt idx="151">
                  <c:v>6.7643735000000003E-3</c:v>
                </c:pt>
                <c:pt idx="152">
                  <c:v>6.8496171899999998E-3</c:v>
                </c:pt>
                <c:pt idx="153">
                  <c:v>6.9297966900000001E-3</c:v>
                </c:pt>
                <c:pt idx="154">
                  <c:v>7.0138605499999998E-3</c:v>
                </c:pt>
                <c:pt idx="155">
                  <c:v>7.1260166899999996E-3</c:v>
                </c:pt>
                <c:pt idx="156">
                  <c:v>7.2161632300000002E-3</c:v>
                </c:pt>
                <c:pt idx="157">
                  <c:v>7.30556911E-3</c:v>
                </c:pt>
                <c:pt idx="158">
                  <c:v>7.3971548900000003E-3</c:v>
                </c:pt>
                <c:pt idx="159">
                  <c:v>7.4799487899999996E-3</c:v>
                </c:pt>
                <c:pt idx="160">
                  <c:v>7.5641004399999998E-3</c:v>
                </c:pt>
                <c:pt idx="161">
                  <c:v>7.64227338E-3</c:v>
                </c:pt>
                <c:pt idx="162">
                  <c:v>7.7132996899999997E-3</c:v>
                </c:pt>
                <c:pt idx="163">
                  <c:v>7.7736304500000001E-3</c:v>
                </c:pt>
                <c:pt idx="164">
                  <c:v>7.8251642700000006E-3</c:v>
                </c:pt>
                <c:pt idx="165">
                  <c:v>7.8751732700000007E-3</c:v>
                </c:pt>
                <c:pt idx="166">
                  <c:v>7.9136089400000005E-3</c:v>
                </c:pt>
                <c:pt idx="167">
                  <c:v>7.9492122100000007E-3</c:v>
                </c:pt>
                <c:pt idx="168">
                  <c:v>7.9757060000000008E-3</c:v>
                </c:pt>
                <c:pt idx="169">
                  <c:v>7.9949741599999995E-3</c:v>
                </c:pt>
                <c:pt idx="170">
                  <c:v>8.0115646900000004E-3</c:v>
                </c:pt>
                <c:pt idx="171">
                  <c:v>8.0215864899999996E-3</c:v>
                </c:pt>
                <c:pt idx="172">
                  <c:v>8.0287203500000008E-3</c:v>
                </c:pt>
                <c:pt idx="173">
                  <c:v>8.0391450800000007E-3</c:v>
                </c:pt>
                <c:pt idx="174">
                  <c:v>8.0589028700000006E-3</c:v>
                </c:pt>
                <c:pt idx="175">
                  <c:v>8.0827354899999995E-3</c:v>
                </c:pt>
                <c:pt idx="176">
                  <c:v>8.1051291699999993E-3</c:v>
                </c:pt>
                <c:pt idx="177">
                  <c:v>8.13483825E-3</c:v>
                </c:pt>
                <c:pt idx="178">
                  <c:v>8.1678128999999999E-3</c:v>
                </c:pt>
                <c:pt idx="179">
                  <c:v>8.2254886400000005E-3</c:v>
                </c:pt>
                <c:pt idx="180">
                  <c:v>8.3017857300000004E-3</c:v>
                </c:pt>
                <c:pt idx="181">
                  <c:v>8.3733724600000004E-3</c:v>
                </c:pt>
                <c:pt idx="182">
                  <c:v>8.4563981500000007E-3</c:v>
                </c:pt>
                <c:pt idx="183">
                  <c:v>8.5372871299999997E-3</c:v>
                </c:pt>
                <c:pt idx="184">
                  <c:v>8.6265167300000004E-3</c:v>
                </c:pt>
                <c:pt idx="185">
                  <c:v>8.7091307300000004E-3</c:v>
                </c:pt>
                <c:pt idx="186">
                  <c:v>8.7884900700000001E-3</c:v>
                </c:pt>
                <c:pt idx="187">
                  <c:v>8.8624210800000002E-3</c:v>
                </c:pt>
                <c:pt idx="188">
                  <c:v>8.9228322100000004E-3</c:v>
                </c:pt>
                <c:pt idx="189">
                  <c:v>8.9898022499999997E-3</c:v>
                </c:pt>
                <c:pt idx="190">
                  <c:v>9.0218082500000008E-3</c:v>
                </c:pt>
                <c:pt idx="191">
                  <c:v>9.0576516800000006E-3</c:v>
                </c:pt>
                <c:pt idx="192">
                  <c:v>9.0982860200000005E-3</c:v>
                </c:pt>
                <c:pt idx="193">
                  <c:v>9.1156195399999997E-3</c:v>
                </c:pt>
                <c:pt idx="194">
                  <c:v>9.1102973000000004E-3</c:v>
                </c:pt>
                <c:pt idx="195">
                  <c:v>9.1095841E-3</c:v>
                </c:pt>
                <c:pt idx="196">
                  <c:v>9.0891897599999997E-3</c:v>
                </c:pt>
                <c:pt idx="197">
                  <c:v>9.0530945299999999E-3</c:v>
                </c:pt>
                <c:pt idx="198">
                  <c:v>9.0189568099999992E-3</c:v>
                </c:pt>
                <c:pt idx="199">
                  <c:v>8.9578753600000009E-3</c:v>
                </c:pt>
                <c:pt idx="200">
                  <c:v>8.9082445400000005E-3</c:v>
                </c:pt>
                <c:pt idx="201">
                  <c:v>8.8522671900000006E-3</c:v>
                </c:pt>
                <c:pt idx="202">
                  <c:v>8.7798240900000008E-3</c:v>
                </c:pt>
                <c:pt idx="203">
                  <c:v>8.7158887800000001E-3</c:v>
                </c:pt>
                <c:pt idx="204">
                  <c:v>8.6659847499999994E-3</c:v>
                </c:pt>
                <c:pt idx="205">
                  <c:v>8.5985622199999997E-3</c:v>
                </c:pt>
                <c:pt idx="206">
                  <c:v>8.5028353499999997E-3</c:v>
                </c:pt>
                <c:pt idx="207">
                  <c:v>8.4488511399999997E-3</c:v>
                </c:pt>
                <c:pt idx="208">
                  <c:v>8.4091760499999998E-3</c:v>
                </c:pt>
                <c:pt idx="209">
                  <c:v>8.3473305599999995E-3</c:v>
                </c:pt>
                <c:pt idx="210">
                  <c:v>8.2725330499999992E-3</c:v>
                </c:pt>
                <c:pt idx="211">
                  <c:v>8.2138539999999996E-3</c:v>
                </c:pt>
                <c:pt idx="212">
                  <c:v>8.1413303699999998E-3</c:v>
                </c:pt>
                <c:pt idx="213">
                  <c:v>8.0644211E-3</c:v>
                </c:pt>
                <c:pt idx="214">
                  <c:v>7.9780381800000008E-3</c:v>
                </c:pt>
                <c:pt idx="215">
                  <c:v>7.8734801900000005E-3</c:v>
                </c:pt>
                <c:pt idx="216">
                  <c:v>7.7710967099999997E-3</c:v>
                </c:pt>
                <c:pt idx="217">
                  <c:v>7.6577660599999996E-3</c:v>
                </c:pt>
                <c:pt idx="218">
                  <c:v>7.5355735999999996E-3</c:v>
                </c:pt>
                <c:pt idx="219">
                  <c:v>7.4153860400000002E-3</c:v>
                </c:pt>
                <c:pt idx="220">
                  <c:v>7.2767520699999998E-3</c:v>
                </c:pt>
                <c:pt idx="221">
                  <c:v>7.1532444700000003E-3</c:v>
                </c:pt>
                <c:pt idx="222">
                  <c:v>7.0160467800000001E-3</c:v>
                </c:pt>
                <c:pt idx="223">
                  <c:v>6.8750116300000004E-3</c:v>
                </c:pt>
                <c:pt idx="224">
                  <c:v>6.7389081099999996E-3</c:v>
                </c:pt>
                <c:pt idx="225">
                  <c:v>6.6062731600000004E-3</c:v>
                </c:pt>
                <c:pt idx="226">
                  <c:v>6.4685471000000003E-3</c:v>
                </c:pt>
                <c:pt idx="227">
                  <c:v>6.3480015200000003E-3</c:v>
                </c:pt>
                <c:pt idx="228">
                  <c:v>6.2037813799999996E-3</c:v>
                </c:pt>
                <c:pt idx="229">
                  <c:v>6.0609850800000002E-3</c:v>
                </c:pt>
                <c:pt idx="230">
                  <c:v>5.9235152799999996E-3</c:v>
                </c:pt>
                <c:pt idx="231">
                  <c:v>5.7868220700000002E-3</c:v>
                </c:pt>
                <c:pt idx="232">
                  <c:v>5.65115797E-3</c:v>
                </c:pt>
                <c:pt idx="233">
                  <c:v>5.5277423899999997E-3</c:v>
                </c:pt>
                <c:pt idx="234">
                  <c:v>5.3906664700000004E-3</c:v>
                </c:pt>
                <c:pt idx="235">
                  <c:v>5.2692542699999999E-3</c:v>
                </c:pt>
                <c:pt idx="236">
                  <c:v>5.14309051E-3</c:v>
                </c:pt>
                <c:pt idx="237">
                  <c:v>5.0206291599999998E-3</c:v>
                </c:pt>
                <c:pt idx="238">
                  <c:v>4.90399554E-3</c:v>
                </c:pt>
                <c:pt idx="239">
                  <c:v>4.7862148800000004E-3</c:v>
                </c:pt>
                <c:pt idx="240">
                  <c:v>4.6716522000000002E-3</c:v>
                </c:pt>
                <c:pt idx="241">
                  <c:v>4.5850815699999999E-3</c:v>
                </c:pt>
                <c:pt idx="242">
                  <c:v>4.4767318500000004E-3</c:v>
                </c:pt>
                <c:pt idx="243">
                  <c:v>4.3716251799999998E-3</c:v>
                </c:pt>
                <c:pt idx="244">
                  <c:v>4.2822722999999998E-3</c:v>
                </c:pt>
                <c:pt idx="245">
                  <c:v>4.1892108499999997E-3</c:v>
                </c:pt>
                <c:pt idx="246">
                  <c:v>4.08990815E-3</c:v>
                </c:pt>
                <c:pt idx="247">
                  <c:v>4.0067152100000001E-3</c:v>
                </c:pt>
                <c:pt idx="248">
                  <c:v>3.9289338100000001E-3</c:v>
                </c:pt>
                <c:pt idx="249">
                  <c:v>3.8505908199999998E-3</c:v>
                </c:pt>
                <c:pt idx="250">
                  <c:v>3.76664965E-3</c:v>
                </c:pt>
                <c:pt idx="251">
                  <c:v>3.68762987E-3</c:v>
                </c:pt>
                <c:pt idx="252">
                  <c:v>3.6103364100000001E-3</c:v>
                </c:pt>
                <c:pt idx="253">
                  <c:v>3.5384380699999998E-3</c:v>
                </c:pt>
                <c:pt idx="254">
                  <c:v>3.4593965899999998E-3</c:v>
                </c:pt>
                <c:pt idx="255">
                  <c:v>3.3817325600000001E-3</c:v>
                </c:pt>
                <c:pt idx="256">
                  <c:v>3.31158493E-3</c:v>
                </c:pt>
                <c:pt idx="257">
                  <c:v>3.23963983E-3</c:v>
                </c:pt>
                <c:pt idx="258">
                  <c:v>3.1738107799999999E-3</c:v>
                </c:pt>
                <c:pt idx="259">
                  <c:v>3.1075899400000002E-3</c:v>
                </c:pt>
                <c:pt idx="260">
                  <c:v>3.0443409200000002E-3</c:v>
                </c:pt>
                <c:pt idx="261">
                  <c:v>2.9833116800000001E-3</c:v>
                </c:pt>
                <c:pt idx="262">
                  <c:v>2.92571873E-3</c:v>
                </c:pt>
                <c:pt idx="263">
                  <c:v>2.8719640099999998E-3</c:v>
                </c:pt>
                <c:pt idx="264">
                  <c:v>2.8060097799999999E-3</c:v>
                </c:pt>
                <c:pt idx="265">
                  <c:v>2.7549934800000001E-3</c:v>
                </c:pt>
                <c:pt idx="266">
                  <c:v>2.71157248E-3</c:v>
                </c:pt>
                <c:pt idx="267">
                  <c:v>2.6584546299999998E-3</c:v>
                </c:pt>
                <c:pt idx="268">
                  <c:v>2.6146610199999998E-3</c:v>
                </c:pt>
                <c:pt idx="269">
                  <c:v>2.56368868E-3</c:v>
                </c:pt>
                <c:pt idx="270">
                  <c:v>2.5205753999999999E-3</c:v>
                </c:pt>
                <c:pt idx="271">
                  <c:v>2.48096444E-3</c:v>
                </c:pt>
                <c:pt idx="272">
                  <c:v>2.4402505400000002E-3</c:v>
                </c:pt>
                <c:pt idx="273">
                  <c:v>2.4003895999999999E-3</c:v>
                </c:pt>
                <c:pt idx="274">
                  <c:v>2.3688498099999999E-3</c:v>
                </c:pt>
                <c:pt idx="275">
                  <c:v>2.3370986500000001E-3</c:v>
                </c:pt>
                <c:pt idx="276">
                  <c:v>2.3030769900000002E-3</c:v>
                </c:pt>
                <c:pt idx="277">
                  <c:v>2.2714040199999998E-3</c:v>
                </c:pt>
                <c:pt idx="278">
                  <c:v>2.2398213E-3</c:v>
                </c:pt>
                <c:pt idx="279">
                  <c:v>2.2080354799999999E-3</c:v>
                </c:pt>
                <c:pt idx="280">
                  <c:v>2.17822081E-3</c:v>
                </c:pt>
                <c:pt idx="281">
                  <c:v>2.1422765800000001E-3</c:v>
                </c:pt>
                <c:pt idx="282">
                  <c:v>2.1107284699999999E-3</c:v>
                </c:pt>
                <c:pt idx="283">
                  <c:v>2.0762352599999999E-3</c:v>
                </c:pt>
                <c:pt idx="284">
                  <c:v>2.0413222700000002E-3</c:v>
                </c:pt>
                <c:pt idx="285">
                  <c:v>2.0077204099999998E-3</c:v>
                </c:pt>
                <c:pt idx="286">
                  <c:v>1.9739079600000001E-3</c:v>
                </c:pt>
                <c:pt idx="287">
                  <c:v>1.93924936E-3</c:v>
                </c:pt>
                <c:pt idx="288">
                  <c:v>1.9074894099999999E-3</c:v>
                </c:pt>
                <c:pt idx="289">
                  <c:v>1.87579532E-3</c:v>
                </c:pt>
                <c:pt idx="290">
                  <c:v>1.8442944499999999E-3</c:v>
                </c:pt>
                <c:pt idx="291">
                  <c:v>1.8129465600000001E-3</c:v>
                </c:pt>
                <c:pt idx="292">
                  <c:v>1.78633787E-3</c:v>
                </c:pt>
                <c:pt idx="293">
                  <c:v>1.7554866100000001E-3</c:v>
                </c:pt>
                <c:pt idx="294">
                  <c:v>1.7268069000000001E-3</c:v>
                </c:pt>
                <c:pt idx="295">
                  <c:v>1.69730959E-3</c:v>
                </c:pt>
                <c:pt idx="296">
                  <c:v>1.66901648E-3</c:v>
                </c:pt>
                <c:pt idx="297">
                  <c:v>1.6402591000000001E-3</c:v>
                </c:pt>
                <c:pt idx="298">
                  <c:v>1.61379747E-3</c:v>
                </c:pt>
                <c:pt idx="299">
                  <c:v>1.58822191E-3</c:v>
                </c:pt>
                <c:pt idx="300">
                  <c:v>1.5599824500000001E-3</c:v>
                </c:pt>
                <c:pt idx="301">
                  <c:v>1.53650947E-3</c:v>
                </c:pt>
                <c:pt idx="302">
                  <c:v>1.51193508E-3</c:v>
                </c:pt>
                <c:pt idx="303">
                  <c:v>1.4893259300000001E-3</c:v>
                </c:pt>
                <c:pt idx="304">
                  <c:v>1.46843178E-3</c:v>
                </c:pt>
                <c:pt idx="305">
                  <c:v>1.4484214799999999E-3</c:v>
                </c:pt>
                <c:pt idx="306">
                  <c:v>1.42807158E-3</c:v>
                </c:pt>
                <c:pt idx="307">
                  <c:v>1.4132880200000001E-3</c:v>
                </c:pt>
                <c:pt idx="308">
                  <c:v>1.39524908E-3</c:v>
                </c:pt>
                <c:pt idx="309">
                  <c:v>1.37875749E-3</c:v>
                </c:pt>
                <c:pt idx="310">
                  <c:v>1.36476195E-3</c:v>
                </c:pt>
                <c:pt idx="311">
                  <c:v>1.3498412499999999E-3</c:v>
                </c:pt>
                <c:pt idx="312">
                  <c:v>1.33760668E-3</c:v>
                </c:pt>
                <c:pt idx="313">
                  <c:v>1.32236094E-3</c:v>
                </c:pt>
                <c:pt idx="314">
                  <c:v>1.3083643499999999E-3</c:v>
                </c:pt>
                <c:pt idx="315">
                  <c:v>1.29464843E-3</c:v>
                </c:pt>
                <c:pt idx="316">
                  <c:v>1.2816593800000001E-3</c:v>
                </c:pt>
                <c:pt idx="317">
                  <c:v>1.26663985E-3</c:v>
                </c:pt>
                <c:pt idx="318">
                  <c:v>1.2550111100000001E-3</c:v>
                </c:pt>
                <c:pt idx="319">
                  <c:v>1.2404978200000001E-3</c:v>
                </c:pt>
                <c:pt idx="320">
                  <c:v>1.22936029E-3</c:v>
                </c:pt>
                <c:pt idx="321">
                  <c:v>1.2159329E-3</c:v>
                </c:pt>
                <c:pt idx="322">
                  <c:v>1.1997869899999999E-3</c:v>
                </c:pt>
                <c:pt idx="323">
                  <c:v>1.1875492000000001E-3</c:v>
                </c:pt>
                <c:pt idx="324">
                  <c:v>1.17685719E-3</c:v>
                </c:pt>
                <c:pt idx="325">
                  <c:v>1.1650218600000001E-3</c:v>
                </c:pt>
                <c:pt idx="326">
                  <c:v>1.15384281E-3</c:v>
                </c:pt>
                <c:pt idx="327">
                  <c:v>1.14345621E-3</c:v>
                </c:pt>
                <c:pt idx="328">
                  <c:v>1.13567676E-3</c:v>
                </c:pt>
                <c:pt idx="329">
                  <c:v>1.1238763399999999E-3</c:v>
                </c:pt>
                <c:pt idx="330">
                  <c:v>1.1157460100000001E-3</c:v>
                </c:pt>
                <c:pt idx="331">
                  <c:v>1.10619438E-3</c:v>
                </c:pt>
                <c:pt idx="332">
                  <c:v>1.09925656E-3</c:v>
                </c:pt>
                <c:pt idx="333">
                  <c:v>1.09002335E-3</c:v>
                </c:pt>
                <c:pt idx="334">
                  <c:v>1.0832039999999999E-3</c:v>
                </c:pt>
                <c:pt idx="335">
                  <c:v>1.07512379E-3</c:v>
                </c:pt>
                <c:pt idx="336">
                  <c:v>1.0677720299999999E-3</c:v>
                </c:pt>
                <c:pt idx="337">
                  <c:v>1.0601284200000001E-3</c:v>
                </c:pt>
                <c:pt idx="338">
                  <c:v>1.05350427E-3</c:v>
                </c:pt>
                <c:pt idx="339">
                  <c:v>1.0444516899999999E-3</c:v>
                </c:pt>
                <c:pt idx="340">
                  <c:v>1.0357781400000001E-3</c:v>
                </c:pt>
                <c:pt idx="341">
                  <c:v>1.0285070700000001E-3</c:v>
                </c:pt>
                <c:pt idx="342">
                  <c:v>1.0191554900000001E-3</c:v>
                </c:pt>
                <c:pt idx="343">
                  <c:v>1.01050583E-3</c:v>
                </c:pt>
                <c:pt idx="344">
                  <c:v>1.002586E-3</c:v>
                </c:pt>
                <c:pt idx="345">
                  <c:v>9.9296464800000006E-4</c:v>
                </c:pt>
                <c:pt idx="346">
                  <c:v>9.84840505E-4</c:v>
                </c:pt>
                <c:pt idx="347">
                  <c:v>9.7577535400000001E-4</c:v>
                </c:pt>
                <c:pt idx="348">
                  <c:v>9.6803160900000001E-4</c:v>
                </c:pt>
                <c:pt idx="349">
                  <c:v>9.5901806500000002E-4</c:v>
                </c:pt>
                <c:pt idx="350">
                  <c:v>9.50099009E-4</c:v>
                </c:pt>
                <c:pt idx="351">
                  <c:v>9.4268758700000004E-4</c:v>
                </c:pt>
                <c:pt idx="352">
                  <c:v>9.3534422000000005E-4</c:v>
                </c:pt>
                <c:pt idx="353">
                  <c:v>9.2755486900000003E-4</c:v>
                </c:pt>
                <c:pt idx="354">
                  <c:v>9.1914162500000005E-4</c:v>
                </c:pt>
                <c:pt idx="355">
                  <c:v>9.1017268399999998E-4</c:v>
                </c:pt>
                <c:pt idx="356">
                  <c:v>9.01502948E-4</c:v>
                </c:pt>
                <c:pt idx="357">
                  <c:v>8.9360777899999996E-4</c:v>
                </c:pt>
                <c:pt idx="358">
                  <c:v>8.8480111900000001E-4</c:v>
                </c:pt>
                <c:pt idx="359">
                  <c:v>8.7786635800000002E-4</c:v>
                </c:pt>
                <c:pt idx="360">
                  <c:v>8.6906943699999997E-4</c:v>
                </c:pt>
                <c:pt idx="361">
                  <c:v>8.6086385699999995E-4</c:v>
                </c:pt>
                <c:pt idx="362">
                  <c:v>8.5323635800000003E-4</c:v>
                </c:pt>
                <c:pt idx="363">
                  <c:v>8.4680301199999998E-4</c:v>
                </c:pt>
                <c:pt idx="364">
                  <c:v>8.4011326799999998E-4</c:v>
                </c:pt>
                <c:pt idx="365">
                  <c:v>8.3412957299999996E-4</c:v>
                </c:pt>
                <c:pt idx="366">
                  <c:v>8.2917677999999996E-4</c:v>
                </c:pt>
                <c:pt idx="367">
                  <c:v>8.2333970299999998E-4</c:v>
                </c:pt>
                <c:pt idx="368">
                  <c:v>8.19294605E-4</c:v>
                </c:pt>
                <c:pt idx="369">
                  <c:v>8.14508035E-4</c:v>
                </c:pt>
                <c:pt idx="370">
                  <c:v>8.1356003700000002E-4</c:v>
                </c:pt>
                <c:pt idx="371">
                  <c:v>8.0904962199999995E-4</c:v>
                </c:pt>
                <c:pt idx="372">
                  <c:v>8.0630814999999999E-4</c:v>
                </c:pt>
                <c:pt idx="373">
                  <c:v>8.0295901900000004E-4</c:v>
                </c:pt>
                <c:pt idx="374">
                  <c:v>8.0076455E-4</c:v>
                </c:pt>
                <c:pt idx="375">
                  <c:v>7.9865757300000002E-4</c:v>
                </c:pt>
                <c:pt idx="376">
                  <c:v>7.9554657200000005E-4</c:v>
                </c:pt>
                <c:pt idx="377">
                  <c:v>7.9315395299999999E-4</c:v>
                </c:pt>
                <c:pt idx="378">
                  <c:v>7.8991072700000003E-4</c:v>
                </c:pt>
                <c:pt idx="379">
                  <c:v>7.8756815800000001E-4</c:v>
                </c:pt>
                <c:pt idx="380">
                  <c:v>7.8514064700000005E-4</c:v>
                </c:pt>
                <c:pt idx="381">
                  <c:v>7.8293219199999996E-4</c:v>
                </c:pt>
                <c:pt idx="382">
                  <c:v>7.7970338700000005E-4</c:v>
                </c:pt>
                <c:pt idx="383">
                  <c:v>7.7608016900000004E-4</c:v>
                </c:pt>
                <c:pt idx="384">
                  <c:v>7.7232958600000003E-4</c:v>
                </c:pt>
                <c:pt idx="385">
                  <c:v>7.6965808599999998E-4</c:v>
                </c:pt>
                <c:pt idx="386">
                  <c:v>7.6346748799999999E-4</c:v>
                </c:pt>
                <c:pt idx="387">
                  <c:v>7.5951318699999998E-4</c:v>
                </c:pt>
                <c:pt idx="388">
                  <c:v>7.5450970000000002E-4</c:v>
                </c:pt>
                <c:pt idx="389">
                  <c:v>7.4907111200000001E-4</c:v>
                </c:pt>
                <c:pt idx="390">
                  <c:v>7.4340756499999998E-4</c:v>
                </c:pt>
                <c:pt idx="391">
                  <c:v>7.3812236799999996E-4</c:v>
                </c:pt>
                <c:pt idx="392">
                  <c:v>7.3156363500000003E-4</c:v>
                </c:pt>
                <c:pt idx="393">
                  <c:v>7.2570552800000005E-4</c:v>
                </c:pt>
                <c:pt idx="394">
                  <c:v>7.1950094899999998E-4</c:v>
                </c:pt>
                <c:pt idx="395">
                  <c:v>7.1266848599999997E-4</c:v>
                </c:pt>
                <c:pt idx="396">
                  <c:v>7.0630517100000003E-4</c:v>
                </c:pt>
                <c:pt idx="397">
                  <c:v>6.9996663299999996E-4</c:v>
                </c:pt>
                <c:pt idx="398">
                  <c:v>6.9304704900000004E-4</c:v>
                </c:pt>
              </c:numCache>
            </c:numRef>
          </c:xVal>
          <c:yVal>
            <c:numRef>
              <c:f>'2,5MHz_nadawcza_woda'!$C$2:$C$400</c:f>
              <c:numCache>
                <c:formatCode>General</c:formatCode>
                <c:ptCount val="399"/>
                <c:pt idx="0">
                  <c:v>7.6520445099999999E-3</c:v>
                </c:pt>
                <c:pt idx="1">
                  <c:v>7.6754249E-3</c:v>
                </c:pt>
                <c:pt idx="2">
                  <c:v>7.6993793299999997E-3</c:v>
                </c:pt>
                <c:pt idx="3">
                  <c:v>7.7244514000000004E-3</c:v>
                </c:pt>
                <c:pt idx="4">
                  <c:v>7.7472984599999996E-3</c:v>
                </c:pt>
                <c:pt idx="5">
                  <c:v>7.7729520300000004E-3</c:v>
                </c:pt>
                <c:pt idx="6">
                  <c:v>7.79842986E-3</c:v>
                </c:pt>
                <c:pt idx="7">
                  <c:v>7.8239225499999992E-3</c:v>
                </c:pt>
                <c:pt idx="8">
                  <c:v>7.8486780599999993E-3</c:v>
                </c:pt>
                <c:pt idx="9">
                  <c:v>7.8746901100000006E-3</c:v>
                </c:pt>
                <c:pt idx="10">
                  <c:v>7.8998454400000008E-3</c:v>
                </c:pt>
                <c:pt idx="11">
                  <c:v>7.9253909499999997E-3</c:v>
                </c:pt>
                <c:pt idx="12">
                  <c:v>7.9509349599999994E-3</c:v>
                </c:pt>
                <c:pt idx="13">
                  <c:v>7.9770794599999997E-3</c:v>
                </c:pt>
                <c:pt idx="14">
                  <c:v>7.9989899500000003E-3</c:v>
                </c:pt>
                <c:pt idx="15">
                  <c:v>8.0259511799999992E-3</c:v>
                </c:pt>
                <c:pt idx="16">
                  <c:v>8.0500922699999998E-3</c:v>
                </c:pt>
                <c:pt idx="17">
                  <c:v>8.0740308399999995E-3</c:v>
                </c:pt>
                <c:pt idx="18">
                  <c:v>8.1001257099999995E-3</c:v>
                </c:pt>
                <c:pt idx="19">
                  <c:v>8.1255867199999995E-3</c:v>
                </c:pt>
                <c:pt idx="20">
                  <c:v>8.1512730800000002E-3</c:v>
                </c:pt>
                <c:pt idx="21">
                  <c:v>8.1793669099999994E-3</c:v>
                </c:pt>
                <c:pt idx="22">
                  <c:v>8.2055532399999999E-3</c:v>
                </c:pt>
                <c:pt idx="23">
                  <c:v>8.2305445000000008E-3</c:v>
                </c:pt>
                <c:pt idx="24">
                  <c:v>8.2602489500000001E-3</c:v>
                </c:pt>
                <c:pt idx="25">
                  <c:v>8.2882568300000001E-3</c:v>
                </c:pt>
                <c:pt idx="26">
                  <c:v>8.3149962899999996E-3</c:v>
                </c:pt>
                <c:pt idx="27">
                  <c:v>8.3419870400000002E-3</c:v>
                </c:pt>
                <c:pt idx="28">
                  <c:v>8.3724334299999995E-3</c:v>
                </c:pt>
                <c:pt idx="29">
                  <c:v>8.4004575300000005E-3</c:v>
                </c:pt>
                <c:pt idx="30">
                  <c:v>8.4294159400000006E-3</c:v>
                </c:pt>
                <c:pt idx="31">
                  <c:v>8.4588849199999996E-3</c:v>
                </c:pt>
                <c:pt idx="32">
                  <c:v>8.4852324299999997E-3</c:v>
                </c:pt>
                <c:pt idx="33">
                  <c:v>8.5135334200000003E-3</c:v>
                </c:pt>
                <c:pt idx="34">
                  <c:v>8.5435006799999998E-3</c:v>
                </c:pt>
                <c:pt idx="35">
                  <c:v>8.5721701099999992E-3</c:v>
                </c:pt>
                <c:pt idx="36">
                  <c:v>8.6020679799999993E-3</c:v>
                </c:pt>
                <c:pt idx="37">
                  <c:v>8.63280336E-3</c:v>
                </c:pt>
                <c:pt idx="38">
                  <c:v>8.6644329999999992E-3</c:v>
                </c:pt>
                <c:pt idx="39">
                  <c:v>8.69543186E-3</c:v>
                </c:pt>
                <c:pt idx="40">
                  <c:v>8.7289308300000003E-3</c:v>
                </c:pt>
                <c:pt idx="41">
                  <c:v>8.7607880900000008E-3</c:v>
                </c:pt>
                <c:pt idx="42">
                  <c:v>8.7943838700000002E-3</c:v>
                </c:pt>
                <c:pt idx="43">
                  <c:v>8.8275629600000002E-3</c:v>
                </c:pt>
                <c:pt idx="44">
                  <c:v>8.8628322499999992E-3</c:v>
                </c:pt>
                <c:pt idx="45">
                  <c:v>8.8954006299999996E-3</c:v>
                </c:pt>
                <c:pt idx="46">
                  <c:v>8.9277017699999992E-3</c:v>
                </c:pt>
                <c:pt idx="47">
                  <c:v>8.9640321500000005E-3</c:v>
                </c:pt>
                <c:pt idx="48">
                  <c:v>8.9970174700000002E-3</c:v>
                </c:pt>
                <c:pt idx="49">
                  <c:v>9.0297862400000005E-3</c:v>
                </c:pt>
                <c:pt idx="50">
                  <c:v>9.0624044199999997E-3</c:v>
                </c:pt>
                <c:pt idx="51">
                  <c:v>9.09548183E-3</c:v>
                </c:pt>
                <c:pt idx="52">
                  <c:v>9.1255409599999993E-3</c:v>
                </c:pt>
                <c:pt idx="53">
                  <c:v>9.1574440000000007E-3</c:v>
                </c:pt>
                <c:pt idx="54">
                  <c:v>9.1924541800000002E-3</c:v>
                </c:pt>
                <c:pt idx="55">
                  <c:v>9.2242274700000005E-3</c:v>
                </c:pt>
                <c:pt idx="56">
                  <c:v>9.2585566099999995E-3</c:v>
                </c:pt>
                <c:pt idx="57">
                  <c:v>9.2895567799999995E-3</c:v>
                </c:pt>
                <c:pt idx="58">
                  <c:v>9.3192454099999995E-3</c:v>
                </c:pt>
                <c:pt idx="59">
                  <c:v>9.3535790400000006E-3</c:v>
                </c:pt>
                <c:pt idx="60">
                  <c:v>9.3827896099999992E-3</c:v>
                </c:pt>
                <c:pt idx="61">
                  <c:v>9.4117315300000001E-3</c:v>
                </c:pt>
                <c:pt idx="62">
                  <c:v>9.4445057399999994E-3</c:v>
                </c:pt>
                <c:pt idx="63">
                  <c:v>9.4769197400000008E-3</c:v>
                </c:pt>
                <c:pt idx="64">
                  <c:v>9.5064685900000008E-3</c:v>
                </c:pt>
                <c:pt idx="65">
                  <c:v>9.5419049799999999E-3</c:v>
                </c:pt>
                <c:pt idx="66">
                  <c:v>9.5685554999999992E-3</c:v>
                </c:pt>
                <c:pt idx="67">
                  <c:v>9.5992994099999996E-3</c:v>
                </c:pt>
                <c:pt idx="68">
                  <c:v>9.6263163300000006E-3</c:v>
                </c:pt>
                <c:pt idx="69">
                  <c:v>9.65176123E-3</c:v>
                </c:pt>
                <c:pt idx="70">
                  <c:v>9.67853399E-3</c:v>
                </c:pt>
                <c:pt idx="71">
                  <c:v>9.7039822200000007E-3</c:v>
                </c:pt>
                <c:pt idx="72">
                  <c:v>9.7282523299999993E-3</c:v>
                </c:pt>
                <c:pt idx="73">
                  <c:v>9.7538597000000008E-3</c:v>
                </c:pt>
                <c:pt idx="74">
                  <c:v>9.7745680699999997E-3</c:v>
                </c:pt>
                <c:pt idx="75">
                  <c:v>9.7946028599999995E-3</c:v>
                </c:pt>
                <c:pt idx="76">
                  <c:v>9.8146113999999993E-3</c:v>
                </c:pt>
                <c:pt idx="77">
                  <c:v>9.8336059900000009E-3</c:v>
                </c:pt>
                <c:pt idx="78">
                  <c:v>9.8521636799999996E-3</c:v>
                </c:pt>
                <c:pt idx="79">
                  <c:v>9.8667477699999999E-3</c:v>
                </c:pt>
                <c:pt idx="80">
                  <c:v>9.8828873400000003E-3</c:v>
                </c:pt>
                <c:pt idx="81">
                  <c:v>9.8978360500000008E-3</c:v>
                </c:pt>
                <c:pt idx="82">
                  <c:v>9.9123450500000002E-3</c:v>
                </c:pt>
                <c:pt idx="83">
                  <c:v>9.9264972099999994E-3</c:v>
                </c:pt>
                <c:pt idx="84">
                  <c:v>9.9428411699999993E-3</c:v>
                </c:pt>
                <c:pt idx="85">
                  <c:v>9.9604641099999992E-3</c:v>
                </c:pt>
                <c:pt idx="86">
                  <c:v>9.9678836300000004E-3</c:v>
                </c:pt>
                <c:pt idx="87">
                  <c:v>9.9816089100000002E-3</c:v>
                </c:pt>
                <c:pt idx="88">
                  <c:v>9.9977112999999999E-3</c:v>
                </c:pt>
                <c:pt idx="89">
                  <c:v>1.00163374E-2</c:v>
                </c:pt>
                <c:pt idx="90">
                  <c:v>1.00338231E-2</c:v>
                </c:pt>
                <c:pt idx="91">
                  <c:v>1.00558869E-2</c:v>
                </c:pt>
                <c:pt idx="92">
                  <c:v>1.00790489E-2</c:v>
                </c:pt>
                <c:pt idx="93">
                  <c:v>1.01061243E-2</c:v>
                </c:pt>
                <c:pt idx="94">
                  <c:v>1.0133797700000001E-2</c:v>
                </c:pt>
                <c:pt idx="95">
                  <c:v>1.0167260799999999E-2</c:v>
                </c:pt>
                <c:pt idx="96">
                  <c:v>1.02002246E-2</c:v>
                </c:pt>
                <c:pt idx="97">
                  <c:v>1.02302153E-2</c:v>
                </c:pt>
                <c:pt idx="98">
                  <c:v>1.02629209E-2</c:v>
                </c:pt>
                <c:pt idx="99">
                  <c:v>1.0297997999999999E-2</c:v>
                </c:pt>
                <c:pt idx="100">
                  <c:v>1.03304617E-2</c:v>
                </c:pt>
                <c:pt idx="101">
                  <c:v>1.03665115E-2</c:v>
                </c:pt>
                <c:pt idx="102">
                  <c:v>1.0407771999999999E-2</c:v>
                </c:pt>
                <c:pt idx="103">
                  <c:v>1.04306738E-2</c:v>
                </c:pt>
                <c:pt idx="104">
                  <c:v>1.0471633399999999E-2</c:v>
                </c:pt>
                <c:pt idx="105">
                  <c:v>1.0503085800000001E-2</c:v>
                </c:pt>
                <c:pt idx="106">
                  <c:v>1.0541824599999999E-2</c:v>
                </c:pt>
                <c:pt idx="107">
                  <c:v>1.05790082E-2</c:v>
                </c:pt>
                <c:pt idx="108">
                  <c:v>1.0618481399999999E-2</c:v>
                </c:pt>
                <c:pt idx="109">
                  <c:v>1.06532091E-2</c:v>
                </c:pt>
                <c:pt idx="110">
                  <c:v>1.0699758300000001E-2</c:v>
                </c:pt>
                <c:pt idx="111">
                  <c:v>1.0743117599999999E-2</c:v>
                </c:pt>
                <c:pt idx="112">
                  <c:v>1.07966669E-2</c:v>
                </c:pt>
                <c:pt idx="113">
                  <c:v>1.0829614099999999E-2</c:v>
                </c:pt>
                <c:pt idx="114">
                  <c:v>1.08847318E-2</c:v>
                </c:pt>
                <c:pt idx="115">
                  <c:v>1.0929741200000001E-2</c:v>
                </c:pt>
                <c:pt idx="116">
                  <c:v>1.09709588E-2</c:v>
                </c:pt>
                <c:pt idx="117">
                  <c:v>1.1013324E-2</c:v>
                </c:pt>
                <c:pt idx="118">
                  <c:v>1.10478083E-2</c:v>
                </c:pt>
                <c:pt idx="119">
                  <c:v>1.10778708E-2</c:v>
                </c:pt>
                <c:pt idx="120">
                  <c:v>1.1108430399999999E-2</c:v>
                </c:pt>
                <c:pt idx="121">
                  <c:v>1.11267094E-2</c:v>
                </c:pt>
                <c:pt idx="122">
                  <c:v>1.11512577E-2</c:v>
                </c:pt>
                <c:pt idx="123">
                  <c:v>1.11648292E-2</c:v>
                </c:pt>
                <c:pt idx="124">
                  <c:v>1.1154426E-2</c:v>
                </c:pt>
                <c:pt idx="125">
                  <c:v>1.1161068099999999E-2</c:v>
                </c:pt>
                <c:pt idx="126">
                  <c:v>1.1159443099999999E-2</c:v>
                </c:pt>
                <c:pt idx="127">
                  <c:v>1.1154874699999999E-2</c:v>
                </c:pt>
                <c:pt idx="128">
                  <c:v>1.1145192E-2</c:v>
                </c:pt>
                <c:pt idx="129">
                  <c:v>1.1133515300000001E-2</c:v>
                </c:pt>
                <c:pt idx="130">
                  <c:v>1.1121145299999999E-2</c:v>
                </c:pt>
                <c:pt idx="131">
                  <c:v>1.11094613E-2</c:v>
                </c:pt>
                <c:pt idx="132">
                  <c:v>1.1080866300000001E-2</c:v>
                </c:pt>
                <c:pt idx="133">
                  <c:v>1.10550892E-2</c:v>
                </c:pt>
                <c:pt idx="134">
                  <c:v>1.10197917E-2</c:v>
                </c:pt>
                <c:pt idx="135">
                  <c:v>1.0982178800000001E-2</c:v>
                </c:pt>
                <c:pt idx="136">
                  <c:v>1.0945778E-2</c:v>
                </c:pt>
                <c:pt idx="137">
                  <c:v>1.08913506E-2</c:v>
                </c:pt>
                <c:pt idx="138">
                  <c:v>1.08464448E-2</c:v>
                </c:pt>
                <c:pt idx="139">
                  <c:v>1.0788992000000001E-2</c:v>
                </c:pt>
                <c:pt idx="140">
                  <c:v>1.07408174E-2</c:v>
                </c:pt>
                <c:pt idx="141">
                  <c:v>1.06816185E-2</c:v>
                </c:pt>
                <c:pt idx="142">
                  <c:v>1.06316625E-2</c:v>
                </c:pt>
                <c:pt idx="143">
                  <c:v>1.05771424E-2</c:v>
                </c:pt>
                <c:pt idx="144">
                  <c:v>1.0531558099999999E-2</c:v>
                </c:pt>
                <c:pt idx="145">
                  <c:v>1.04841945E-2</c:v>
                </c:pt>
                <c:pt idx="146">
                  <c:v>1.0433325300000001E-2</c:v>
                </c:pt>
                <c:pt idx="147">
                  <c:v>1.0387123099999999E-2</c:v>
                </c:pt>
                <c:pt idx="148">
                  <c:v>1.03422045E-2</c:v>
                </c:pt>
                <c:pt idx="149">
                  <c:v>1.03070082E-2</c:v>
                </c:pt>
                <c:pt idx="150">
                  <c:v>1.02666531E-2</c:v>
                </c:pt>
                <c:pt idx="151">
                  <c:v>1.02307262E-2</c:v>
                </c:pt>
                <c:pt idx="152">
                  <c:v>1.0191443E-2</c:v>
                </c:pt>
                <c:pt idx="153">
                  <c:v>1.0144603E-2</c:v>
                </c:pt>
                <c:pt idx="154">
                  <c:v>1.01065292E-2</c:v>
                </c:pt>
                <c:pt idx="155">
                  <c:v>1.0045136099999999E-2</c:v>
                </c:pt>
                <c:pt idx="156">
                  <c:v>9.9785959599999995E-3</c:v>
                </c:pt>
                <c:pt idx="157">
                  <c:v>9.9118618599999993E-3</c:v>
                </c:pt>
                <c:pt idx="158">
                  <c:v>9.8311872499999998E-3</c:v>
                </c:pt>
                <c:pt idx="159">
                  <c:v>9.7492333799999997E-3</c:v>
                </c:pt>
                <c:pt idx="160">
                  <c:v>9.65513577E-3</c:v>
                </c:pt>
                <c:pt idx="161">
                  <c:v>9.5556224599999996E-3</c:v>
                </c:pt>
                <c:pt idx="162">
                  <c:v>9.4577752299999998E-3</c:v>
                </c:pt>
                <c:pt idx="163">
                  <c:v>9.3607795300000001E-3</c:v>
                </c:pt>
                <c:pt idx="164">
                  <c:v>9.2428085999999993E-3</c:v>
                </c:pt>
                <c:pt idx="165">
                  <c:v>9.1402989300000004E-3</c:v>
                </c:pt>
                <c:pt idx="166">
                  <c:v>9.0350100399999994E-3</c:v>
                </c:pt>
                <c:pt idx="167">
                  <c:v>8.9320688599999996E-3</c:v>
                </c:pt>
                <c:pt idx="168">
                  <c:v>8.82652066E-3</c:v>
                </c:pt>
                <c:pt idx="169">
                  <c:v>8.7271223400000007E-3</c:v>
                </c:pt>
                <c:pt idx="170">
                  <c:v>8.6391712499999992E-3</c:v>
                </c:pt>
                <c:pt idx="171">
                  <c:v>8.5510555100000007E-3</c:v>
                </c:pt>
                <c:pt idx="172">
                  <c:v>8.4824818499999993E-3</c:v>
                </c:pt>
                <c:pt idx="173">
                  <c:v>8.4081151699999992E-3</c:v>
                </c:pt>
                <c:pt idx="174">
                  <c:v>8.3502770999999993E-3</c:v>
                </c:pt>
                <c:pt idx="175">
                  <c:v>8.28627025E-3</c:v>
                </c:pt>
                <c:pt idx="176">
                  <c:v>8.2297009300000001E-3</c:v>
                </c:pt>
                <c:pt idx="177">
                  <c:v>8.1850340600000005E-3</c:v>
                </c:pt>
                <c:pt idx="178">
                  <c:v>8.1481621799999997E-3</c:v>
                </c:pt>
                <c:pt idx="179">
                  <c:v>8.1155524999999996E-3</c:v>
                </c:pt>
                <c:pt idx="180">
                  <c:v>8.0618918099999992E-3</c:v>
                </c:pt>
                <c:pt idx="181">
                  <c:v>7.9923828500000002E-3</c:v>
                </c:pt>
                <c:pt idx="182">
                  <c:v>7.9199549500000004E-3</c:v>
                </c:pt>
                <c:pt idx="183">
                  <c:v>7.8416135200000004E-3</c:v>
                </c:pt>
                <c:pt idx="184">
                  <c:v>7.7393901999999997E-3</c:v>
                </c:pt>
                <c:pt idx="185">
                  <c:v>7.6310883299999998E-3</c:v>
                </c:pt>
                <c:pt idx="186">
                  <c:v>7.5083234E-3</c:v>
                </c:pt>
                <c:pt idx="187">
                  <c:v>7.3677226300000002E-3</c:v>
                </c:pt>
                <c:pt idx="188">
                  <c:v>7.2287072999999997E-3</c:v>
                </c:pt>
                <c:pt idx="189">
                  <c:v>7.0715472899999998E-3</c:v>
                </c:pt>
                <c:pt idx="190">
                  <c:v>6.91281503E-3</c:v>
                </c:pt>
                <c:pt idx="191">
                  <c:v>6.7538745299999996E-3</c:v>
                </c:pt>
                <c:pt idx="192">
                  <c:v>6.59803031E-3</c:v>
                </c:pt>
                <c:pt idx="193">
                  <c:v>6.4137108399999997E-3</c:v>
                </c:pt>
                <c:pt idx="194">
                  <c:v>6.2435763700000001E-3</c:v>
                </c:pt>
                <c:pt idx="195">
                  <c:v>6.0726405100000004E-3</c:v>
                </c:pt>
                <c:pt idx="196">
                  <c:v>5.8983222100000001E-3</c:v>
                </c:pt>
                <c:pt idx="197">
                  <c:v>5.73013475E-3</c:v>
                </c:pt>
                <c:pt idx="198">
                  <c:v>5.5696226899999996E-3</c:v>
                </c:pt>
                <c:pt idx="199">
                  <c:v>5.4023895200000002E-3</c:v>
                </c:pt>
                <c:pt idx="200">
                  <c:v>5.2688308499999996E-3</c:v>
                </c:pt>
                <c:pt idx="201">
                  <c:v>5.1257803300000003E-3</c:v>
                </c:pt>
                <c:pt idx="202">
                  <c:v>4.9809982700000002E-3</c:v>
                </c:pt>
                <c:pt idx="203">
                  <c:v>4.8547734499999997E-3</c:v>
                </c:pt>
                <c:pt idx="204">
                  <c:v>4.7316242100000003E-3</c:v>
                </c:pt>
                <c:pt idx="205">
                  <c:v>4.6168758500000004E-3</c:v>
                </c:pt>
                <c:pt idx="206">
                  <c:v>4.5108671100000004E-3</c:v>
                </c:pt>
                <c:pt idx="207">
                  <c:v>4.4045784400000001E-3</c:v>
                </c:pt>
                <c:pt idx="208">
                  <c:v>4.2630889499999996E-3</c:v>
                </c:pt>
                <c:pt idx="209">
                  <c:v>4.1348226999999996E-3</c:v>
                </c:pt>
                <c:pt idx="210">
                  <c:v>4.0648470699999996E-3</c:v>
                </c:pt>
                <c:pt idx="211">
                  <c:v>3.89499426E-3</c:v>
                </c:pt>
                <c:pt idx="212">
                  <c:v>3.8022609099999998E-3</c:v>
                </c:pt>
                <c:pt idx="213">
                  <c:v>3.65622541E-3</c:v>
                </c:pt>
                <c:pt idx="214">
                  <c:v>3.5398646500000002E-3</c:v>
                </c:pt>
                <c:pt idx="215">
                  <c:v>3.40757172E-3</c:v>
                </c:pt>
                <c:pt idx="216">
                  <c:v>3.2857009000000002E-3</c:v>
                </c:pt>
                <c:pt idx="217">
                  <c:v>3.1833073199999998E-3</c:v>
                </c:pt>
                <c:pt idx="218">
                  <c:v>3.0629595400000001E-3</c:v>
                </c:pt>
                <c:pt idx="219">
                  <c:v>2.9628159800000001E-3</c:v>
                </c:pt>
                <c:pt idx="220">
                  <c:v>2.8689638200000002E-3</c:v>
                </c:pt>
                <c:pt idx="221">
                  <c:v>2.7848767200000001E-3</c:v>
                </c:pt>
                <c:pt idx="222">
                  <c:v>2.7131868499999999E-3</c:v>
                </c:pt>
                <c:pt idx="223">
                  <c:v>2.6350881600000001E-3</c:v>
                </c:pt>
                <c:pt idx="224">
                  <c:v>2.5774972200000002E-3</c:v>
                </c:pt>
                <c:pt idx="225">
                  <c:v>2.52223551E-3</c:v>
                </c:pt>
                <c:pt idx="226">
                  <c:v>2.4745104100000002E-3</c:v>
                </c:pt>
                <c:pt idx="227">
                  <c:v>2.4184259099999999E-3</c:v>
                </c:pt>
                <c:pt idx="228">
                  <c:v>2.38493433E-3</c:v>
                </c:pt>
                <c:pt idx="229">
                  <c:v>2.3535454900000001E-3</c:v>
                </c:pt>
                <c:pt idx="230">
                  <c:v>2.3151649800000002E-3</c:v>
                </c:pt>
                <c:pt idx="231">
                  <c:v>2.29038235E-3</c:v>
                </c:pt>
                <c:pt idx="232">
                  <c:v>2.2846653000000001E-3</c:v>
                </c:pt>
                <c:pt idx="233">
                  <c:v>2.2634468500000002E-3</c:v>
                </c:pt>
                <c:pt idx="234">
                  <c:v>2.2534938999999999E-3</c:v>
                </c:pt>
                <c:pt idx="235">
                  <c:v>2.2571288499999998E-3</c:v>
                </c:pt>
                <c:pt idx="236">
                  <c:v>2.2651207499999998E-3</c:v>
                </c:pt>
                <c:pt idx="237">
                  <c:v>2.2771667700000001E-3</c:v>
                </c:pt>
                <c:pt idx="238">
                  <c:v>2.2804754999999999E-3</c:v>
                </c:pt>
                <c:pt idx="239">
                  <c:v>2.2873963999999998E-3</c:v>
                </c:pt>
                <c:pt idx="240">
                  <c:v>2.3085588400000002E-3</c:v>
                </c:pt>
                <c:pt idx="241">
                  <c:v>2.3301713500000001E-3</c:v>
                </c:pt>
                <c:pt idx="242">
                  <c:v>2.36946083E-3</c:v>
                </c:pt>
                <c:pt idx="243">
                  <c:v>2.3937770000000001E-3</c:v>
                </c:pt>
                <c:pt idx="244">
                  <c:v>2.4196611900000001E-3</c:v>
                </c:pt>
                <c:pt idx="245">
                  <c:v>2.4515959200000002E-3</c:v>
                </c:pt>
                <c:pt idx="246">
                  <c:v>2.4740208100000002E-3</c:v>
                </c:pt>
                <c:pt idx="247">
                  <c:v>2.49912164E-3</c:v>
                </c:pt>
                <c:pt idx="248">
                  <c:v>2.5249680300000001E-3</c:v>
                </c:pt>
                <c:pt idx="249">
                  <c:v>2.5592192200000002E-3</c:v>
                </c:pt>
                <c:pt idx="250">
                  <c:v>2.5899085300000002E-3</c:v>
                </c:pt>
                <c:pt idx="251">
                  <c:v>2.6170750299999998E-3</c:v>
                </c:pt>
                <c:pt idx="252">
                  <c:v>2.6482471600000001E-3</c:v>
                </c:pt>
                <c:pt idx="253">
                  <c:v>2.68023425E-3</c:v>
                </c:pt>
                <c:pt idx="254">
                  <c:v>2.7104082000000002E-3</c:v>
                </c:pt>
                <c:pt idx="255">
                  <c:v>2.7485564799999999E-3</c:v>
                </c:pt>
                <c:pt idx="256">
                  <c:v>2.7833557000000002E-3</c:v>
                </c:pt>
                <c:pt idx="257">
                  <c:v>2.8208233000000002E-3</c:v>
                </c:pt>
                <c:pt idx="258">
                  <c:v>2.8594120500000002E-3</c:v>
                </c:pt>
                <c:pt idx="259">
                  <c:v>2.8979894999999999E-3</c:v>
                </c:pt>
                <c:pt idx="260">
                  <c:v>2.9392310700000002E-3</c:v>
                </c:pt>
                <c:pt idx="261">
                  <c:v>2.9800674499999998E-3</c:v>
                </c:pt>
                <c:pt idx="262">
                  <c:v>3.0206620600000001E-3</c:v>
                </c:pt>
                <c:pt idx="263">
                  <c:v>3.0645323599999999E-3</c:v>
                </c:pt>
                <c:pt idx="264">
                  <c:v>3.1000397700000001E-3</c:v>
                </c:pt>
                <c:pt idx="265">
                  <c:v>3.14090474E-3</c:v>
                </c:pt>
                <c:pt idx="266">
                  <c:v>3.1811117799999998E-3</c:v>
                </c:pt>
                <c:pt idx="267">
                  <c:v>3.2287415199999999E-3</c:v>
                </c:pt>
                <c:pt idx="268">
                  <c:v>3.2729653599999999E-3</c:v>
                </c:pt>
                <c:pt idx="269">
                  <c:v>3.3128870499999998E-3</c:v>
                </c:pt>
                <c:pt idx="270">
                  <c:v>3.3567761100000001E-3</c:v>
                </c:pt>
                <c:pt idx="271">
                  <c:v>3.3978178600000001E-3</c:v>
                </c:pt>
                <c:pt idx="272">
                  <c:v>3.4355576400000002E-3</c:v>
                </c:pt>
                <c:pt idx="273">
                  <c:v>3.47938484E-3</c:v>
                </c:pt>
                <c:pt idx="274">
                  <c:v>3.5179848500000001E-3</c:v>
                </c:pt>
                <c:pt idx="275">
                  <c:v>3.5569409399999999E-3</c:v>
                </c:pt>
                <c:pt idx="276">
                  <c:v>3.5916864400000002E-3</c:v>
                </c:pt>
                <c:pt idx="277">
                  <c:v>3.62603829E-3</c:v>
                </c:pt>
                <c:pt idx="278">
                  <c:v>3.6573798800000001E-3</c:v>
                </c:pt>
                <c:pt idx="279">
                  <c:v>3.6920558299999998E-3</c:v>
                </c:pt>
                <c:pt idx="280">
                  <c:v>3.7199987799999999E-3</c:v>
                </c:pt>
                <c:pt idx="281">
                  <c:v>3.7496391199999999E-3</c:v>
                </c:pt>
                <c:pt idx="282">
                  <c:v>3.7801639600000001E-3</c:v>
                </c:pt>
                <c:pt idx="283">
                  <c:v>3.8099591500000002E-3</c:v>
                </c:pt>
                <c:pt idx="284">
                  <c:v>3.8396071000000001E-3</c:v>
                </c:pt>
                <c:pt idx="285">
                  <c:v>3.8706060099999999E-3</c:v>
                </c:pt>
                <c:pt idx="286">
                  <c:v>3.9018671099999998E-3</c:v>
                </c:pt>
                <c:pt idx="287">
                  <c:v>3.9334385299999997E-3</c:v>
                </c:pt>
                <c:pt idx="288">
                  <c:v>3.9662749100000004E-3</c:v>
                </c:pt>
                <c:pt idx="289">
                  <c:v>3.9993139399999997E-3</c:v>
                </c:pt>
                <c:pt idx="290">
                  <c:v>4.0324258000000003E-3</c:v>
                </c:pt>
                <c:pt idx="291">
                  <c:v>4.0660366900000001E-3</c:v>
                </c:pt>
                <c:pt idx="292">
                  <c:v>4.0993191999999998E-3</c:v>
                </c:pt>
                <c:pt idx="293">
                  <c:v>4.1305388299999997E-3</c:v>
                </c:pt>
                <c:pt idx="294">
                  <c:v>4.1612925200000001E-3</c:v>
                </c:pt>
                <c:pt idx="295">
                  <c:v>4.1975620799999998E-3</c:v>
                </c:pt>
                <c:pt idx="296">
                  <c:v>4.2307478899999999E-3</c:v>
                </c:pt>
                <c:pt idx="297">
                  <c:v>4.2639727999999998E-3</c:v>
                </c:pt>
                <c:pt idx="298">
                  <c:v>4.2981924000000003E-3</c:v>
                </c:pt>
                <c:pt idx="299">
                  <c:v>4.3336048399999997E-3</c:v>
                </c:pt>
                <c:pt idx="300">
                  <c:v>4.36765755E-3</c:v>
                </c:pt>
                <c:pt idx="301">
                  <c:v>4.4031647E-3</c:v>
                </c:pt>
                <c:pt idx="302">
                  <c:v>4.4404491100000004E-3</c:v>
                </c:pt>
                <c:pt idx="303">
                  <c:v>4.4770239099999999E-3</c:v>
                </c:pt>
                <c:pt idx="304">
                  <c:v>4.5145803600000001E-3</c:v>
                </c:pt>
                <c:pt idx="305">
                  <c:v>4.5493570400000002E-3</c:v>
                </c:pt>
                <c:pt idx="306">
                  <c:v>4.5859335899999997E-3</c:v>
                </c:pt>
                <c:pt idx="307">
                  <c:v>4.6190331400000001E-3</c:v>
                </c:pt>
                <c:pt idx="308">
                  <c:v>4.6565245799999998E-3</c:v>
                </c:pt>
                <c:pt idx="309">
                  <c:v>4.6890675400000003E-3</c:v>
                </c:pt>
                <c:pt idx="310">
                  <c:v>4.7232717999999996E-3</c:v>
                </c:pt>
                <c:pt idx="311">
                  <c:v>4.7543945699999998E-3</c:v>
                </c:pt>
                <c:pt idx="312">
                  <c:v>4.7858752500000001E-3</c:v>
                </c:pt>
                <c:pt idx="313">
                  <c:v>4.8154784499999997E-3</c:v>
                </c:pt>
                <c:pt idx="314">
                  <c:v>4.8454732300000003E-3</c:v>
                </c:pt>
                <c:pt idx="315">
                  <c:v>4.8743579899999997E-3</c:v>
                </c:pt>
                <c:pt idx="316">
                  <c:v>4.9044436800000004E-3</c:v>
                </c:pt>
                <c:pt idx="317">
                  <c:v>4.9342762400000004E-3</c:v>
                </c:pt>
                <c:pt idx="318">
                  <c:v>4.9623219999999999E-3</c:v>
                </c:pt>
                <c:pt idx="319">
                  <c:v>4.9911209099999998E-3</c:v>
                </c:pt>
                <c:pt idx="320">
                  <c:v>5.0197918300000002E-3</c:v>
                </c:pt>
                <c:pt idx="321">
                  <c:v>5.0470107E-3</c:v>
                </c:pt>
                <c:pt idx="322">
                  <c:v>5.0787387999999996E-3</c:v>
                </c:pt>
                <c:pt idx="323">
                  <c:v>5.1047124999999997E-3</c:v>
                </c:pt>
                <c:pt idx="324">
                  <c:v>5.1330508600000001E-3</c:v>
                </c:pt>
                <c:pt idx="325">
                  <c:v>5.1621725699999999E-3</c:v>
                </c:pt>
                <c:pt idx="326">
                  <c:v>5.1908178299999996E-3</c:v>
                </c:pt>
                <c:pt idx="327">
                  <c:v>5.21727337E-3</c:v>
                </c:pt>
                <c:pt idx="328">
                  <c:v>5.2453787799999997E-3</c:v>
                </c:pt>
                <c:pt idx="329">
                  <c:v>5.2736605799999997E-3</c:v>
                </c:pt>
                <c:pt idx="330">
                  <c:v>5.3004643899999997E-3</c:v>
                </c:pt>
                <c:pt idx="331">
                  <c:v>5.3267854399999997E-3</c:v>
                </c:pt>
                <c:pt idx="332">
                  <c:v>5.35200478E-3</c:v>
                </c:pt>
                <c:pt idx="333">
                  <c:v>5.3777443099999999E-3</c:v>
                </c:pt>
                <c:pt idx="334">
                  <c:v>5.4017176800000002E-3</c:v>
                </c:pt>
                <c:pt idx="335">
                  <c:v>5.4270886500000001E-3</c:v>
                </c:pt>
                <c:pt idx="336">
                  <c:v>5.4506119499999998E-3</c:v>
                </c:pt>
                <c:pt idx="337">
                  <c:v>5.4731245799999996E-3</c:v>
                </c:pt>
                <c:pt idx="338">
                  <c:v>5.4959653699999996E-3</c:v>
                </c:pt>
                <c:pt idx="339">
                  <c:v>5.5183343000000003E-3</c:v>
                </c:pt>
                <c:pt idx="340">
                  <c:v>5.5422135600000002E-3</c:v>
                </c:pt>
                <c:pt idx="341">
                  <c:v>5.5635589600000002E-3</c:v>
                </c:pt>
                <c:pt idx="342">
                  <c:v>5.5843239200000002E-3</c:v>
                </c:pt>
                <c:pt idx="343">
                  <c:v>5.6065687899999996E-3</c:v>
                </c:pt>
                <c:pt idx="344">
                  <c:v>5.6291775600000003E-3</c:v>
                </c:pt>
                <c:pt idx="345">
                  <c:v>5.6508596800000001E-3</c:v>
                </c:pt>
                <c:pt idx="346">
                  <c:v>5.6729817100000003E-3</c:v>
                </c:pt>
                <c:pt idx="347">
                  <c:v>5.6940333599999997E-3</c:v>
                </c:pt>
                <c:pt idx="348">
                  <c:v>5.7163783199999998E-3</c:v>
                </c:pt>
                <c:pt idx="349">
                  <c:v>5.7386097899999999E-3</c:v>
                </c:pt>
                <c:pt idx="350">
                  <c:v>5.7601268000000002E-3</c:v>
                </c:pt>
                <c:pt idx="351">
                  <c:v>5.7814910600000003E-3</c:v>
                </c:pt>
                <c:pt idx="352">
                  <c:v>5.8028627900000001E-3</c:v>
                </c:pt>
                <c:pt idx="353">
                  <c:v>5.82372894E-3</c:v>
                </c:pt>
                <c:pt idx="354">
                  <c:v>5.8453597899999999E-3</c:v>
                </c:pt>
                <c:pt idx="355">
                  <c:v>5.8671888499999998E-3</c:v>
                </c:pt>
                <c:pt idx="356">
                  <c:v>5.8877422900000002E-3</c:v>
                </c:pt>
                <c:pt idx="357">
                  <c:v>5.9088683199999999E-3</c:v>
                </c:pt>
                <c:pt idx="358">
                  <c:v>5.9308089299999998E-3</c:v>
                </c:pt>
                <c:pt idx="359">
                  <c:v>5.9531578E-3</c:v>
                </c:pt>
                <c:pt idx="360">
                  <c:v>5.9746884800000004E-3</c:v>
                </c:pt>
                <c:pt idx="361">
                  <c:v>5.9972015300000002E-3</c:v>
                </c:pt>
                <c:pt idx="362">
                  <c:v>6.0201716900000002E-3</c:v>
                </c:pt>
                <c:pt idx="363">
                  <c:v>6.0425967800000003E-3</c:v>
                </c:pt>
                <c:pt idx="364">
                  <c:v>6.0653158200000001E-3</c:v>
                </c:pt>
                <c:pt idx="365">
                  <c:v>6.0881882199999996E-3</c:v>
                </c:pt>
                <c:pt idx="366">
                  <c:v>6.11161693E-3</c:v>
                </c:pt>
                <c:pt idx="367">
                  <c:v>6.1334643200000004E-3</c:v>
                </c:pt>
                <c:pt idx="368">
                  <c:v>6.1550896899999997E-3</c:v>
                </c:pt>
                <c:pt idx="369">
                  <c:v>6.1780689799999997E-3</c:v>
                </c:pt>
                <c:pt idx="370">
                  <c:v>6.1987443700000002E-3</c:v>
                </c:pt>
                <c:pt idx="371">
                  <c:v>6.2196329999999996E-3</c:v>
                </c:pt>
                <c:pt idx="372">
                  <c:v>6.24067593E-3</c:v>
                </c:pt>
                <c:pt idx="373">
                  <c:v>6.2612270300000002E-3</c:v>
                </c:pt>
                <c:pt idx="374">
                  <c:v>6.2803708199999997E-3</c:v>
                </c:pt>
                <c:pt idx="375">
                  <c:v>6.2995211799999999E-3</c:v>
                </c:pt>
                <c:pt idx="376">
                  <c:v>6.3183284499999997E-3</c:v>
                </c:pt>
                <c:pt idx="377">
                  <c:v>6.3363455399999997E-3</c:v>
                </c:pt>
                <c:pt idx="378">
                  <c:v>6.3537391899999998E-3</c:v>
                </c:pt>
                <c:pt idx="379">
                  <c:v>6.37353403E-3</c:v>
                </c:pt>
                <c:pt idx="380">
                  <c:v>6.3894072499999996E-3</c:v>
                </c:pt>
                <c:pt idx="381">
                  <c:v>6.4055516799999997E-3</c:v>
                </c:pt>
                <c:pt idx="382">
                  <c:v>6.4220252800000002E-3</c:v>
                </c:pt>
                <c:pt idx="383">
                  <c:v>6.4383600500000004E-3</c:v>
                </c:pt>
                <c:pt idx="384">
                  <c:v>6.4544199799999999E-3</c:v>
                </c:pt>
                <c:pt idx="385">
                  <c:v>6.4703907000000001E-3</c:v>
                </c:pt>
                <c:pt idx="386">
                  <c:v>6.4841011800000001E-3</c:v>
                </c:pt>
                <c:pt idx="387">
                  <c:v>6.5002584200000001E-3</c:v>
                </c:pt>
                <c:pt idx="388">
                  <c:v>6.5141765500000004E-3</c:v>
                </c:pt>
                <c:pt idx="389">
                  <c:v>6.5301468499999998E-3</c:v>
                </c:pt>
                <c:pt idx="390">
                  <c:v>6.5447598499999999E-3</c:v>
                </c:pt>
                <c:pt idx="391">
                  <c:v>6.5602406000000004E-3</c:v>
                </c:pt>
                <c:pt idx="392">
                  <c:v>6.5752630400000003E-3</c:v>
                </c:pt>
                <c:pt idx="393">
                  <c:v>6.5911748999999999E-3</c:v>
                </c:pt>
                <c:pt idx="394">
                  <c:v>6.6073198399999996E-3</c:v>
                </c:pt>
                <c:pt idx="395">
                  <c:v>6.6223721799999998E-3</c:v>
                </c:pt>
                <c:pt idx="396">
                  <c:v>6.6389440199999998E-3</c:v>
                </c:pt>
                <c:pt idx="397">
                  <c:v>6.6544890300000003E-3</c:v>
                </c:pt>
                <c:pt idx="398">
                  <c:v>6.6708989300000004E-3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9-4756-96C7-3765FFDDBBAC}"/>
            </c:ext>
          </c:extLst>
        </c:ser>
        <c:ser>
          <c:idx val="1"/>
          <c:order val="1"/>
          <c:tx>
            <c:v>aproksymacja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'2,5MHz_nadawcza_woda'!$S$2:$S$101</c:f>
              <c:numCache>
                <c:formatCode>General</c:formatCode>
                <c:ptCount val="100"/>
                <c:pt idx="0">
                  <c:v>9.591120277927221E-3</c:v>
                </c:pt>
                <c:pt idx="1">
                  <c:v>9.5645161559151509E-3</c:v>
                </c:pt>
                <c:pt idx="2">
                  <c:v>9.5202926282790985E-3</c:v>
                </c:pt>
                <c:pt idx="3">
                  <c:v>9.4586242250788398E-3</c:v>
                </c:pt>
                <c:pt idx="4">
                  <c:v>9.3797543233281912E-3</c:v>
                </c:pt>
                <c:pt idx="5">
                  <c:v>9.2839941864971305E-3</c:v>
                </c:pt>
                <c:pt idx="6">
                  <c:v>9.1717217360970885E-3</c:v>
                </c:pt>
                <c:pt idx="7">
                  <c:v>9.0433800601973854E-3</c:v>
                </c:pt>
                <c:pt idx="8">
                  <c:v>8.8994756647590677E-3</c:v>
                </c:pt>
                <c:pt idx="9">
                  <c:v>8.7405764746872634E-3</c:v>
                </c:pt>
                <c:pt idx="10">
                  <c:v>8.5673095924910514E-3</c:v>
                </c:pt>
                <c:pt idx="11">
                  <c:v>8.380358823396352E-3</c:v>
                </c:pt>
                <c:pt idx="12">
                  <c:v>8.1804619766790987E-3</c:v>
                </c:pt>
                <c:pt idx="13">
                  <c:v>7.9684079538691038E-3</c:v>
                </c:pt>
                <c:pt idx="14">
                  <c:v>7.7450336353161297E-3</c:v>
                </c:pt>
                <c:pt idx="15">
                  <c:v>7.5112205774054853E-3</c:v>
                </c:pt>
                <c:pt idx="16">
                  <c:v>7.2678915334577184E-3</c:v>
                </c:pt>
                <c:pt idx="17">
                  <c:v>7.0160068120428271E-3</c:v>
                </c:pt>
                <c:pt idx="18">
                  <c:v>6.7565604870810508E-3</c:v>
                </c:pt>
                <c:pt idx="19">
                  <c:v>6.490576474687264E-3</c:v>
                </c:pt>
                <c:pt idx="20">
                  <c:v>6.2191044922418467E-3</c:v>
                </c:pt>
                <c:pt idx="21">
                  <c:v>5.9432159156357607E-3</c:v>
                </c:pt>
                <c:pt idx="22">
                  <c:v>5.6639995510393698E-3</c:v>
                </c:pt>
                <c:pt idx="23">
                  <c:v>5.3825573378819104E-3</c:v>
                </c:pt>
                <c:pt idx="24">
                  <c:v>5.1000000000000004E-3</c:v>
                </c:pt>
                <c:pt idx="25">
                  <c:v>4.8174426621180903E-3</c:v>
                </c:pt>
                <c:pt idx="26">
                  <c:v>4.5360004489606309E-3</c:v>
                </c:pt>
                <c:pt idx="27">
                  <c:v>4.25678408436424E-3</c:v>
                </c:pt>
                <c:pt idx="28">
                  <c:v>3.9808955077581532E-3</c:v>
                </c:pt>
                <c:pt idx="29">
                  <c:v>3.7094235253127376E-3</c:v>
                </c:pt>
                <c:pt idx="30">
                  <c:v>3.4434395129189499E-3</c:v>
                </c:pt>
                <c:pt idx="31">
                  <c:v>3.1839931879571732E-3</c:v>
                </c:pt>
                <c:pt idx="32">
                  <c:v>2.9321084665422828E-3</c:v>
                </c:pt>
                <c:pt idx="33">
                  <c:v>2.6887794225945146E-3</c:v>
                </c:pt>
                <c:pt idx="34">
                  <c:v>2.4549663646838719E-3</c:v>
                </c:pt>
                <c:pt idx="35">
                  <c:v>2.2315920461308965E-3</c:v>
                </c:pt>
                <c:pt idx="36">
                  <c:v>2.0195380233209012E-3</c:v>
                </c:pt>
                <c:pt idx="37">
                  <c:v>1.8196411766036483E-3</c:v>
                </c:pt>
                <c:pt idx="38">
                  <c:v>1.6326904075089485E-3</c:v>
                </c:pt>
                <c:pt idx="39">
                  <c:v>1.4594235253127378E-3</c:v>
                </c:pt>
                <c:pt idx="40">
                  <c:v>1.3005243352409326E-3</c:v>
                </c:pt>
                <c:pt idx="41">
                  <c:v>1.1566199398026144E-3</c:v>
                </c:pt>
                <c:pt idx="42">
                  <c:v>1.0282782639029122E-3</c:v>
                </c:pt>
                <c:pt idx="43">
                  <c:v>9.1600581350286935E-4</c:v>
                </c:pt>
                <c:pt idx="44">
                  <c:v>8.2024567667180956E-4</c:v>
                </c:pt>
                <c:pt idx="45">
                  <c:v>7.4137577492116094E-4</c:v>
                </c:pt>
                <c:pt idx="46">
                  <c:v>6.7970737172090134E-4</c:v>
                </c:pt>
                <c:pt idx="47">
                  <c:v>6.3548384408485068E-4</c:v>
                </c:pt>
                <c:pt idx="48">
                  <c:v>6.0887972207277884E-4</c:v>
                </c:pt>
                <c:pt idx="49">
                  <c:v>6.0000000000000071E-4</c:v>
                </c:pt>
                <c:pt idx="50">
                  <c:v>6.0887972207277884E-4</c:v>
                </c:pt>
                <c:pt idx="51">
                  <c:v>6.3548384408485068E-4</c:v>
                </c:pt>
                <c:pt idx="52">
                  <c:v>6.797073717209022E-4</c:v>
                </c:pt>
                <c:pt idx="53">
                  <c:v>7.4137577492116094E-4</c:v>
                </c:pt>
                <c:pt idx="54">
                  <c:v>8.2024567667180956E-4</c:v>
                </c:pt>
                <c:pt idx="55">
                  <c:v>9.1600581350286935E-4</c:v>
                </c:pt>
                <c:pt idx="56">
                  <c:v>1.0282782639029131E-3</c:v>
                </c:pt>
                <c:pt idx="57">
                  <c:v>1.1566199398026153E-3</c:v>
                </c:pt>
                <c:pt idx="58">
                  <c:v>1.3005243352409335E-3</c:v>
                </c:pt>
                <c:pt idx="59">
                  <c:v>1.4594235253127365E-3</c:v>
                </c:pt>
                <c:pt idx="60">
                  <c:v>1.6326904075089489E-3</c:v>
                </c:pt>
                <c:pt idx="61">
                  <c:v>1.8196411766036487E-3</c:v>
                </c:pt>
                <c:pt idx="62">
                  <c:v>2.019538023320902E-3</c:v>
                </c:pt>
                <c:pt idx="63">
                  <c:v>2.2315920461308978E-3</c:v>
                </c:pt>
                <c:pt idx="64">
                  <c:v>2.454966364683871E-3</c:v>
                </c:pt>
                <c:pt idx="65">
                  <c:v>2.6887794225945137E-3</c:v>
                </c:pt>
                <c:pt idx="66">
                  <c:v>2.9321084665422819E-3</c:v>
                </c:pt>
                <c:pt idx="67">
                  <c:v>3.1839931879571758E-3</c:v>
                </c:pt>
                <c:pt idx="68">
                  <c:v>3.4434395129189503E-3</c:v>
                </c:pt>
                <c:pt idx="69">
                  <c:v>3.7094235253127363E-3</c:v>
                </c:pt>
                <c:pt idx="70">
                  <c:v>3.9808955077581514E-3</c:v>
                </c:pt>
                <c:pt idx="71">
                  <c:v>4.2567840843642391E-3</c:v>
                </c:pt>
                <c:pt idx="72">
                  <c:v>4.5360004489606335E-3</c:v>
                </c:pt>
                <c:pt idx="73">
                  <c:v>4.8174426621180912E-3</c:v>
                </c:pt>
                <c:pt idx="74">
                  <c:v>5.0999999999999995E-3</c:v>
                </c:pt>
                <c:pt idx="75">
                  <c:v>5.3825573378819122E-3</c:v>
                </c:pt>
                <c:pt idx="76">
                  <c:v>5.6639995510393698E-3</c:v>
                </c:pt>
                <c:pt idx="77">
                  <c:v>5.9432159156357633E-3</c:v>
                </c:pt>
                <c:pt idx="78">
                  <c:v>6.2191044922418476E-3</c:v>
                </c:pt>
                <c:pt idx="79">
                  <c:v>6.4905764746872631E-3</c:v>
                </c:pt>
                <c:pt idx="80">
                  <c:v>6.7565604870810526E-3</c:v>
                </c:pt>
                <c:pt idx="81">
                  <c:v>7.0160068120428271E-3</c:v>
                </c:pt>
                <c:pt idx="82">
                  <c:v>7.267891533457721E-3</c:v>
                </c:pt>
                <c:pt idx="83">
                  <c:v>7.5112205774054853E-3</c:v>
                </c:pt>
                <c:pt idx="84">
                  <c:v>7.745033635316128E-3</c:v>
                </c:pt>
                <c:pt idx="85">
                  <c:v>7.9684079538691055E-3</c:v>
                </c:pt>
                <c:pt idx="86">
                  <c:v>8.1804619766790987E-3</c:v>
                </c:pt>
                <c:pt idx="87">
                  <c:v>8.3803588233963538E-3</c:v>
                </c:pt>
                <c:pt idx="88">
                  <c:v>8.5673095924910514E-3</c:v>
                </c:pt>
                <c:pt idx="89">
                  <c:v>8.7405764746872634E-3</c:v>
                </c:pt>
                <c:pt idx="90">
                  <c:v>8.8994756647590694E-3</c:v>
                </c:pt>
                <c:pt idx="91">
                  <c:v>9.0433800601973854E-3</c:v>
                </c:pt>
                <c:pt idx="92">
                  <c:v>9.1717217360970885E-3</c:v>
                </c:pt>
                <c:pt idx="93">
                  <c:v>9.2839941864971305E-3</c:v>
                </c:pt>
                <c:pt idx="94">
                  <c:v>9.3797543233281912E-3</c:v>
                </c:pt>
                <c:pt idx="95">
                  <c:v>9.4586242250788398E-3</c:v>
                </c:pt>
                <c:pt idx="96">
                  <c:v>9.5202926282790985E-3</c:v>
                </c:pt>
                <c:pt idx="97">
                  <c:v>9.5645161559151509E-3</c:v>
                </c:pt>
                <c:pt idx="98">
                  <c:v>9.591120277927221E-3</c:v>
                </c:pt>
                <c:pt idx="99">
                  <c:v>9.6000000000000009E-3</c:v>
                </c:pt>
              </c:numCache>
            </c:numRef>
          </c:xVal>
          <c:yVal>
            <c:numRef>
              <c:f>'2,5MHz_nadawcza_woda'!$T$2:$T$101</c:f>
              <c:numCache>
                <c:formatCode>General</c:formatCode>
                <c:ptCount val="100"/>
                <c:pt idx="0">
                  <c:v>7.03255733788191E-3</c:v>
                </c:pt>
                <c:pt idx="1">
                  <c:v>7.3139995510393694E-3</c:v>
                </c:pt>
                <c:pt idx="2">
                  <c:v>7.5932159156357603E-3</c:v>
                </c:pt>
                <c:pt idx="3">
                  <c:v>7.8691044922418463E-3</c:v>
                </c:pt>
                <c:pt idx="4">
                  <c:v>8.1405764746872635E-3</c:v>
                </c:pt>
                <c:pt idx="5">
                  <c:v>8.4065604870810513E-3</c:v>
                </c:pt>
                <c:pt idx="6">
                  <c:v>8.6660068120428275E-3</c:v>
                </c:pt>
                <c:pt idx="7">
                  <c:v>8.9178915334577197E-3</c:v>
                </c:pt>
                <c:pt idx="8">
                  <c:v>9.1612205774054857E-3</c:v>
                </c:pt>
                <c:pt idx="9">
                  <c:v>9.3950336353161284E-3</c:v>
                </c:pt>
                <c:pt idx="10">
                  <c:v>9.6184079538691042E-3</c:v>
                </c:pt>
                <c:pt idx="11">
                  <c:v>9.8304619766790991E-3</c:v>
                </c:pt>
                <c:pt idx="12">
                  <c:v>1.0030358823396351E-2</c:v>
                </c:pt>
                <c:pt idx="13">
                  <c:v>1.0217309592491052E-2</c:v>
                </c:pt>
                <c:pt idx="14">
                  <c:v>1.0390576474687264E-2</c:v>
                </c:pt>
                <c:pt idx="15">
                  <c:v>1.0549475664759068E-2</c:v>
                </c:pt>
                <c:pt idx="16">
                  <c:v>1.0693380060197386E-2</c:v>
                </c:pt>
                <c:pt idx="17">
                  <c:v>1.0821721736097089E-2</c:v>
                </c:pt>
                <c:pt idx="18">
                  <c:v>1.0933994186497131E-2</c:v>
                </c:pt>
                <c:pt idx="19">
                  <c:v>1.102975432332819E-2</c:v>
                </c:pt>
                <c:pt idx="20">
                  <c:v>1.1108624225078838E-2</c:v>
                </c:pt>
                <c:pt idx="21">
                  <c:v>1.1170292628279099E-2</c:v>
                </c:pt>
                <c:pt idx="22">
                  <c:v>1.121451615591515E-2</c:v>
                </c:pt>
                <c:pt idx="23">
                  <c:v>1.1241120277927221E-2</c:v>
                </c:pt>
                <c:pt idx="24">
                  <c:v>1.125E-2</c:v>
                </c:pt>
                <c:pt idx="25">
                  <c:v>1.1241120277927221E-2</c:v>
                </c:pt>
                <c:pt idx="26">
                  <c:v>1.121451615591515E-2</c:v>
                </c:pt>
                <c:pt idx="27">
                  <c:v>1.1170292628279099E-2</c:v>
                </c:pt>
                <c:pt idx="28">
                  <c:v>1.1108624225078838E-2</c:v>
                </c:pt>
                <c:pt idx="29">
                  <c:v>1.102975432332819E-2</c:v>
                </c:pt>
                <c:pt idx="30">
                  <c:v>1.0933994186497131E-2</c:v>
                </c:pt>
                <c:pt idx="31">
                  <c:v>1.0821721736097087E-2</c:v>
                </c:pt>
                <c:pt idx="32">
                  <c:v>1.0693380060197386E-2</c:v>
                </c:pt>
                <c:pt idx="33">
                  <c:v>1.0549475664759066E-2</c:v>
                </c:pt>
                <c:pt idx="34">
                  <c:v>1.0390576474687264E-2</c:v>
                </c:pt>
                <c:pt idx="35">
                  <c:v>1.0217309592491052E-2</c:v>
                </c:pt>
                <c:pt idx="36">
                  <c:v>1.0030358823396351E-2</c:v>
                </c:pt>
                <c:pt idx="37">
                  <c:v>9.8304619766790974E-3</c:v>
                </c:pt>
                <c:pt idx="38">
                  <c:v>9.6184079538691025E-3</c:v>
                </c:pt>
                <c:pt idx="39">
                  <c:v>9.3950336353161301E-3</c:v>
                </c:pt>
                <c:pt idx="40">
                  <c:v>9.1612205774054857E-3</c:v>
                </c:pt>
                <c:pt idx="41">
                  <c:v>8.9178915334577179E-3</c:v>
                </c:pt>
                <c:pt idx="42">
                  <c:v>8.6660068120428257E-3</c:v>
                </c:pt>
                <c:pt idx="43">
                  <c:v>8.4065604870810495E-3</c:v>
                </c:pt>
                <c:pt idx="44">
                  <c:v>8.1405764746872635E-3</c:v>
                </c:pt>
                <c:pt idx="45">
                  <c:v>7.8691044922418463E-3</c:v>
                </c:pt>
                <c:pt idx="46">
                  <c:v>7.5932159156357603E-3</c:v>
                </c:pt>
                <c:pt idx="47">
                  <c:v>7.3139995510393685E-3</c:v>
                </c:pt>
                <c:pt idx="48">
                  <c:v>7.0325573378819091E-3</c:v>
                </c:pt>
                <c:pt idx="49">
                  <c:v>6.7500000000000008E-3</c:v>
                </c:pt>
                <c:pt idx="50">
                  <c:v>6.4674426621180899E-3</c:v>
                </c:pt>
                <c:pt idx="51">
                  <c:v>6.1860004489606305E-3</c:v>
                </c:pt>
                <c:pt idx="52">
                  <c:v>5.9067840843642387E-3</c:v>
                </c:pt>
                <c:pt idx="53">
                  <c:v>5.6308955077581527E-3</c:v>
                </c:pt>
                <c:pt idx="54">
                  <c:v>5.3594235253127372E-3</c:v>
                </c:pt>
                <c:pt idx="55">
                  <c:v>5.0934395129189495E-3</c:v>
                </c:pt>
                <c:pt idx="56">
                  <c:v>4.8339931879571732E-3</c:v>
                </c:pt>
                <c:pt idx="57">
                  <c:v>4.582108466542281E-3</c:v>
                </c:pt>
                <c:pt idx="58">
                  <c:v>4.3387794225945141E-3</c:v>
                </c:pt>
                <c:pt idx="59">
                  <c:v>4.1049663646838715E-3</c:v>
                </c:pt>
                <c:pt idx="60">
                  <c:v>3.881592046130897E-3</c:v>
                </c:pt>
                <c:pt idx="61">
                  <c:v>3.6695380233209007E-3</c:v>
                </c:pt>
                <c:pt idx="62">
                  <c:v>3.4696411766036482E-3</c:v>
                </c:pt>
                <c:pt idx="63">
                  <c:v>3.282690407508948E-3</c:v>
                </c:pt>
                <c:pt idx="64">
                  <c:v>3.1094235253127374E-3</c:v>
                </c:pt>
                <c:pt idx="65">
                  <c:v>2.9505243352409335E-3</c:v>
                </c:pt>
                <c:pt idx="66">
                  <c:v>2.806619939802614E-3</c:v>
                </c:pt>
                <c:pt idx="67">
                  <c:v>2.6782782639029109E-3</c:v>
                </c:pt>
                <c:pt idx="68">
                  <c:v>2.5660058135028689E-3</c:v>
                </c:pt>
                <c:pt idx="69">
                  <c:v>2.4702456766718091E-3</c:v>
                </c:pt>
                <c:pt idx="70">
                  <c:v>2.3913757749211605E-3</c:v>
                </c:pt>
                <c:pt idx="71">
                  <c:v>2.3297073717209009E-3</c:v>
                </c:pt>
                <c:pt idx="72">
                  <c:v>2.2854838440848502E-3</c:v>
                </c:pt>
                <c:pt idx="73">
                  <c:v>2.2588797220727784E-3</c:v>
                </c:pt>
                <c:pt idx="74">
                  <c:v>2.2500000000000003E-3</c:v>
                </c:pt>
                <c:pt idx="75">
                  <c:v>2.2588797220727784E-3</c:v>
                </c:pt>
                <c:pt idx="76">
                  <c:v>2.2854838440848502E-3</c:v>
                </c:pt>
                <c:pt idx="77">
                  <c:v>2.3297073717209018E-3</c:v>
                </c:pt>
                <c:pt idx="78">
                  <c:v>2.3913757749211605E-3</c:v>
                </c:pt>
                <c:pt idx="79">
                  <c:v>2.4702456766718091E-3</c:v>
                </c:pt>
                <c:pt idx="80">
                  <c:v>2.5660058135028698E-3</c:v>
                </c:pt>
                <c:pt idx="81">
                  <c:v>2.6782782639029118E-3</c:v>
                </c:pt>
                <c:pt idx="82">
                  <c:v>2.8066199398026149E-3</c:v>
                </c:pt>
                <c:pt idx="83">
                  <c:v>2.950524335240933E-3</c:v>
                </c:pt>
                <c:pt idx="84">
                  <c:v>3.1094235253127361E-3</c:v>
                </c:pt>
                <c:pt idx="85">
                  <c:v>3.2826904075089498E-3</c:v>
                </c:pt>
                <c:pt idx="86">
                  <c:v>3.4696411766036482E-3</c:v>
                </c:pt>
                <c:pt idx="87">
                  <c:v>3.6695380233209029E-3</c:v>
                </c:pt>
                <c:pt idx="88">
                  <c:v>3.881592046130897E-3</c:v>
                </c:pt>
                <c:pt idx="89">
                  <c:v>4.1049663646838697E-3</c:v>
                </c:pt>
                <c:pt idx="90">
                  <c:v>4.3387794225945167E-3</c:v>
                </c:pt>
                <c:pt idx="91">
                  <c:v>4.582108466542281E-3</c:v>
                </c:pt>
                <c:pt idx="92">
                  <c:v>4.833993187957175E-3</c:v>
                </c:pt>
                <c:pt idx="93">
                  <c:v>5.0934395129189495E-3</c:v>
                </c:pt>
                <c:pt idx="94">
                  <c:v>5.3594235253127355E-3</c:v>
                </c:pt>
                <c:pt idx="95">
                  <c:v>5.6308955077581553E-3</c:v>
                </c:pt>
                <c:pt idx="96">
                  <c:v>5.9067840843642387E-3</c:v>
                </c:pt>
                <c:pt idx="97">
                  <c:v>6.1860004489606331E-3</c:v>
                </c:pt>
                <c:pt idx="98">
                  <c:v>6.4674426621180899E-3</c:v>
                </c:pt>
                <c:pt idx="99">
                  <c:v>6.7499999999999991E-3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9-4756-96C7-3765FFDDB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6608"/>
        <c:axId val="54369488"/>
      </c:scatterChart>
      <c:valAx>
        <c:axId val="54366608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Conductance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69488"/>
        <c:crosses val="autoZero"/>
        <c:crossBetween val="midCat"/>
      </c:valAx>
      <c:valAx>
        <c:axId val="54369488"/>
        <c:scaling>
          <c:orientation val="minMax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Susceptance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'2,5MHz_nadawcza_woda'!$B$1</c:f>
              <c:strCache>
                <c:ptCount val="1"/>
                <c:pt idx="0">
                  <c:v>Conductance (G)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94"/>
            <c:marker>
              <c:symbol val="circle"/>
              <c:size val="4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F2-4485-B13E-EAC5EE5E2C8A}"/>
              </c:ext>
            </c:extLst>
          </c:dPt>
          <c:xVal>
            <c:numRef>
              <c:f>'2,5MHz_nadawcza_woda'!$A$2:$A$400</c:f>
              <c:numCache>
                <c:formatCode>General</c:formatCode>
                <c:ptCount val="399"/>
                <c:pt idx="0">
                  <c:v>2000000</c:v>
                </c:pt>
                <c:pt idx="1">
                  <c:v>2002506.27</c:v>
                </c:pt>
                <c:pt idx="2">
                  <c:v>2005012.53</c:v>
                </c:pt>
                <c:pt idx="3">
                  <c:v>2007518.8</c:v>
                </c:pt>
                <c:pt idx="4">
                  <c:v>2010025.06</c:v>
                </c:pt>
                <c:pt idx="5">
                  <c:v>2012531.33</c:v>
                </c:pt>
                <c:pt idx="6">
                  <c:v>2015037.59</c:v>
                </c:pt>
                <c:pt idx="7">
                  <c:v>2017543.86</c:v>
                </c:pt>
                <c:pt idx="8">
                  <c:v>2020050.13</c:v>
                </c:pt>
                <c:pt idx="9">
                  <c:v>2022556.39</c:v>
                </c:pt>
                <c:pt idx="10">
                  <c:v>2025062.66</c:v>
                </c:pt>
                <c:pt idx="11">
                  <c:v>2027568.92</c:v>
                </c:pt>
                <c:pt idx="12">
                  <c:v>2030075.19</c:v>
                </c:pt>
                <c:pt idx="13">
                  <c:v>2032581.45</c:v>
                </c:pt>
                <c:pt idx="14">
                  <c:v>2035087.72</c:v>
                </c:pt>
                <c:pt idx="15">
                  <c:v>2037593.98</c:v>
                </c:pt>
                <c:pt idx="16">
                  <c:v>2040100.25</c:v>
                </c:pt>
                <c:pt idx="17">
                  <c:v>2042606.52</c:v>
                </c:pt>
                <c:pt idx="18">
                  <c:v>2045112.78</c:v>
                </c:pt>
                <c:pt idx="19">
                  <c:v>2047619.05</c:v>
                </c:pt>
                <c:pt idx="20">
                  <c:v>2050125.31</c:v>
                </c:pt>
                <c:pt idx="21">
                  <c:v>2052631.58</c:v>
                </c:pt>
                <c:pt idx="22">
                  <c:v>2055137.84</c:v>
                </c:pt>
                <c:pt idx="23">
                  <c:v>2057644.11</c:v>
                </c:pt>
                <c:pt idx="24">
                  <c:v>2060150.38</c:v>
                </c:pt>
                <c:pt idx="25">
                  <c:v>2062656.64</c:v>
                </c:pt>
                <c:pt idx="26">
                  <c:v>2065162.91</c:v>
                </c:pt>
                <c:pt idx="27">
                  <c:v>2067669.17</c:v>
                </c:pt>
                <c:pt idx="28">
                  <c:v>2070175.44</c:v>
                </c:pt>
                <c:pt idx="29">
                  <c:v>2072681.7</c:v>
                </c:pt>
                <c:pt idx="30">
                  <c:v>2075187.97</c:v>
                </c:pt>
                <c:pt idx="31">
                  <c:v>2077694.24</c:v>
                </c:pt>
                <c:pt idx="32">
                  <c:v>2080200.5</c:v>
                </c:pt>
                <c:pt idx="33">
                  <c:v>2082706.77</c:v>
                </c:pt>
                <c:pt idx="34">
                  <c:v>2085213.03</c:v>
                </c:pt>
                <c:pt idx="35">
                  <c:v>2087719.3</c:v>
                </c:pt>
                <c:pt idx="36">
                  <c:v>2090225.56</c:v>
                </c:pt>
                <c:pt idx="37">
                  <c:v>2092731.83</c:v>
                </c:pt>
                <c:pt idx="38">
                  <c:v>2095238.1</c:v>
                </c:pt>
                <c:pt idx="39">
                  <c:v>2097744.36</c:v>
                </c:pt>
                <c:pt idx="40">
                  <c:v>2100250.63</c:v>
                </c:pt>
                <c:pt idx="41">
                  <c:v>2102756.89</c:v>
                </c:pt>
                <c:pt idx="42">
                  <c:v>2105263.16</c:v>
                </c:pt>
                <c:pt idx="43">
                  <c:v>2107769.42</c:v>
                </c:pt>
                <c:pt idx="44">
                  <c:v>2110275.69</c:v>
                </c:pt>
                <c:pt idx="45">
                  <c:v>2112781.9500000002</c:v>
                </c:pt>
                <c:pt idx="46">
                  <c:v>2115288.2200000002</c:v>
                </c:pt>
                <c:pt idx="47">
                  <c:v>2117794.4900000002</c:v>
                </c:pt>
                <c:pt idx="48">
                  <c:v>2120300.75</c:v>
                </c:pt>
                <c:pt idx="49">
                  <c:v>2122807.02</c:v>
                </c:pt>
                <c:pt idx="50">
                  <c:v>2125313.2799999998</c:v>
                </c:pt>
                <c:pt idx="51">
                  <c:v>2127819.5499999998</c:v>
                </c:pt>
                <c:pt idx="52">
                  <c:v>2130325.81</c:v>
                </c:pt>
                <c:pt idx="53">
                  <c:v>2132832.08</c:v>
                </c:pt>
                <c:pt idx="54">
                  <c:v>2135338.35</c:v>
                </c:pt>
                <c:pt idx="55">
                  <c:v>2137844.61</c:v>
                </c:pt>
                <c:pt idx="56">
                  <c:v>2140350.88</c:v>
                </c:pt>
                <c:pt idx="57">
                  <c:v>2142857.14</c:v>
                </c:pt>
                <c:pt idx="58">
                  <c:v>2145363.41</c:v>
                </c:pt>
                <c:pt idx="59">
                  <c:v>2147869.67</c:v>
                </c:pt>
                <c:pt idx="60">
                  <c:v>2150375.94</c:v>
                </c:pt>
                <c:pt idx="61">
                  <c:v>2152882.21</c:v>
                </c:pt>
                <c:pt idx="62">
                  <c:v>2155388.4700000002</c:v>
                </c:pt>
                <c:pt idx="63">
                  <c:v>2157894.7400000002</c:v>
                </c:pt>
                <c:pt idx="64">
                  <c:v>2160401</c:v>
                </c:pt>
                <c:pt idx="65">
                  <c:v>2162907.27</c:v>
                </c:pt>
                <c:pt idx="66">
                  <c:v>2165413.5299999998</c:v>
                </c:pt>
                <c:pt idx="67">
                  <c:v>2167919.7999999998</c:v>
                </c:pt>
                <c:pt idx="68">
                  <c:v>2170426.0699999998</c:v>
                </c:pt>
                <c:pt idx="69">
                  <c:v>2172932.33</c:v>
                </c:pt>
                <c:pt idx="70">
                  <c:v>2175438.6</c:v>
                </c:pt>
                <c:pt idx="71">
                  <c:v>2177944.86</c:v>
                </c:pt>
                <c:pt idx="72">
                  <c:v>2180451.13</c:v>
                </c:pt>
                <c:pt idx="73">
                  <c:v>2182957.39</c:v>
                </c:pt>
                <c:pt idx="74">
                  <c:v>2185463.66</c:v>
                </c:pt>
                <c:pt idx="75">
                  <c:v>2187969.92</c:v>
                </c:pt>
                <c:pt idx="76">
                  <c:v>2190476.19</c:v>
                </c:pt>
                <c:pt idx="77">
                  <c:v>2192982.46</c:v>
                </c:pt>
                <c:pt idx="78">
                  <c:v>2195488.7200000002</c:v>
                </c:pt>
                <c:pt idx="79">
                  <c:v>2197994.9900000002</c:v>
                </c:pt>
                <c:pt idx="80">
                  <c:v>2200501.25</c:v>
                </c:pt>
                <c:pt idx="81">
                  <c:v>2203007.52</c:v>
                </c:pt>
                <c:pt idx="82">
                  <c:v>2205513.7799999998</c:v>
                </c:pt>
                <c:pt idx="83">
                  <c:v>2208020.0499999998</c:v>
                </c:pt>
                <c:pt idx="84">
                  <c:v>2210526.3199999998</c:v>
                </c:pt>
                <c:pt idx="85">
                  <c:v>2213032.58</c:v>
                </c:pt>
                <c:pt idx="86">
                  <c:v>2215538.85</c:v>
                </c:pt>
                <c:pt idx="87">
                  <c:v>2218045.11</c:v>
                </c:pt>
                <c:pt idx="88">
                  <c:v>2220551.38</c:v>
                </c:pt>
                <c:pt idx="89">
                  <c:v>2223057.64</c:v>
                </c:pt>
                <c:pt idx="90">
                  <c:v>2225563.91</c:v>
                </c:pt>
                <c:pt idx="91">
                  <c:v>2228070.1800000002</c:v>
                </c:pt>
                <c:pt idx="92">
                  <c:v>2230576.44</c:v>
                </c:pt>
                <c:pt idx="93">
                  <c:v>2233082.71</c:v>
                </c:pt>
                <c:pt idx="94">
                  <c:v>2235588.9700000002</c:v>
                </c:pt>
                <c:pt idx="95">
                  <c:v>2238095.2400000002</c:v>
                </c:pt>
                <c:pt idx="96">
                  <c:v>2240601.5</c:v>
                </c:pt>
                <c:pt idx="97">
                  <c:v>2243107.77</c:v>
                </c:pt>
                <c:pt idx="98">
                  <c:v>2245614.04</c:v>
                </c:pt>
                <c:pt idx="99">
                  <c:v>2248120.2999999998</c:v>
                </c:pt>
                <c:pt idx="100">
                  <c:v>2250626.5699999998</c:v>
                </c:pt>
                <c:pt idx="101">
                  <c:v>2253132.83</c:v>
                </c:pt>
                <c:pt idx="102">
                  <c:v>2255639.1</c:v>
                </c:pt>
                <c:pt idx="103">
                  <c:v>2258145.36</c:v>
                </c:pt>
                <c:pt idx="104">
                  <c:v>2260651.63</c:v>
                </c:pt>
                <c:pt idx="105">
                  <c:v>2263157.89</c:v>
                </c:pt>
                <c:pt idx="106">
                  <c:v>2265664.16</c:v>
                </c:pt>
                <c:pt idx="107">
                  <c:v>2268170.4300000002</c:v>
                </c:pt>
                <c:pt idx="108">
                  <c:v>2270676.69</c:v>
                </c:pt>
                <c:pt idx="109">
                  <c:v>2273182.96</c:v>
                </c:pt>
                <c:pt idx="110">
                  <c:v>2275689.2200000002</c:v>
                </c:pt>
                <c:pt idx="111">
                  <c:v>2278195.4900000002</c:v>
                </c:pt>
                <c:pt idx="112">
                  <c:v>2280701.75</c:v>
                </c:pt>
                <c:pt idx="113">
                  <c:v>2283208.02</c:v>
                </c:pt>
                <c:pt idx="114">
                  <c:v>2285714.29</c:v>
                </c:pt>
                <c:pt idx="115">
                  <c:v>2288220.5499999998</c:v>
                </c:pt>
                <c:pt idx="116">
                  <c:v>2290726.8199999998</c:v>
                </c:pt>
                <c:pt idx="117">
                  <c:v>2293233.08</c:v>
                </c:pt>
                <c:pt idx="118">
                  <c:v>2295739.35</c:v>
                </c:pt>
                <c:pt idx="119">
                  <c:v>2298245.61</c:v>
                </c:pt>
                <c:pt idx="120">
                  <c:v>2300751.88</c:v>
                </c:pt>
                <c:pt idx="121">
                  <c:v>2303258.15</c:v>
                </c:pt>
                <c:pt idx="122">
                  <c:v>2305764.41</c:v>
                </c:pt>
                <c:pt idx="123">
                  <c:v>2308270.6800000002</c:v>
                </c:pt>
                <c:pt idx="124">
                  <c:v>2310776.94</c:v>
                </c:pt>
                <c:pt idx="125">
                  <c:v>2313283.21</c:v>
                </c:pt>
                <c:pt idx="126">
                  <c:v>2315789.4700000002</c:v>
                </c:pt>
                <c:pt idx="127">
                  <c:v>2318295.7400000002</c:v>
                </c:pt>
                <c:pt idx="128">
                  <c:v>2320802.0099999998</c:v>
                </c:pt>
                <c:pt idx="129">
                  <c:v>2323308.27</c:v>
                </c:pt>
                <c:pt idx="130">
                  <c:v>2325814.54</c:v>
                </c:pt>
                <c:pt idx="131">
                  <c:v>2328320.7999999998</c:v>
                </c:pt>
                <c:pt idx="132">
                  <c:v>2330827.0699999998</c:v>
                </c:pt>
                <c:pt idx="133">
                  <c:v>2333333.33</c:v>
                </c:pt>
                <c:pt idx="134">
                  <c:v>2335839.6</c:v>
                </c:pt>
                <c:pt idx="135">
                  <c:v>2338345.86</c:v>
                </c:pt>
                <c:pt idx="136">
                  <c:v>2340852.13</c:v>
                </c:pt>
                <c:pt idx="137">
                  <c:v>2343358.4</c:v>
                </c:pt>
                <c:pt idx="138">
                  <c:v>2345864.66</c:v>
                </c:pt>
                <c:pt idx="139">
                  <c:v>2348370.9300000002</c:v>
                </c:pt>
                <c:pt idx="140">
                  <c:v>2350877.19</c:v>
                </c:pt>
                <c:pt idx="141">
                  <c:v>2353383.46</c:v>
                </c:pt>
                <c:pt idx="142">
                  <c:v>2355889.7200000002</c:v>
                </c:pt>
                <c:pt idx="143">
                  <c:v>2358395.9900000002</c:v>
                </c:pt>
                <c:pt idx="144">
                  <c:v>2360902.2599999998</c:v>
                </c:pt>
                <c:pt idx="145">
                  <c:v>2363408.52</c:v>
                </c:pt>
                <c:pt idx="146">
                  <c:v>2365914.79</c:v>
                </c:pt>
                <c:pt idx="147">
                  <c:v>2368421.0499999998</c:v>
                </c:pt>
                <c:pt idx="148">
                  <c:v>2370927.3199999998</c:v>
                </c:pt>
                <c:pt idx="149">
                  <c:v>2373433.58</c:v>
                </c:pt>
                <c:pt idx="150">
                  <c:v>2375939.85</c:v>
                </c:pt>
                <c:pt idx="151">
                  <c:v>2378446.12</c:v>
                </c:pt>
                <c:pt idx="152">
                  <c:v>2380952.38</c:v>
                </c:pt>
                <c:pt idx="153">
                  <c:v>2383458.65</c:v>
                </c:pt>
                <c:pt idx="154">
                  <c:v>2385964.91</c:v>
                </c:pt>
                <c:pt idx="155">
                  <c:v>2388471.1800000002</c:v>
                </c:pt>
                <c:pt idx="156">
                  <c:v>2390977.44</c:v>
                </c:pt>
                <c:pt idx="157">
                  <c:v>2393483.71</c:v>
                </c:pt>
                <c:pt idx="158">
                  <c:v>2395989.9700000002</c:v>
                </c:pt>
                <c:pt idx="159">
                  <c:v>2398496.2400000002</c:v>
                </c:pt>
                <c:pt idx="160">
                  <c:v>2401002.5099999998</c:v>
                </c:pt>
                <c:pt idx="161">
                  <c:v>2403508.77</c:v>
                </c:pt>
                <c:pt idx="162">
                  <c:v>2406015.04</c:v>
                </c:pt>
                <c:pt idx="163">
                  <c:v>2408521.2999999998</c:v>
                </c:pt>
                <c:pt idx="164">
                  <c:v>2411027.5699999998</c:v>
                </c:pt>
                <c:pt idx="165">
                  <c:v>2413533.83</c:v>
                </c:pt>
                <c:pt idx="166">
                  <c:v>2416040.1</c:v>
                </c:pt>
                <c:pt idx="167">
                  <c:v>2418546.37</c:v>
                </c:pt>
                <c:pt idx="168">
                  <c:v>2421052.63</c:v>
                </c:pt>
                <c:pt idx="169">
                  <c:v>2423558.9</c:v>
                </c:pt>
                <c:pt idx="170">
                  <c:v>2426065.16</c:v>
                </c:pt>
                <c:pt idx="171">
                  <c:v>2428571.4300000002</c:v>
                </c:pt>
                <c:pt idx="172">
                  <c:v>2431077.69</c:v>
                </c:pt>
                <c:pt idx="173">
                  <c:v>2433583.96</c:v>
                </c:pt>
                <c:pt idx="174">
                  <c:v>2436090.23</c:v>
                </c:pt>
                <c:pt idx="175">
                  <c:v>2438596.4900000002</c:v>
                </c:pt>
                <c:pt idx="176">
                  <c:v>2441102.7599999998</c:v>
                </c:pt>
                <c:pt idx="177">
                  <c:v>2443609.02</c:v>
                </c:pt>
                <c:pt idx="178">
                  <c:v>2446115.29</c:v>
                </c:pt>
                <c:pt idx="179">
                  <c:v>2448621.5499999998</c:v>
                </c:pt>
                <c:pt idx="180">
                  <c:v>2451127.8199999998</c:v>
                </c:pt>
                <c:pt idx="181">
                  <c:v>2453634.09</c:v>
                </c:pt>
                <c:pt idx="182">
                  <c:v>2456140.35</c:v>
                </c:pt>
                <c:pt idx="183">
                  <c:v>2458646.62</c:v>
                </c:pt>
                <c:pt idx="184">
                  <c:v>2461152.88</c:v>
                </c:pt>
                <c:pt idx="185">
                  <c:v>2463659.15</c:v>
                </c:pt>
                <c:pt idx="186">
                  <c:v>2466165.41</c:v>
                </c:pt>
                <c:pt idx="187">
                  <c:v>2468671.6800000002</c:v>
                </c:pt>
                <c:pt idx="188">
                  <c:v>2471177.94</c:v>
                </c:pt>
                <c:pt idx="189">
                  <c:v>2473684.21</c:v>
                </c:pt>
                <c:pt idx="190">
                  <c:v>2476190.48</c:v>
                </c:pt>
                <c:pt idx="191">
                  <c:v>2478696.7400000002</c:v>
                </c:pt>
                <c:pt idx="192">
                  <c:v>2481203.0099999998</c:v>
                </c:pt>
                <c:pt idx="193">
                  <c:v>2483709.27</c:v>
                </c:pt>
                <c:pt idx="194">
                  <c:v>2486215.54</c:v>
                </c:pt>
                <c:pt idx="195">
                  <c:v>2488721.7999999998</c:v>
                </c:pt>
                <c:pt idx="196">
                  <c:v>2491228.0699999998</c:v>
                </c:pt>
                <c:pt idx="197">
                  <c:v>2493734.34</c:v>
                </c:pt>
                <c:pt idx="198">
                  <c:v>2496240.6</c:v>
                </c:pt>
                <c:pt idx="199">
                  <c:v>2498746.87</c:v>
                </c:pt>
                <c:pt idx="200">
                  <c:v>2501253.13</c:v>
                </c:pt>
                <c:pt idx="201">
                  <c:v>2503759.4</c:v>
                </c:pt>
                <c:pt idx="202">
                  <c:v>2506265.66</c:v>
                </c:pt>
                <c:pt idx="203">
                  <c:v>2508771.9300000002</c:v>
                </c:pt>
                <c:pt idx="204">
                  <c:v>2511278.2000000002</c:v>
                </c:pt>
                <c:pt idx="205">
                  <c:v>2513784.46</c:v>
                </c:pt>
                <c:pt idx="206">
                  <c:v>2516290.73</c:v>
                </c:pt>
                <c:pt idx="207">
                  <c:v>2518796.9900000002</c:v>
                </c:pt>
                <c:pt idx="208">
                  <c:v>2521303.2599999998</c:v>
                </c:pt>
                <c:pt idx="209">
                  <c:v>2523809.52</c:v>
                </c:pt>
                <c:pt idx="210">
                  <c:v>2526315.79</c:v>
                </c:pt>
                <c:pt idx="211">
                  <c:v>2528822.06</c:v>
                </c:pt>
                <c:pt idx="212">
                  <c:v>2531328.3199999998</c:v>
                </c:pt>
                <c:pt idx="213">
                  <c:v>2533834.59</c:v>
                </c:pt>
                <c:pt idx="214">
                  <c:v>2536340.85</c:v>
                </c:pt>
                <c:pt idx="215">
                  <c:v>2538847.12</c:v>
                </c:pt>
                <c:pt idx="216">
                  <c:v>2541353.38</c:v>
                </c:pt>
                <c:pt idx="217">
                  <c:v>2543859.65</c:v>
                </c:pt>
                <c:pt idx="218">
                  <c:v>2546365.91</c:v>
                </c:pt>
                <c:pt idx="219">
                  <c:v>2548872.1800000002</c:v>
                </c:pt>
                <c:pt idx="220">
                  <c:v>2551378.4500000002</c:v>
                </c:pt>
                <c:pt idx="221">
                  <c:v>2553884.71</c:v>
                </c:pt>
                <c:pt idx="222">
                  <c:v>2556390.98</c:v>
                </c:pt>
                <c:pt idx="223">
                  <c:v>2558897.2400000002</c:v>
                </c:pt>
                <c:pt idx="224">
                  <c:v>2561403.5099999998</c:v>
                </c:pt>
                <c:pt idx="225">
                  <c:v>2563909.77</c:v>
                </c:pt>
                <c:pt idx="226">
                  <c:v>2566416.04</c:v>
                </c:pt>
                <c:pt idx="227">
                  <c:v>2568922.31</c:v>
                </c:pt>
                <c:pt idx="228">
                  <c:v>2571428.5699999998</c:v>
                </c:pt>
                <c:pt idx="229">
                  <c:v>2573934.84</c:v>
                </c:pt>
                <c:pt idx="230">
                  <c:v>2576441.1</c:v>
                </c:pt>
                <c:pt idx="231">
                  <c:v>2578947.37</c:v>
                </c:pt>
                <c:pt idx="232">
                  <c:v>2581453.63</c:v>
                </c:pt>
                <c:pt idx="233">
                  <c:v>2583959.9</c:v>
                </c:pt>
                <c:pt idx="234">
                  <c:v>2586466.17</c:v>
                </c:pt>
                <c:pt idx="235">
                  <c:v>2588972.4300000002</c:v>
                </c:pt>
                <c:pt idx="236">
                  <c:v>2591478.7000000002</c:v>
                </c:pt>
                <c:pt idx="237">
                  <c:v>2593984.96</c:v>
                </c:pt>
                <c:pt idx="238">
                  <c:v>2596491.23</c:v>
                </c:pt>
                <c:pt idx="239">
                  <c:v>2598997.4900000002</c:v>
                </c:pt>
                <c:pt idx="240">
                  <c:v>2601503.7599999998</c:v>
                </c:pt>
                <c:pt idx="241">
                  <c:v>2604010.0299999998</c:v>
                </c:pt>
                <c:pt idx="242">
                  <c:v>2606516.29</c:v>
                </c:pt>
                <c:pt idx="243">
                  <c:v>2609022.56</c:v>
                </c:pt>
                <c:pt idx="244">
                  <c:v>2611528.8199999998</c:v>
                </c:pt>
                <c:pt idx="245">
                  <c:v>2614035.09</c:v>
                </c:pt>
                <c:pt idx="246">
                  <c:v>2616541.35</c:v>
                </c:pt>
                <c:pt idx="247">
                  <c:v>2619047.62</c:v>
                </c:pt>
                <c:pt idx="248">
                  <c:v>2621553.88</c:v>
                </c:pt>
                <c:pt idx="249">
                  <c:v>2624060.15</c:v>
                </c:pt>
                <c:pt idx="250">
                  <c:v>2626566.42</c:v>
                </c:pt>
                <c:pt idx="251">
                  <c:v>2629072.6800000002</c:v>
                </c:pt>
                <c:pt idx="252">
                  <c:v>2631578.9500000002</c:v>
                </c:pt>
                <c:pt idx="253">
                  <c:v>2634085.21</c:v>
                </c:pt>
                <c:pt idx="254">
                  <c:v>2636591.48</c:v>
                </c:pt>
                <c:pt idx="255">
                  <c:v>2639097.7400000002</c:v>
                </c:pt>
                <c:pt idx="256">
                  <c:v>2641604.0099999998</c:v>
                </c:pt>
                <c:pt idx="257">
                  <c:v>2644110.2799999998</c:v>
                </c:pt>
                <c:pt idx="258">
                  <c:v>2646616.54</c:v>
                </c:pt>
                <c:pt idx="259">
                  <c:v>2649122.81</c:v>
                </c:pt>
                <c:pt idx="260">
                  <c:v>2651629.0699999998</c:v>
                </c:pt>
                <c:pt idx="261">
                  <c:v>2654135.34</c:v>
                </c:pt>
                <c:pt idx="262">
                  <c:v>2656641.6</c:v>
                </c:pt>
                <c:pt idx="263">
                  <c:v>2659147.87</c:v>
                </c:pt>
                <c:pt idx="264">
                  <c:v>2661654.14</c:v>
                </c:pt>
                <c:pt idx="265">
                  <c:v>2664160.4</c:v>
                </c:pt>
                <c:pt idx="266">
                  <c:v>2666666.67</c:v>
                </c:pt>
                <c:pt idx="267">
                  <c:v>2669172.9300000002</c:v>
                </c:pt>
                <c:pt idx="268">
                  <c:v>2671679.2000000002</c:v>
                </c:pt>
                <c:pt idx="269">
                  <c:v>2674185.46</c:v>
                </c:pt>
                <c:pt idx="270">
                  <c:v>2676691.73</c:v>
                </c:pt>
                <c:pt idx="271">
                  <c:v>2679197.9900000002</c:v>
                </c:pt>
                <c:pt idx="272">
                  <c:v>2681704.2599999998</c:v>
                </c:pt>
                <c:pt idx="273">
                  <c:v>2684210.5299999998</c:v>
                </c:pt>
                <c:pt idx="274">
                  <c:v>2686716.79</c:v>
                </c:pt>
                <c:pt idx="275">
                  <c:v>2689223.06</c:v>
                </c:pt>
                <c:pt idx="276">
                  <c:v>2691729.32</c:v>
                </c:pt>
                <c:pt idx="277">
                  <c:v>2694235.59</c:v>
                </c:pt>
                <c:pt idx="278">
                  <c:v>2696741.85</c:v>
                </c:pt>
                <c:pt idx="279">
                  <c:v>2699248.12</c:v>
                </c:pt>
                <c:pt idx="280">
                  <c:v>2701754.39</c:v>
                </c:pt>
                <c:pt idx="281">
                  <c:v>2704260.65</c:v>
                </c:pt>
                <c:pt idx="282">
                  <c:v>2706766.92</c:v>
                </c:pt>
                <c:pt idx="283">
                  <c:v>2709273.18</c:v>
                </c:pt>
                <c:pt idx="284">
                  <c:v>2711779.45</c:v>
                </c:pt>
                <c:pt idx="285">
                  <c:v>2714285.71</c:v>
                </c:pt>
                <c:pt idx="286">
                  <c:v>2716791.98</c:v>
                </c:pt>
                <c:pt idx="287">
                  <c:v>2719298.25</c:v>
                </c:pt>
                <c:pt idx="288">
                  <c:v>2721804.51</c:v>
                </c:pt>
                <c:pt idx="289">
                  <c:v>2724310.78</c:v>
                </c:pt>
                <c:pt idx="290">
                  <c:v>2726817.04</c:v>
                </c:pt>
                <c:pt idx="291">
                  <c:v>2729323.31</c:v>
                </c:pt>
                <c:pt idx="292">
                  <c:v>2731829.57</c:v>
                </c:pt>
                <c:pt idx="293">
                  <c:v>2734335.84</c:v>
                </c:pt>
                <c:pt idx="294">
                  <c:v>2736842.11</c:v>
                </c:pt>
                <c:pt idx="295">
                  <c:v>2739348.37</c:v>
                </c:pt>
                <c:pt idx="296">
                  <c:v>2741854.64</c:v>
                </c:pt>
                <c:pt idx="297">
                  <c:v>2744360.9</c:v>
                </c:pt>
                <c:pt idx="298">
                  <c:v>2746867.17</c:v>
                </c:pt>
                <c:pt idx="299">
                  <c:v>2749373.43</c:v>
                </c:pt>
                <c:pt idx="300">
                  <c:v>2751879.7</c:v>
                </c:pt>
                <c:pt idx="301">
                  <c:v>2754385.96</c:v>
                </c:pt>
                <c:pt idx="302">
                  <c:v>2756892.23</c:v>
                </c:pt>
                <c:pt idx="303">
                  <c:v>2759398.5</c:v>
                </c:pt>
                <c:pt idx="304">
                  <c:v>2761904.76</c:v>
                </c:pt>
                <c:pt idx="305">
                  <c:v>2764411.03</c:v>
                </c:pt>
                <c:pt idx="306">
                  <c:v>2766917.29</c:v>
                </c:pt>
                <c:pt idx="307">
                  <c:v>2769423.56</c:v>
                </c:pt>
                <c:pt idx="308">
                  <c:v>2771929.82</c:v>
                </c:pt>
                <c:pt idx="309">
                  <c:v>2774436.09</c:v>
                </c:pt>
                <c:pt idx="310">
                  <c:v>2776942.36</c:v>
                </c:pt>
                <c:pt idx="311">
                  <c:v>2779448.62</c:v>
                </c:pt>
                <c:pt idx="312">
                  <c:v>2781954.89</c:v>
                </c:pt>
                <c:pt idx="313">
                  <c:v>2784461.15</c:v>
                </c:pt>
                <c:pt idx="314">
                  <c:v>2786967.42</c:v>
                </c:pt>
                <c:pt idx="315">
                  <c:v>2789473.68</c:v>
                </c:pt>
                <c:pt idx="316">
                  <c:v>2791979.95</c:v>
                </c:pt>
                <c:pt idx="317">
                  <c:v>2794486.22</c:v>
                </c:pt>
                <c:pt idx="318">
                  <c:v>2796992.48</c:v>
                </c:pt>
                <c:pt idx="319">
                  <c:v>2799498.75</c:v>
                </c:pt>
                <c:pt idx="320">
                  <c:v>2802005.01</c:v>
                </c:pt>
                <c:pt idx="321">
                  <c:v>2804511.28</c:v>
                </c:pt>
                <c:pt idx="322">
                  <c:v>2807017.54</c:v>
                </c:pt>
                <c:pt idx="323">
                  <c:v>2809523.81</c:v>
                </c:pt>
                <c:pt idx="324">
                  <c:v>2812030.08</c:v>
                </c:pt>
                <c:pt idx="325">
                  <c:v>2814536.34</c:v>
                </c:pt>
                <c:pt idx="326">
                  <c:v>2817042.61</c:v>
                </c:pt>
                <c:pt idx="327">
                  <c:v>2819548.87</c:v>
                </c:pt>
                <c:pt idx="328">
                  <c:v>2822055.14</c:v>
                </c:pt>
                <c:pt idx="329">
                  <c:v>2824561.4</c:v>
                </c:pt>
                <c:pt idx="330">
                  <c:v>2827067.67</c:v>
                </c:pt>
                <c:pt idx="331">
                  <c:v>2829573.93</c:v>
                </c:pt>
                <c:pt idx="332">
                  <c:v>2832080.2</c:v>
                </c:pt>
                <c:pt idx="333">
                  <c:v>2834586.47</c:v>
                </c:pt>
                <c:pt idx="334">
                  <c:v>2837092.73</c:v>
                </c:pt>
                <c:pt idx="335">
                  <c:v>2839599</c:v>
                </c:pt>
                <c:pt idx="336">
                  <c:v>2842105.26</c:v>
                </c:pt>
                <c:pt idx="337">
                  <c:v>2844611.53</c:v>
                </c:pt>
                <c:pt idx="338">
                  <c:v>2847117.79</c:v>
                </c:pt>
                <c:pt idx="339">
                  <c:v>2849624.06</c:v>
                </c:pt>
                <c:pt idx="340">
                  <c:v>2852130.33</c:v>
                </c:pt>
                <c:pt idx="341">
                  <c:v>2854636.59</c:v>
                </c:pt>
                <c:pt idx="342">
                  <c:v>2857142.86</c:v>
                </c:pt>
                <c:pt idx="343">
                  <c:v>2859649.12</c:v>
                </c:pt>
                <c:pt idx="344">
                  <c:v>2862155.39</c:v>
                </c:pt>
                <c:pt idx="345">
                  <c:v>2864661.65</c:v>
                </c:pt>
                <c:pt idx="346">
                  <c:v>2867167.92</c:v>
                </c:pt>
                <c:pt idx="347">
                  <c:v>2869674.19</c:v>
                </c:pt>
                <c:pt idx="348">
                  <c:v>2872180.45</c:v>
                </c:pt>
                <c:pt idx="349">
                  <c:v>2874686.72</c:v>
                </c:pt>
                <c:pt idx="350">
                  <c:v>2877192.98</c:v>
                </c:pt>
                <c:pt idx="351">
                  <c:v>2879699.25</c:v>
                </c:pt>
                <c:pt idx="352">
                  <c:v>2882205.51</c:v>
                </c:pt>
                <c:pt idx="353">
                  <c:v>2884711.78</c:v>
                </c:pt>
                <c:pt idx="354">
                  <c:v>2887218.05</c:v>
                </c:pt>
                <c:pt idx="355">
                  <c:v>2889724.31</c:v>
                </c:pt>
                <c:pt idx="356">
                  <c:v>2892230.58</c:v>
                </c:pt>
                <c:pt idx="357">
                  <c:v>2894736.84</c:v>
                </c:pt>
                <c:pt idx="358">
                  <c:v>2897243.11</c:v>
                </c:pt>
                <c:pt idx="359">
                  <c:v>2899749.37</c:v>
                </c:pt>
                <c:pt idx="360">
                  <c:v>2902255.64</c:v>
                </c:pt>
                <c:pt idx="361">
                  <c:v>2904761.9</c:v>
                </c:pt>
                <c:pt idx="362">
                  <c:v>2907268.17</c:v>
                </c:pt>
                <c:pt idx="363">
                  <c:v>2909774.44</c:v>
                </c:pt>
                <c:pt idx="364">
                  <c:v>2912280.7</c:v>
                </c:pt>
                <c:pt idx="365">
                  <c:v>2914786.97</c:v>
                </c:pt>
                <c:pt idx="366">
                  <c:v>2917293.23</c:v>
                </c:pt>
                <c:pt idx="367">
                  <c:v>2919799.5</c:v>
                </c:pt>
                <c:pt idx="368">
                  <c:v>2922305.76</c:v>
                </c:pt>
                <c:pt idx="369">
                  <c:v>2924812.03</c:v>
                </c:pt>
                <c:pt idx="370">
                  <c:v>2927318.3</c:v>
                </c:pt>
                <c:pt idx="371">
                  <c:v>2929824.56</c:v>
                </c:pt>
                <c:pt idx="372">
                  <c:v>2932330.83</c:v>
                </c:pt>
                <c:pt idx="373">
                  <c:v>2934837.09</c:v>
                </c:pt>
                <c:pt idx="374">
                  <c:v>2937343.36</c:v>
                </c:pt>
                <c:pt idx="375">
                  <c:v>2939849.62</c:v>
                </c:pt>
                <c:pt idx="376">
                  <c:v>2942355.89</c:v>
                </c:pt>
                <c:pt idx="377">
                  <c:v>2944862.16</c:v>
                </c:pt>
                <c:pt idx="378">
                  <c:v>2947368.42</c:v>
                </c:pt>
                <c:pt idx="379">
                  <c:v>2949874.69</c:v>
                </c:pt>
                <c:pt idx="380">
                  <c:v>2952380.95</c:v>
                </c:pt>
                <c:pt idx="381">
                  <c:v>2954887.22</c:v>
                </c:pt>
                <c:pt idx="382">
                  <c:v>2957393.48</c:v>
                </c:pt>
                <c:pt idx="383">
                  <c:v>2959899.75</c:v>
                </c:pt>
                <c:pt idx="384">
                  <c:v>2962406.02</c:v>
                </c:pt>
                <c:pt idx="385">
                  <c:v>2964912.28</c:v>
                </c:pt>
                <c:pt idx="386">
                  <c:v>2967418.55</c:v>
                </c:pt>
                <c:pt idx="387">
                  <c:v>2969924.81</c:v>
                </c:pt>
                <c:pt idx="388">
                  <c:v>2972431.08</c:v>
                </c:pt>
                <c:pt idx="389">
                  <c:v>2974937.34</c:v>
                </c:pt>
                <c:pt idx="390">
                  <c:v>2977443.61</c:v>
                </c:pt>
                <c:pt idx="391">
                  <c:v>2979949.87</c:v>
                </c:pt>
                <c:pt idx="392">
                  <c:v>2982456.14</c:v>
                </c:pt>
                <c:pt idx="393">
                  <c:v>2984962.41</c:v>
                </c:pt>
                <c:pt idx="394">
                  <c:v>2987468.67</c:v>
                </c:pt>
                <c:pt idx="395">
                  <c:v>2989974.94</c:v>
                </c:pt>
                <c:pt idx="396">
                  <c:v>2992481.2</c:v>
                </c:pt>
                <c:pt idx="397">
                  <c:v>2994987.47</c:v>
                </c:pt>
                <c:pt idx="398">
                  <c:v>2997493.73</c:v>
                </c:pt>
              </c:numCache>
            </c:numRef>
          </c:xVal>
          <c:yVal>
            <c:numRef>
              <c:f>'2,5MHz_nadawcza_woda'!$B$2:$B$400</c:f>
              <c:numCache>
                <c:formatCode>General</c:formatCode>
                <c:ptCount val="399"/>
                <c:pt idx="0">
                  <c:v>7.8954764499999995E-4</c:v>
                </c:pt>
                <c:pt idx="1">
                  <c:v>7.9111902599999996E-4</c:v>
                </c:pt>
                <c:pt idx="2">
                  <c:v>7.9290550900000002E-4</c:v>
                </c:pt>
                <c:pt idx="3">
                  <c:v>7.9569909800000001E-4</c:v>
                </c:pt>
                <c:pt idx="4">
                  <c:v>7.9654136800000005E-4</c:v>
                </c:pt>
                <c:pt idx="5">
                  <c:v>8.0010247599999996E-4</c:v>
                </c:pt>
                <c:pt idx="6">
                  <c:v>8.0400237299999998E-4</c:v>
                </c:pt>
                <c:pt idx="7">
                  <c:v>8.0822166999999995E-4</c:v>
                </c:pt>
                <c:pt idx="8">
                  <c:v>8.1300047699999997E-4</c:v>
                </c:pt>
                <c:pt idx="9">
                  <c:v>8.1919873600000003E-4</c:v>
                </c:pt>
                <c:pt idx="10">
                  <c:v>8.2389398599999998E-4</c:v>
                </c:pt>
                <c:pt idx="11">
                  <c:v>8.2881328200000003E-4</c:v>
                </c:pt>
                <c:pt idx="12">
                  <c:v>8.3542524399999999E-4</c:v>
                </c:pt>
                <c:pt idx="13">
                  <c:v>8.4210240699999995E-4</c:v>
                </c:pt>
                <c:pt idx="14">
                  <c:v>8.48118116E-4</c:v>
                </c:pt>
                <c:pt idx="15">
                  <c:v>8.5467362800000001E-4</c:v>
                </c:pt>
                <c:pt idx="16">
                  <c:v>8.6117104000000004E-4</c:v>
                </c:pt>
                <c:pt idx="17">
                  <c:v>8.6608897000000002E-4</c:v>
                </c:pt>
                <c:pt idx="18">
                  <c:v>8.74122019E-4</c:v>
                </c:pt>
                <c:pt idx="19">
                  <c:v>8.7895523599999998E-4</c:v>
                </c:pt>
                <c:pt idx="20">
                  <c:v>8.8609236700000005E-4</c:v>
                </c:pt>
                <c:pt idx="21">
                  <c:v>8.9460412900000004E-4</c:v>
                </c:pt>
                <c:pt idx="22">
                  <c:v>8.9993182100000005E-4</c:v>
                </c:pt>
                <c:pt idx="23">
                  <c:v>9.0738653199999998E-4</c:v>
                </c:pt>
                <c:pt idx="24">
                  <c:v>9.1530162E-4</c:v>
                </c:pt>
                <c:pt idx="25">
                  <c:v>9.23254457E-4</c:v>
                </c:pt>
                <c:pt idx="26">
                  <c:v>9.3186640800000005E-4</c:v>
                </c:pt>
                <c:pt idx="27">
                  <c:v>9.3961210499999995E-4</c:v>
                </c:pt>
                <c:pt idx="28">
                  <c:v>9.5002468800000001E-4</c:v>
                </c:pt>
                <c:pt idx="29">
                  <c:v>9.5996115499999998E-4</c:v>
                </c:pt>
                <c:pt idx="30">
                  <c:v>9.6967975400000001E-4</c:v>
                </c:pt>
                <c:pt idx="31">
                  <c:v>9.80794678E-4</c:v>
                </c:pt>
                <c:pt idx="32">
                  <c:v>9.9062379500000001E-4</c:v>
                </c:pt>
                <c:pt idx="33">
                  <c:v>9.9885654699999999E-4</c:v>
                </c:pt>
                <c:pt idx="34">
                  <c:v>1.0116366199999999E-3</c:v>
                </c:pt>
                <c:pt idx="35">
                  <c:v>1.02242891E-3</c:v>
                </c:pt>
                <c:pt idx="36">
                  <c:v>1.0330418300000001E-3</c:v>
                </c:pt>
                <c:pt idx="37">
                  <c:v>1.04447658E-3</c:v>
                </c:pt>
                <c:pt idx="38">
                  <c:v>1.05575571E-3</c:v>
                </c:pt>
                <c:pt idx="39">
                  <c:v>1.06829016E-3</c:v>
                </c:pt>
                <c:pt idx="40">
                  <c:v>1.0804469699999999E-3</c:v>
                </c:pt>
                <c:pt idx="41">
                  <c:v>1.0934559300000001E-3</c:v>
                </c:pt>
                <c:pt idx="42">
                  <c:v>1.11053813E-3</c:v>
                </c:pt>
                <c:pt idx="43">
                  <c:v>1.12575049E-3</c:v>
                </c:pt>
                <c:pt idx="44">
                  <c:v>1.1427417600000001E-3</c:v>
                </c:pt>
                <c:pt idx="45">
                  <c:v>1.15921373E-3</c:v>
                </c:pt>
                <c:pt idx="46">
                  <c:v>1.17641785E-3</c:v>
                </c:pt>
                <c:pt idx="47">
                  <c:v>1.1950254899999999E-3</c:v>
                </c:pt>
                <c:pt idx="48">
                  <c:v>1.21858665E-3</c:v>
                </c:pt>
                <c:pt idx="49">
                  <c:v>1.23819791E-3</c:v>
                </c:pt>
                <c:pt idx="50">
                  <c:v>1.2586699100000001E-3</c:v>
                </c:pt>
                <c:pt idx="51">
                  <c:v>1.2818227300000001E-3</c:v>
                </c:pt>
                <c:pt idx="52">
                  <c:v>1.3045013600000001E-3</c:v>
                </c:pt>
                <c:pt idx="53">
                  <c:v>1.3285659200000001E-3</c:v>
                </c:pt>
                <c:pt idx="54">
                  <c:v>1.3515605500000001E-3</c:v>
                </c:pt>
                <c:pt idx="55">
                  <c:v>1.37596066E-3</c:v>
                </c:pt>
                <c:pt idx="56">
                  <c:v>1.40066402E-3</c:v>
                </c:pt>
                <c:pt idx="57">
                  <c:v>1.42332636E-3</c:v>
                </c:pt>
                <c:pt idx="58">
                  <c:v>1.45299796E-3</c:v>
                </c:pt>
                <c:pt idx="59">
                  <c:v>1.4799566100000001E-3</c:v>
                </c:pt>
                <c:pt idx="60">
                  <c:v>1.5096626499999999E-3</c:v>
                </c:pt>
                <c:pt idx="61">
                  <c:v>1.53755401E-3</c:v>
                </c:pt>
                <c:pt idx="62">
                  <c:v>1.5650907600000001E-3</c:v>
                </c:pt>
                <c:pt idx="63">
                  <c:v>1.6001773299999999E-3</c:v>
                </c:pt>
                <c:pt idx="64">
                  <c:v>1.6300276900000001E-3</c:v>
                </c:pt>
                <c:pt idx="65">
                  <c:v>1.6648419999999999E-3</c:v>
                </c:pt>
                <c:pt idx="66">
                  <c:v>1.6966934600000001E-3</c:v>
                </c:pt>
                <c:pt idx="67">
                  <c:v>1.7284125500000001E-3</c:v>
                </c:pt>
                <c:pt idx="68">
                  <c:v>1.76255822E-3</c:v>
                </c:pt>
                <c:pt idx="69">
                  <c:v>1.8012179299999999E-3</c:v>
                </c:pt>
                <c:pt idx="70">
                  <c:v>1.8356220500000001E-3</c:v>
                </c:pt>
                <c:pt idx="71">
                  <c:v>1.8735658500000001E-3</c:v>
                </c:pt>
                <c:pt idx="72">
                  <c:v>1.91223168E-3</c:v>
                </c:pt>
                <c:pt idx="73">
                  <c:v>1.9477667499999999E-3</c:v>
                </c:pt>
                <c:pt idx="74">
                  <c:v>1.9849895599999999E-3</c:v>
                </c:pt>
                <c:pt idx="75">
                  <c:v>2.02365034E-3</c:v>
                </c:pt>
                <c:pt idx="76">
                  <c:v>2.0611077799999999E-3</c:v>
                </c:pt>
                <c:pt idx="77">
                  <c:v>2.1001483799999998E-3</c:v>
                </c:pt>
                <c:pt idx="78">
                  <c:v>2.1388166899999998E-3</c:v>
                </c:pt>
                <c:pt idx="79">
                  <c:v>2.1757062700000001E-3</c:v>
                </c:pt>
                <c:pt idx="80">
                  <c:v>2.2107312699999999E-3</c:v>
                </c:pt>
                <c:pt idx="81">
                  <c:v>2.24400313E-3</c:v>
                </c:pt>
                <c:pt idx="82">
                  <c:v>2.27794673E-3</c:v>
                </c:pt>
                <c:pt idx="83">
                  <c:v>2.3159935400000001E-3</c:v>
                </c:pt>
                <c:pt idx="84">
                  <c:v>2.35374456E-3</c:v>
                </c:pt>
                <c:pt idx="85">
                  <c:v>2.3836340400000002E-3</c:v>
                </c:pt>
                <c:pt idx="86">
                  <c:v>2.4066383000000001E-3</c:v>
                </c:pt>
                <c:pt idx="87">
                  <c:v>2.4316461800000001E-3</c:v>
                </c:pt>
                <c:pt idx="88">
                  <c:v>2.4602081100000002E-3</c:v>
                </c:pt>
                <c:pt idx="89">
                  <c:v>2.4821454299999999E-3</c:v>
                </c:pt>
                <c:pt idx="90">
                  <c:v>2.5056869700000001E-3</c:v>
                </c:pt>
                <c:pt idx="91">
                  <c:v>2.52924224E-3</c:v>
                </c:pt>
                <c:pt idx="92">
                  <c:v>2.5529277699999999E-3</c:v>
                </c:pt>
                <c:pt idx="93">
                  <c:v>2.5797434700000001E-3</c:v>
                </c:pt>
                <c:pt idx="94">
                  <c:v>2.60702268E-3</c:v>
                </c:pt>
                <c:pt idx="95">
                  <c:v>2.6389856200000001E-3</c:v>
                </c:pt>
                <c:pt idx="96">
                  <c:v>2.6645447099999998E-3</c:v>
                </c:pt>
                <c:pt idx="97">
                  <c:v>2.6955015599999998E-3</c:v>
                </c:pt>
                <c:pt idx="98">
                  <c:v>2.7301483599999998E-3</c:v>
                </c:pt>
                <c:pt idx="99">
                  <c:v>2.7627816700000001E-3</c:v>
                </c:pt>
                <c:pt idx="100">
                  <c:v>2.80039897E-3</c:v>
                </c:pt>
                <c:pt idx="101">
                  <c:v>2.84229422E-3</c:v>
                </c:pt>
                <c:pt idx="102">
                  <c:v>2.8863450400000001E-3</c:v>
                </c:pt>
                <c:pt idx="103">
                  <c:v>2.91735358E-3</c:v>
                </c:pt>
                <c:pt idx="104">
                  <c:v>2.9680350800000001E-3</c:v>
                </c:pt>
                <c:pt idx="105">
                  <c:v>3.0030665799999998E-3</c:v>
                </c:pt>
                <c:pt idx="106">
                  <c:v>3.04899816E-3</c:v>
                </c:pt>
                <c:pt idx="107">
                  <c:v>3.0932939500000001E-3</c:v>
                </c:pt>
                <c:pt idx="108">
                  <c:v>3.1380739100000002E-3</c:v>
                </c:pt>
                <c:pt idx="109">
                  <c:v>3.1866850600000001E-3</c:v>
                </c:pt>
                <c:pt idx="110">
                  <c:v>3.2340938899999999E-3</c:v>
                </c:pt>
                <c:pt idx="111">
                  <c:v>3.2902348400000001E-3</c:v>
                </c:pt>
                <c:pt idx="112">
                  <c:v>3.3564473400000002E-3</c:v>
                </c:pt>
                <c:pt idx="113">
                  <c:v>3.4184236000000001E-3</c:v>
                </c:pt>
                <c:pt idx="114">
                  <c:v>3.4963400599999999E-3</c:v>
                </c:pt>
                <c:pt idx="115">
                  <c:v>3.56536696E-3</c:v>
                </c:pt>
                <c:pt idx="116">
                  <c:v>3.6464436500000001E-3</c:v>
                </c:pt>
                <c:pt idx="117">
                  <c:v>3.7309359000000002E-3</c:v>
                </c:pt>
                <c:pt idx="118">
                  <c:v>3.8227159099999998E-3</c:v>
                </c:pt>
                <c:pt idx="119">
                  <c:v>3.9177334399999996E-3</c:v>
                </c:pt>
                <c:pt idx="120">
                  <c:v>4.0185604100000001E-3</c:v>
                </c:pt>
                <c:pt idx="121">
                  <c:v>4.1170992999999996E-3</c:v>
                </c:pt>
                <c:pt idx="122">
                  <c:v>4.2184098200000004E-3</c:v>
                </c:pt>
                <c:pt idx="123">
                  <c:v>4.3236544499999996E-3</c:v>
                </c:pt>
                <c:pt idx="124">
                  <c:v>4.4272370600000003E-3</c:v>
                </c:pt>
                <c:pt idx="125">
                  <c:v>4.5300221999999999E-3</c:v>
                </c:pt>
                <c:pt idx="126">
                  <c:v>4.6334192199999997E-3</c:v>
                </c:pt>
                <c:pt idx="127">
                  <c:v>4.7339828500000004E-3</c:v>
                </c:pt>
                <c:pt idx="128">
                  <c:v>4.8368827300000004E-3</c:v>
                </c:pt>
                <c:pt idx="129">
                  <c:v>4.9406970299999999E-3</c:v>
                </c:pt>
                <c:pt idx="130">
                  <c:v>5.0364960500000003E-3</c:v>
                </c:pt>
                <c:pt idx="131">
                  <c:v>5.1312742399999998E-3</c:v>
                </c:pt>
                <c:pt idx="132">
                  <c:v>5.2451610799999996E-3</c:v>
                </c:pt>
                <c:pt idx="133">
                  <c:v>5.3484921600000001E-3</c:v>
                </c:pt>
                <c:pt idx="134">
                  <c:v>5.4559839699999998E-3</c:v>
                </c:pt>
                <c:pt idx="135">
                  <c:v>5.5593424999999998E-3</c:v>
                </c:pt>
                <c:pt idx="136">
                  <c:v>5.6558677599999998E-3</c:v>
                </c:pt>
                <c:pt idx="137">
                  <c:v>5.7514863099999997E-3</c:v>
                </c:pt>
                <c:pt idx="138">
                  <c:v>5.8446509099999997E-3</c:v>
                </c:pt>
                <c:pt idx="139">
                  <c:v>5.9267329600000002E-3</c:v>
                </c:pt>
                <c:pt idx="140">
                  <c:v>6.00483847E-3</c:v>
                </c:pt>
                <c:pt idx="141">
                  <c:v>6.0813151599999997E-3</c:v>
                </c:pt>
                <c:pt idx="142">
                  <c:v>6.1507963700000003E-3</c:v>
                </c:pt>
                <c:pt idx="143">
                  <c:v>6.2201459500000004E-3</c:v>
                </c:pt>
                <c:pt idx="144">
                  <c:v>6.2875331799999998E-3</c:v>
                </c:pt>
                <c:pt idx="145">
                  <c:v>6.3565620400000003E-3</c:v>
                </c:pt>
                <c:pt idx="146">
                  <c:v>6.4187401900000001E-3</c:v>
                </c:pt>
                <c:pt idx="147">
                  <c:v>6.4867202600000003E-3</c:v>
                </c:pt>
                <c:pt idx="148">
                  <c:v>6.5516652499999998E-3</c:v>
                </c:pt>
                <c:pt idx="149">
                  <c:v>6.6179005799999998E-3</c:v>
                </c:pt>
                <c:pt idx="150">
                  <c:v>6.6869297000000001E-3</c:v>
                </c:pt>
                <c:pt idx="151">
                  <c:v>6.7643735000000003E-3</c:v>
                </c:pt>
                <c:pt idx="152">
                  <c:v>6.8496171899999998E-3</c:v>
                </c:pt>
                <c:pt idx="153">
                  <c:v>6.9297966900000001E-3</c:v>
                </c:pt>
                <c:pt idx="154">
                  <c:v>7.0138605499999998E-3</c:v>
                </c:pt>
                <c:pt idx="155">
                  <c:v>7.1260166899999996E-3</c:v>
                </c:pt>
                <c:pt idx="156">
                  <c:v>7.2161632300000002E-3</c:v>
                </c:pt>
                <c:pt idx="157">
                  <c:v>7.30556911E-3</c:v>
                </c:pt>
                <c:pt idx="158">
                  <c:v>7.3971548900000003E-3</c:v>
                </c:pt>
                <c:pt idx="159">
                  <c:v>7.4799487899999996E-3</c:v>
                </c:pt>
                <c:pt idx="160">
                  <c:v>7.5641004399999998E-3</c:v>
                </c:pt>
                <c:pt idx="161">
                  <c:v>7.64227338E-3</c:v>
                </c:pt>
                <c:pt idx="162">
                  <c:v>7.7132996899999997E-3</c:v>
                </c:pt>
                <c:pt idx="163">
                  <c:v>7.7736304500000001E-3</c:v>
                </c:pt>
                <c:pt idx="164">
                  <c:v>7.8251642700000006E-3</c:v>
                </c:pt>
                <c:pt idx="165">
                  <c:v>7.8751732700000007E-3</c:v>
                </c:pt>
                <c:pt idx="166">
                  <c:v>7.9136089400000005E-3</c:v>
                </c:pt>
                <c:pt idx="167">
                  <c:v>7.9492122100000007E-3</c:v>
                </c:pt>
                <c:pt idx="168">
                  <c:v>7.9757060000000008E-3</c:v>
                </c:pt>
                <c:pt idx="169">
                  <c:v>7.9949741599999995E-3</c:v>
                </c:pt>
                <c:pt idx="170">
                  <c:v>8.0115646900000004E-3</c:v>
                </c:pt>
                <c:pt idx="171">
                  <c:v>8.0215864899999996E-3</c:v>
                </c:pt>
                <c:pt idx="172">
                  <c:v>8.0287203500000008E-3</c:v>
                </c:pt>
                <c:pt idx="173">
                  <c:v>8.0391450800000007E-3</c:v>
                </c:pt>
                <c:pt idx="174">
                  <c:v>8.0589028700000006E-3</c:v>
                </c:pt>
                <c:pt idx="175">
                  <c:v>8.0827354899999995E-3</c:v>
                </c:pt>
                <c:pt idx="176">
                  <c:v>8.1051291699999993E-3</c:v>
                </c:pt>
                <c:pt idx="177">
                  <c:v>8.13483825E-3</c:v>
                </c:pt>
                <c:pt idx="178">
                  <c:v>8.1678128999999999E-3</c:v>
                </c:pt>
                <c:pt idx="179">
                  <c:v>8.2254886400000005E-3</c:v>
                </c:pt>
                <c:pt idx="180">
                  <c:v>8.3017857300000004E-3</c:v>
                </c:pt>
                <c:pt idx="181">
                  <c:v>8.3733724600000004E-3</c:v>
                </c:pt>
                <c:pt idx="182">
                  <c:v>8.4563981500000007E-3</c:v>
                </c:pt>
                <c:pt idx="183">
                  <c:v>8.5372871299999997E-3</c:v>
                </c:pt>
                <c:pt idx="184">
                  <c:v>8.6265167300000004E-3</c:v>
                </c:pt>
                <c:pt idx="185">
                  <c:v>8.7091307300000004E-3</c:v>
                </c:pt>
                <c:pt idx="186">
                  <c:v>8.7884900700000001E-3</c:v>
                </c:pt>
                <c:pt idx="187">
                  <c:v>8.8624210800000002E-3</c:v>
                </c:pt>
                <c:pt idx="188">
                  <c:v>8.9228322100000004E-3</c:v>
                </c:pt>
                <c:pt idx="189">
                  <c:v>8.9898022499999997E-3</c:v>
                </c:pt>
                <c:pt idx="190">
                  <c:v>9.0218082500000008E-3</c:v>
                </c:pt>
                <c:pt idx="191">
                  <c:v>9.0576516800000006E-3</c:v>
                </c:pt>
                <c:pt idx="192">
                  <c:v>9.0982860200000005E-3</c:v>
                </c:pt>
                <c:pt idx="193">
                  <c:v>9.1156195399999997E-3</c:v>
                </c:pt>
                <c:pt idx="194">
                  <c:v>9.1102973000000004E-3</c:v>
                </c:pt>
                <c:pt idx="195">
                  <c:v>9.1095841E-3</c:v>
                </c:pt>
                <c:pt idx="196">
                  <c:v>9.0891897599999997E-3</c:v>
                </c:pt>
                <c:pt idx="197">
                  <c:v>9.0530945299999999E-3</c:v>
                </c:pt>
                <c:pt idx="198">
                  <c:v>9.0189568099999992E-3</c:v>
                </c:pt>
                <c:pt idx="199">
                  <c:v>8.9578753600000009E-3</c:v>
                </c:pt>
                <c:pt idx="200">
                  <c:v>8.9082445400000005E-3</c:v>
                </c:pt>
                <c:pt idx="201">
                  <c:v>8.8522671900000006E-3</c:v>
                </c:pt>
                <c:pt idx="202">
                  <c:v>8.7798240900000008E-3</c:v>
                </c:pt>
                <c:pt idx="203">
                  <c:v>8.7158887800000001E-3</c:v>
                </c:pt>
                <c:pt idx="204">
                  <c:v>8.6659847499999994E-3</c:v>
                </c:pt>
                <c:pt idx="205">
                  <c:v>8.5985622199999997E-3</c:v>
                </c:pt>
                <c:pt idx="206">
                  <c:v>8.5028353499999997E-3</c:v>
                </c:pt>
                <c:pt idx="207">
                  <c:v>8.4488511399999997E-3</c:v>
                </c:pt>
                <c:pt idx="208">
                  <c:v>8.4091760499999998E-3</c:v>
                </c:pt>
                <c:pt idx="209">
                  <c:v>8.3473305599999995E-3</c:v>
                </c:pt>
                <c:pt idx="210">
                  <c:v>8.2725330499999992E-3</c:v>
                </c:pt>
                <c:pt idx="211">
                  <c:v>8.2138539999999996E-3</c:v>
                </c:pt>
                <c:pt idx="212">
                  <c:v>8.1413303699999998E-3</c:v>
                </c:pt>
                <c:pt idx="213">
                  <c:v>8.0644211E-3</c:v>
                </c:pt>
                <c:pt idx="214">
                  <c:v>7.9780381800000008E-3</c:v>
                </c:pt>
                <c:pt idx="215">
                  <c:v>7.8734801900000005E-3</c:v>
                </c:pt>
                <c:pt idx="216">
                  <c:v>7.7710967099999997E-3</c:v>
                </c:pt>
                <c:pt idx="217">
                  <c:v>7.6577660599999996E-3</c:v>
                </c:pt>
                <c:pt idx="218">
                  <c:v>7.5355735999999996E-3</c:v>
                </c:pt>
                <c:pt idx="219">
                  <c:v>7.4153860400000002E-3</c:v>
                </c:pt>
                <c:pt idx="220">
                  <c:v>7.2767520699999998E-3</c:v>
                </c:pt>
                <c:pt idx="221">
                  <c:v>7.1532444700000003E-3</c:v>
                </c:pt>
                <c:pt idx="222">
                  <c:v>7.0160467800000001E-3</c:v>
                </c:pt>
                <c:pt idx="223">
                  <c:v>6.8750116300000004E-3</c:v>
                </c:pt>
                <c:pt idx="224">
                  <c:v>6.7389081099999996E-3</c:v>
                </c:pt>
                <c:pt idx="225">
                  <c:v>6.6062731600000004E-3</c:v>
                </c:pt>
                <c:pt idx="226">
                  <c:v>6.4685471000000003E-3</c:v>
                </c:pt>
                <c:pt idx="227">
                  <c:v>6.3480015200000003E-3</c:v>
                </c:pt>
                <c:pt idx="228">
                  <c:v>6.2037813799999996E-3</c:v>
                </c:pt>
                <c:pt idx="229">
                  <c:v>6.0609850800000002E-3</c:v>
                </c:pt>
                <c:pt idx="230">
                  <c:v>5.9235152799999996E-3</c:v>
                </c:pt>
                <c:pt idx="231">
                  <c:v>5.7868220700000002E-3</c:v>
                </c:pt>
                <c:pt idx="232">
                  <c:v>5.65115797E-3</c:v>
                </c:pt>
                <c:pt idx="233">
                  <c:v>5.5277423899999997E-3</c:v>
                </c:pt>
                <c:pt idx="234">
                  <c:v>5.3906664700000004E-3</c:v>
                </c:pt>
                <c:pt idx="235">
                  <c:v>5.2692542699999999E-3</c:v>
                </c:pt>
                <c:pt idx="236">
                  <c:v>5.14309051E-3</c:v>
                </c:pt>
                <c:pt idx="237">
                  <c:v>5.0206291599999998E-3</c:v>
                </c:pt>
                <c:pt idx="238">
                  <c:v>4.90399554E-3</c:v>
                </c:pt>
                <c:pt idx="239">
                  <c:v>4.7862148800000004E-3</c:v>
                </c:pt>
                <c:pt idx="240">
                  <c:v>4.6716522000000002E-3</c:v>
                </c:pt>
                <c:pt idx="241">
                  <c:v>4.5850815699999999E-3</c:v>
                </c:pt>
                <c:pt idx="242">
                  <c:v>4.4767318500000004E-3</c:v>
                </c:pt>
                <c:pt idx="243">
                  <c:v>4.3716251799999998E-3</c:v>
                </c:pt>
                <c:pt idx="244">
                  <c:v>4.2822722999999998E-3</c:v>
                </c:pt>
                <c:pt idx="245">
                  <c:v>4.1892108499999997E-3</c:v>
                </c:pt>
                <c:pt idx="246">
                  <c:v>4.08990815E-3</c:v>
                </c:pt>
                <c:pt idx="247">
                  <c:v>4.0067152100000001E-3</c:v>
                </c:pt>
                <c:pt idx="248">
                  <c:v>3.9289338100000001E-3</c:v>
                </c:pt>
                <c:pt idx="249">
                  <c:v>3.8505908199999998E-3</c:v>
                </c:pt>
                <c:pt idx="250">
                  <c:v>3.76664965E-3</c:v>
                </c:pt>
                <c:pt idx="251">
                  <c:v>3.68762987E-3</c:v>
                </c:pt>
                <c:pt idx="252">
                  <c:v>3.6103364100000001E-3</c:v>
                </c:pt>
                <c:pt idx="253">
                  <c:v>3.5384380699999998E-3</c:v>
                </c:pt>
                <c:pt idx="254">
                  <c:v>3.4593965899999998E-3</c:v>
                </c:pt>
                <c:pt idx="255">
                  <c:v>3.3817325600000001E-3</c:v>
                </c:pt>
                <c:pt idx="256">
                  <c:v>3.31158493E-3</c:v>
                </c:pt>
                <c:pt idx="257">
                  <c:v>3.23963983E-3</c:v>
                </c:pt>
                <c:pt idx="258">
                  <c:v>3.1738107799999999E-3</c:v>
                </c:pt>
                <c:pt idx="259">
                  <c:v>3.1075899400000002E-3</c:v>
                </c:pt>
                <c:pt idx="260">
                  <c:v>3.0443409200000002E-3</c:v>
                </c:pt>
                <c:pt idx="261">
                  <c:v>2.9833116800000001E-3</c:v>
                </c:pt>
                <c:pt idx="262">
                  <c:v>2.92571873E-3</c:v>
                </c:pt>
                <c:pt idx="263">
                  <c:v>2.8719640099999998E-3</c:v>
                </c:pt>
                <c:pt idx="264">
                  <c:v>2.8060097799999999E-3</c:v>
                </c:pt>
                <c:pt idx="265">
                  <c:v>2.7549934800000001E-3</c:v>
                </c:pt>
                <c:pt idx="266">
                  <c:v>2.71157248E-3</c:v>
                </c:pt>
                <c:pt idx="267">
                  <c:v>2.6584546299999998E-3</c:v>
                </c:pt>
                <c:pt idx="268">
                  <c:v>2.6146610199999998E-3</c:v>
                </c:pt>
                <c:pt idx="269">
                  <c:v>2.56368868E-3</c:v>
                </c:pt>
                <c:pt idx="270">
                  <c:v>2.5205753999999999E-3</c:v>
                </c:pt>
                <c:pt idx="271">
                  <c:v>2.48096444E-3</c:v>
                </c:pt>
                <c:pt idx="272">
                  <c:v>2.4402505400000002E-3</c:v>
                </c:pt>
                <c:pt idx="273">
                  <c:v>2.4003895999999999E-3</c:v>
                </c:pt>
                <c:pt idx="274">
                  <c:v>2.3688498099999999E-3</c:v>
                </c:pt>
                <c:pt idx="275">
                  <c:v>2.3370986500000001E-3</c:v>
                </c:pt>
                <c:pt idx="276">
                  <c:v>2.3030769900000002E-3</c:v>
                </c:pt>
                <c:pt idx="277">
                  <c:v>2.2714040199999998E-3</c:v>
                </c:pt>
                <c:pt idx="278">
                  <c:v>2.2398213E-3</c:v>
                </c:pt>
                <c:pt idx="279">
                  <c:v>2.2080354799999999E-3</c:v>
                </c:pt>
                <c:pt idx="280">
                  <c:v>2.17822081E-3</c:v>
                </c:pt>
                <c:pt idx="281">
                  <c:v>2.1422765800000001E-3</c:v>
                </c:pt>
                <c:pt idx="282">
                  <c:v>2.1107284699999999E-3</c:v>
                </c:pt>
                <c:pt idx="283">
                  <c:v>2.0762352599999999E-3</c:v>
                </c:pt>
                <c:pt idx="284">
                  <c:v>2.0413222700000002E-3</c:v>
                </c:pt>
                <c:pt idx="285">
                  <c:v>2.0077204099999998E-3</c:v>
                </c:pt>
                <c:pt idx="286">
                  <c:v>1.9739079600000001E-3</c:v>
                </c:pt>
                <c:pt idx="287">
                  <c:v>1.93924936E-3</c:v>
                </c:pt>
                <c:pt idx="288">
                  <c:v>1.9074894099999999E-3</c:v>
                </c:pt>
                <c:pt idx="289">
                  <c:v>1.87579532E-3</c:v>
                </c:pt>
                <c:pt idx="290">
                  <c:v>1.8442944499999999E-3</c:v>
                </c:pt>
                <c:pt idx="291">
                  <c:v>1.8129465600000001E-3</c:v>
                </c:pt>
                <c:pt idx="292">
                  <c:v>1.78633787E-3</c:v>
                </c:pt>
                <c:pt idx="293">
                  <c:v>1.7554866100000001E-3</c:v>
                </c:pt>
                <c:pt idx="294">
                  <c:v>1.7268069000000001E-3</c:v>
                </c:pt>
                <c:pt idx="295">
                  <c:v>1.69730959E-3</c:v>
                </c:pt>
                <c:pt idx="296">
                  <c:v>1.66901648E-3</c:v>
                </c:pt>
                <c:pt idx="297">
                  <c:v>1.6402591000000001E-3</c:v>
                </c:pt>
                <c:pt idx="298">
                  <c:v>1.61379747E-3</c:v>
                </c:pt>
                <c:pt idx="299">
                  <c:v>1.58822191E-3</c:v>
                </c:pt>
                <c:pt idx="300">
                  <c:v>1.5599824500000001E-3</c:v>
                </c:pt>
                <c:pt idx="301">
                  <c:v>1.53650947E-3</c:v>
                </c:pt>
                <c:pt idx="302">
                  <c:v>1.51193508E-3</c:v>
                </c:pt>
                <c:pt idx="303">
                  <c:v>1.4893259300000001E-3</c:v>
                </c:pt>
                <c:pt idx="304">
                  <c:v>1.46843178E-3</c:v>
                </c:pt>
                <c:pt idx="305">
                  <c:v>1.4484214799999999E-3</c:v>
                </c:pt>
                <c:pt idx="306">
                  <c:v>1.42807158E-3</c:v>
                </c:pt>
                <c:pt idx="307">
                  <c:v>1.4132880200000001E-3</c:v>
                </c:pt>
                <c:pt idx="308">
                  <c:v>1.39524908E-3</c:v>
                </c:pt>
                <c:pt idx="309">
                  <c:v>1.37875749E-3</c:v>
                </c:pt>
                <c:pt idx="310">
                  <c:v>1.36476195E-3</c:v>
                </c:pt>
                <c:pt idx="311">
                  <c:v>1.3498412499999999E-3</c:v>
                </c:pt>
                <c:pt idx="312">
                  <c:v>1.33760668E-3</c:v>
                </c:pt>
                <c:pt idx="313">
                  <c:v>1.32236094E-3</c:v>
                </c:pt>
                <c:pt idx="314">
                  <c:v>1.3083643499999999E-3</c:v>
                </c:pt>
                <c:pt idx="315">
                  <c:v>1.29464843E-3</c:v>
                </c:pt>
                <c:pt idx="316">
                  <c:v>1.2816593800000001E-3</c:v>
                </c:pt>
                <c:pt idx="317">
                  <c:v>1.26663985E-3</c:v>
                </c:pt>
                <c:pt idx="318">
                  <c:v>1.2550111100000001E-3</c:v>
                </c:pt>
                <c:pt idx="319">
                  <c:v>1.2404978200000001E-3</c:v>
                </c:pt>
                <c:pt idx="320">
                  <c:v>1.22936029E-3</c:v>
                </c:pt>
                <c:pt idx="321">
                  <c:v>1.2159329E-3</c:v>
                </c:pt>
                <c:pt idx="322">
                  <c:v>1.1997869899999999E-3</c:v>
                </c:pt>
                <c:pt idx="323">
                  <c:v>1.1875492000000001E-3</c:v>
                </c:pt>
                <c:pt idx="324">
                  <c:v>1.17685719E-3</c:v>
                </c:pt>
                <c:pt idx="325">
                  <c:v>1.1650218600000001E-3</c:v>
                </c:pt>
                <c:pt idx="326">
                  <c:v>1.15384281E-3</c:v>
                </c:pt>
                <c:pt idx="327">
                  <c:v>1.14345621E-3</c:v>
                </c:pt>
                <c:pt idx="328">
                  <c:v>1.13567676E-3</c:v>
                </c:pt>
                <c:pt idx="329">
                  <c:v>1.1238763399999999E-3</c:v>
                </c:pt>
                <c:pt idx="330">
                  <c:v>1.1157460100000001E-3</c:v>
                </c:pt>
                <c:pt idx="331">
                  <c:v>1.10619438E-3</c:v>
                </c:pt>
                <c:pt idx="332">
                  <c:v>1.09925656E-3</c:v>
                </c:pt>
                <c:pt idx="333">
                  <c:v>1.09002335E-3</c:v>
                </c:pt>
                <c:pt idx="334">
                  <c:v>1.0832039999999999E-3</c:v>
                </c:pt>
                <c:pt idx="335">
                  <c:v>1.07512379E-3</c:v>
                </c:pt>
                <c:pt idx="336">
                  <c:v>1.0677720299999999E-3</c:v>
                </c:pt>
                <c:pt idx="337">
                  <c:v>1.0601284200000001E-3</c:v>
                </c:pt>
                <c:pt idx="338">
                  <c:v>1.05350427E-3</c:v>
                </c:pt>
                <c:pt idx="339">
                  <c:v>1.0444516899999999E-3</c:v>
                </c:pt>
                <c:pt idx="340">
                  <c:v>1.0357781400000001E-3</c:v>
                </c:pt>
                <c:pt idx="341">
                  <c:v>1.0285070700000001E-3</c:v>
                </c:pt>
                <c:pt idx="342">
                  <c:v>1.0191554900000001E-3</c:v>
                </c:pt>
                <c:pt idx="343">
                  <c:v>1.01050583E-3</c:v>
                </c:pt>
                <c:pt idx="344">
                  <c:v>1.002586E-3</c:v>
                </c:pt>
                <c:pt idx="345">
                  <c:v>9.9296464800000006E-4</c:v>
                </c:pt>
                <c:pt idx="346">
                  <c:v>9.84840505E-4</c:v>
                </c:pt>
                <c:pt idx="347">
                  <c:v>9.7577535400000001E-4</c:v>
                </c:pt>
                <c:pt idx="348">
                  <c:v>9.6803160900000001E-4</c:v>
                </c:pt>
                <c:pt idx="349">
                  <c:v>9.5901806500000002E-4</c:v>
                </c:pt>
                <c:pt idx="350">
                  <c:v>9.50099009E-4</c:v>
                </c:pt>
                <c:pt idx="351">
                  <c:v>9.4268758700000004E-4</c:v>
                </c:pt>
                <c:pt idx="352">
                  <c:v>9.3534422000000005E-4</c:v>
                </c:pt>
                <c:pt idx="353">
                  <c:v>9.2755486900000003E-4</c:v>
                </c:pt>
                <c:pt idx="354">
                  <c:v>9.1914162500000005E-4</c:v>
                </c:pt>
                <c:pt idx="355">
                  <c:v>9.1017268399999998E-4</c:v>
                </c:pt>
                <c:pt idx="356">
                  <c:v>9.01502948E-4</c:v>
                </c:pt>
                <c:pt idx="357">
                  <c:v>8.9360777899999996E-4</c:v>
                </c:pt>
                <c:pt idx="358">
                  <c:v>8.8480111900000001E-4</c:v>
                </c:pt>
                <c:pt idx="359">
                  <c:v>8.7786635800000002E-4</c:v>
                </c:pt>
                <c:pt idx="360">
                  <c:v>8.6906943699999997E-4</c:v>
                </c:pt>
                <c:pt idx="361">
                  <c:v>8.6086385699999995E-4</c:v>
                </c:pt>
                <c:pt idx="362">
                  <c:v>8.5323635800000003E-4</c:v>
                </c:pt>
                <c:pt idx="363">
                  <c:v>8.4680301199999998E-4</c:v>
                </c:pt>
                <c:pt idx="364">
                  <c:v>8.4011326799999998E-4</c:v>
                </c:pt>
                <c:pt idx="365">
                  <c:v>8.3412957299999996E-4</c:v>
                </c:pt>
                <c:pt idx="366">
                  <c:v>8.2917677999999996E-4</c:v>
                </c:pt>
                <c:pt idx="367">
                  <c:v>8.2333970299999998E-4</c:v>
                </c:pt>
                <c:pt idx="368">
                  <c:v>8.19294605E-4</c:v>
                </c:pt>
                <c:pt idx="369">
                  <c:v>8.14508035E-4</c:v>
                </c:pt>
                <c:pt idx="370">
                  <c:v>8.1356003700000002E-4</c:v>
                </c:pt>
                <c:pt idx="371">
                  <c:v>8.0904962199999995E-4</c:v>
                </c:pt>
                <c:pt idx="372">
                  <c:v>8.0630814999999999E-4</c:v>
                </c:pt>
                <c:pt idx="373">
                  <c:v>8.0295901900000004E-4</c:v>
                </c:pt>
                <c:pt idx="374">
                  <c:v>8.0076455E-4</c:v>
                </c:pt>
                <c:pt idx="375">
                  <c:v>7.9865757300000002E-4</c:v>
                </c:pt>
                <c:pt idx="376">
                  <c:v>7.9554657200000005E-4</c:v>
                </c:pt>
                <c:pt idx="377">
                  <c:v>7.9315395299999999E-4</c:v>
                </c:pt>
                <c:pt idx="378">
                  <c:v>7.8991072700000003E-4</c:v>
                </c:pt>
                <c:pt idx="379">
                  <c:v>7.8756815800000001E-4</c:v>
                </c:pt>
                <c:pt idx="380">
                  <c:v>7.8514064700000005E-4</c:v>
                </c:pt>
                <c:pt idx="381">
                  <c:v>7.8293219199999996E-4</c:v>
                </c:pt>
                <c:pt idx="382">
                  <c:v>7.7970338700000005E-4</c:v>
                </c:pt>
                <c:pt idx="383">
                  <c:v>7.7608016900000004E-4</c:v>
                </c:pt>
                <c:pt idx="384">
                  <c:v>7.7232958600000003E-4</c:v>
                </c:pt>
                <c:pt idx="385">
                  <c:v>7.6965808599999998E-4</c:v>
                </c:pt>
                <c:pt idx="386">
                  <c:v>7.6346748799999999E-4</c:v>
                </c:pt>
                <c:pt idx="387">
                  <c:v>7.5951318699999998E-4</c:v>
                </c:pt>
                <c:pt idx="388">
                  <c:v>7.5450970000000002E-4</c:v>
                </c:pt>
                <c:pt idx="389">
                  <c:v>7.4907111200000001E-4</c:v>
                </c:pt>
                <c:pt idx="390">
                  <c:v>7.4340756499999998E-4</c:v>
                </c:pt>
                <c:pt idx="391">
                  <c:v>7.3812236799999996E-4</c:v>
                </c:pt>
                <c:pt idx="392">
                  <c:v>7.3156363500000003E-4</c:v>
                </c:pt>
                <c:pt idx="393">
                  <c:v>7.2570552800000005E-4</c:v>
                </c:pt>
                <c:pt idx="394">
                  <c:v>7.1950094899999998E-4</c:v>
                </c:pt>
                <c:pt idx="395">
                  <c:v>7.1266848599999997E-4</c:v>
                </c:pt>
                <c:pt idx="396">
                  <c:v>7.0630517100000003E-4</c:v>
                </c:pt>
                <c:pt idx="397">
                  <c:v>6.9996663299999996E-4</c:v>
                </c:pt>
                <c:pt idx="398">
                  <c:v>6.9304704900000004E-4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2-4485-B13E-EAC5EE5E2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87200"/>
        <c:axId val="876090560"/>
      </c:scatterChart>
      <c:valAx>
        <c:axId val="876087200"/>
        <c:scaling>
          <c:orientation val="minMax"/>
          <c:max val="3000000"/>
          <c:min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090560"/>
        <c:crosses val="autoZero"/>
        <c:crossBetween val="midCat"/>
      </c:valAx>
      <c:valAx>
        <c:axId val="8760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Conductance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0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'2,5MHz_nadawcza_woda'!$C$1</c:f>
              <c:strCache>
                <c:ptCount val="1"/>
                <c:pt idx="0">
                  <c:v>Susceptance (B)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6"/>
            <c:marker>
              <c:symbol val="circle"/>
              <c:size val="4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A-4E1E-BE4C-D8E40643DDDB}"/>
              </c:ext>
            </c:extLst>
          </c:dPt>
          <c:dPt>
            <c:idx val="233"/>
            <c:marker>
              <c:symbol val="circle"/>
              <c:size val="4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A-4E1E-BE4C-D8E40643DDDB}"/>
              </c:ext>
            </c:extLst>
          </c:dPt>
          <c:xVal>
            <c:numRef>
              <c:f>'2,5MHz_nadawcza_woda'!$A$2:$A$400</c:f>
              <c:numCache>
                <c:formatCode>General</c:formatCode>
                <c:ptCount val="399"/>
                <c:pt idx="0">
                  <c:v>2000000</c:v>
                </c:pt>
                <c:pt idx="1">
                  <c:v>2002506.27</c:v>
                </c:pt>
                <c:pt idx="2">
                  <c:v>2005012.53</c:v>
                </c:pt>
                <c:pt idx="3">
                  <c:v>2007518.8</c:v>
                </c:pt>
                <c:pt idx="4">
                  <c:v>2010025.06</c:v>
                </c:pt>
                <c:pt idx="5">
                  <c:v>2012531.33</c:v>
                </c:pt>
                <c:pt idx="6">
                  <c:v>2015037.59</c:v>
                </c:pt>
                <c:pt idx="7">
                  <c:v>2017543.86</c:v>
                </c:pt>
                <c:pt idx="8">
                  <c:v>2020050.13</c:v>
                </c:pt>
                <c:pt idx="9">
                  <c:v>2022556.39</c:v>
                </c:pt>
                <c:pt idx="10">
                  <c:v>2025062.66</c:v>
                </c:pt>
                <c:pt idx="11">
                  <c:v>2027568.92</c:v>
                </c:pt>
                <c:pt idx="12">
                  <c:v>2030075.19</c:v>
                </c:pt>
                <c:pt idx="13">
                  <c:v>2032581.45</c:v>
                </c:pt>
                <c:pt idx="14">
                  <c:v>2035087.72</c:v>
                </c:pt>
                <c:pt idx="15">
                  <c:v>2037593.98</c:v>
                </c:pt>
                <c:pt idx="16">
                  <c:v>2040100.25</c:v>
                </c:pt>
                <c:pt idx="17">
                  <c:v>2042606.52</c:v>
                </c:pt>
                <c:pt idx="18">
                  <c:v>2045112.78</c:v>
                </c:pt>
                <c:pt idx="19">
                  <c:v>2047619.05</c:v>
                </c:pt>
                <c:pt idx="20">
                  <c:v>2050125.31</c:v>
                </c:pt>
                <c:pt idx="21">
                  <c:v>2052631.58</c:v>
                </c:pt>
                <c:pt idx="22">
                  <c:v>2055137.84</c:v>
                </c:pt>
                <c:pt idx="23">
                  <c:v>2057644.11</c:v>
                </c:pt>
                <c:pt idx="24">
                  <c:v>2060150.38</c:v>
                </c:pt>
                <c:pt idx="25">
                  <c:v>2062656.64</c:v>
                </c:pt>
                <c:pt idx="26">
                  <c:v>2065162.91</c:v>
                </c:pt>
                <c:pt idx="27">
                  <c:v>2067669.17</c:v>
                </c:pt>
                <c:pt idx="28">
                  <c:v>2070175.44</c:v>
                </c:pt>
                <c:pt idx="29">
                  <c:v>2072681.7</c:v>
                </c:pt>
                <c:pt idx="30">
                  <c:v>2075187.97</c:v>
                </c:pt>
                <c:pt idx="31">
                  <c:v>2077694.24</c:v>
                </c:pt>
                <c:pt idx="32">
                  <c:v>2080200.5</c:v>
                </c:pt>
                <c:pt idx="33">
                  <c:v>2082706.77</c:v>
                </c:pt>
                <c:pt idx="34">
                  <c:v>2085213.03</c:v>
                </c:pt>
                <c:pt idx="35">
                  <c:v>2087719.3</c:v>
                </c:pt>
                <c:pt idx="36">
                  <c:v>2090225.56</c:v>
                </c:pt>
                <c:pt idx="37">
                  <c:v>2092731.83</c:v>
                </c:pt>
                <c:pt idx="38">
                  <c:v>2095238.1</c:v>
                </c:pt>
                <c:pt idx="39">
                  <c:v>2097744.36</c:v>
                </c:pt>
                <c:pt idx="40">
                  <c:v>2100250.63</c:v>
                </c:pt>
                <c:pt idx="41">
                  <c:v>2102756.89</c:v>
                </c:pt>
                <c:pt idx="42">
                  <c:v>2105263.16</c:v>
                </c:pt>
                <c:pt idx="43">
                  <c:v>2107769.42</c:v>
                </c:pt>
                <c:pt idx="44">
                  <c:v>2110275.69</c:v>
                </c:pt>
                <c:pt idx="45">
                  <c:v>2112781.9500000002</c:v>
                </c:pt>
                <c:pt idx="46">
                  <c:v>2115288.2200000002</c:v>
                </c:pt>
                <c:pt idx="47">
                  <c:v>2117794.4900000002</c:v>
                </c:pt>
                <c:pt idx="48">
                  <c:v>2120300.75</c:v>
                </c:pt>
                <c:pt idx="49">
                  <c:v>2122807.02</c:v>
                </c:pt>
                <c:pt idx="50">
                  <c:v>2125313.2799999998</c:v>
                </c:pt>
                <c:pt idx="51">
                  <c:v>2127819.5499999998</c:v>
                </c:pt>
                <c:pt idx="52">
                  <c:v>2130325.81</c:v>
                </c:pt>
                <c:pt idx="53">
                  <c:v>2132832.08</c:v>
                </c:pt>
                <c:pt idx="54">
                  <c:v>2135338.35</c:v>
                </c:pt>
                <c:pt idx="55">
                  <c:v>2137844.61</c:v>
                </c:pt>
                <c:pt idx="56">
                  <c:v>2140350.88</c:v>
                </c:pt>
                <c:pt idx="57">
                  <c:v>2142857.14</c:v>
                </c:pt>
                <c:pt idx="58">
                  <c:v>2145363.41</c:v>
                </c:pt>
                <c:pt idx="59">
                  <c:v>2147869.67</c:v>
                </c:pt>
                <c:pt idx="60">
                  <c:v>2150375.94</c:v>
                </c:pt>
                <c:pt idx="61">
                  <c:v>2152882.21</c:v>
                </c:pt>
                <c:pt idx="62">
                  <c:v>2155388.4700000002</c:v>
                </c:pt>
                <c:pt idx="63">
                  <c:v>2157894.7400000002</c:v>
                </c:pt>
                <c:pt idx="64">
                  <c:v>2160401</c:v>
                </c:pt>
                <c:pt idx="65">
                  <c:v>2162907.27</c:v>
                </c:pt>
                <c:pt idx="66">
                  <c:v>2165413.5299999998</c:v>
                </c:pt>
                <c:pt idx="67">
                  <c:v>2167919.7999999998</c:v>
                </c:pt>
                <c:pt idx="68">
                  <c:v>2170426.0699999998</c:v>
                </c:pt>
                <c:pt idx="69">
                  <c:v>2172932.33</c:v>
                </c:pt>
                <c:pt idx="70">
                  <c:v>2175438.6</c:v>
                </c:pt>
                <c:pt idx="71">
                  <c:v>2177944.86</c:v>
                </c:pt>
                <c:pt idx="72">
                  <c:v>2180451.13</c:v>
                </c:pt>
                <c:pt idx="73">
                  <c:v>2182957.39</c:v>
                </c:pt>
                <c:pt idx="74">
                  <c:v>2185463.66</c:v>
                </c:pt>
                <c:pt idx="75">
                  <c:v>2187969.92</c:v>
                </c:pt>
                <c:pt idx="76">
                  <c:v>2190476.19</c:v>
                </c:pt>
                <c:pt idx="77">
                  <c:v>2192982.46</c:v>
                </c:pt>
                <c:pt idx="78">
                  <c:v>2195488.7200000002</c:v>
                </c:pt>
                <c:pt idx="79">
                  <c:v>2197994.9900000002</c:v>
                </c:pt>
                <c:pt idx="80">
                  <c:v>2200501.25</c:v>
                </c:pt>
                <c:pt idx="81">
                  <c:v>2203007.52</c:v>
                </c:pt>
                <c:pt idx="82">
                  <c:v>2205513.7799999998</c:v>
                </c:pt>
                <c:pt idx="83">
                  <c:v>2208020.0499999998</c:v>
                </c:pt>
                <c:pt idx="84">
                  <c:v>2210526.3199999998</c:v>
                </c:pt>
                <c:pt idx="85">
                  <c:v>2213032.58</c:v>
                </c:pt>
                <c:pt idx="86">
                  <c:v>2215538.85</c:v>
                </c:pt>
                <c:pt idx="87">
                  <c:v>2218045.11</c:v>
                </c:pt>
                <c:pt idx="88">
                  <c:v>2220551.38</c:v>
                </c:pt>
                <c:pt idx="89">
                  <c:v>2223057.64</c:v>
                </c:pt>
                <c:pt idx="90">
                  <c:v>2225563.91</c:v>
                </c:pt>
                <c:pt idx="91">
                  <c:v>2228070.1800000002</c:v>
                </c:pt>
                <c:pt idx="92">
                  <c:v>2230576.44</c:v>
                </c:pt>
                <c:pt idx="93">
                  <c:v>2233082.71</c:v>
                </c:pt>
                <c:pt idx="94">
                  <c:v>2235588.9700000002</c:v>
                </c:pt>
                <c:pt idx="95">
                  <c:v>2238095.2400000002</c:v>
                </c:pt>
                <c:pt idx="96">
                  <c:v>2240601.5</c:v>
                </c:pt>
                <c:pt idx="97">
                  <c:v>2243107.77</c:v>
                </c:pt>
                <c:pt idx="98">
                  <c:v>2245614.04</c:v>
                </c:pt>
                <c:pt idx="99">
                  <c:v>2248120.2999999998</c:v>
                </c:pt>
                <c:pt idx="100">
                  <c:v>2250626.5699999998</c:v>
                </c:pt>
                <c:pt idx="101">
                  <c:v>2253132.83</c:v>
                </c:pt>
                <c:pt idx="102">
                  <c:v>2255639.1</c:v>
                </c:pt>
                <c:pt idx="103">
                  <c:v>2258145.36</c:v>
                </c:pt>
                <c:pt idx="104">
                  <c:v>2260651.63</c:v>
                </c:pt>
                <c:pt idx="105">
                  <c:v>2263157.89</c:v>
                </c:pt>
                <c:pt idx="106">
                  <c:v>2265664.16</c:v>
                </c:pt>
                <c:pt idx="107">
                  <c:v>2268170.4300000002</c:v>
                </c:pt>
                <c:pt idx="108">
                  <c:v>2270676.69</c:v>
                </c:pt>
                <c:pt idx="109">
                  <c:v>2273182.96</c:v>
                </c:pt>
                <c:pt idx="110">
                  <c:v>2275689.2200000002</c:v>
                </c:pt>
                <c:pt idx="111">
                  <c:v>2278195.4900000002</c:v>
                </c:pt>
                <c:pt idx="112">
                  <c:v>2280701.75</c:v>
                </c:pt>
                <c:pt idx="113">
                  <c:v>2283208.02</c:v>
                </c:pt>
                <c:pt idx="114">
                  <c:v>2285714.29</c:v>
                </c:pt>
                <c:pt idx="115">
                  <c:v>2288220.5499999998</c:v>
                </c:pt>
                <c:pt idx="116">
                  <c:v>2290726.8199999998</c:v>
                </c:pt>
                <c:pt idx="117">
                  <c:v>2293233.08</c:v>
                </c:pt>
                <c:pt idx="118">
                  <c:v>2295739.35</c:v>
                </c:pt>
                <c:pt idx="119">
                  <c:v>2298245.61</c:v>
                </c:pt>
                <c:pt idx="120">
                  <c:v>2300751.88</c:v>
                </c:pt>
                <c:pt idx="121">
                  <c:v>2303258.15</c:v>
                </c:pt>
                <c:pt idx="122">
                  <c:v>2305764.41</c:v>
                </c:pt>
                <c:pt idx="123">
                  <c:v>2308270.6800000002</c:v>
                </c:pt>
                <c:pt idx="124">
                  <c:v>2310776.94</c:v>
                </c:pt>
                <c:pt idx="125">
                  <c:v>2313283.21</c:v>
                </c:pt>
                <c:pt idx="126">
                  <c:v>2315789.4700000002</c:v>
                </c:pt>
                <c:pt idx="127">
                  <c:v>2318295.7400000002</c:v>
                </c:pt>
                <c:pt idx="128">
                  <c:v>2320802.0099999998</c:v>
                </c:pt>
                <c:pt idx="129">
                  <c:v>2323308.27</c:v>
                </c:pt>
                <c:pt idx="130">
                  <c:v>2325814.54</c:v>
                </c:pt>
                <c:pt idx="131">
                  <c:v>2328320.7999999998</c:v>
                </c:pt>
                <c:pt idx="132">
                  <c:v>2330827.0699999998</c:v>
                </c:pt>
                <c:pt idx="133">
                  <c:v>2333333.33</c:v>
                </c:pt>
                <c:pt idx="134">
                  <c:v>2335839.6</c:v>
                </c:pt>
                <c:pt idx="135">
                  <c:v>2338345.86</c:v>
                </c:pt>
                <c:pt idx="136">
                  <c:v>2340852.13</c:v>
                </c:pt>
                <c:pt idx="137">
                  <c:v>2343358.4</c:v>
                </c:pt>
                <c:pt idx="138">
                  <c:v>2345864.66</c:v>
                </c:pt>
                <c:pt idx="139">
                  <c:v>2348370.9300000002</c:v>
                </c:pt>
                <c:pt idx="140">
                  <c:v>2350877.19</c:v>
                </c:pt>
                <c:pt idx="141">
                  <c:v>2353383.46</c:v>
                </c:pt>
                <c:pt idx="142">
                  <c:v>2355889.7200000002</c:v>
                </c:pt>
                <c:pt idx="143">
                  <c:v>2358395.9900000002</c:v>
                </c:pt>
                <c:pt idx="144">
                  <c:v>2360902.2599999998</c:v>
                </c:pt>
                <c:pt idx="145">
                  <c:v>2363408.52</c:v>
                </c:pt>
                <c:pt idx="146">
                  <c:v>2365914.79</c:v>
                </c:pt>
                <c:pt idx="147">
                  <c:v>2368421.0499999998</c:v>
                </c:pt>
                <c:pt idx="148">
                  <c:v>2370927.3199999998</c:v>
                </c:pt>
                <c:pt idx="149">
                  <c:v>2373433.58</c:v>
                </c:pt>
                <c:pt idx="150">
                  <c:v>2375939.85</c:v>
                </c:pt>
                <c:pt idx="151">
                  <c:v>2378446.12</c:v>
                </c:pt>
                <c:pt idx="152">
                  <c:v>2380952.38</c:v>
                </c:pt>
                <c:pt idx="153">
                  <c:v>2383458.65</c:v>
                </c:pt>
                <c:pt idx="154">
                  <c:v>2385964.91</c:v>
                </c:pt>
                <c:pt idx="155">
                  <c:v>2388471.1800000002</c:v>
                </c:pt>
                <c:pt idx="156">
                  <c:v>2390977.44</c:v>
                </c:pt>
                <c:pt idx="157">
                  <c:v>2393483.71</c:v>
                </c:pt>
                <c:pt idx="158">
                  <c:v>2395989.9700000002</c:v>
                </c:pt>
                <c:pt idx="159">
                  <c:v>2398496.2400000002</c:v>
                </c:pt>
                <c:pt idx="160">
                  <c:v>2401002.5099999998</c:v>
                </c:pt>
                <c:pt idx="161">
                  <c:v>2403508.77</c:v>
                </c:pt>
                <c:pt idx="162">
                  <c:v>2406015.04</c:v>
                </c:pt>
                <c:pt idx="163">
                  <c:v>2408521.2999999998</c:v>
                </c:pt>
                <c:pt idx="164">
                  <c:v>2411027.5699999998</c:v>
                </c:pt>
                <c:pt idx="165">
                  <c:v>2413533.83</c:v>
                </c:pt>
                <c:pt idx="166">
                  <c:v>2416040.1</c:v>
                </c:pt>
                <c:pt idx="167">
                  <c:v>2418546.37</c:v>
                </c:pt>
                <c:pt idx="168">
                  <c:v>2421052.63</c:v>
                </c:pt>
                <c:pt idx="169">
                  <c:v>2423558.9</c:v>
                </c:pt>
                <c:pt idx="170">
                  <c:v>2426065.16</c:v>
                </c:pt>
                <c:pt idx="171">
                  <c:v>2428571.4300000002</c:v>
                </c:pt>
                <c:pt idx="172">
                  <c:v>2431077.69</c:v>
                </c:pt>
                <c:pt idx="173">
                  <c:v>2433583.96</c:v>
                </c:pt>
                <c:pt idx="174">
                  <c:v>2436090.23</c:v>
                </c:pt>
                <c:pt idx="175">
                  <c:v>2438596.4900000002</c:v>
                </c:pt>
                <c:pt idx="176">
                  <c:v>2441102.7599999998</c:v>
                </c:pt>
                <c:pt idx="177">
                  <c:v>2443609.02</c:v>
                </c:pt>
                <c:pt idx="178">
                  <c:v>2446115.29</c:v>
                </c:pt>
                <c:pt idx="179">
                  <c:v>2448621.5499999998</c:v>
                </c:pt>
                <c:pt idx="180">
                  <c:v>2451127.8199999998</c:v>
                </c:pt>
                <c:pt idx="181">
                  <c:v>2453634.09</c:v>
                </c:pt>
                <c:pt idx="182">
                  <c:v>2456140.35</c:v>
                </c:pt>
                <c:pt idx="183">
                  <c:v>2458646.62</c:v>
                </c:pt>
                <c:pt idx="184">
                  <c:v>2461152.88</c:v>
                </c:pt>
                <c:pt idx="185">
                  <c:v>2463659.15</c:v>
                </c:pt>
                <c:pt idx="186">
                  <c:v>2466165.41</c:v>
                </c:pt>
                <c:pt idx="187">
                  <c:v>2468671.6800000002</c:v>
                </c:pt>
                <c:pt idx="188">
                  <c:v>2471177.94</c:v>
                </c:pt>
                <c:pt idx="189">
                  <c:v>2473684.21</c:v>
                </c:pt>
                <c:pt idx="190">
                  <c:v>2476190.48</c:v>
                </c:pt>
                <c:pt idx="191">
                  <c:v>2478696.7400000002</c:v>
                </c:pt>
                <c:pt idx="192">
                  <c:v>2481203.0099999998</c:v>
                </c:pt>
                <c:pt idx="193">
                  <c:v>2483709.27</c:v>
                </c:pt>
                <c:pt idx="194">
                  <c:v>2486215.54</c:v>
                </c:pt>
                <c:pt idx="195">
                  <c:v>2488721.7999999998</c:v>
                </c:pt>
                <c:pt idx="196">
                  <c:v>2491228.0699999998</c:v>
                </c:pt>
                <c:pt idx="197">
                  <c:v>2493734.34</c:v>
                </c:pt>
                <c:pt idx="198">
                  <c:v>2496240.6</c:v>
                </c:pt>
                <c:pt idx="199">
                  <c:v>2498746.87</c:v>
                </c:pt>
                <c:pt idx="200">
                  <c:v>2501253.13</c:v>
                </c:pt>
                <c:pt idx="201">
                  <c:v>2503759.4</c:v>
                </c:pt>
                <c:pt idx="202">
                  <c:v>2506265.66</c:v>
                </c:pt>
                <c:pt idx="203">
                  <c:v>2508771.9300000002</c:v>
                </c:pt>
                <c:pt idx="204">
                  <c:v>2511278.2000000002</c:v>
                </c:pt>
                <c:pt idx="205">
                  <c:v>2513784.46</c:v>
                </c:pt>
                <c:pt idx="206">
                  <c:v>2516290.73</c:v>
                </c:pt>
                <c:pt idx="207">
                  <c:v>2518796.9900000002</c:v>
                </c:pt>
                <c:pt idx="208">
                  <c:v>2521303.2599999998</c:v>
                </c:pt>
                <c:pt idx="209">
                  <c:v>2523809.52</c:v>
                </c:pt>
                <c:pt idx="210">
                  <c:v>2526315.79</c:v>
                </c:pt>
                <c:pt idx="211">
                  <c:v>2528822.06</c:v>
                </c:pt>
                <c:pt idx="212">
                  <c:v>2531328.3199999998</c:v>
                </c:pt>
                <c:pt idx="213">
                  <c:v>2533834.59</c:v>
                </c:pt>
                <c:pt idx="214">
                  <c:v>2536340.85</c:v>
                </c:pt>
                <c:pt idx="215">
                  <c:v>2538847.12</c:v>
                </c:pt>
                <c:pt idx="216">
                  <c:v>2541353.38</c:v>
                </c:pt>
                <c:pt idx="217">
                  <c:v>2543859.65</c:v>
                </c:pt>
                <c:pt idx="218">
                  <c:v>2546365.91</c:v>
                </c:pt>
                <c:pt idx="219">
                  <c:v>2548872.1800000002</c:v>
                </c:pt>
                <c:pt idx="220">
                  <c:v>2551378.4500000002</c:v>
                </c:pt>
                <c:pt idx="221">
                  <c:v>2553884.71</c:v>
                </c:pt>
                <c:pt idx="222">
                  <c:v>2556390.98</c:v>
                </c:pt>
                <c:pt idx="223">
                  <c:v>2558897.2400000002</c:v>
                </c:pt>
                <c:pt idx="224">
                  <c:v>2561403.5099999998</c:v>
                </c:pt>
                <c:pt idx="225">
                  <c:v>2563909.77</c:v>
                </c:pt>
                <c:pt idx="226">
                  <c:v>2566416.04</c:v>
                </c:pt>
                <c:pt idx="227">
                  <c:v>2568922.31</c:v>
                </c:pt>
                <c:pt idx="228">
                  <c:v>2571428.5699999998</c:v>
                </c:pt>
                <c:pt idx="229">
                  <c:v>2573934.84</c:v>
                </c:pt>
                <c:pt idx="230">
                  <c:v>2576441.1</c:v>
                </c:pt>
                <c:pt idx="231">
                  <c:v>2578947.37</c:v>
                </c:pt>
                <c:pt idx="232">
                  <c:v>2581453.63</c:v>
                </c:pt>
                <c:pt idx="233">
                  <c:v>2583959.9</c:v>
                </c:pt>
                <c:pt idx="234">
                  <c:v>2586466.17</c:v>
                </c:pt>
                <c:pt idx="235">
                  <c:v>2588972.4300000002</c:v>
                </c:pt>
                <c:pt idx="236">
                  <c:v>2591478.7000000002</c:v>
                </c:pt>
                <c:pt idx="237">
                  <c:v>2593984.96</c:v>
                </c:pt>
                <c:pt idx="238">
                  <c:v>2596491.23</c:v>
                </c:pt>
                <c:pt idx="239">
                  <c:v>2598997.4900000002</c:v>
                </c:pt>
                <c:pt idx="240">
                  <c:v>2601503.7599999998</c:v>
                </c:pt>
                <c:pt idx="241">
                  <c:v>2604010.0299999998</c:v>
                </c:pt>
                <c:pt idx="242">
                  <c:v>2606516.29</c:v>
                </c:pt>
                <c:pt idx="243">
                  <c:v>2609022.56</c:v>
                </c:pt>
                <c:pt idx="244">
                  <c:v>2611528.8199999998</c:v>
                </c:pt>
                <c:pt idx="245">
                  <c:v>2614035.09</c:v>
                </c:pt>
                <c:pt idx="246">
                  <c:v>2616541.35</c:v>
                </c:pt>
                <c:pt idx="247">
                  <c:v>2619047.62</c:v>
                </c:pt>
                <c:pt idx="248">
                  <c:v>2621553.88</c:v>
                </c:pt>
                <c:pt idx="249">
                  <c:v>2624060.15</c:v>
                </c:pt>
                <c:pt idx="250">
                  <c:v>2626566.42</c:v>
                </c:pt>
                <c:pt idx="251">
                  <c:v>2629072.6800000002</c:v>
                </c:pt>
                <c:pt idx="252">
                  <c:v>2631578.9500000002</c:v>
                </c:pt>
                <c:pt idx="253">
                  <c:v>2634085.21</c:v>
                </c:pt>
                <c:pt idx="254">
                  <c:v>2636591.48</c:v>
                </c:pt>
                <c:pt idx="255">
                  <c:v>2639097.7400000002</c:v>
                </c:pt>
                <c:pt idx="256">
                  <c:v>2641604.0099999998</c:v>
                </c:pt>
                <c:pt idx="257">
                  <c:v>2644110.2799999998</c:v>
                </c:pt>
                <c:pt idx="258">
                  <c:v>2646616.54</c:v>
                </c:pt>
                <c:pt idx="259">
                  <c:v>2649122.81</c:v>
                </c:pt>
                <c:pt idx="260">
                  <c:v>2651629.0699999998</c:v>
                </c:pt>
                <c:pt idx="261">
                  <c:v>2654135.34</c:v>
                </c:pt>
                <c:pt idx="262">
                  <c:v>2656641.6</c:v>
                </c:pt>
                <c:pt idx="263">
                  <c:v>2659147.87</c:v>
                </c:pt>
                <c:pt idx="264">
                  <c:v>2661654.14</c:v>
                </c:pt>
                <c:pt idx="265">
                  <c:v>2664160.4</c:v>
                </c:pt>
                <c:pt idx="266">
                  <c:v>2666666.67</c:v>
                </c:pt>
                <c:pt idx="267">
                  <c:v>2669172.9300000002</c:v>
                </c:pt>
                <c:pt idx="268">
                  <c:v>2671679.2000000002</c:v>
                </c:pt>
                <c:pt idx="269">
                  <c:v>2674185.46</c:v>
                </c:pt>
                <c:pt idx="270">
                  <c:v>2676691.73</c:v>
                </c:pt>
                <c:pt idx="271">
                  <c:v>2679197.9900000002</c:v>
                </c:pt>
                <c:pt idx="272">
                  <c:v>2681704.2599999998</c:v>
                </c:pt>
                <c:pt idx="273">
                  <c:v>2684210.5299999998</c:v>
                </c:pt>
                <c:pt idx="274">
                  <c:v>2686716.79</c:v>
                </c:pt>
                <c:pt idx="275">
                  <c:v>2689223.06</c:v>
                </c:pt>
                <c:pt idx="276">
                  <c:v>2691729.32</c:v>
                </c:pt>
                <c:pt idx="277">
                  <c:v>2694235.59</c:v>
                </c:pt>
                <c:pt idx="278">
                  <c:v>2696741.85</c:v>
                </c:pt>
                <c:pt idx="279">
                  <c:v>2699248.12</c:v>
                </c:pt>
                <c:pt idx="280">
                  <c:v>2701754.39</c:v>
                </c:pt>
                <c:pt idx="281">
                  <c:v>2704260.65</c:v>
                </c:pt>
                <c:pt idx="282">
                  <c:v>2706766.92</c:v>
                </c:pt>
                <c:pt idx="283">
                  <c:v>2709273.18</c:v>
                </c:pt>
                <c:pt idx="284">
                  <c:v>2711779.45</c:v>
                </c:pt>
                <c:pt idx="285">
                  <c:v>2714285.71</c:v>
                </c:pt>
                <c:pt idx="286">
                  <c:v>2716791.98</c:v>
                </c:pt>
                <c:pt idx="287">
                  <c:v>2719298.25</c:v>
                </c:pt>
                <c:pt idx="288">
                  <c:v>2721804.51</c:v>
                </c:pt>
                <c:pt idx="289">
                  <c:v>2724310.78</c:v>
                </c:pt>
                <c:pt idx="290">
                  <c:v>2726817.04</c:v>
                </c:pt>
                <c:pt idx="291">
                  <c:v>2729323.31</c:v>
                </c:pt>
                <c:pt idx="292">
                  <c:v>2731829.57</c:v>
                </c:pt>
                <c:pt idx="293">
                  <c:v>2734335.84</c:v>
                </c:pt>
                <c:pt idx="294">
                  <c:v>2736842.11</c:v>
                </c:pt>
                <c:pt idx="295">
                  <c:v>2739348.37</c:v>
                </c:pt>
                <c:pt idx="296">
                  <c:v>2741854.64</c:v>
                </c:pt>
                <c:pt idx="297">
                  <c:v>2744360.9</c:v>
                </c:pt>
                <c:pt idx="298">
                  <c:v>2746867.17</c:v>
                </c:pt>
                <c:pt idx="299">
                  <c:v>2749373.43</c:v>
                </c:pt>
                <c:pt idx="300">
                  <c:v>2751879.7</c:v>
                </c:pt>
                <c:pt idx="301">
                  <c:v>2754385.96</c:v>
                </c:pt>
                <c:pt idx="302">
                  <c:v>2756892.23</c:v>
                </c:pt>
                <c:pt idx="303">
                  <c:v>2759398.5</c:v>
                </c:pt>
                <c:pt idx="304">
                  <c:v>2761904.76</c:v>
                </c:pt>
                <c:pt idx="305">
                  <c:v>2764411.03</c:v>
                </c:pt>
                <c:pt idx="306">
                  <c:v>2766917.29</c:v>
                </c:pt>
                <c:pt idx="307">
                  <c:v>2769423.56</c:v>
                </c:pt>
                <c:pt idx="308">
                  <c:v>2771929.82</c:v>
                </c:pt>
                <c:pt idx="309">
                  <c:v>2774436.09</c:v>
                </c:pt>
                <c:pt idx="310">
                  <c:v>2776942.36</c:v>
                </c:pt>
                <c:pt idx="311">
                  <c:v>2779448.62</c:v>
                </c:pt>
                <c:pt idx="312">
                  <c:v>2781954.89</c:v>
                </c:pt>
                <c:pt idx="313">
                  <c:v>2784461.15</c:v>
                </c:pt>
                <c:pt idx="314">
                  <c:v>2786967.42</c:v>
                </c:pt>
                <c:pt idx="315">
                  <c:v>2789473.68</c:v>
                </c:pt>
                <c:pt idx="316">
                  <c:v>2791979.95</c:v>
                </c:pt>
                <c:pt idx="317">
                  <c:v>2794486.22</c:v>
                </c:pt>
                <c:pt idx="318">
                  <c:v>2796992.48</c:v>
                </c:pt>
                <c:pt idx="319">
                  <c:v>2799498.75</c:v>
                </c:pt>
                <c:pt idx="320">
                  <c:v>2802005.01</c:v>
                </c:pt>
                <c:pt idx="321">
                  <c:v>2804511.28</c:v>
                </c:pt>
                <c:pt idx="322">
                  <c:v>2807017.54</c:v>
                </c:pt>
                <c:pt idx="323">
                  <c:v>2809523.81</c:v>
                </c:pt>
                <c:pt idx="324">
                  <c:v>2812030.08</c:v>
                </c:pt>
                <c:pt idx="325">
                  <c:v>2814536.34</c:v>
                </c:pt>
                <c:pt idx="326">
                  <c:v>2817042.61</c:v>
                </c:pt>
                <c:pt idx="327">
                  <c:v>2819548.87</c:v>
                </c:pt>
                <c:pt idx="328">
                  <c:v>2822055.14</c:v>
                </c:pt>
                <c:pt idx="329">
                  <c:v>2824561.4</c:v>
                </c:pt>
                <c:pt idx="330">
                  <c:v>2827067.67</c:v>
                </c:pt>
                <c:pt idx="331">
                  <c:v>2829573.93</c:v>
                </c:pt>
                <c:pt idx="332">
                  <c:v>2832080.2</c:v>
                </c:pt>
                <c:pt idx="333">
                  <c:v>2834586.47</c:v>
                </c:pt>
                <c:pt idx="334">
                  <c:v>2837092.73</c:v>
                </c:pt>
                <c:pt idx="335">
                  <c:v>2839599</c:v>
                </c:pt>
                <c:pt idx="336">
                  <c:v>2842105.26</c:v>
                </c:pt>
                <c:pt idx="337">
                  <c:v>2844611.53</c:v>
                </c:pt>
                <c:pt idx="338">
                  <c:v>2847117.79</c:v>
                </c:pt>
                <c:pt idx="339">
                  <c:v>2849624.06</c:v>
                </c:pt>
                <c:pt idx="340">
                  <c:v>2852130.33</c:v>
                </c:pt>
                <c:pt idx="341">
                  <c:v>2854636.59</c:v>
                </c:pt>
                <c:pt idx="342">
                  <c:v>2857142.86</c:v>
                </c:pt>
                <c:pt idx="343">
                  <c:v>2859649.12</c:v>
                </c:pt>
                <c:pt idx="344">
                  <c:v>2862155.39</c:v>
                </c:pt>
                <c:pt idx="345">
                  <c:v>2864661.65</c:v>
                </c:pt>
                <c:pt idx="346">
                  <c:v>2867167.92</c:v>
                </c:pt>
                <c:pt idx="347">
                  <c:v>2869674.19</c:v>
                </c:pt>
                <c:pt idx="348">
                  <c:v>2872180.45</c:v>
                </c:pt>
                <c:pt idx="349">
                  <c:v>2874686.72</c:v>
                </c:pt>
                <c:pt idx="350">
                  <c:v>2877192.98</c:v>
                </c:pt>
                <c:pt idx="351">
                  <c:v>2879699.25</c:v>
                </c:pt>
                <c:pt idx="352">
                  <c:v>2882205.51</c:v>
                </c:pt>
                <c:pt idx="353">
                  <c:v>2884711.78</c:v>
                </c:pt>
                <c:pt idx="354">
                  <c:v>2887218.05</c:v>
                </c:pt>
                <c:pt idx="355">
                  <c:v>2889724.31</c:v>
                </c:pt>
                <c:pt idx="356">
                  <c:v>2892230.58</c:v>
                </c:pt>
                <c:pt idx="357">
                  <c:v>2894736.84</c:v>
                </c:pt>
                <c:pt idx="358">
                  <c:v>2897243.11</c:v>
                </c:pt>
                <c:pt idx="359">
                  <c:v>2899749.37</c:v>
                </c:pt>
                <c:pt idx="360">
                  <c:v>2902255.64</c:v>
                </c:pt>
                <c:pt idx="361">
                  <c:v>2904761.9</c:v>
                </c:pt>
                <c:pt idx="362">
                  <c:v>2907268.17</c:v>
                </c:pt>
                <c:pt idx="363">
                  <c:v>2909774.44</c:v>
                </c:pt>
                <c:pt idx="364">
                  <c:v>2912280.7</c:v>
                </c:pt>
                <c:pt idx="365">
                  <c:v>2914786.97</c:v>
                </c:pt>
                <c:pt idx="366">
                  <c:v>2917293.23</c:v>
                </c:pt>
                <c:pt idx="367">
                  <c:v>2919799.5</c:v>
                </c:pt>
                <c:pt idx="368">
                  <c:v>2922305.76</c:v>
                </c:pt>
                <c:pt idx="369">
                  <c:v>2924812.03</c:v>
                </c:pt>
                <c:pt idx="370">
                  <c:v>2927318.3</c:v>
                </c:pt>
                <c:pt idx="371">
                  <c:v>2929824.56</c:v>
                </c:pt>
                <c:pt idx="372">
                  <c:v>2932330.83</c:v>
                </c:pt>
                <c:pt idx="373">
                  <c:v>2934837.09</c:v>
                </c:pt>
                <c:pt idx="374">
                  <c:v>2937343.36</c:v>
                </c:pt>
                <c:pt idx="375">
                  <c:v>2939849.62</c:v>
                </c:pt>
                <c:pt idx="376">
                  <c:v>2942355.89</c:v>
                </c:pt>
                <c:pt idx="377">
                  <c:v>2944862.16</c:v>
                </c:pt>
                <c:pt idx="378">
                  <c:v>2947368.42</c:v>
                </c:pt>
                <c:pt idx="379">
                  <c:v>2949874.69</c:v>
                </c:pt>
                <c:pt idx="380">
                  <c:v>2952380.95</c:v>
                </c:pt>
                <c:pt idx="381">
                  <c:v>2954887.22</c:v>
                </c:pt>
                <c:pt idx="382">
                  <c:v>2957393.48</c:v>
                </c:pt>
                <c:pt idx="383">
                  <c:v>2959899.75</c:v>
                </c:pt>
                <c:pt idx="384">
                  <c:v>2962406.02</c:v>
                </c:pt>
                <c:pt idx="385">
                  <c:v>2964912.28</c:v>
                </c:pt>
                <c:pt idx="386">
                  <c:v>2967418.55</c:v>
                </c:pt>
                <c:pt idx="387">
                  <c:v>2969924.81</c:v>
                </c:pt>
                <c:pt idx="388">
                  <c:v>2972431.08</c:v>
                </c:pt>
                <c:pt idx="389">
                  <c:v>2974937.34</c:v>
                </c:pt>
                <c:pt idx="390">
                  <c:v>2977443.61</c:v>
                </c:pt>
                <c:pt idx="391">
                  <c:v>2979949.87</c:v>
                </c:pt>
                <c:pt idx="392">
                  <c:v>2982456.14</c:v>
                </c:pt>
                <c:pt idx="393">
                  <c:v>2984962.41</c:v>
                </c:pt>
                <c:pt idx="394">
                  <c:v>2987468.67</c:v>
                </c:pt>
                <c:pt idx="395">
                  <c:v>2989974.94</c:v>
                </c:pt>
                <c:pt idx="396">
                  <c:v>2992481.2</c:v>
                </c:pt>
                <c:pt idx="397">
                  <c:v>2994987.47</c:v>
                </c:pt>
                <c:pt idx="398">
                  <c:v>2997493.73</c:v>
                </c:pt>
              </c:numCache>
            </c:numRef>
          </c:xVal>
          <c:yVal>
            <c:numRef>
              <c:f>'2,5MHz_nadawcza_woda'!$C$2:$C$400</c:f>
              <c:numCache>
                <c:formatCode>General</c:formatCode>
                <c:ptCount val="399"/>
                <c:pt idx="0">
                  <c:v>7.6520445099999999E-3</c:v>
                </c:pt>
                <c:pt idx="1">
                  <c:v>7.6754249E-3</c:v>
                </c:pt>
                <c:pt idx="2">
                  <c:v>7.6993793299999997E-3</c:v>
                </c:pt>
                <c:pt idx="3">
                  <c:v>7.7244514000000004E-3</c:v>
                </c:pt>
                <c:pt idx="4">
                  <c:v>7.7472984599999996E-3</c:v>
                </c:pt>
                <c:pt idx="5">
                  <c:v>7.7729520300000004E-3</c:v>
                </c:pt>
                <c:pt idx="6">
                  <c:v>7.79842986E-3</c:v>
                </c:pt>
                <c:pt idx="7">
                  <c:v>7.8239225499999992E-3</c:v>
                </c:pt>
                <c:pt idx="8">
                  <c:v>7.8486780599999993E-3</c:v>
                </c:pt>
                <c:pt idx="9">
                  <c:v>7.8746901100000006E-3</c:v>
                </c:pt>
                <c:pt idx="10">
                  <c:v>7.8998454400000008E-3</c:v>
                </c:pt>
                <c:pt idx="11">
                  <c:v>7.9253909499999997E-3</c:v>
                </c:pt>
                <c:pt idx="12">
                  <c:v>7.9509349599999994E-3</c:v>
                </c:pt>
                <c:pt idx="13">
                  <c:v>7.9770794599999997E-3</c:v>
                </c:pt>
                <c:pt idx="14">
                  <c:v>7.9989899500000003E-3</c:v>
                </c:pt>
                <c:pt idx="15">
                  <c:v>8.0259511799999992E-3</c:v>
                </c:pt>
                <c:pt idx="16">
                  <c:v>8.0500922699999998E-3</c:v>
                </c:pt>
                <c:pt idx="17">
                  <c:v>8.0740308399999995E-3</c:v>
                </c:pt>
                <c:pt idx="18">
                  <c:v>8.1001257099999995E-3</c:v>
                </c:pt>
                <c:pt idx="19">
                  <c:v>8.1255867199999995E-3</c:v>
                </c:pt>
                <c:pt idx="20">
                  <c:v>8.1512730800000002E-3</c:v>
                </c:pt>
                <c:pt idx="21">
                  <c:v>8.1793669099999994E-3</c:v>
                </c:pt>
                <c:pt idx="22">
                  <c:v>8.2055532399999999E-3</c:v>
                </c:pt>
                <c:pt idx="23">
                  <c:v>8.2305445000000008E-3</c:v>
                </c:pt>
                <c:pt idx="24">
                  <c:v>8.2602489500000001E-3</c:v>
                </c:pt>
                <c:pt idx="25">
                  <c:v>8.2882568300000001E-3</c:v>
                </c:pt>
                <c:pt idx="26">
                  <c:v>8.3149962899999996E-3</c:v>
                </c:pt>
                <c:pt idx="27">
                  <c:v>8.3419870400000002E-3</c:v>
                </c:pt>
                <c:pt idx="28">
                  <c:v>8.3724334299999995E-3</c:v>
                </c:pt>
                <c:pt idx="29">
                  <c:v>8.4004575300000005E-3</c:v>
                </c:pt>
                <c:pt idx="30">
                  <c:v>8.4294159400000006E-3</c:v>
                </c:pt>
                <c:pt idx="31">
                  <c:v>8.4588849199999996E-3</c:v>
                </c:pt>
                <c:pt idx="32">
                  <c:v>8.4852324299999997E-3</c:v>
                </c:pt>
                <c:pt idx="33">
                  <c:v>8.5135334200000003E-3</c:v>
                </c:pt>
                <c:pt idx="34">
                  <c:v>8.5435006799999998E-3</c:v>
                </c:pt>
                <c:pt idx="35">
                  <c:v>8.5721701099999992E-3</c:v>
                </c:pt>
                <c:pt idx="36">
                  <c:v>8.6020679799999993E-3</c:v>
                </c:pt>
                <c:pt idx="37">
                  <c:v>8.63280336E-3</c:v>
                </c:pt>
                <c:pt idx="38">
                  <c:v>8.6644329999999992E-3</c:v>
                </c:pt>
                <c:pt idx="39">
                  <c:v>8.69543186E-3</c:v>
                </c:pt>
                <c:pt idx="40">
                  <c:v>8.7289308300000003E-3</c:v>
                </c:pt>
                <c:pt idx="41">
                  <c:v>8.7607880900000008E-3</c:v>
                </c:pt>
                <c:pt idx="42">
                  <c:v>8.7943838700000002E-3</c:v>
                </c:pt>
                <c:pt idx="43">
                  <c:v>8.8275629600000002E-3</c:v>
                </c:pt>
                <c:pt idx="44">
                  <c:v>8.8628322499999992E-3</c:v>
                </c:pt>
                <c:pt idx="45">
                  <c:v>8.8954006299999996E-3</c:v>
                </c:pt>
                <c:pt idx="46">
                  <c:v>8.9277017699999992E-3</c:v>
                </c:pt>
                <c:pt idx="47">
                  <c:v>8.9640321500000005E-3</c:v>
                </c:pt>
                <c:pt idx="48">
                  <c:v>8.9970174700000002E-3</c:v>
                </c:pt>
                <c:pt idx="49">
                  <c:v>9.0297862400000005E-3</c:v>
                </c:pt>
                <c:pt idx="50">
                  <c:v>9.0624044199999997E-3</c:v>
                </c:pt>
                <c:pt idx="51">
                  <c:v>9.09548183E-3</c:v>
                </c:pt>
                <c:pt idx="52">
                  <c:v>9.1255409599999993E-3</c:v>
                </c:pt>
                <c:pt idx="53">
                  <c:v>9.1574440000000007E-3</c:v>
                </c:pt>
                <c:pt idx="54">
                  <c:v>9.1924541800000002E-3</c:v>
                </c:pt>
                <c:pt idx="55">
                  <c:v>9.2242274700000005E-3</c:v>
                </c:pt>
                <c:pt idx="56">
                  <c:v>9.2585566099999995E-3</c:v>
                </c:pt>
                <c:pt idx="57">
                  <c:v>9.2895567799999995E-3</c:v>
                </c:pt>
                <c:pt idx="58">
                  <c:v>9.3192454099999995E-3</c:v>
                </c:pt>
                <c:pt idx="59">
                  <c:v>9.3535790400000006E-3</c:v>
                </c:pt>
                <c:pt idx="60">
                  <c:v>9.3827896099999992E-3</c:v>
                </c:pt>
                <c:pt idx="61">
                  <c:v>9.4117315300000001E-3</c:v>
                </c:pt>
                <c:pt idx="62">
                  <c:v>9.4445057399999994E-3</c:v>
                </c:pt>
                <c:pt idx="63">
                  <c:v>9.4769197400000008E-3</c:v>
                </c:pt>
                <c:pt idx="64">
                  <c:v>9.5064685900000008E-3</c:v>
                </c:pt>
                <c:pt idx="65">
                  <c:v>9.5419049799999999E-3</c:v>
                </c:pt>
                <c:pt idx="66">
                  <c:v>9.5685554999999992E-3</c:v>
                </c:pt>
                <c:pt idx="67">
                  <c:v>9.5992994099999996E-3</c:v>
                </c:pt>
                <c:pt idx="68">
                  <c:v>9.6263163300000006E-3</c:v>
                </c:pt>
                <c:pt idx="69">
                  <c:v>9.65176123E-3</c:v>
                </c:pt>
                <c:pt idx="70">
                  <c:v>9.67853399E-3</c:v>
                </c:pt>
                <c:pt idx="71">
                  <c:v>9.7039822200000007E-3</c:v>
                </c:pt>
                <c:pt idx="72">
                  <c:v>9.7282523299999993E-3</c:v>
                </c:pt>
                <c:pt idx="73">
                  <c:v>9.7538597000000008E-3</c:v>
                </c:pt>
                <c:pt idx="74">
                  <c:v>9.7745680699999997E-3</c:v>
                </c:pt>
                <c:pt idx="75">
                  <c:v>9.7946028599999995E-3</c:v>
                </c:pt>
                <c:pt idx="76">
                  <c:v>9.8146113999999993E-3</c:v>
                </c:pt>
                <c:pt idx="77">
                  <c:v>9.8336059900000009E-3</c:v>
                </c:pt>
                <c:pt idx="78">
                  <c:v>9.8521636799999996E-3</c:v>
                </c:pt>
                <c:pt idx="79">
                  <c:v>9.8667477699999999E-3</c:v>
                </c:pt>
                <c:pt idx="80">
                  <c:v>9.8828873400000003E-3</c:v>
                </c:pt>
                <c:pt idx="81">
                  <c:v>9.8978360500000008E-3</c:v>
                </c:pt>
                <c:pt idx="82">
                  <c:v>9.9123450500000002E-3</c:v>
                </c:pt>
                <c:pt idx="83">
                  <c:v>9.9264972099999994E-3</c:v>
                </c:pt>
                <c:pt idx="84">
                  <c:v>9.9428411699999993E-3</c:v>
                </c:pt>
                <c:pt idx="85">
                  <c:v>9.9604641099999992E-3</c:v>
                </c:pt>
                <c:pt idx="86">
                  <c:v>9.9678836300000004E-3</c:v>
                </c:pt>
                <c:pt idx="87">
                  <c:v>9.9816089100000002E-3</c:v>
                </c:pt>
                <c:pt idx="88">
                  <c:v>9.9977112999999999E-3</c:v>
                </c:pt>
                <c:pt idx="89">
                  <c:v>1.00163374E-2</c:v>
                </c:pt>
                <c:pt idx="90">
                  <c:v>1.00338231E-2</c:v>
                </c:pt>
                <c:pt idx="91">
                  <c:v>1.00558869E-2</c:v>
                </c:pt>
                <c:pt idx="92">
                  <c:v>1.00790489E-2</c:v>
                </c:pt>
                <c:pt idx="93">
                  <c:v>1.01061243E-2</c:v>
                </c:pt>
                <c:pt idx="94">
                  <c:v>1.0133797700000001E-2</c:v>
                </c:pt>
                <c:pt idx="95">
                  <c:v>1.0167260799999999E-2</c:v>
                </c:pt>
                <c:pt idx="96">
                  <c:v>1.02002246E-2</c:v>
                </c:pt>
                <c:pt idx="97">
                  <c:v>1.02302153E-2</c:v>
                </c:pt>
                <c:pt idx="98">
                  <c:v>1.02629209E-2</c:v>
                </c:pt>
                <c:pt idx="99">
                  <c:v>1.0297997999999999E-2</c:v>
                </c:pt>
                <c:pt idx="100">
                  <c:v>1.03304617E-2</c:v>
                </c:pt>
                <c:pt idx="101">
                  <c:v>1.03665115E-2</c:v>
                </c:pt>
                <c:pt idx="102">
                  <c:v>1.0407771999999999E-2</c:v>
                </c:pt>
                <c:pt idx="103">
                  <c:v>1.04306738E-2</c:v>
                </c:pt>
                <c:pt idx="104">
                  <c:v>1.0471633399999999E-2</c:v>
                </c:pt>
                <c:pt idx="105">
                  <c:v>1.0503085800000001E-2</c:v>
                </c:pt>
                <c:pt idx="106">
                  <c:v>1.0541824599999999E-2</c:v>
                </c:pt>
                <c:pt idx="107">
                  <c:v>1.05790082E-2</c:v>
                </c:pt>
                <c:pt idx="108">
                  <c:v>1.0618481399999999E-2</c:v>
                </c:pt>
                <c:pt idx="109">
                  <c:v>1.06532091E-2</c:v>
                </c:pt>
                <c:pt idx="110">
                  <c:v>1.0699758300000001E-2</c:v>
                </c:pt>
                <c:pt idx="111">
                  <c:v>1.0743117599999999E-2</c:v>
                </c:pt>
                <c:pt idx="112">
                  <c:v>1.07966669E-2</c:v>
                </c:pt>
                <c:pt idx="113">
                  <c:v>1.0829614099999999E-2</c:v>
                </c:pt>
                <c:pt idx="114">
                  <c:v>1.08847318E-2</c:v>
                </c:pt>
                <c:pt idx="115">
                  <c:v>1.0929741200000001E-2</c:v>
                </c:pt>
                <c:pt idx="116">
                  <c:v>1.09709588E-2</c:v>
                </c:pt>
                <c:pt idx="117">
                  <c:v>1.1013324E-2</c:v>
                </c:pt>
                <c:pt idx="118">
                  <c:v>1.10478083E-2</c:v>
                </c:pt>
                <c:pt idx="119">
                  <c:v>1.10778708E-2</c:v>
                </c:pt>
                <c:pt idx="120">
                  <c:v>1.1108430399999999E-2</c:v>
                </c:pt>
                <c:pt idx="121">
                  <c:v>1.11267094E-2</c:v>
                </c:pt>
                <c:pt idx="122">
                  <c:v>1.11512577E-2</c:v>
                </c:pt>
                <c:pt idx="123">
                  <c:v>1.11648292E-2</c:v>
                </c:pt>
                <c:pt idx="124">
                  <c:v>1.1154426E-2</c:v>
                </c:pt>
                <c:pt idx="125">
                  <c:v>1.1161068099999999E-2</c:v>
                </c:pt>
                <c:pt idx="126">
                  <c:v>1.1159443099999999E-2</c:v>
                </c:pt>
                <c:pt idx="127">
                  <c:v>1.1154874699999999E-2</c:v>
                </c:pt>
                <c:pt idx="128">
                  <c:v>1.1145192E-2</c:v>
                </c:pt>
                <c:pt idx="129">
                  <c:v>1.1133515300000001E-2</c:v>
                </c:pt>
                <c:pt idx="130">
                  <c:v>1.1121145299999999E-2</c:v>
                </c:pt>
                <c:pt idx="131">
                  <c:v>1.11094613E-2</c:v>
                </c:pt>
                <c:pt idx="132">
                  <c:v>1.1080866300000001E-2</c:v>
                </c:pt>
                <c:pt idx="133">
                  <c:v>1.10550892E-2</c:v>
                </c:pt>
                <c:pt idx="134">
                  <c:v>1.10197917E-2</c:v>
                </c:pt>
                <c:pt idx="135">
                  <c:v>1.0982178800000001E-2</c:v>
                </c:pt>
                <c:pt idx="136">
                  <c:v>1.0945778E-2</c:v>
                </c:pt>
                <c:pt idx="137">
                  <c:v>1.08913506E-2</c:v>
                </c:pt>
                <c:pt idx="138">
                  <c:v>1.08464448E-2</c:v>
                </c:pt>
                <c:pt idx="139">
                  <c:v>1.0788992000000001E-2</c:v>
                </c:pt>
                <c:pt idx="140">
                  <c:v>1.07408174E-2</c:v>
                </c:pt>
                <c:pt idx="141">
                  <c:v>1.06816185E-2</c:v>
                </c:pt>
                <c:pt idx="142">
                  <c:v>1.06316625E-2</c:v>
                </c:pt>
                <c:pt idx="143">
                  <c:v>1.05771424E-2</c:v>
                </c:pt>
                <c:pt idx="144">
                  <c:v>1.0531558099999999E-2</c:v>
                </c:pt>
                <c:pt idx="145">
                  <c:v>1.04841945E-2</c:v>
                </c:pt>
                <c:pt idx="146">
                  <c:v>1.0433325300000001E-2</c:v>
                </c:pt>
                <c:pt idx="147">
                  <c:v>1.0387123099999999E-2</c:v>
                </c:pt>
                <c:pt idx="148">
                  <c:v>1.03422045E-2</c:v>
                </c:pt>
                <c:pt idx="149">
                  <c:v>1.03070082E-2</c:v>
                </c:pt>
                <c:pt idx="150">
                  <c:v>1.02666531E-2</c:v>
                </c:pt>
                <c:pt idx="151">
                  <c:v>1.02307262E-2</c:v>
                </c:pt>
                <c:pt idx="152">
                  <c:v>1.0191443E-2</c:v>
                </c:pt>
                <c:pt idx="153">
                  <c:v>1.0144603E-2</c:v>
                </c:pt>
                <c:pt idx="154">
                  <c:v>1.01065292E-2</c:v>
                </c:pt>
                <c:pt idx="155">
                  <c:v>1.0045136099999999E-2</c:v>
                </c:pt>
                <c:pt idx="156">
                  <c:v>9.9785959599999995E-3</c:v>
                </c:pt>
                <c:pt idx="157">
                  <c:v>9.9118618599999993E-3</c:v>
                </c:pt>
                <c:pt idx="158">
                  <c:v>9.8311872499999998E-3</c:v>
                </c:pt>
                <c:pt idx="159">
                  <c:v>9.7492333799999997E-3</c:v>
                </c:pt>
                <c:pt idx="160">
                  <c:v>9.65513577E-3</c:v>
                </c:pt>
                <c:pt idx="161">
                  <c:v>9.5556224599999996E-3</c:v>
                </c:pt>
                <c:pt idx="162">
                  <c:v>9.4577752299999998E-3</c:v>
                </c:pt>
                <c:pt idx="163">
                  <c:v>9.3607795300000001E-3</c:v>
                </c:pt>
                <c:pt idx="164">
                  <c:v>9.2428085999999993E-3</c:v>
                </c:pt>
                <c:pt idx="165">
                  <c:v>9.1402989300000004E-3</c:v>
                </c:pt>
                <c:pt idx="166">
                  <c:v>9.0350100399999994E-3</c:v>
                </c:pt>
                <c:pt idx="167">
                  <c:v>8.9320688599999996E-3</c:v>
                </c:pt>
                <c:pt idx="168">
                  <c:v>8.82652066E-3</c:v>
                </c:pt>
                <c:pt idx="169">
                  <c:v>8.7271223400000007E-3</c:v>
                </c:pt>
                <c:pt idx="170">
                  <c:v>8.6391712499999992E-3</c:v>
                </c:pt>
                <c:pt idx="171">
                  <c:v>8.5510555100000007E-3</c:v>
                </c:pt>
                <c:pt idx="172">
                  <c:v>8.4824818499999993E-3</c:v>
                </c:pt>
                <c:pt idx="173">
                  <c:v>8.4081151699999992E-3</c:v>
                </c:pt>
                <c:pt idx="174">
                  <c:v>8.3502770999999993E-3</c:v>
                </c:pt>
                <c:pt idx="175">
                  <c:v>8.28627025E-3</c:v>
                </c:pt>
                <c:pt idx="176">
                  <c:v>8.2297009300000001E-3</c:v>
                </c:pt>
                <c:pt idx="177">
                  <c:v>8.1850340600000005E-3</c:v>
                </c:pt>
                <c:pt idx="178">
                  <c:v>8.1481621799999997E-3</c:v>
                </c:pt>
                <c:pt idx="179">
                  <c:v>8.1155524999999996E-3</c:v>
                </c:pt>
                <c:pt idx="180">
                  <c:v>8.0618918099999992E-3</c:v>
                </c:pt>
                <c:pt idx="181">
                  <c:v>7.9923828500000002E-3</c:v>
                </c:pt>
                <c:pt idx="182">
                  <c:v>7.9199549500000004E-3</c:v>
                </c:pt>
                <c:pt idx="183">
                  <c:v>7.8416135200000004E-3</c:v>
                </c:pt>
                <c:pt idx="184">
                  <c:v>7.7393901999999997E-3</c:v>
                </c:pt>
                <c:pt idx="185">
                  <c:v>7.6310883299999998E-3</c:v>
                </c:pt>
                <c:pt idx="186">
                  <c:v>7.5083234E-3</c:v>
                </c:pt>
                <c:pt idx="187">
                  <c:v>7.3677226300000002E-3</c:v>
                </c:pt>
                <c:pt idx="188">
                  <c:v>7.2287072999999997E-3</c:v>
                </c:pt>
                <c:pt idx="189">
                  <c:v>7.0715472899999998E-3</c:v>
                </c:pt>
                <c:pt idx="190">
                  <c:v>6.91281503E-3</c:v>
                </c:pt>
                <c:pt idx="191">
                  <c:v>6.7538745299999996E-3</c:v>
                </c:pt>
                <c:pt idx="192">
                  <c:v>6.59803031E-3</c:v>
                </c:pt>
                <c:pt idx="193">
                  <c:v>6.4137108399999997E-3</c:v>
                </c:pt>
                <c:pt idx="194">
                  <c:v>6.2435763700000001E-3</c:v>
                </c:pt>
                <c:pt idx="195">
                  <c:v>6.0726405100000004E-3</c:v>
                </c:pt>
                <c:pt idx="196">
                  <c:v>5.8983222100000001E-3</c:v>
                </c:pt>
                <c:pt idx="197">
                  <c:v>5.73013475E-3</c:v>
                </c:pt>
                <c:pt idx="198">
                  <c:v>5.5696226899999996E-3</c:v>
                </c:pt>
                <c:pt idx="199">
                  <c:v>5.4023895200000002E-3</c:v>
                </c:pt>
                <c:pt idx="200">
                  <c:v>5.2688308499999996E-3</c:v>
                </c:pt>
                <c:pt idx="201">
                  <c:v>5.1257803300000003E-3</c:v>
                </c:pt>
                <c:pt idx="202">
                  <c:v>4.9809982700000002E-3</c:v>
                </c:pt>
                <c:pt idx="203">
                  <c:v>4.8547734499999997E-3</c:v>
                </c:pt>
                <c:pt idx="204">
                  <c:v>4.7316242100000003E-3</c:v>
                </c:pt>
                <c:pt idx="205">
                  <c:v>4.6168758500000004E-3</c:v>
                </c:pt>
                <c:pt idx="206">
                  <c:v>4.5108671100000004E-3</c:v>
                </c:pt>
                <c:pt idx="207">
                  <c:v>4.4045784400000001E-3</c:v>
                </c:pt>
                <c:pt idx="208">
                  <c:v>4.2630889499999996E-3</c:v>
                </c:pt>
                <c:pt idx="209">
                  <c:v>4.1348226999999996E-3</c:v>
                </c:pt>
                <c:pt idx="210">
                  <c:v>4.0648470699999996E-3</c:v>
                </c:pt>
                <c:pt idx="211">
                  <c:v>3.89499426E-3</c:v>
                </c:pt>
                <c:pt idx="212">
                  <c:v>3.8022609099999998E-3</c:v>
                </c:pt>
                <c:pt idx="213">
                  <c:v>3.65622541E-3</c:v>
                </c:pt>
                <c:pt idx="214">
                  <c:v>3.5398646500000002E-3</c:v>
                </c:pt>
                <c:pt idx="215">
                  <c:v>3.40757172E-3</c:v>
                </c:pt>
                <c:pt idx="216">
                  <c:v>3.2857009000000002E-3</c:v>
                </c:pt>
                <c:pt idx="217">
                  <c:v>3.1833073199999998E-3</c:v>
                </c:pt>
                <c:pt idx="218">
                  <c:v>3.0629595400000001E-3</c:v>
                </c:pt>
                <c:pt idx="219">
                  <c:v>2.9628159800000001E-3</c:v>
                </c:pt>
                <c:pt idx="220">
                  <c:v>2.8689638200000002E-3</c:v>
                </c:pt>
                <c:pt idx="221">
                  <c:v>2.7848767200000001E-3</c:v>
                </c:pt>
                <c:pt idx="222">
                  <c:v>2.7131868499999999E-3</c:v>
                </c:pt>
                <c:pt idx="223">
                  <c:v>2.6350881600000001E-3</c:v>
                </c:pt>
                <c:pt idx="224">
                  <c:v>2.5774972200000002E-3</c:v>
                </c:pt>
                <c:pt idx="225">
                  <c:v>2.52223551E-3</c:v>
                </c:pt>
                <c:pt idx="226">
                  <c:v>2.4745104100000002E-3</c:v>
                </c:pt>
                <c:pt idx="227">
                  <c:v>2.4184259099999999E-3</c:v>
                </c:pt>
                <c:pt idx="228">
                  <c:v>2.38493433E-3</c:v>
                </c:pt>
                <c:pt idx="229">
                  <c:v>2.3535454900000001E-3</c:v>
                </c:pt>
                <c:pt idx="230">
                  <c:v>2.3151649800000002E-3</c:v>
                </c:pt>
                <c:pt idx="231">
                  <c:v>2.29038235E-3</c:v>
                </c:pt>
                <c:pt idx="232">
                  <c:v>2.2846653000000001E-3</c:v>
                </c:pt>
                <c:pt idx="233">
                  <c:v>2.2634468500000002E-3</c:v>
                </c:pt>
                <c:pt idx="234">
                  <c:v>2.2534938999999999E-3</c:v>
                </c:pt>
                <c:pt idx="235">
                  <c:v>2.2571288499999998E-3</c:v>
                </c:pt>
                <c:pt idx="236">
                  <c:v>2.2651207499999998E-3</c:v>
                </c:pt>
                <c:pt idx="237">
                  <c:v>2.2771667700000001E-3</c:v>
                </c:pt>
                <c:pt idx="238">
                  <c:v>2.2804754999999999E-3</c:v>
                </c:pt>
                <c:pt idx="239">
                  <c:v>2.2873963999999998E-3</c:v>
                </c:pt>
                <c:pt idx="240">
                  <c:v>2.3085588400000002E-3</c:v>
                </c:pt>
                <c:pt idx="241">
                  <c:v>2.3301713500000001E-3</c:v>
                </c:pt>
                <c:pt idx="242">
                  <c:v>2.36946083E-3</c:v>
                </c:pt>
                <c:pt idx="243">
                  <c:v>2.3937770000000001E-3</c:v>
                </c:pt>
                <c:pt idx="244">
                  <c:v>2.4196611900000001E-3</c:v>
                </c:pt>
                <c:pt idx="245">
                  <c:v>2.4515959200000002E-3</c:v>
                </c:pt>
                <c:pt idx="246">
                  <c:v>2.4740208100000002E-3</c:v>
                </c:pt>
                <c:pt idx="247">
                  <c:v>2.49912164E-3</c:v>
                </c:pt>
                <c:pt idx="248">
                  <c:v>2.5249680300000001E-3</c:v>
                </c:pt>
                <c:pt idx="249">
                  <c:v>2.5592192200000002E-3</c:v>
                </c:pt>
                <c:pt idx="250">
                  <c:v>2.5899085300000002E-3</c:v>
                </c:pt>
                <c:pt idx="251">
                  <c:v>2.6170750299999998E-3</c:v>
                </c:pt>
                <c:pt idx="252">
                  <c:v>2.6482471600000001E-3</c:v>
                </c:pt>
                <c:pt idx="253">
                  <c:v>2.68023425E-3</c:v>
                </c:pt>
                <c:pt idx="254">
                  <c:v>2.7104082000000002E-3</c:v>
                </c:pt>
                <c:pt idx="255">
                  <c:v>2.7485564799999999E-3</c:v>
                </c:pt>
                <c:pt idx="256">
                  <c:v>2.7833557000000002E-3</c:v>
                </c:pt>
                <c:pt idx="257">
                  <c:v>2.8208233000000002E-3</c:v>
                </c:pt>
                <c:pt idx="258">
                  <c:v>2.8594120500000002E-3</c:v>
                </c:pt>
                <c:pt idx="259">
                  <c:v>2.8979894999999999E-3</c:v>
                </c:pt>
                <c:pt idx="260">
                  <c:v>2.9392310700000002E-3</c:v>
                </c:pt>
                <c:pt idx="261">
                  <c:v>2.9800674499999998E-3</c:v>
                </c:pt>
                <c:pt idx="262">
                  <c:v>3.0206620600000001E-3</c:v>
                </c:pt>
                <c:pt idx="263">
                  <c:v>3.0645323599999999E-3</c:v>
                </c:pt>
                <c:pt idx="264">
                  <c:v>3.1000397700000001E-3</c:v>
                </c:pt>
                <c:pt idx="265">
                  <c:v>3.14090474E-3</c:v>
                </c:pt>
                <c:pt idx="266">
                  <c:v>3.1811117799999998E-3</c:v>
                </c:pt>
                <c:pt idx="267">
                  <c:v>3.2287415199999999E-3</c:v>
                </c:pt>
                <c:pt idx="268">
                  <c:v>3.2729653599999999E-3</c:v>
                </c:pt>
                <c:pt idx="269">
                  <c:v>3.3128870499999998E-3</c:v>
                </c:pt>
                <c:pt idx="270">
                  <c:v>3.3567761100000001E-3</c:v>
                </c:pt>
                <c:pt idx="271">
                  <c:v>3.3978178600000001E-3</c:v>
                </c:pt>
                <c:pt idx="272">
                  <c:v>3.4355576400000002E-3</c:v>
                </c:pt>
                <c:pt idx="273">
                  <c:v>3.47938484E-3</c:v>
                </c:pt>
                <c:pt idx="274">
                  <c:v>3.5179848500000001E-3</c:v>
                </c:pt>
                <c:pt idx="275">
                  <c:v>3.5569409399999999E-3</c:v>
                </c:pt>
                <c:pt idx="276">
                  <c:v>3.5916864400000002E-3</c:v>
                </c:pt>
                <c:pt idx="277">
                  <c:v>3.62603829E-3</c:v>
                </c:pt>
                <c:pt idx="278">
                  <c:v>3.6573798800000001E-3</c:v>
                </c:pt>
                <c:pt idx="279">
                  <c:v>3.6920558299999998E-3</c:v>
                </c:pt>
                <c:pt idx="280">
                  <c:v>3.7199987799999999E-3</c:v>
                </c:pt>
                <c:pt idx="281">
                  <c:v>3.7496391199999999E-3</c:v>
                </c:pt>
                <c:pt idx="282">
                  <c:v>3.7801639600000001E-3</c:v>
                </c:pt>
                <c:pt idx="283">
                  <c:v>3.8099591500000002E-3</c:v>
                </c:pt>
                <c:pt idx="284">
                  <c:v>3.8396071000000001E-3</c:v>
                </c:pt>
                <c:pt idx="285">
                  <c:v>3.8706060099999999E-3</c:v>
                </c:pt>
                <c:pt idx="286">
                  <c:v>3.9018671099999998E-3</c:v>
                </c:pt>
                <c:pt idx="287">
                  <c:v>3.9334385299999997E-3</c:v>
                </c:pt>
                <c:pt idx="288">
                  <c:v>3.9662749100000004E-3</c:v>
                </c:pt>
                <c:pt idx="289">
                  <c:v>3.9993139399999997E-3</c:v>
                </c:pt>
                <c:pt idx="290">
                  <c:v>4.0324258000000003E-3</c:v>
                </c:pt>
                <c:pt idx="291">
                  <c:v>4.0660366900000001E-3</c:v>
                </c:pt>
                <c:pt idx="292">
                  <c:v>4.0993191999999998E-3</c:v>
                </c:pt>
                <c:pt idx="293">
                  <c:v>4.1305388299999997E-3</c:v>
                </c:pt>
                <c:pt idx="294">
                  <c:v>4.1612925200000001E-3</c:v>
                </c:pt>
                <c:pt idx="295">
                  <c:v>4.1975620799999998E-3</c:v>
                </c:pt>
                <c:pt idx="296">
                  <c:v>4.2307478899999999E-3</c:v>
                </c:pt>
                <c:pt idx="297">
                  <c:v>4.2639727999999998E-3</c:v>
                </c:pt>
                <c:pt idx="298">
                  <c:v>4.2981924000000003E-3</c:v>
                </c:pt>
                <c:pt idx="299">
                  <c:v>4.3336048399999997E-3</c:v>
                </c:pt>
                <c:pt idx="300">
                  <c:v>4.36765755E-3</c:v>
                </c:pt>
                <c:pt idx="301">
                  <c:v>4.4031647E-3</c:v>
                </c:pt>
                <c:pt idx="302">
                  <c:v>4.4404491100000004E-3</c:v>
                </c:pt>
                <c:pt idx="303">
                  <c:v>4.4770239099999999E-3</c:v>
                </c:pt>
                <c:pt idx="304">
                  <c:v>4.5145803600000001E-3</c:v>
                </c:pt>
                <c:pt idx="305">
                  <c:v>4.5493570400000002E-3</c:v>
                </c:pt>
                <c:pt idx="306">
                  <c:v>4.5859335899999997E-3</c:v>
                </c:pt>
                <c:pt idx="307">
                  <c:v>4.6190331400000001E-3</c:v>
                </c:pt>
                <c:pt idx="308">
                  <c:v>4.6565245799999998E-3</c:v>
                </c:pt>
                <c:pt idx="309">
                  <c:v>4.6890675400000003E-3</c:v>
                </c:pt>
                <c:pt idx="310">
                  <c:v>4.7232717999999996E-3</c:v>
                </c:pt>
                <c:pt idx="311">
                  <c:v>4.7543945699999998E-3</c:v>
                </c:pt>
                <c:pt idx="312">
                  <c:v>4.7858752500000001E-3</c:v>
                </c:pt>
                <c:pt idx="313">
                  <c:v>4.8154784499999997E-3</c:v>
                </c:pt>
                <c:pt idx="314">
                  <c:v>4.8454732300000003E-3</c:v>
                </c:pt>
                <c:pt idx="315">
                  <c:v>4.8743579899999997E-3</c:v>
                </c:pt>
                <c:pt idx="316">
                  <c:v>4.9044436800000004E-3</c:v>
                </c:pt>
                <c:pt idx="317">
                  <c:v>4.9342762400000004E-3</c:v>
                </c:pt>
                <c:pt idx="318">
                  <c:v>4.9623219999999999E-3</c:v>
                </c:pt>
                <c:pt idx="319">
                  <c:v>4.9911209099999998E-3</c:v>
                </c:pt>
                <c:pt idx="320">
                  <c:v>5.0197918300000002E-3</c:v>
                </c:pt>
                <c:pt idx="321">
                  <c:v>5.0470107E-3</c:v>
                </c:pt>
                <c:pt idx="322">
                  <c:v>5.0787387999999996E-3</c:v>
                </c:pt>
                <c:pt idx="323">
                  <c:v>5.1047124999999997E-3</c:v>
                </c:pt>
                <c:pt idx="324">
                  <c:v>5.1330508600000001E-3</c:v>
                </c:pt>
                <c:pt idx="325">
                  <c:v>5.1621725699999999E-3</c:v>
                </c:pt>
                <c:pt idx="326">
                  <c:v>5.1908178299999996E-3</c:v>
                </c:pt>
                <c:pt idx="327">
                  <c:v>5.21727337E-3</c:v>
                </c:pt>
                <c:pt idx="328">
                  <c:v>5.2453787799999997E-3</c:v>
                </c:pt>
                <c:pt idx="329">
                  <c:v>5.2736605799999997E-3</c:v>
                </c:pt>
                <c:pt idx="330">
                  <c:v>5.3004643899999997E-3</c:v>
                </c:pt>
                <c:pt idx="331">
                  <c:v>5.3267854399999997E-3</c:v>
                </c:pt>
                <c:pt idx="332">
                  <c:v>5.35200478E-3</c:v>
                </c:pt>
                <c:pt idx="333">
                  <c:v>5.3777443099999999E-3</c:v>
                </c:pt>
                <c:pt idx="334">
                  <c:v>5.4017176800000002E-3</c:v>
                </c:pt>
                <c:pt idx="335">
                  <c:v>5.4270886500000001E-3</c:v>
                </c:pt>
                <c:pt idx="336">
                  <c:v>5.4506119499999998E-3</c:v>
                </c:pt>
                <c:pt idx="337">
                  <c:v>5.4731245799999996E-3</c:v>
                </c:pt>
                <c:pt idx="338">
                  <c:v>5.4959653699999996E-3</c:v>
                </c:pt>
                <c:pt idx="339">
                  <c:v>5.5183343000000003E-3</c:v>
                </c:pt>
                <c:pt idx="340">
                  <c:v>5.5422135600000002E-3</c:v>
                </c:pt>
                <c:pt idx="341">
                  <c:v>5.5635589600000002E-3</c:v>
                </c:pt>
                <c:pt idx="342">
                  <c:v>5.5843239200000002E-3</c:v>
                </c:pt>
                <c:pt idx="343">
                  <c:v>5.6065687899999996E-3</c:v>
                </c:pt>
                <c:pt idx="344">
                  <c:v>5.6291775600000003E-3</c:v>
                </c:pt>
                <c:pt idx="345">
                  <c:v>5.6508596800000001E-3</c:v>
                </c:pt>
                <c:pt idx="346">
                  <c:v>5.6729817100000003E-3</c:v>
                </c:pt>
                <c:pt idx="347">
                  <c:v>5.6940333599999997E-3</c:v>
                </c:pt>
                <c:pt idx="348">
                  <c:v>5.7163783199999998E-3</c:v>
                </c:pt>
                <c:pt idx="349">
                  <c:v>5.7386097899999999E-3</c:v>
                </c:pt>
                <c:pt idx="350">
                  <c:v>5.7601268000000002E-3</c:v>
                </c:pt>
                <c:pt idx="351">
                  <c:v>5.7814910600000003E-3</c:v>
                </c:pt>
                <c:pt idx="352">
                  <c:v>5.8028627900000001E-3</c:v>
                </c:pt>
                <c:pt idx="353">
                  <c:v>5.82372894E-3</c:v>
                </c:pt>
                <c:pt idx="354">
                  <c:v>5.8453597899999999E-3</c:v>
                </c:pt>
                <c:pt idx="355">
                  <c:v>5.8671888499999998E-3</c:v>
                </c:pt>
                <c:pt idx="356">
                  <c:v>5.8877422900000002E-3</c:v>
                </c:pt>
                <c:pt idx="357">
                  <c:v>5.9088683199999999E-3</c:v>
                </c:pt>
                <c:pt idx="358">
                  <c:v>5.9308089299999998E-3</c:v>
                </c:pt>
                <c:pt idx="359">
                  <c:v>5.9531578E-3</c:v>
                </c:pt>
                <c:pt idx="360">
                  <c:v>5.9746884800000004E-3</c:v>
                </c:pt>
                <c:pt idx="361">
                  <c:v>5.9972015300000002E-3</c:v>
                </c:pt>
                <c:pt idx="362">
                  <c:v>6.0201716900000002E-3</c:v>
                </c:pt>
                <c:pt idx="363">
                  <c:v>6.0425967800000003E-3</c:v>
                </c:pt>
                <c:pt idx="364">
                  <c:v>6.0653158200000001E-3</c:v>
                </c:pt>
                <c:pt idx="365">
                  <c:v>6.0881882199999996E-3</c:v>
                </c:pt>
                <c:pt idx="366">
                  <c:v>6.11161693E-3</c:v>
                </c:pt>
                <c:pt idx="367">
                  <c:v>6.1334643200000004E-3</c:v>
                </c:pt>
                <c:pt idx="368">
                  <c:v>6.1550896899999997E-3</c:v>
                </c:pt>
                <c:pt idx="369">
                  <c:v>6.1780689799999997E-3</c:v>
                </c:pt>
                <c:pt idx="370">
                  <c:v>6.1987443700000002E-3</c:v>
                </c:pt>
                <c:pt idx="371">
                  <c:v>6.2196329999999996E-3</c:v>
                </c:pt>
                <c:pt idx="372">
                  <c:v>6.24067593E-3</c:v>
                </c:pt>
                <c:pt idx="373">
                  <c:v>6.2612270300000002E-3</c:v>
                </c:pt>
                <c:pt idx="374">
                  <c:v>6.2803708199999997E-3</c:v>
                </c:pt>
                <c:pt idx="375">
                  <c:v>6.2995211799999999E-3</c:v>
                </c:pt>
                <c:pt idx="376">
                  <c:v>6.3183284499999997E-3</c:v>
                </c:pt>
                <c:pt idx="377">
                  <c:v>6.3363455399999997E-3</c:v>
                </c:pt>
                <c:pt idx="378">
                  <c:v>6.3537391899999998E-3</c:v>
                </c:pt>
                <c:pt idx="379">
                  <c:v>6.37353403E-3</c:v>
                </c:pt>
                <c:pt idx="380">
                  <c:v>6.3894072499999996E-3</c:v>
                </c:pt>
                <c:pt idx="381">
                  <c:v>6.4055516799999997E-3</c:v>
                </c:pt>
                <c:pt idx="382">
                  <c:v>6.4220252800000002E-3</c:v>
                </c:pt>
                <c:pt idx="383">
                  <c:v>6.4383600500000004E-3</c:v>
                </c:pt>
                <c:pt idx="384">
                  <c:v>6.4544199799999999E-3</c:v>
                </c:pt>
                <c:pt idx="385">
                  <c:v>6.4703907000000001E-3</c:v>
                </c:pt>
                <c:pt idx="386">
                  <c:v>6.4841011800000001E-3</c:v>
                </c:pt>
                <c:pt idx="387">
                  <c:v>6.5002584200000001E-3</c:v>
                </c:pt>
                <c:pt idx="388">
                  <c:v>6.5141765500000004E-3</c:v>
                </c:pt>
                <c:pt idx="389">
                  <c:v>6.5301468499999998E-3</c:v>
                </c:pt>
                <c:pt idx="390">
                  <c:v>6.5447598499999999E-3</c:v>
                </c:pt>
                <c:pt idx="391">
                  <c:v>6.5602406000000004E-3</c:v>
                </c:pt>
                <c:pt idx="392">
                  <c:v>6.5752630400000003E-3</c:v>
                </c:pt>
                <c:pt idx="393">
                  <c:v>6.5911748999999999E-3</c:v>
                </c:pt>
                <c:pt idx="394">
                  <c:v>6.6073198399999996E-3</c:v>
                </c:pt>
                <c:pt idx="395">
                  <c:v>6.6223721799999998E-3</c:v>
                </c:pt>
                <c:pt idx="396">
                  <c:v>6.6389440199999998E-3</c:v>
                </c:pt>
                <c:pt idx="397">
                  <c:v>6.6544890300000003E-3</c:v>
                </c:pt>
                <c:pt idx="398">
                  <c:v>6.6708989300000004E-3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A-4E1E-BE4C-D8E40643D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12672"/>
        <c:axId val="876109616"/>
      </c:scatterChart>
      <c:valAx>
        <c:axId val="789212672"/>
        <c:scaling>
          <c:orientation val="minMax"/>
          <c:max val="3000000"/>
          <c:min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109616"/>
        <c:crosses val="autoZero"/>
        <c:crossBetween val="midCat"/>
      </c:valAx>
      <c:valAx>
        <c:axId val="8761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Susceptance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21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nietlumiony_Char_BiG_pow!$C$1</c:f>
              <c:strCache>
                <c:ptCount val="1"/>
                <c:pt idx="0">
                  <c:v>Susceptance (B)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nietlumiony_Char_BiG_pow!$B$2:$B$400</c:f>
              <c:numCache>
                <c:formatCode>General</c:formatCode>
                <c:ptCount val="399"/>
                <c:pt idx="0">
                  <c:v>7.8444679100000004E-4</c:v>
                </c:pt>
                <c:pt idx="1">
                  <c:v>7.9493662499999999E-4</c:v>
                </c:pt>
                <c:pt idx="2">
                  <c:v>8.0681522099999999E-4</c:v>
                </c:pt>
                <c:pt idx="3">
                  <c:v>8.1878635299999995E-4</c:v>
                </c:pt>
                <c:pt idx="4">
                  <c:v>8.31905345E-4</c:v>
                </c:pt>
                <c:pt idx="5">
                  <c:v>8.4529012499999999E-4</c:v>
                </c:pt>
                <c:pt idx="6">
                  <c:v>8.5951782400000003E-4</c:v>
                </c:pt>
                <c:pt idx="7">
                  <c:v>8.7466850900000002E-4</c:v>
                </c:pt>
                <c:pt idx="8">
                  <c:v>8.9077416299999999E-4</c:v>
                </c:pt>
                <c:pt idx="9">
                  <c:v>9.0808356599999997E-4</c:v>
                </c:pt>
                <c:pt idx="10">
                  <c:v>9.2597641699999997E-4</c:v>
                </c:pt>
                <c:pt idx="11">
                  <c:v>9.4493158100000005E-4</c:v>
                </c:pt>
                <c:pt idx="12">
                  <c:v>9.6495940600000005E-4</c:v>
                </c:pt>
                <c:pt idx="13">
                  <c:v>9.8614296999999999E-4</c:v>
                </c:pt>
                <c:pt idx="14">
                  <c:v>1.00940634E-3</c:v>
                </c:pt>
                <c:pt idx="15">
                  <c:v>1.0327016E-3</c:v>
                </c:pt>
                <c:pt idx="16">
                  <c:v>1.0582095E-3</c:v>
                </c:pt>
                <c:pt idx="17">
                  <c:v>1.0844506299999999E-3</c:v>
                </c:pt>
                <c:pt idx="18">
                  <c:v>1.1124484300000001E-3</c:v>
                </c:pt>
                <c:pt idx="19">
                  <c:v>1.14143329E-3</c:v>
                </c:pt>
                <c:pt idx="20">
                  <c:v>1.1717758200000001E-3</c:v>
                </c:pt>
                <c:pt idx="21">
                  <c:v>1.20400917E-3</c:v>
                </c:pt>
                <c:pt idx="22">
                  <c:v>1.23714681E-3</c:v>
                </c:pt>
                <c:pt idx="23">
                  <c:v>1.2717630300000001E-3</c:v>
                </c:pt>
                <c:pt idx="24">
                  <c:v>1.30834755E-3</c:v>
                </c:pt>
                <c:pt idx="25">
                  <c:v>1.3462644499999999E-3</c:v>
                </c:pt>
                <c:pt idx="26">
                  <c:v>1.3859163800000001E-3</c:v>
                </c:pt>
                <c:pt idx="27">
                  <c:v>1.42731267E-3</c:v>
                </c:pt>
                <c:pt idx="28">
                  <c:v>1.47030372E-3</c:v>
                </c:pt>
                <c:pt idx="29">
                  <c:v>1.5157374699999999E-3</c:v>
                </c:pt>
                <c:pt idx="30">
                  <c:v>1.5631673699999999E-3</c:v>
                </c:pt>
                <c:pt idx="31">
                  <c:v>1.6125439699999999E-3</c:v>
                </c:pt>
                <c:pt idx="32">
                  <c:v>1.6646020799999999E-3</c:v>
                </c:pt>
                <c:pt idx="33">
                  <c:v>1.7193029499999999E-3</c:v>
                </c:pt>
                <c:pt idx="34">
                  <c:v>1.7764274500000001E-3</c:v>
                </c:pt>
                <c:pt idx="35">
                  <c:v>1.8363030000000001E-3</c:v>
                </c:pt>
                <c:pt idx="36">
                  <c:v>1.89971368E-3</c:v>
                </c:pt>
                <c:pt idx="37">
                  <c:v>1.9691288299999998E-3</c:v>
                </c:pt>
                <c:pt idx="38">
                  <c:v>2.0428896300000001E-3</c:v>
                </c:pt>
                <c:pt idx="39">
                  <c:v>2.1172064499999999E-3</c:v>
                </c:pt>
                <c:pt idx="40">
                  <c:v>2.1950205299999998E-3</c:v>
                </c:pt>
                <c:pt idx="41">
                  <c:v>2.2762189899999999E-3</c:v>
                </c:pt>
                <c:pt idx="42">
                  <c:v>2.3614425400000001E-3</c:v>
                </c:pt>
                <c:pt idx="43">
                  <c:v>2.45060136E-3</c:v>
                </c:pt>
                <c:pt idx="44">
                  <c:v>2.54358884E-3</c:v>
                </c:pt>
                <c:pt idx="45">
                  <c:v>2.6387791600000002E-3</c:v>
                </c:pt>
                <c:pt idx="46">
                  <c:v>2.7378370700000001E-3</c:v>
                </c:pt>
                <c:pt idx="47">
                  <c:v>2.8405170500000001E-3</c:v>
                </c:pt>
                <c:pt idx="48">
                  <c:v>2.94597479E-3</c:v>
                </c:pt>
                <c:pt idx="49">
                  <c:v>3.0558651100000001E-3</c:v>
                </c:pt>
                <c:pt idx="50">
                  <c:v>3.16972086E-3</c:v>
                </c:pt>
                <c:pt idx="51">
                  <c:v>3.2875342399999999E-3</c:v>
                </c:pt>
                <c:pt idx="52">
                  <c:v>3.40962442E-3</c:v>
                </c:pt>
                <c:pt idx="53">
                  <c:v>3.5349684199999999E-3</c:v>
                </c:pt>
                <c:pt idx="54">
                  <c:v>3.6638729200000001E-3</c:v>
                </c:pt>
                <c:pt idx="55">
                  <c:v>3.7973072899999999E-3</c:v>
                </c:pt>
                <c:pt idx="56">
                  <c:v>3.9309388300000003E-3</c:v>
                </c:pt>
                <c:pt idx="57">
                  <c:v>4.0680065500000003E-3</c:v>
                </c:pt>
                <c:pt idx="58">
                  <c:v>4.2069495400000002E-3</c:v>
                </c:pt>
                <c:pt idx="59">
                  <c:v>4.3449029599999999E-3</c:v>
                </c:pt>
                <c:pt idx="60">
                  <c:v>4.4824414200000003E-3</c:v>
                </c:pt>
                <c:pt idx="61">
                  <c:v>4.6189395500000003E-3</c:v>
                </c:pt>
                <c:pt idx="62">
                  <c:v>4.7496372799999999E-3</c:v>
                </c:pt>
                <c:pt idx="63">
                  <c:v>4.8767789699999996E-3</c:v>
                </c:pt>
                <c:pt idx="64">
                  <c:v>4.9947217300000003E-3</c:v>
                </c:pt>
                <c:pt idx="65">
                  <c:v>5.1011343299999998E-3</c:v>
                </c:pt>
                <c:pt idx="66">
                  <c:v>5.1941629600000001E-3</c:v>
                </c:pt>
                <c:pt idx="67">
                  <c:v>5.27617394E-3</c:v>
                </c:pt>
                <c:pt idx="68">
                  <c:v>5.3445650399999997E-3</c:v>
                </c:pt>
                <c:pt idx="69">
                  <c:v>5.3979132699999996E-3</c:v>
                </c:pt>
                <c:pt idx="70">
                  <c:v>5.4363527599999998E-3</c:v>
                </c:pt>
                <c:pt idx="71">
                  <c:v>5.46008303E-3</c:v>
                </c:pt>
                <c:pt idx="72">
                  <c:v>5.4697227500000003E-3</c:v>
                </c:pt>
                <c:pt idx="73">
                  <c:v>5.4637929000000002E-3</c:v>
                </c:pt>
                <c:pt idx="74">
                  <c:v>5.4427647499999997E-3</c:v>
                </c:pt>
                <c:pt idx="75">
                  <c:v>5.4093364E-3</c:v>
                </c:pt>
                <c:pt idx="76">
                  <c:v>5.3642587699999997E-3</c:v>
                </c:pt>
                <c:pt idx="77">
                  <c:v>5.3096815900000004E-3</c:v>
                </c:pt>
                <c:pt idx="78">
                  <c:v>5.2460667400000003E-3</c:v>
                </c:pt>
                <c:pt idx="79">
                  <c:v>5.1741503999999999E-3</c:v>
                </c:pt>
                <c:pt idx="80">
                  <c:v>5.0972218599999999E-3</c:v>
                </c:pt>
                <c:pt idx="81">
                  <c:v>5.0151508600000004E-3</c:v>
                </c:pt>
                <c:pt idx="82">
                  <c:v>4.9293982199999998E-3</c:v>
                </c:pt>
                <c:pt idx="83">
                  <c:v>4.8405155800000004E-3</c:v>
                </c:pt>
                <c:pt idx="84">
                  <c:v>4.7506203799999999E-3</c:v>
                </c:pt>
                <c:pt idx="85">
                  <c:v>4.6615694100000001E-3</c:v>
                </c:pt>
                <c:pt idx="86">
                  <c:v>4.5728563900000003E-3</c:v>
                </c:pt>
                <c:pt idx="87">
                  <c:v>4.4848805299999997E-3</c:v>
                </c:pt>
                <c:pt idx="88">
                  <c:v>4.3990630599999997E-3</c:v>
                </c:pt>
                <c:pt idx="89">
                  <c:v>4.3144387699999998E-3</c:v>
                </c:pt>
                <c:pt idx="90">
                  <c:v>4.2337569900000004E-3</c:v>
                </c:pt>
                <c:pt idx="91">
                  <c:v>4.1564141100000002E-3</c:v>
                </c:pt>
                <c:pt idx="92">
                  <c:v>4.0815500900000003E-3</c:v>
                </c:pt>
                <c:pt idx="93">
                  <c:v>4.0109624999999996E-3</c:v>
                </c:pt>
                <c:pt idx="94">
                  <c:v>3.94426125E-3</c:v>
                </c:pt>
                <c:pt idx="95">
                  <c:v>3.8810595999999998E-3</c:v>
                </c:pt>
                <c:pt idx="96">
                  <c:v>3.8213482599999998E-3</c:v>
                </c:pt>
                <c:pt idx="97">
                  <c:v>3.76538826E-3</c:v>
                </c:pt>
                <c:pt idx="98">
                  <c:v>3.7130396699999999E-3</c:v>
                </c:pt>
                <c:pt idx="99">
                  <c:v>3.6649371000000001E-3</c:v>
                </c:pt>
                <c:pt idx="100">
                  <c:v>3.6207485999999998E-3</c:v>
                </c:pt>
                <c:pt idx="101">
                  <c:v>3.5802575599999998E-3</c:v>
                </c:pt>
                <c:pt idx="102">
                  <c:v>3.54315677E-3</c:v>
                </c:pt>
                <c:pt idx="103">
                  <c:v>3.50968538E-3</c:v>
                </c:pt>
                <c:pt idx="104">
                  <c:v>3.47928933E-3</c:v>
                </c:pt>
                <c:pt idx="105">
                  <c:v>3.4519307700000001E-3</c:v>
                </c:pt>
                <c:pt idx="106">
                  <c:v>3.4278528899999998E-3</c:v>
                </c:pt>
                <c:pt idx="107">
                  <c:v>3.40647564E-3</c:v>
                </c:pt>
                <c:pt idx="108">
                  <c:v>3.3884917300000001E-3</c:v>
                </c:pt>
                <c:pt idx="109">
                  <c:v>3.3743303100000001E-3</c:v>
                </c:pt>
                <c:pt idx="110">
                  <c:v>3.3628347799999998E-3</c:v>
                </c:pt>
                <c:pt idx="111">
                  <c:v>3.3548710699999999E-3</c:v>
                </c:pt>
                <c:pt idx="112">
                  <c:v>3.3500304499999999E-3</c:v>
                </c:pt>
                <c:pt idx="113">
                  <c:v>3.3471472700000002E-3</c:v>
                </c:pt>
                <c:pt idx="114">
                  <c:v>3.3480919299999998E-3</c:v>
                </c:pt>
                <c:pt idx="115">
                  <c:v>3.35147751E-3</c:v>
                </c:pt>
                <c:pt idx="116">
                  <c:v>3.3575587500000001E-3</c:v>
                </c:pt>
                <c:pt idx="117">
                  <c:v>3.3665720800000001E-3</c:v>
                </c:pt>
                <c:pt idx="118">
                  <c:v>3.3784686699999998E-3</c:v>
                </c:pt>
                <c:pt idx="119">
                  <c:v>3.3935782499999998E-3</c:v>
                </c:pt>
                <c:pt idx="120">
                  <c:v>3.41049087E-3</c:v>
                </c:pt>
                <c:pt idx="121">
                  <c:v>3.43097818E-3</c:v>
                </c:pt>
                <c:pt idx="122">
                  <c:v>3.4538746799999999E-3</c:v>
                </c:pt>
                <c:pt idx="123">
                  <c:v>3.4793367200000001E-3</c:v>
                </c:pt>
                <c:pt idx="124">
                  <c:v>3.50845754E-3</c:v>
                </c:pt>
                <c:pt idx="125">
                  <c:v>3.5394861699999999E-3</c:v>
                </c:pt>
                <c:pt idx="126">
                  <c:v>3.5733133199999999E-3</c:v>
                </c:pt>
                <c:pt idx="127">
                  <c:v>3.61129882E-3</c:v>
                </c:pt>
                <c:pt idx="128">
                  <c:v>3.6516193000000001E-3</c:v>
                </c:pt>
                <c:pt idx="129">
                  <c:v>3.6956590499999998E-3</c:v>
                </c:pt>
                <c:pt idx="130">
                  <c:v>3.7430290100000001E-3</c:v>
                </c:pt>
                <c:pt idx="131">
                  <c:v>3.7936889799999999E-3</c:v>
                </c:pt>
                <c:pt idx="132">
                  <c:v>3.84760415E-3</c:v>
                </c:pt>
                <c:pt idx="133">
                  <c:v>3.9053337400000001E-3</c:v>
                </c:pt>
                <c:pt idx="134">
                  <c:v>3.96673302E-3</c:v>
                </c:pt>
                <c:pt idx="135">
                  <c:v>4.0326443900000003E-3</c:v>
                </c:pt>
                <c:pt idx="136">
                  <c:v>4.1020584600000003E-3</c:v>
                </c:pt>
                <c:pt idx="137">
                  <c:v>4.1763744000000002E-3</c:v>
                </c:pt>
                <c:pt idx="138">
                  <c:v>4.2546537000000004E-3</c:v>
                </c:pt>
                <c:pt idx="139">
                  <c:v>4.3365822000000004E-3</c:v>
                </c:pt>
                <c:pt idx="140">
                  <c:v>4.4236146600000002E-3</c:v>
                </c:pt>
                <c:pt idx="141">
                  <c:v>4.5144064600000002E-3</c:v>
                </c:pt>
                <c:pt idx="142">
                  <c:v>4.6114066800000001E-3</c:v>
                </c:pt>
                <c:pt idx="143">
                  <c:v>4.7130966000000002E-3</c:v>
                </c:pt>
                <c:pt idx="144">
                  <c:v>4.8202297300000002E-3</c:v>
                </c:pt>
                <c:pt idx="145">
                  <c:v>4.9344812799999999E-3</c:v>
                </c:pt>
                <c:pt idx="146">
                  <c:v>5.0545376700000004E-3</c:v>
                </c:pt>
                <c:pt idx="147">
                  <c:v>5.1817754299999996E-3</c:v>
                </c:pt>
                <c:pt idx="148">
                  <c:v>5.3160339400000001E-3</c:v>
                </c:pt>
                <c:pt idx="149">
                  <c:v>5.4573061299999998E-3</c:v>
                </c:pt>
                <c:pt idx="150">
                  <c:v>5.60706013E-3</c:v>
                </c:pt>
                <c:pt idx="151">
                  <c:v>5.7643252299999998E-3</c:v>
                </c:pt>
                <c:pt idx="152">
                  <c:v>5.9318900300000003E-3</c:v>
                </c:pt>
                <c:pt idx="153">
                  <c:v>6.1071306299999998E-3</c:v>
                </c:pt>
                <c:pt idx="154">
                  <c:v>6.2932992600000003E-3</c:v>
                </c:pt>
                <c:pt idx="155">
                  <c:v>6.4895816600000003E-3</c:v>
                </c:pt>
                <c:pt idx="156">
                  <c:v>6.6963238699999997E-3</c:v>
                </c:pt>
                <c:pt idx="157">
                  <c:v>6.9135713199999999E-3</c:v>
                </c:pt>
                <c:pt idx="158">
                  <c:v>7.1457396999999997E-3</c:v>
                </c:pt>
                <c:pt idx="159">
                  <c:v>7.39027543E-3</c:v>
                </c:pt>
                <c:pt idx="160">
                  <c:v>7.6503817899999998E-3</c:v>
                </c:pt>
                <c:pt idx="161">
                  <c:v>7.9252815699999996E-3</c:v>
                </c:pt>
                <c:pt idx="162">
                  <c:v>8.2175663900000001E-3</c:v>
                </c:pt>
                <c:pt idx="163">
                  <c:v>8.5287283300000006E-3</c:v>
                </c:pt>
                <c:pt idx="164">
                  <c:v>8.8600955999999995E-3</c:v>
                </c:pt>
                <c:pt idx="165">
                  <c:v>9.2114470399999992E-3</c:v>
                </c:pt>
                <c:pt idx="166">
                  <c:v>9.5882387599999994E-3</c:v>
                </c:pt>
                <c:pt idx="167">
                  <c:v>9.9874899499999992E-3</c:v>
                </c:pt>
                <c:pt idx="168">
                  <c:v>1.0416801E-2</c:v>
                </c:pt>
                <c:pt idx="169">
                  <c:v>1.08764728E-2</c:v>
                </c:pt>
                <c:pt idx="170">
                  <c:v>1.1367677600000001E-2</c:v>
                </c:pt>
                <c:pt idx="171">
                  <c:v>1.1894897200000001E-2</c:v>
                </c:pt>
                <c:pt idx="172">
                  <c:v>1.2458950999999999E-2</c:v>
                </c:pt>
                <c:pt idx="173">
                  <c:v>1.3065218999999999E-2</c:v>
                </c:pt>
                <c:pt idx="174">
                  <c:v>1.3715906700000001E-2</c:v>
                </c:pt>
                <c:pt idx="175">
                  <c:v>1.44138381E-2</c:v>
                </c:pt>
                <c:pt idx="176">
                  <c:v>1.5163783300000001E-2</c:v>
                </c:pt>
                <c:pt idx="177">
                  <c:v>1.5967495599999999E-2</c:v>
                </c:pt>
                <c:pt idx="178">
                  <c:v>1.6830350300000001E-2</c:v>
                </c:pt>
                <c:pt idx="179">
                  <c:v>1.7754904500000002E-2</c:v>
                </c:pt>
                <c:pt idx="180">
                  <c:v>1.8743945099999999E-2</c:v>
                </c:pt>
                <c:pt idx="181">
                  <c:v>1.97981687E-2</c:v>
                </c:pt>
                <c:pt idx="182">
                  <c:v>2.09198266E-2</c:v>
                </c:pt>
                <c:pt idx="183">
                  <c:v>2.2109675400000001E-2</c:v>
                </c:pt>
                <c:pt idx="184">
                  <c:v>2.3364616599999999E-2</c:v>
                </c:pt>
                <c:pt idx="185">
                  <c:v>2.4676687700000002E-2</c:v>
                </c:pt>
                <c:pt idx="186">
                  <c:v>2.6040569999999999E-2</c:v>
                </c:pt>
                <c:pt idx="187">
                  <c:v>2.74411312E-2</c:v>
                </c:pt>
                <c:pt idx="188">
                  <c:v>2.8863887299999998E-2</c:v>
                </c:pt>
                <c:pt idx="189">
                  <c:v>3.02864256E-2</c:v>
                </c:pt>
                <c:pt idx="190">
                  <c:v>3.1691183099999999E-2</c:v>
                </c:pt>
                <c:pt idx="191">
                  <c:v>3.30406569E-2</c:v>
                </c:pt>
                <c:pt idx="192">
                  <c:v>3.4315996699999997E-2</c:v>
                </c:pt>
                <c:pt idx="193">
                  <c:v>3.5482837699999999E-2</c:v>
                </c:pt>
                <c:pt idx="194">
                  <c:v>3.6515868700000002E-2</c:v>
                </c:pt>
                <c:pt idx="195">
                  <c:v>3.7394031899999999E-2</c:v>
                </c:pt>
                <c:pt idx="196">
                  <c:v>3.8096221600000001E-2</c:v>
                </c:pt>
                <c:pt idx="197">
                  <c:v>3.8605476299999997E-2</c:v>
                </c:pt>
                <c:pt idx="198">
                  <c:v>3.8914976099999998E-2</c:v>
                </c:pt>
                <c:pt idx="199">
                  <c:v>3.9018632400000003E-2</c:v>
                </c:pt>
                <c:pt idx="200">
                  <c:v>3.89197997E-2</c:v>
                </c:pt>
                <c:pt idx="201">
                  <c:v>3.8621964600000003E-2</c:v>
                </c:pt>
                <c:pt idx="202">
                  <c:v>3.8139026700000002E-2</c:v>
                </c:pt>
                <c:pt idx="203">
                  <c:v>3.7487070900000002E-2</c:v>
                </c:pt>
                <c:pt idx="204">
                  <c:v>3.6684159600000002E-2</c:v>
                </c:pt>
                <c:pt idx="205">
                  <c:v>3.5758920399999998E-2</c:v>
                </c:pt>
                <c:pt idx="206">
                  <c:v>3.4734817799999998E-2</c:v>
                </c:pt>
                <c:pt idx="207">
                  <c:v>3.3638873200000002E-2</c:v>
                </c:pt>
                <c:pt idx="208">
                  <c:v>3.2496421800000001E-2</c:v>
                </c:pt>
                <c:pt idx="209">
                  <c:v>3.1332953300000001E-2</c:v>
                </c:pt>
                <c:pt idx="210">
                  <c:v>3.0172603400000001E-2</c:v>
                </c:pt>
                <c:pt idx="211">
                  <c:v>2.9026432099999999E-2</c:v>
                </c:pt>
                <c:pt idx="212">
                  <c:v>2.79138645E-2</c:v>
                </c:pt>
                <c:pt idx="213">
                  <c:v>2.6848129599999999E-2</c:v>
                </c:pt>
                <c:pt idx="214">
                  <c:v>2.58363494E-2</c:v>
                </c:pt>
                <c:pt idx="215">
                  <c:v>2.48821397E-2</c:v>
                </c:pt>
                <c:pt idx="216">
                  <c:v>2.3988033400000001E-2</c:v>
                </c:pt>
                <c:pt idx="217">
                  <c:v>2.3150977900000001E-2</c:v>
                </c:pt>
                <c:pt idx="218">
                  <c:v>2.2369037099999999E-2</c:v>
                </c:pt>
                <c:pt idx="219">
                  <c:v>2.1637097300000002E-2</c:v>
                </c:pt>
                <c:pt idx="220">
                  <c:v>2.0963187899999999E-2</c:v>
                </c:pt>
                <c:pt idx="221">
                  <c:v>2.0336081900000001E-2</c:v>
                </c:pt>
                <c:pt idx="222">
                  <c:v>1.9757727700000002E-2</c:v>
                </c:pt>
                <c:pt idx="223">
                  <c:v>1.9224362599999999E-2</c:v>
                </c:pt>
                <c:pt idx="224">
                  <c:v>1.87328064E-2</c:v>
                </c:pt>
                <c:pt idx="225">
                  <c:v>1.82794199E-2</c:v>
                </c:pt>
                <c:pt idx="226">
                  <c:v>1.7861455799999999E-2</c:v>
                </c:pt>
                <c:pt idx="227">
                  <c:v>1.7473761599999998E-2</c:v>
                </c:pt>
                <c:pt idx="228">
                  <c:v>1.7117043799999999E-2</c:v>
                </c:pt>
                <c:pt idx="229">
                  <c:v>1.6785780300000001E-2</c:v>
                </c:pt>
                <c:pt idx="230">
                  <c:v>1.64779948E-2</c:v>
                </c:pt>
                <c:pt idx="231">
                  <c:v>1.61939072E-2</c:v>
                </c:pt>
                <c:pt idx="232">
                  <c:v>1.59272975E-2</c:v>
                </c:pt>
                <c:pt idx="233">
                  <c:v>1.5675814100000001E-2</c:v>
                </c:pt>
                <c:pt idx="234">
                  <c:v>1.54379375E-2</c:v>
                </c:pt>
                <c:pt idx="235">
                  <c:v>1.5214481300000001E-2</c:v>
                </c:pt>
                <c:pt idx="236">
                  <c:v>1.4999447399999999E-2</c:v>
                </c:pt>
                <c:pt idx="237">
                  <c:v>1.4792585400000001E-2</c:v>
                </c:pt>
                <c:pt idx="238">
                  <c:v>1.4593492E-2</c:v>
                </c:pt>
                <c:pt idx="239">
                  <c:v>1.44001145E-2</c:v>
                </c:pt>
                <c:pt idx="240">
                  <c:v>1.4211073899999999E-2</c:v>
                </c:pt>
                <c:pt idx="241">
                  <c:v>1.4026690499999999E-2</c:v>
                </c:pt>
                <c:pt idx="242">
                  <c:v>1.38451422E-2</c:v>
                </c:pt>
                <c:pt idx="243">
                  <c:v>1.36679551E-2</c:v>
                </c:pt>
                <c:pt idx="244">
                  <c:v>1.34945589E-2</c:v>
                </c:pt>
                <c:pt idx="245">
                  <c:v>1.3323270700000001E-2</c:v>
                </c:pt>
                <c:pt idx="246">
                  <c:v>1.3157171800000001E-2</c:v>
                </c:pt>
                <c:pt idx="247">
                  <c:v>1.2994708299999999E-2</c:v>
                </c:pt>
                <c:pt idx="248">
                  <c:v>1.28371457E-2</c:v>
                </c:pt>
                <c:pt idx="249">
                  <c:v>1.26843345E-2</c:v>
                </c:pt>
                <c:pt idx="250">
                  <c:v>1.2537735100000001E-2</c:v>
                </c:pt>
                <c:pt idx="251">
                  <c:v>1.23976321E-2</c:v>
                </c:pt>
                <c:pt idx="252">
                  <c:v>1.2264109699999999E-2</c:v>
                </c:pt>
                <c:pt idx="253">
                  <c:v>1.2137634E-2</c:v>
                </c:pt>
                <c:pt idx="254">
                  <c:v>1.20179806E-2</c:v>
                </c:pt>
                <c:pt idx="255">
                  <c:v>1.19056517E-2</c:v>
                </c:pt>
                <c:pt idx="256">
                  <c:v>1.17984978E-2</c:v>
                </c:pt>
                <c:pt idx="257">
                  <c:v>1.1697148399999999E-2</c:v>
                </c:pt>
                <c:pt idx="258">
                  <c:v>1.15991025E-2</c:v>
                </c:pt>
                <c:pt idx="259">
                  <c:v>1.1504209600000001E-2</c:v>
                </c:pt>
                <c:pt idx="260">
                  <c:v>1.14105027E-2</c:v>
                </c:pt>
                <c:pt idx="261">
                  <c:v>1.1316080399999999E-2</c:v>
                </c:pt>
                <c:pt idx="262">
                  <c:v>1.12184595E-2</c:v>
                </c:pt>
                <c:pt idx="263">
                  <c:v>1.1115664900000001E-2</c:v>
                </c:pt>
                <c:pt idx="264">
                  <c:v>1.1004655299999999E-2</c:v>
                </c:pt>
                <c:pt idx="265">
                  <c:v>1.08837554E-2</c:v>
                </c:pt>
                <c:pt idx="266">
                  <c:v>1.0750528699999999E-2</c:v>
                </c:pt>
                <c:pt idx="267">
                  <c:v>1.0603921000000001E-2</c:v>
                </c:pt>
                <c:pt idx="268">
                  <c:v>1.0442432600000001E-2</c:v>
                </c:pt>
                <c:pt idx="269">
                  <c:v>1.02657411E-2</c:v>
                </c:pt>
                <c:pt idx="270">
                  <c:v>1.00739534E-2</c:v>
                </c:pt>
                <c:pt idx="271">
                  <c:v>9.8679902199999992E-3</c:v>
                </c:pt>
                <c:pt idx="272">
                  <c:v>9.6481053300000001E-3</c:v>
                </c:pt>
                <c:pt idx="273">
                  <c:v>9.4168355900000004E-3</c:v>
                </c:pt>
                <c:pt idx="274">
                  <c:v>9.1759661200000002E-3</c:v>
                </c:pt>
                <c:pt idx="275">
                  <c:v>8.9275535800000007E-3</c:v>
                </c:pt>
                <c:pt idx="276">
                  <c:v>8.6738943099999993E-3</c:v>
                </c:pt>
                <c:pt idx="277">
                  <c:v>8.4185006599999997E-3</c:v>
                </c:pt>
                <c:pt idx="278">
                  <c:v>8.1597780799999992E-3</c:v>
                </c:pt>
                <c:pt idx="279">
                  <c:v>7.9022744499999999E-3</c:v>
                </c:pt>
                <c:pt idx="280">
                  <c:v>7.6473961600000001E-3</c:v>
                </c:pt>
                <c:pt idx="281">
                  <c:v>7.3965903400000001E-3</c:v>
                </c:pt>
                <c:pt idx="282">
                  <c:v>7.1508075999999997E-3</c:v>
                </c:pt>
                <c:pt idx="283">
                  <c:v>6.9110793000000002E-3</c:v>
                </c:pt>
                <c:pt idx="284">
                  <c:v>6.6777754700000002E-3</c:v>
                </c:pt>
                <c:pt idx="285">
                  <c:v>6.4516611200000004E-3</c:v>
                </c:pt>
                <c:pt idx="286">
                  <c:v>6.23298454E-3</c:v>
                </c:pt>
                <c:pt idx="287">
                  <c:v>6.0224492599999999E-3</c:v>
                </c:pt>
                <c:pt idx="288">
                  <c:v>5.8194961999999996E-3</c:v>
                </c:pt>
                <c:pt idx="289">
                  <c:v>5.6244517299999996E-3</c:v>
                </c:pt>
                <c:pt idx="290">
                  <c:v>5.4368256700000001E-3</c:v>
                </c:pt>
                <c:pt idx="291">
                  <c:v>5.2574263600000002E-3</c:v>
                </c:pt>
                <c:pt idx="292">
                  <c:v>5.0858972299999998E-3</c:v>
                </c:pt>
                <c:pt idx="293">
                  <c:v>4.9219007400000004E-3</c:v>
                </c:pt>
                <c:pt idx="294">
                  <c:v>4.7654244299999999E-3</c:v>
                </c:pt>
                <c:pt idx="295">
                  <c:v>4.6152402900000002E-3</c:v>
                </c:pt>
                <c:pt idx="296">
                  <c:v>4.4716657600000001E-3</c:v>
                </c:pt>
                <c:pt idx="297">
                  <c:v>4.3346563800000003E-3</c:v>
                </c:pt>
                <c:pt idx="298">
                  <c:v>4.2032078399999997E-3</c:v>
                </c:pt>
                <c:pt idx="299">
                  <c:v>4.0777054100000001E-3</c:v>
                </c:pt>
                <c:pt idx="300">
                  <c:v>3.9577841200000002E-3</c:v>
                </c:pt>
                <c:pt idx="301">
                  <c:v>3.8429725100000002E-3</c:v>
                </c:pt>
                <c:pt idx="302">
                  <c:v>3.73294002E-3</c:v>
                </c:pt>
                <c:pt idx="303">
                  <c:v>3.6284440699999999E-3</c:v>
                </c:pt>
                <c:pt idx="304">
                  <c:v>3.5281602400000001E-3</c:v>
                </c:pt>
                <c:pt idx="305">
                  <c:v>3.4320933600000001E-3</c:v>
                </c:pt>
                <c:pt idx="306">
                  <c:v>3.3401383299999999E-3</c:v>
                </c:pt>
                <c:pt idx="307">
                  <c:v>3.2517598899999998E-3</c:v>
                </c:pt>
                <c:pt idx="308">
                  <c:v>3.1667336199999998E-3</c:v>
                </c:pt>
                <c:pt idx="309">
                  <c:v>3.0858316499999998E-3</c:v>
                </c:pt>
                <c:pt idx="310">
                  <c:v>3.0073010099999999E-3</c:v>
                </c:pt>
                <c:pt idx="311">
                  <c:v>2.9324170499999999E-3</c:v>
                </c:pt>
                <c:pt idx="312">
                  <c:v>2.8600245300000001E-3</c:v>
                </c:pt>
                <c:pt idx="313">
                  <c:v>2.79040101E-3</c:v>
                </c:pt>
                <c:pt idx="314">
                  <c:v>2.7230549999999998E-3</c:v>
                </c:pt>
                <c:pt idx="315">
                  <c:v>2.6588006800000001E-3</c:v>
                </c:pt>
                <c:pt idx="316">
                  <c:v>2.59615385E-3</c:v>
                </c:pt>
                <c:pt idx="317">
                  <c:v>2.5356226000000002E-3</c:v>
                </c:pt>
                <c:pt idx="318">
                  <c:v>2.4775653300000001E-3</c:v>
                </c:pt>
                <c:pt idx="319">
                  <c:v>2.4215468700000001E-3</c:v>
                </c:pt>
                <c:pt idx="320">
                  <c:v>2.36694796E-3</c:v>
                </c:pt>
                <c:pt idx="321">
                  <c:v>2.3147411E-3</c:v>
                </c:pt>
                <c:pt idx="322">
                  <c:v>2.2644681900000001E-3</c:v>
                </c:pt>
                <c:pt idx="323">
                  <c:v>2.21588238E-3</c:v>
                </c:pt>
                <c:pt idx="324">
                  <c:v>2.1685996499999998E-3</c:v>
                </c:pt>
                <c:pt idx="325">
                  <c:v>2.1234911299999998E-3</c:v>
                </c:pt>
                <c:pt idx="326">
                  <c:v>2.0798521499999999E-3</c:v>
                </c:pt>
                <c:pt idx="327">
                  <c:v>2.0376501200000002E-3</c:v>
                </c:pt>
                <c:pt idx="328">
                  <c:v>1.9969184499999998E-3</c:v>
                </c:pt>
                <c:pt idx="329">
                  <c:v>1.9575406700000002E-3</c:v>
                </c:pt>
                <c:pt idx="330">
                  <c:v>1.9194386399999999E-3</c:v>
                </c:pt>
                <c:pt idx="331">
                  <c:v>1.88265093E-3</c:v>
                </c:pt>
                <c:pt idx="332">
                  <c:v>1.8468730699999999E-3</c:v>
                </c:pt>
                <c:pt idx="333">
                  <c:v>1.81230386E-3</c:v>
                </c:pt>
                <c:pt idx="334">
                  <c:v>1.77913909E-3</c:v>
                </c:pt>
                <c:pt idx="335">
                  <c:v>1.7473362699999999E-3</c:v>
                </c:pt>
                <c:pt idx="336">
                  <c:v>1.7165579700000001E-3</c:v>
                </c:pt>
                <c:pt idx="337">
                  <c:v>1.6869867599999999E-3</c:v>
                </c:pt>
                <c:pt idx="338">
                  <c:v>1.6583140599999999E-3</c:v>
                </c:pt>
                <c:pt idx="339">
                  <c:v>1.63033704E-3</c:v>
                </c:pt>
                <c:pt idx="340">
                  <c:v>1.60267219E-3</c:v>
                </c:pt>
                <c:pt idx="341">
                  <c:v>1.57505124E-3</c:v>
                </c:pt>
                <c:pt idx="342">
                  <c:v>1.5474426300000001E-3</c:v>
                </c:pt>
                <c:pt idx="343">
                  <c:v>1.5199454499999999E-3</c:v>
                </c:pt>
                <c:pt idx="344">
                  <c:v>1.49235867E-3</c:v>
                </c:pt>
                <c:pt idx="345">
                  <c:v>1.4651423100000001E-3</c:v>
                </c:pt>
                <c:pt idx="346">
                  <c:v>1.4384807900000001E-3</c:v>
                </c:pt>
                <c:pt idx="347">
                  <c:v>1.41205732E-3</c:v>
                </c:pt>
                <c:pt idx="348">
                  <c:v>1.3859063900000001E-3</c:v>
                </c:pt>
                <c:pt idx="349">
                  <c:v>1.3604596299999999E-3</c:v>
                </c:pt>
                <c:pt idx="350">
                  <c:v>1.3359644599999999E-3</c:v>
                </c:pt>
                <c:pt idx="351">
                  <c:v>1.3128801199999999E-3</c:v>
                </c:pt>
                <c:pt idx="352">
                  <c:v>1.2900307699999999E-3</c:v>
                </c:pt>
                <c:pt idx="353">
                  <c:v>1.26809655E-3</c:v>
                </c:pt>
                <c:pt idx="354">
                  <c:v>1.24733912E-3</c:v>
                </c:pt>
                <c:pt idx="355">
                  <c:v>1.22735866E-3</c:v>
                </c:pt>
                <c:pt idx="356">
                  <c:v>1.20797088E-3</c:v>
                </c:pt>
                <c:pt idx="357">
                  <c:v>1.18962275E-3</c:v>
                </c:pt>
                <c:pt idx="358">
                  <c:v>1.1716771999999999E-3</c:v>
                </c:pt>
                <c:pt idx="359">
                  <c:v>1.15463837E-3</c:v>
                </c:pt>
                <c:pt idx="360">
                  <c:v>1.1380943599999999E-3</c:v>
                </c:pt>
                <c:pt idx="361">
                  <c:v>1.1222674500000001E-3</c:v>
                </c:pt>
                <c:pt idx="362">
                  <c:v>1.10688032E-3</c:v>
                </c:pt>
                <c:pt idx="363">
                  <c:v>1.0918307299999999E-3</c:v>
                </c:pt>
                <c:pt idx="364">
                  <c:v>1.0768633299999999E-3</c:v>
                </c:pt>
                <c:pt idx="365">
                  <c:v>1.0623349800000001E-3</c:v>
                </c:pt>
                <c:pt idx="366">
                  <c:v>1.0476943200000001E-3</c:v>
                </c:pt>
                <c:pt idx="367">
                  <c:v>1.0334401899999999E-3</c:v>
                </c:pt>
                <c:pt idx="368">
                  <c:v>1.01909489E-3</c:v>
                </c:pt>
                <c:pt idx="369">
                  <c:v>1.00469872E-3</c:v>
                </c:pt>
                <c:pt idx="370">
                  <c:v>9.9029282499999999E-4</c:v>
                </c:pt>
                <c:pt idx="371">
                  <c:v>9.7590738600000001E-4</c:v>
                </c:pt>
                <c:pt idx="372">
                  <c:v>9.6173640199999995E-4</c:v>
                </c:pt>
                <c:pt idx="373">
                  <c:v>9.4757373299999995E-4</c:v>
                </c:pt>
                <c:pt idx="374">
                  <c:v>9.3355152499999998E-4</c:v>
                </c:pt>
                <c:pt idx="375">
                  <c:v>9.1974940999999997E-4</c:v>
                </c:pt>
                <c:pt idx="376">
                  <c:v>9.0618427499999997E-4</c:v>
                </c:pt>
                <c:pt idx="377">
                  <c:v>8.9288560200000003E-4</c:v>
                </c:pt>
                <c:pt idx="378">
                  <c:v>8.79992872E-4</c:v>
                </c:pt>
                <c:pt idx="379">
                  <c:v>8.6742799699999996E-4</c:v>
                </c:pt>
                <c:pt idx="380">
                  <c:v>8.5514076E-4</c:v>
                </c:pt>
                <c:pt idx="381">
                  <c:v>8.4337078099999999E-4</c:v>
                </c:pt>
                <c:pt idx="382">
                  <c:v>8.3182827700000004E-4</c:v>
                </c:pt>
                <c:pt idx="383">
                  <c:v>8.2064584099999995E-4</c:v>
                </c:pt>
                <c:pt idx="384">
                  <c:v>8.0983925999999996E-4</c:v>
                </c:pt>
                <c:pt idx="385">
                  <c:v>7.9937616699999995E-4</c:v>
                </c:pt>
                <c:pt idx="386">
                  <c:v>7.8919547699999996E-4</c:v>
                </c:pt>
                <c:pt idx="387">
                  <c:v>7.79307957E-4</c:v>
                </c:pt>
                <c:pt idx="388">
                  <c:v>7.6975548000000004E-4</c:v>
                </c:pt>
                <c:pt idx="389">
                  <c:v>7.6044074899999997E-4</c:v>
                </c:pt>
                <c:pt idx="390">
                  <c:v>7.5146244000000003E-4</c:v>
                </c:pt>
                <c:pt idx="391">
                  <c:v>7.4271322499999996E-4</c:v>
                </c:pt>
                <c:pt idx="392">
                  <c:v>7.3430272699999996E-4</c:v>
                </c:pt>
                <c:pt idx="393">
                  <c:v>7.2615885000000004E-4</c:v>
                </c:pt>
                <c:pt idx="394">
                  <c:v>7.1819840799999997E-4</c:v>
                </c:pt>
                <c:pt idx="395">
                  <c:v>7.1049108300000005E-4</c:v>
                </c:pt>
                <c:pt idx="396">
                  <c:v>7.0293939100000004E-4</c:v>
                </c:pt>
                <c:pt idx="397">
                  <c:v>6.95691275E-4</c:v>
                </c:pt>
                <c:pt idx="398">
                  <c:v>6.885646E-4</c:v>
                </c:pt>
              </c:numCache>
            </c:numRef>
          </c:xVal>
          <c:yVal>
            <c:numRef>
              <c:f>nietlumiony_Char_BiG_pow!$C$2:$C$400</c:f>
              <c:numCache>
                <c:formatCode>General</c:formatCode>
                <c:ptCount val="399"/>
                <c:pt idx="0">
                  <c:v>9.2391460099999993E-3</c:v>
                </c:pt>
                <c:pt idx="1">
                  <c:v>9.2879598000000004E-3</c:v>
                </c:pt>
                <c:pt idx="2">
                  <c:v>9.3369832400000009E-3</c:v>
                </c:pt>
                <c:pt idx="3">
                  <c:v>9.3865393900000003E-3</c:v>
                </c:pt>
                <c:pt idx="4">
                  <c:v>9.4367622699999994E-3</c:v>
                </c:pt>
                <c:pt idx="5">
                  <c:v>9.4875129999999995E-3</c:v>
                </c:pt>
                <c:pt idx="6">
                  <c:v>9.5385735999999992E-3</c:v>
                </c:pt>
                <c:pt idx="7">
                  <c:v>9.5904956299999993E-3</c:v>
                </c:pt>
                <c:pt idx="8">
                  <c:v>9.6430646400000007E-3</c:v>
                </c:pt>
                <c:pt idx="9">
                  <c:v>9.6960305600000008E-3</c:v>
                </c:pt>
                <c:pt idx="10">
                  <c:v>9.7493957700000005E-3</c:v>
                </c:pt>
                <c:pt idx="11">
                  <c:v>9.8036561400000003E-3</c:v>
                </c:pt>
                <c:pt idx="12">
                  <c:v>9.8584875800000003E-3</c:v>
                </c:pt>
                <c:pt idx="13">
                  <c:v>9.9136077699999992E-3</c:v>
                </c:pt>
                <c:pt idx="14">
                  <c:v>9.9694443900000002E-3</c:v>
                </c:pt>
                <c:pt idx="15">
                  <c:v>1.00257831E-2</c:v>
                </c:pt>
                <c:pt idx="16">
                  <c:v>1.0082595999999999E-2</c:v>
                </c:pt>
                <c:pt idx="17">
                  <c:v>1.0139445800000001E-2</c:v>
                </c:pt>
                <c:pt idx="18">
                  <c:v>1.0196855899999999E-2</c:v>
                </c:pt>
                <c:pt idx="19">
                  <c:v>1.02543737E-2</c:v>
                </c:pt>
                <c:pt idx="20">
                  <c:v>1.0312539900000001E-2</c:v>
                </c:pt>
                <c:pt idx="21">
                  <c:v>1.0371105800000001E-2</c:v>
                </c:pt>
                <c:pt idx="22">
                  <c:v>1.0429774399999999E-2</c:v>
                </c:pt>
                <c:pt idx="23">
                  <c:v>1.04888502E-2</c:v>
                </c:pt>
                <c:pt idx="24">
                  <c:v>1.0548255499999999E-2</c:v>
                </c:pt>
                <c:pt idx="25">
                  <c:v>1.06080697E-2</c:v>
                </c:pt>
                <c:pt idx="26">
                  <c:v>1.0668430099999999E-2</c:v>
                </c:pt>
                <c:pt idx="27">
                  <c:v>1.0729114499999999E-2</c:v>
                </c:pt>
                <c:pt idx="28">
                  <c:v>1.07900555E-2</c:v>
                </c:pt>
                <c:pt idx="29">
                  <c:v>1.0851208500000001E-2</c:v>
                </c:pt>
                <c:pt idx="30">
                  <c:v>1.0912710399999999E-2</c:v>
                </c:pt>
                <c:pt idx="31">
                  <c:v>1.09746659E-2</c:v>
                </c:pt>
                <c:pt idx="32">
                  <c:v>1.10366189E-2</c:v>
                </c:pt>
                <c:pt idx="33">
                  <c:v>1.1099096899999999E-2</c:v>
                </c:pt>
                <c:pt idx="34">
                  <c:v>1.11619831E-2</c:v>
                </c:pt>
                <c:pt idx="35">
                  <c:v>1.1226694400000001E-2</c:v>
                </c:pt>
                <c:pt idx="36">
                  <c:v>1.1291038600000001E-2</c:v>
                </c:pt>
                <c:pt idx="37">
                  <c:v>1.13597748E-2</c:v>
                </c:pt>
                <c:pt idx="38">
                  <c:v>1.14288935E-2</c:v>
                </c:pt>
                <c:pt idx="39">
                  <c:v>1.1491639200000001E-2</c:v>
                </c:pt>
                <c:pt idx="40">
                  <c:v>1.15516356E-2</c:v>
                </c:pt>
                <c:pt idx="41">
                  <c:v>1.16107663E-2</c:v>
                </c:pt>
                <c:pt idx="42">
                  <c:v>1.16676898E-2</c:v>
                </c:pt>
                <c:pt idx="43">
                  <c:v>1.1721971100000001E-2</c:v>
                </c:pt>
                <c:pt idx="44">
                  <c:v>1.1774547600000001E-2</c:v>
                </c:pt>
                <c:pt idx="45">
                  <c:v>1.18239846E-2</c:v>
                </c:pt>
                <c:pt idx="46">
                  <c:v>1.18705814E-2</c:v>
                </c:pt>
                <c:pt idx="47">
                  <c:v>1.19140935E-2</c:v>
                </c:pt>
                <c:pt idx="48">
                  <c:v>1.1955250000000001E-2</c:v>
                </c:pt>
                <c:pt idx="49">
                  <c:v>1.19929042E-2</c:v>
                </c:pt>
                <c:pt idx="50">
                  <c:v>1.20268783E-2</c:v>
                </c:pt>
                <c:pt idx="51">
                  <c:v>1.2054994899999999E-2</c:v>
                </c:pt>
                <c:pt idx="52">
                  <c:v>1.20778577E-2</c:v>
                </c:pt>
                <c:pt idx="53">
                  <c:v>1.20959329E-2</c:v>
                </c:pt>
                <c:pt idx="54">
                  <c:v>1.2106326299999999E-2</c:v>
                </c:pt>
                <c:pt idx="55">
                  <c:v>1.21107314E-2</c:v>
                </c:pt>
                <c:pt idx="56">
                  <c:v>1.21082958E-2</c:v>
                </c:pt>
                <c:pt idx="57">
                  <c:v>1.20951692E-2</c:v>
                </c:pt>
                <c:pt idx="58">
                  <c:v>1.2071359E-2</c:v>
                </c:pt>
                <c:pt idx="59">
                  <c:v>1.2038242100000001E-2</c:v>
                </c:pt>
                <c:pt idx="60">
                  <c:v>1.1994351699999999E-2</c:v>
                </c:pt>
                <c:pt idx="61">
                  <c:v>1.19348783E-2</c:v>
                </c:pt>
                <c:pt idx="62">
                  <c:v>1.1864263999999999E-2</c:v>
                </c:pt>
                <c:pt idx="63">
                  <c:v>1.17708187E-2</c:v>
                </c:pt>
                <c:pt idx="64">
                  <c:v>1.1667483100000001E-2</c:v>
                </c:pt>
                <c:pt idx="65">
                  <c:v>1.15586097E-2</c:v>
                </c:pt>
                <c:pt idx="66">
                  <c:v>1.1445553299999999E-2</c:v>
                </c:pt>
                <c:pt idx="67">
                  <c:v>1.13231978E-2</c:v>
                </c:pt>
                <c:pt idx="68">
                  <c:v>1.11959051E-2</c:v>
                </c:pt>
                <c:pt idx="69">
                  <c:v>1.10649526E-2</c:v>
                </c:pt>
                <c:pt idx="70">
                  <c:v>1.0932924199999999E-2</c:v>
                </c:pt>
                <c:pt idx="71">
                  <c:v>1.08008207E-2</c:v>
                </c:pt>
                <c:pt idx="72">
                  <c:v>1.0669801200000001E-2</c:v>
                </c:pt>
                <c:pt idx="73">
                  <c:v>1.0539786799999999E-2</c:v>
                </c:pt>
                <c:pt idx="74">
                  <c:v>1.04157695E-2</c:v>
                </c:pt>
                <c:pt idx="75">
                  <c:v>1.02991682E-2</c:v>
                </c:pt>
                <c:pt idx="76">
                  <c:v>1.0189173399999999E-2</c:v>
                </c:pt>
                <c:pt idx="77">
                  <c:v>1.00900694E-2</c:v>
                </c:pt>
                <c:pt idx="78">
                  <c:v>1.00000565E-2</c:v>
                </c:pt>
                <c:pt idx="79">
                  <c:v>9.92072349E-3</c:v>
                </c:pt>
                <c:pt idx="80">
                  <c:v>9.85272014E-3</c:v>
                </c:pt>
                <c:pt idx="81">
                  <c:v>9.7958532100000002E-3</c:v>
                </c:pt>
                <c:pt idx="82">
                  <c:v>9.7491921700000005E-3</c:v>
                </c:pt>
                <c:pt idx="83">
                  <c:v>9.7145949500000005E-3</c:v>
                </c:pt>
                <c:pt idx="84">
                  <c:v>9.6903886299999995E-3</c:v>
                </c:pt>
                <c:pt idx="85">
                  <c:v>9.6759005400000007E-3</c:v>
                </c:pt>
                <c:pt idx="86">
                  <c:v>9.6716169499999997E-3</c:v>
                </c:pt>
                <c:pt idx="87">
                  <c:v>9.67584428E-3</c:v>
                </c:pt>
                <c:pt idx="88">
                  <c:v>9.6891903899999996E-3</c:v>
                </c:pt>
                <c:pt idx="89">
                  <c:v>9.7103554099999996E-3</c:v>
                </c:pt>
                <c:pt idx="90">
                  <c:v>9.7392907500000007E-3</c:v>
                </c:pt>
                <c:pt idx="91">
                  <c:v>9.7754358400000008E-3</c:v>
                </c:pt>
                <c:pt idx="92">
                  <c:v>9.8174130899999993E-3</c:v>
                </c:pt>
                <c:pt idx="93">
                  <c:v>9.8658194999999994E-3</c:v>
                </c:pt>
                <c:pt idx="94">
                  <c:v>9.9192963599999996E-3</c:v>
                </c:pt>
                <c:pt idx="95">
                  <c:v>9.9773476600000001E-3</c:v>
                </c:pt>
                <c:pt idx="96">
                  <c:v>1.00412275E-2</c:v>
                </c:pt>
                <c:pt idx="97">
                  <c:v>1.0108578599999999E-2</c:v>
                </c:pt>
                <c:pt idx="98">
                  <c:v>1.01798327E-2</c:v>
                </c:pt>
                <c:pt idx="99">
                  <c:v>1.0254558699999999E-2</c:v>
                </c:pt>
                <c:pt idx="100">
                  <c:v>1.03327461E-2</c:v>
                </c:pt>
                <c:pt idx="101">
                  <c:v>1.0414330899999999E-2</c:v>
                </c:pt>
                <c:pt idx="102">
                  <c:v>1.0497848400000001E-2</c:v>
                </c:pt>
                <c:pt idx="103">
                  <c:v>1.0585070699999999E-2</c:v>
                </c:pt>
                <c:pt idx="104">
                  <c:v>1.0674903600000001E-2</c:v>
                </c:pt>
                <c:pt idx="105">
                  <c:v>1.0767795599999999E-2</c:v>
                </c:pt>
                <c:pt idx="106">
                  <c:v>1.0862501599999999E-2</c:v>
                </c:pt>
                <c:pt idx="107">
                  <c:v>1.09594362E-2</c:v>
                </c:pt>
                <c:pt idx="108">
                  <c:v>1.10589403E-2</c:v>
                </c:pt>
                <c:pt idx="109">
                  <c:v>1.11605013E-2</c:v>
                </c:pt>
                <c:pt idx="110">
                  <c:v>1.12646545E-2</c:v>
                </c:pt>
                <c:pt idx="111">
                  <c:v>1.13701824E-2</c:v>
                </c:pt>
                <c:pt idx="112">
                  <c:v>1.1476751E-2</c:v>
                </c:pt>
                <c:pt idx="113">
                  <c:v>1.1586130199999999E-2</c:v>
                </c:pt>
                <c:pt idx="114">
                  <c:v>1.1696775E-2</c:v>
                </c:pt>
                <c:pt idx="115">
                  <c:v>1.18090794E-2</c:v>
                </c:pt>
                <c:pt idx="116">
                  <c:v>1.19237858E-2</c:v>
                </c:pt>
                <c:pt idx="117">
                  <c:v>1.20398541E-2</c:v>
                </c:pt>
                <c:pt idx="118">
                  <c:v>1.21575456E-2</c:v>
                </c:pt>
                <c:pt idx="119">
                  <c:v>1.22767008E-2</c:v>
                </c:pt>
                <c:pt idx="120">
                  <c:v>1.23981565E-2</c:v>
                </c:pt>
                <c:pt idx="121">
                  <c:v>1.25224191E-2</c:v>
                </c:pt>
                <c:pt idx="122">
                  <c:v>1.2648695600000001E-2</c:v>
                </c:pt>
                <c:pt idx="123">
                  <c:v>1.2778184999999999E-2</c:v>
                </c:pt>
                <c:pt idx="124">
                  <c:v>1.29086785E-2</c:v>
                </c:pt>
                <c:pt idx="125">
                  <c:v>1.30421862E-2</c:v>
                </c:pt>
                <c:pt idx="126">
                  <c:v>1.31781351E-2</c:v>
                </c:pt>
                <c:pt idx="127">
                  <c:v>1.3315950999999999E-2</c:v>
                </c:pt>
                <c:pt idx="128">
                  <c:v>1.34571649E-2</c:v>
                </c:pt>
                <c:pt idx="129">
                  <c:v>1.36001979E-2</c:v>
                </c:pt>
                <c:pt idx="130">
                  <c:v>1.3745454000000001E-2</c:v>
                </c:pt>
                <c:pt idx="131">
                  <c:v>1.3894044499999999E-2</c:v>
                </c:pt>
                <c:pt idx="132">
                  <c:v>1.4044446699999999E-2</c:v>
                </c:pt>
                <c:pt idx="133">
                  <c:v>1.4196848099999999E-2</c:v>
                </c:pt>
                <c:pt idx="134">
                  <c:v>1.43528619E-2</c:v>
                </c:pt>
                <c:pt idx="135">
                  <c:v>1.4511528100000001E-2</c:v>
                </c:pt>
                <c:pt idx="136">
                  <c:v>1.4673280699999999E-2</c:v>
                </c:pt>
                <c:pt idx="137">
                  <c:v>1.4838184900000001E-2</c:v>
                </c:pt>
                <c:pt idx="138">
                  <c:v>1.50058985E-2</c:v>
                </c:pt>
                <c:pt idx="139">
                  <c:v>1.5177503300000001E-2</c:v>
                </c:pt>
                <c:pt idx="140">
                  <c:v>1.53523762E-2</c:v>
                </c:pt>
                <c:pt idx="141">
                  <c:v>1.55312334E-2</c:v>
                </c:pt>
                <c:pt idx="142">
                  <c:v>1.57141344E-2</c:v>
                </c:pt>
                <c:pt idx="143">
                  <c:v>1.59004729E-2</c:v>
                </c:pt>
                <c:pt idx="144">
                  <c:v>1.60910337E-2</c:v>
                </c:pt>
                <c:pt idx="145">
                  <c:v>1.6286103699999999E-2</c:v>
                </c:pt>
                <c:pt idx="146">
                  <c:v>1.6485197199999999E-2</c:v>
                </c:pt>
                <c:pt idx="147">
                  <c:v>1.66886628E-2</c:v>
                </c:pt>
                <c:pt idx="148">
                  <c:v>1.6896363899999999E-2</c:v>
                </c:pt>
                <c:pt idx="149">
                  <c:v>1.7107291899999998E-2</c:v>
                </c:pt>
                <c:pt idx="150">
                  <c:v>1.7324798499999999E-2</c:v>
                </c:pt>
                <c:pt idx="151">
                  <c:v>1.7545151799999999E-2</c:v>
                </c:pt>
                <c:pt idx="152">
                  <c:v>1.7769877699999999E-2</c:v>
                </c:pt>
                <c:pt idx="153">
                  <c:v>1.8000632700000001E-2</c:v>
                </c:pt>
                <c:pt idx="154">
                  <c:v>1.8235085099999999E-2</c:v>
                </c:pt>
                <c:pt idx="155">
                  <c:v>1.8475430000000001E-2</c:v>
                </c:pt>
                <c:pt idx="156">
                  <c:v>1.87194205E-2</c:v>
                </c:pt>
                <c:pt idx="157">
                  <c:v>1.8969019199999999E-2</c:v>
                </c:pt>
                <c:pt idx="158">
                  <c:v>1.9225055500000001E-2</c:v>
                </c:pt>
                <c:pt idx="159">
                  <c:v>1.94872216E-2</c:v>
                </c:pt>
                <c:pt idx="160">
                  <c:v>1.9754989000000001E-2</c:v>
                </c:pt>
                <c:pt idx="161">
                  <c:v>2.0029294900000001E-2</c:v>
                </c:pt>
                <c:pt idx="162">
                  <c:v>2.0308473600000002E-2</c:v>
                </c:pt>
                <c:pt idx="163">
                  <c:v>2.05926941E-2</c:v>
                </c:pt>
                <c:pt idx="164">
                  <c:v>2.0884565300000001E-2</c:v>
                </c:pt>
                <c:pt idx="165">
                  <c:v>2.1183035900000001E-2</c:v>
                </c:pt>
                <c:pt idx="166">
                  <c:v>2.1485819400000002E-2</c:v>
                </c:pt>
                <c:pt idx="167">
                  <c:v>2.1792473E-2</c:v>
                </c:pt>
                <c:pt idx="168">
                  <c:v>2.21038385E-2</c:v>
                </c:pt>
                <c:pt idx="169">
                  <c:v>2.2418481000000001E-2</c:v>
                </c:pt>
                <c:pt idx="170">
                  <c:v>2.2735132000000002E-2</c:v>
                </c:pt>
                <c:pt idx="171">
                  <c:v>2.3051505E-2</c:v>
                </c:pt>
                <c:pt idx="172">
                  <c:v>2.3366977300000001E-2</c:v>
                </c:pt>
                <c:pt idx="173">
                  <c:v>2.3678468000000001E-2</c:v>
                </c:pt>
                <c:pt idx="174">
                  <c:v>2.39836675E-2</c:v>
                </c:pt>
                <c:pt idx="175">
                  <c:v>2.4279335199999998E-2</c:v>
                </c:pt>
                <c:pt idx="176">
                  <c:v>2.4559245100000002E-2</c:v>
                </c:pt>
                <c:pt idx="177">
                  <c:v>2.48220527E-2</c:v>
                </c:pt>
                <c:pt idx="178">
                  <c:v>2.50600175E-2</c:v>
                </c:pt>
                <c:pt idx="179">
                  <c:v>2.52666291E-2</c:v>
                </c:pt>
                <c:pt idx="180">
                  <c:v>2.54314335E-2</c:v>
                </c:pt>
                <c:pt idx="181">
                  <c:v>2.5548856200000001E-2</c:v>
                </c:pt>
                <c:pt idx="182">
                  <c:v>2.5605627999999998E-2</c:v>
                </c:pt>
                <c:pt idx="183">
                  <c:v>2.5588994100000002E-2</c:v>
                </c:pt>
                <c:pt idx="184">
                  <c:v>2.54864258E-2</c:v>
                </c:pt>
                <c:pt idx="185">
                  <c:v>2.5279961699999999E-2</c:v>
                </c:pt>
                <c:pt idx="186">
                  <c:v>2.4959729900000002E-2</c:v>
                </c:pt>
                <c:pt idx="187">
                  <c:v>2.4504345600000001E-2</c:v>
                </c:pt>
                <c:pt idx="188">
                  <c:v>2.3904568000000001E-2</c:v>
                </c:pt>
                <c:pt idx="189">
                  <c:v>2.3144879399999999E-2</c:v>
                </c:pt>
                <c:pt idx="190">
                  <c:v>2.2218463300000001E-2</c:v>
                </c:pt>
                <c:pt idx="191">
                  <c:v>2.1122315199999998E-2</c:v>
                </c:pt>
                <c:pt idx="192">
                  <c:v>1.9856808100000001E-2</c:v>
                </c:pt>
                <c:pt idx="193">
                  <c:v>1.8434871700000001E-2</c:v>
                </c:pt>
                <c:pt idx="194">
                  <c:v>1.6867468100000001E-2</c:v>
                </c:pt>
                <c:pt idx="195">
                  <c:v>1.5174334100000001E-2</c:v>
                </c:pt>
                <c:pt idx="196">
                  <c:v>1.33828705E-2</c:v>
                </c:pt>
                <c:pt idx="197">
                  <c:v>1.15135558E-2</c:v>
                </c:pt>
                <c:pt idx="198">
                  <c:v>9.5985702100000007E-3</c:v>
                </c:pt>
                <c:pt idx="199">
                  <c:v>7.6742641099999996E-3</c:v>
                </c:pt>
                <c:pt idx="200">
                  <c:v>5.7585981399999996E-3</c:v>
                </c:pt>
                <c:pt idx="201">
                  <c:v>3.8982132799999999E-3</c:v>
                </c:pt>
                <c:pt idx="202">
                  <c:v>2.1066661599999999E-3</c:v>
                </c:pt>
                <c:pt idx="203">
                  <c:v>4.1422845400000002E-4</c:v>
                </c:pt>
                <c:pt idx="204">
                  <c:v>-1.1560265500000001E-3</c:v>
                </c:pt>
                <c:pt idx="205">
                  <c:v>-2.5875298499999999E-3</c:v>
                </c:pt>
                <c:pt idx="206">
                  <c:v>-3.8676219200000001E-3</c:v>
                </c:pt>
                <c:pt idx="207">
                  <c:v>-4.99554036E-3</c:v>
                </c:pt>
                <c:pt idx="208">
                  <c:v>-5.9654394300000003E-3</c:v>
                </c:pt>
                <c:pt idx="209">
                  <c:v>-6.7847775400000001E-3</c:v>
                </c:pt>
                <c:pt idx="210">
                  <c:v>-7.4612820800000002E-3</c:v>
                </c:pt>
                <c:pt idx="211">
                  <c:v>-8.0002484100000007E-3</c:v>
                </c:pt>
                <c:pt idx="212">
                  <c:v>-8.4220795800000001E-3</c:v>
                </c:pt>
                <c:pt idx="213">
                  <c:v>-8.7380994699999999E-3</c:v>
                </c:pt>
                <c:pt idx="214">
                  <c:v>-8.9631607299999992E-3</c:v>
                </c:pt>
                <c:pt idx="215">
                  <c:v>-9.1152898699999995E-3</c:v>
                </c:pt>
                <c:pt idx="216">
                  <c:v>-9.2016944399999998E-3</c:v>
                </c:pt>
                <c:pt idx="217">
                  <c:v>-9.2381699899999996E-3</c:v>
                </c:pt>
                <c:pt idx="218">
                  <c:v>-9.2322212900000002E-3</c:v>
                </c:pt>
                <c:pt idx="219">
                  <c:v>-9.1939309199999993E-3</c:v>
                </c:pt>
                <c:pt idx="220">
                  <c:v>-9.1247628300000008E-3</c:v>
                </c:pt>
                <c:pt idx="221">
                  <c:v>-9.0341590700000005E-3</c:v>
                </c:pt>
                <c:pt idx="222">
                  <c:v>-8.9287574000000008E-3</c:v>
                </c:pt>
                <c:pt idx="223">
                  <c:v>-8.8121915999999998E-3</c:v>
                </c:pt>
                <c:pt idx="224">
                  <c:v>-8.6892557499999995E-3</c:v>
                </c:pt>
                <c:pt idx="225">
                  <c:v>-8.5627876999999995E-3</c:v>
                </c:pt>
                <c:pt idx="226">
                  <c:v>-8.4359916900000002E-3</c:v>
                </c:pt>
                <c:pt idx="227">
                  <c:v>-8.3110555699999998E-3</c:v>
                </c:pt>
                <c:pt idx="228">
                  <c:v>-8.1895887799999997E-3</c:v>
                </c:pt>
                <c:pt idx="229">
                  <c:v>-8.0711994199999994E-3</c:v>
                </c:pt>
                <c:pt idx="230">
                  <c:v>-7.9610807599999993E-3</c:v>
                </c:pt>
                <c:pt idx="231">
                  <c:v>-7.8567804499999998E-3</c:v>
                </c:pt>
                <c:pt idx="232">
                  <c:v>-7.76099753E-3</c:v>
                </c:pt>
                <c:pt idx="233">
                  <c:v>-7.6741078199999996E-3</c:v>
                </c:pt>
                <c:pt idx="234">
                  <c:v>-7.5955000700000004E-3</c:v>
                </c:pt>
                <c:pt idx="235">
                  <c:v>-7.5259956499999997E-3</c:v>
                </c:pt>
                <c:pt idx="236">
                  <c:v>-7.4636711000000003E-3</c:v>
                </c:pt>
                <c:pt idx="237">
                  <c:v>-7.4081484399999998E-3</c:v>
                </c:pt>
                <c:pt idx="238">
                  <c:v>-7.3602056799999998E-3</c:v>
                </c:pt>
                <c:pt idx="239">
                  <c:v>-7.31928393E-3</c:v>
                </c:pt>
                <c:pt idx="240">
                  <c:v>-7.2833168499999998E-3</c:v>
                </c:pt>
                <c:pt idx="241">
                  <c:v>-7.2504226300000004E-3</c:v>
                </c:pt>
                <c:pt idx="242">
                  <c:v>-7.22236274E-3</c:v>
                </c:pt>
                <c:pt idx="243">
                  <c:v>-7.19650536E-3</c:v>
                </c:pt>
                <c:pt idx="244">
                  <c:v>-7.1725356999999997E-3</c:v>
                </c:pt>
                <c:pt idx="245">
                  <c:v>-7.1478003299999997E-3</c:v>
                </c:pt>
                <c:pt idx="246">
                  <c:v>-7.1253203399999996E-3</c:v>
                </c:pt>
                <c:pt idx="247">
                  <c:v>-7.1034702800000004E-3</c:v>
                </c:pt>
                <c:pt idx="248">
                  <c:v>-7.0808661100000003E-3</c:v>
                </c:pt>
                <c:pt idx="249">
                  <c:v>-7.0585717899999999E-3</c:v>
                </c:pt>
                <c:pt idx="250">
                  <c:v>-7.0366213400000002E-3</c:v>
                </c:pt>
                <c:pt idx="251">
                  <c:v>-7.0162124599999999E-3</c:v>
                </c:pt>
                <c:pt idx="252">
                  <c:v>-6.9986965899999998E-3</c:v>
                </c:pt>
                <c:pt idx="253">
                  <c:v>-6.9847540100000001E-3</c:v>
                </c:pt>
                <c:pt idx="254">
                  <c:v>-6.9723780100000004E-3</c:v>
                </c:pt>
                <c:pt idx="255">
                  <c:v>-6.96599609E-3</c:v>
                </c:pt>
                <c:pt idx="256">
                  <c:v>-6.9662868900000003E-3</c:v>
                </c:pt>
                <c:pt idx="257">
                  <c:v>-6.9739318100000003E-3</c:v>
                </c:pt>
                <c:pt idx="258">
                  <c:v>-6.9891474200000003E-3</c:v>
                </c:pt>
                <c:pt idx="259">
                  <c:v>-7.0155969600000003E-3</c:v>
                </c:pt>
                <c:pt idx="260">
                  <c:v>-7.0511878800000004E-3</c:v>
                </c:pt>
                <c:pt idx="261">
                  <c:v>-7.0996465899999996E-3</c:v>
                </c:pt>
                <c:pt idx="262">
                  <c:v>-7.1591982600000001E-3</c:v>
                </c:pt>
                <c:pt idx="263">
                  <c:v>-7.2294570799999996E-3</c:v>
                </c:pt>
                <c:pt idx="264">
                  <c:v>-7.3102505400000004E-3</c:v>
                </c:pt>
                <c:pt idx="265">
                  <c:v>-7.4005500400000004E-3</c:v>
                </c:pt>
                <c:pt idx="266">
                  <c:v>-7.49819176E-3</c:v>
                </c:pt>
                <c:pt idx="267">
                  <c:v>-7.6004146299999999E-3</c:v>
                </c:pt>
                <c:pt idx="268">
                  <c:v>-7.7051875100000002E-3</c:v>
                </c:pt>
                <c:pt idx="269">
                  <c:v>-7.8102077200000002E-3</c:v>
                </c:pt>
                <c:pt idx="270">
                  <c:v>-7.9112545899999998E-3</c:v>
                </c:pt>
                <c:pt idx="271">
                  <c:v>-8.0066549999999997E-3</c:v>
                </c:pt>
                <c:pt idx="272">
                  <c:v>-8.0926739100000006E-3</c:v>
                </c:pt>
                <c:pt idx="273">
                  <c:v>-8.1682980299999999E-3</c:v>
                </c:pt>
                <c:pt idx="274">
                  <c:v>-8.2314333099999994E-3</c:v>
                </c:pt>
                <c:pt idx="275">
                  <c:v>-8.2810413100000008E-3</c:v>
                </c:pt>
                <c:pt idx="276">
                  <c:v>-8.3165960200000007E-3</c:v>
                </c:pt>
                <c:pt idx="277">
                  <c:v>-8.3355061299999998E-3</c:v>
                </c:pt>
                <c:pt idx="278">
                  <c:v>-8.3420425400000005E-3</c:v>
                </c:pt>
                <c:pt idx="279">
                  <c:v>-8.3347708099999994E-3</c:v>
                </c:pt>
                <c:pt idx="280">
                  <c:v>-8.3130560100000001E-3</c:v>
                </c:pt>
                <c:pt idx="281">
                  <c:v>-8.2789928400000008E-3</c:v>
                </c:pt>
                <c:pt idx="282">
                  <c:v>-8.2328379999999993E-3</c:v>
                </c:pt>
                <c:pt idx="283">
                  <c:v>-8.1770420499999996E-3</c:v>
                </c:pt>
                <c:pt idx="284">
                  <c:v>-8.1107637200000006E-3</c:v>
                </c:pt>
                <c:pt idx="285">
                  <c:v>-8.0362379599999995E-3</c:v>
                </c:pt>
                <c:pt idx="286">
                  <c:v>-7.9545911599999998E-3</c:v>
                </c:pt>
                <c:pt idx="287">
                  <c:v>-7.8663986399999993E-3</c:v>
                </c:pt>
                <c:pt idx="288">
                  <c:v>-7.7720924900000002E-3</c:v>
                </c:pt>
                <c:pt idx="289">
                  <c:v>-7.67272001E-3</c:v>
                </c:pt>
                <c:pt idx="290">
                  <c:v>-7.5690495999999998E-3</c:v>
                </c:pt>
                <c:pt idx="291">
                  <c:v>-7.46195135E-3</c:v>
                </c:pt>
                <c:pt idx="292">
                  <c:v>-7.3529876999999999E-3</c:v>
                </c:pt>
                <c:pt idx="293">
                  <c:v>-7.2417382200000002E-3</c:v>
                </c:pt>
                <c:pt idx="294">
                  <c:v>-7.1286353499999998E-3</c:v>
                </c:pt>
                <c:pt idx="295">
                  <c:v>-7.0144996700000004E-3</c:v>
                </c:pt>
                <c:pt idx="296">
                  <c:v>-6.8992687399999997E-3</c:v>
                </c:pt>
                <c:pt idx="297">
                  <c:v>-6.7834799000000001E-3</c:v>
                </c:pt>
                <c:pt idx="298">
                  <c:v>-6.6676183900000003E-3</c:v>
                </c:pt>
                <c:pt idx="299">
                  <c:v>-6.5525011499999999E-3</c:v>
                </c:pt>
                <c:pt idx="300">
                  <c:v>-6.4369405399999999E-3</c:v>
                </c:pt>
                <c:pt idx="301">
                  <c:v>-6.3224921999999999E-3</c:v>
                </c:pt>
                <c:pt idx="302">
                  <c:v>-6.2081466400000004E-3</c:v>
                </c:pt>
                <c:pt idx="303">
                  <c:v>-6.0945074899999997E-3</c:v>
                </c:pt>
                <c:pt idx="304">
                  <c:v>-5.98199943E-3</c:v>
                </c:pt>
                <c:pt idx="305">
                  <c:v>-5.8707282900000001E-3</c:v>
                </c:pt>
                <c:pt idx="306">
                  <c:v>-5.7601959299999998E-3</c:v>
                </c:pt>
                <c:pt idx="307">
                  <c:v>-5.6517834700000004E-3</c:v>
                </c:pt>
                <c:pt idx="308">
                  <c:v>-5.5448047699999999E-3</c:v>
                </c:pt>
                <c:pt idx="309">
                  <c:v>-5.4382949800000002E-3</c:v>
                </c:pt>
                <c:pt idx="310">
                  <c:v>-5.3345864099999998E-3</c:v>
                </c:pt>
                <c:pt idx="311">
                  <c:v>-5.2314931199999998E-3</c:v>
                </c:pt>
                <c:pt idx="312">
                  <c:v>-5.1300894799999998E-3</c:v>
                </c:pt>
                <c:pt idx="313">
                  <c:v>-5.0298779200000001E-3</c:v>
                </c:pt>
                <c:pt idx="314">
                  <c:v>-4.9309318600000004E-3</c:v>
                </c:pt>
                <c:pt idx="315">
                  <c:v>-4.8332003399999997E-3</c:v>
                </c:pt>
                <c:pt idx="316">
                  <c:v>-4.7373370000000003E-3</c:v>
                </c:pt>
                <c:pt idx="317">
                  <c:v>-4.6424192699999998E-3</c:v>
                </c:pt>
                <c:pt idx="318">
                  <c:v>-4.54875995E-3</c:v>
                </c:pt>
                <c:pt idx="319">
                  <c:v>-4.45618057E-3</c:v>
                </c:pt>
                <c:pt idx="320">
                  <c:v>-4.3652675900000002E-3</c:v>
                </c:pt>
                <c:pt idx="321">
                  <c:v>-4.27550949E-3</c:v>
                </c:pt>
                <c:pt idx="322">
                  <c:v>-4.1868418100000004E-3</c:v>
                </c:pt>
                <c:pt idx="323">
                  <c:v>-4.0994417100000003E-3</c:v>
                </c:pt>
                <c:pt idx="324">
                  <c:v>-4.0133177700000001E-3</c:v>
                </c:pt>
                <c:pt idx="325">
                  <c:v>-3.9281053599999997E-3</c:v>
                </c:pt>
                <c:pt idx="326">
                  <c:v>-3.8442611400000002E-3</c:v>
                </c:pt>
                <c:pt idx="327">
                  <c:v>-3.7617954200000001E-3</c:v>
                </c:pt>
                <c:pt idx="328">
                  <c:v>-3.6802292000000002E-3</c:v>
                </c:pt>
                <c:pt idx="329">
                  <c:v>-3.6001560200000001E-3</c:v>
                </c:pt>
                <c:pt idx="330">
                  <c:v>-3.5209526200000001E-3</c:v>
                </c:pt>
                <c:pt idx="331">
                  <c:v>-3.4430094700000002E-3</c:v>
                </c:pt>
                <c:pt idx="332">
                  <c:v>-3.3659011100000001E-3</c:v>
                </c:pt>
                <c:pt idx="333">
                  <c:v>-3.2902995799999999E-3</c:v>
                </c:pt>
                <c:pt idx="334">
                  <c:v>-3.2155988099999999E-3</c:v>
                </c:pt>
                <c:pt idx="335">
                  <c:v>-3.1420113200000001E-3</c:v>
                </c:pt>
                <c:pt idx="336">
                  <c:v>-3.0697472999999999E-3</c:v>
                </c:pt>
                <c:pt idx="337">
                  <c:v>-2.99917341E-3</c:v>
                </c:pt>
                <c:pt idx="338">
                  <c:v>-2.9301685100000001E-3</c:v>
                </c:pt>
                <c:pt idx="339">
                  <c:v>-2.8626238699999999E-3</c:v>
                </c:pt>
                <c:pt idx="340">
                  <c:v>-2.7966007E-3</c:v>
                </c:pt>
                <c:pt idx="341">
                  <c:v>-2.7317409000000002E-3</c:v>
                </c:pt>
                <c:pt idx="342">
                  <c:v>-2.6677199799999998E-3</c:v>
                </c:pt>
                <c:pt idx="343">
                  <c:v>-2.6045245100000001E-3</c:v>
                </c:pt>
                <c:pt idx="344">
                  <c:v>-2.5417138600000002E-3</c:v>
                </c:pt>
                <c:pt idx="345">
                  <c:v>-2.4793733000000001E-3</c:v>
                </c:pt>
                <c:pt idx="346">
                  <c:v>-2.4173460299999998E-3</c:v>
                </c:pt>
                <c:pt idx="347">
                  <c:v>-2.3556482000000002E-3</c:v>
                </c:pt>
                <c:pt idx="348">
                  <c:v>-2.2938137200000002E-3</c:v>
                </c:pt>
                <c:pt idx="349">
                  <c:v>-2.2320204800000002E-3</c:v>
                </c:pt>
                <c:pt idx="350">
                  <c:v>-2.17045662E-3</c:v>
                </c:pt>
                <c:pt idx="351">
                  <c:v>-2.1097119900000002E-3</c:v>
                </c:pt>
                <c:pt idx="352">
                  <c:v>-2.04890266E-3</c:v>
                </c:pt>
                <c:pt idx="353">
                  <c:v>-1.9885970700000001E-3</c:v>
                </c:pt>
                <c:pt idx="354">
                  <c:v>-1.9290599800000001E-3</c:v>
                </c:pt>
                <c:pt idx="355">
                  <c:v>-1.8701931000000001E-3</c:v>
                </c:pt>
                <c:pt idx="356">
                  <c:v>-1.81203816E-3</c:v>
                </c:pt>
                <c:pt idx="357">
                  <c:v>-1.75460941E-3</c:v>
                </c:pt>
                <c:pt idx="358">
                  <c:v>-1.6980054099999999E-3</c:v>
                </c:pt>
                <c:pt idx="359">
                  <c:v>-1.6421468699999999E-3</c:v>
                </c:pt>
                <c:pt idx="360">
                  <c:v>-1.58709744E-3</c:v>
                </c:pt>
                <c:pt idx="361">
                  <c:v>-1.53333805E-3</c:v>
                </c:pt>
                <c:pt idx="362">
                  <c:v>-1.48000602E-3</c:v>
                </c:pt>
                <c:pt idx="363">
                  <c:v>-1.42757454E-3</c:v>
                </c:pt>
                <c:pt idx="364">
                  <c:v>-1.3760095799999999E-3</c:v>
                </c:pt>
                <c:pt idx="365">
                  <c:v>-1.3252701800000001E-3</c:v>
                </c:pt>
                <c:pt idx="366">
                  <c:v>-1.27500795E-3</c:v>
                </c:pt>
                <c:pt idx="367">
                  <c:v>-1.22567936E-3</c:v>
                </c:pt>
                <c:pt idx="368">
                  <c:v>-1.1769220599999999E-3</c:v>
                </c:pt>
                <c:pt idx="369">
                  <c:v>-1.12850986E-3</c:v>
                </c:pt>
                <c:pt idx="370">
                  <c:v>-1.0805678300000001E-3</c:v>
                </c:pt>
                <c:pt idx="371">
                  <c:v>-1.0328466400000001E-3</c:v>
                </c:pt>
                <c:pt idx="372">
                  <c:v>-9.8553801599999993E-4</c:v>
                </c:pt>
                <c:pt idx="373">
                  <c:v>-9.3835531600000002E-4</c:v>
                </c:pt>
                <c:pt idx="374">
                  <c:v>-8.91220427E-4</c:v>
                </c:pt>
                <c:pt idx="375">
                  <c:v>-8.4435403400000004E-4</c:v>
                </c:pt>
                <c:pt idx="376">
                  <c:v>-7.9772492499999997E-4</c:v>
                </c:pt>
                <c:pt idx="377">
                  <c:v>-7.5123432800000003E-4</c:v>
                </c:pt>
                <c:pt idx="378">
                  <c:v>-7.0507446499999996E-4</c:v>
                </c:pt>
                <c:pt idx="379">
                  <c:v>-6.5903909999999997E-4</c:v>
                </c:pt>
                <c:pt idx="380">
                  <c:v>-6.1329843299999997E-4</c:v>
                </c:pt>
                <c:pt idx="381">
                  <c:v>-5.6782014499999998E-4</c:v>
                </c:pt>
                <c:pt idx="382">
                  <c:v>-5.2262299499999997E-4</c:v>
                </c:pt>
                <c:pt idx="383">
                  <c:v>-4.7778488099999998E-4</c:v>
                </c:pt>
                <c:pt idx="384">
                  <c:v>-4.3316720499999998E-4</c:v>
                </c:pt>
                <c:pt idx="385">
                  <c:v>-3.8895029200000002E-4</c:v>
                </c:pt>
                <c:pt idx="386">
                  <c:v>-3.45003538E-4</c:v>
                </c:pt>
                <c:pt idx="387">
                  <c:v>-3.0141705200000001E-4</c:v>
                </c:pt>
                <c:pt idx="388">
                  <c:v>-2.5816779299999999E-4</c:v>
                </c:pt>
                <c:pt idx="389">
                  <c:v>-2.1525843600000001E-4</c:v>
                </c:pt>
                <c:pt idx="390">
                  <c:v>-1.72594171E-4</c:v>
                </c:pt>
                <c:pt idx="391">
                  <c:v>-1.3031859499999999E-4</c:v>
                </c:pt>
                <c:pt idx="392" formatCode="0.00E+00">
                  <c:v>-8.8437700999999998E-5</c:v>
                </c:pt>
                <c:pt idx="393" formatCode="0.00E+00">
                  <c:v>-4.68547126E-5</c:v>
                </c:pt>
                <c:pt idx="394" formatCode="0.00E+00">
                  <c:v>-5.5462819100000004E-6</c:v>
                </c:pt>
                <c:pt idx="395" formatCode="0.00E+00">
                  <c:v>3.5431836E-5</c:v>
                </c:pt>
                <c:pt idx="396" formatCode="0.00E+00">
                  <c:v>7.6143968000000001E-5</c:v>
                </c:pt>
                <c:pt idx="397">
                  <c:v>1.1651246600000001E-4</c:v>
                </c:pt>
                <c:pt idx="398">
                  <c:v>1.5657499599999999E-4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8-46BB-9576-702A9895E5E5}"/>
            </c:ext>
          </c:extLst>
        </c:ser>
        <c:ser>
          <c:idx val="1"/>
          <c:order val="1"/>
          <c:tx>
            <c:v>kolo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nietlumiony_Char_BiG_pow!$J$2:$J$101</c:f>
              <c:numCache>
                <c:formatCode>General</c:formatCode>
                <c:ptCount val="100"/>
                <c:pt idx="0">
                  <c:v>3.8865665074651917E-2</c:v>
                </c:pt>
                <c:pt idx="1">
                  <c:v>3.8762795802871911E-2</c:v>
                </c:pt>
                <c:pt idx="2">
                  <c:v>3.8591798162679179E-2</c:v>
                </c:pt>
                <c:pt idx="3">
                  <c:v>3.8353347003638183E-2</c:v>
                </c:pt>
                <c:pt idx="4">
                  <c:v>3.8048383383535667E-2</c:v>
                </c:pt>
                <c:pt idx="5">
                  <c:v>3.767811085445557E-2</c:v>
                </c:pt>
                <c:pt idx="6">
                  <c:v>3.7243990712908737E-2</c:v>
                </c:pt>
                <c:pt idx="7">
                  <c:v>3.6747736232763221E-2</c:v>
                </c:pt>
                <c:pt idx="8">
                  <c:v>3.6191305903735059E-2</c:v>
                </c:pt>
                <c:pt idx="9">
                  <c:v>3.5576895702124085E-2</c:v>
                </c:pt>
                <c:pt idx="10">
                  <c:v>3.4906930424298731E-2</c:v>
                </c:pt>
                <c:pt idx="11">
                  <c:v>3.4184054117132559E-2</c:v>
                </c:pt>
                <c:pt idx="12">
                  <c:v>3.3411119643159182E-2</c:v>
                </c:pt>
                <c:pt idx="13">
                  <c:v>3.2591177421627197E-2</c:v>
                </c:pt>
                <c:pt idx="14">
                  <c:v>3.1727463389889028E-2</c:v>
                </c:pt>
                <c:pt idx="15">
                  <c:v>3.0823386232634538E-2</c:v>
                </c:pt>
                <c:pt idx="16">
                  <c:v>2.9882513929369841E-2</c:v>
                </c:pt>
                <c:pt idx="17">
                  <c:v>2.8908559673232262E-2</c:v>
                </c:pt>
                <c:pt idx="18">
                  <c:v>2.7905367216713391E-2</c:v>
                </c:pt>
                <c:pt idx="19">
                  <c:v>2.6876895702124082E-2</c:v>
                </c:pt>
                <c:pt idx="20">
                  <c:v>2.5827204036668473E-2</c:v>
                </c:pt>
                <c:pt idx="21">
                  <c:v>2.4760434873791606E-2</c:v>
                </c:pt>
                <c:pt idx="22">
                  <c:v>2.3680798264018893E-2</c:v>
                </c:pt>
                <c:pt idx="23">
                  <c:v>2.2592555039810051E-2</c:v>
                </c:pt>
                <c:pt idx="24">
                  <c:v>2.1499999999999998E-2</c:v>
                </c:pt>
                <c:pt idx="25">
                  <c:v>2.0407444960189949E-2</c:v>
                </c:pt>
                <c:pt idx="26">
                  <c:v>1.9319201735981104E-2</c:v>
                </c:pt>
                <c:pt idx="27">
                  <c:v>1.823956512620839E-2</c:v>
                </c:pt>
                <c:pt idx="28">
                  <c:v>1.7172795963331523E-2</c:v>
                </c:pt>
                <c:pt idx="29">
                  <c:v>1.6123104297875914E-2</c:v>
                </c:pt>
                <c:pt idx="30">
                  <c:v>1.5094632783286606E-2</c:v>
                </c:pt>
                <c:pt idx="31">
                  <c:v>1.4091440326767735E-2</c:v>
                </c:pt>
                <c:pt idx="32">
                  <c:v>1.3117486070630157E-2</c:v>
                </c:pt>
                <c:pt idx="33">
                  <c:v>1.2176613767365453E-2</c:v>
                </c:pt>
                <c:pt idx="34">
                  <c:v>1.1272536610110968E-2</c:v>
                </c:pt>
                <c:pt idx="35">
                  <c:v>1.0408822578372797E-2</c:v>
                </c:pt>
                <c:pt idx="36">
                  <c:v>9.5888803568408218E-3</c:v>
                </c:pt>
                <c:pt idx="37">
                  <c:v>8.8159458828674358E-3</c:v>
                </c:pt>
                <c:pt idx="38">
                  <c:v>8.093069575701264E-3</c:v>
                </c:pt>
                <c:pt idx="39">
                  <c:v>7.4231042978759147E-3</c:v>
                </c:pt>
                <c:pt idx="40">
                  <c:v>6.8086940962649375E-3</c:v>
                </c:pt>
                <c:pt idx="41">
                  <c:v>6.2522637672367768E-3</c:v>
                </c:pt>
                <c:pt idx="42">
                  <c:v>5.7560092870912599E-3</c:v>
                </c:pt>
                <c:pt idx="43">
                  <c:v>5.3218891455444235E-3</c:v>
                </c:pt>
                <c:pt idx="44">
                  <c:v>4.9516166164643265E-3</c:v>
                </c:pt>
                <c:pt idx="45">
                  <c:v>4.6466529963618171E-3</c:v>
                </c:pt>
                <c:pt idx="46">
                  <c:v>4.4082018373208173E-3</c:v>
                </c:pt>
                <c:pt idx="47">
                  <c:v>4.237204197128086E-3</c:v>
                </c:pt>
                <c:pt idx="48">
                  <c:v>4.1343349253480759E-3</c:v>
                </c:pt>
                <c:pt idx="49">
                  <c:v>4.0999999999999995E-3</c:v>
                </c:pt>
                <c:pt idx="50">
                  <c:v>4.1343349253480759E-3</c:v>
                </c:pt>
                <c:pt idx="51">
                  <c:v>4.237204197128086E-3</c:v>
                </c:pt>
                <c:pt idx="52">
                  <c:v>4.4082018373208173E-3</c:v>
                </c:pt>
                <c:pt idx="53">
                  <c:v>4.6466529963618171E-3</c:v>
                </c:pt>
                <c:pt idx="54">
                  <c:v>4.9516166164643265E-3</c:v>
                </c:pt>
                <c:pt idx="55">
                  <c:v>5.3218891455444235E-3</c:v>
                </c:pt>
                <c:pt idx="56">
                  <c:v>5.7560092870912564E-3</c:v>
                </c:pt>
                <c:pt idx="57">
                  <c:v>6.2522637672367751E-3</c:v>
                </c:pt>
                <c:pt idx="58">
                  <c:v>6.8086940962649393E-3</c:v>
                </c:pt>
                <c:pt idx="59">
                  <c:v>7.4231042978759113E-3</c:v>
                </c:pt>
                <c:pt idx="60">
                  <c:v>8.0930695757012658E-3</c:v>
                </c:pt>
                <c:pt idx="61">
                  <c:v>8.8159458828674341E-3</c:v>
                </c:pt>
                <c:pt idx="62">
                  <c:v>9.5888803568408166E-3</c:v>
                </c:pt>
                <c:pt idx="63">
                  <c:v>1.0408822578372801E-2</c:v>
                </c:pt>
                <c:pt idx="64">
                  <c:v>1.1272536610110965E-2</c:v>
                </c:pt>
                <c:pt idx="65">
                  <c:v>1.217661376736545E-2</c:v>
                </c:pt>
                <c:pt idx="66">
                  <c:v>1.3117486070630154E-2</c:v>
                </c:pt>
                <c:pt idx="67">
                  <c:v>1.4091440326767743E-2</c:v>
                </c:pt>
                <c:pt idx="68">
                  <c:v>1.5094632783286606E-2</c:v>
                </c:pt>
                <c:pt idx="69">
                  <c:v>1.6123104297875911E-2</c:v>
                </c:pt>
                <c:pt idx="70">
                  <c:v>1.7172795963331516E-2</c:v>
                </c:pt>
                <c:pt idx="71">
                  <c:v>1.823956512620839E-2</c:v>
                </c:pt>
                <c:pt idx="72">
                  <c:v>1.9319201735981114E-2</c:v>
                </c:pt>
                <c:pt idx="73">
                  <c:v>2.0407444960189931E-2</c:v>
                </c:pt>
                <c:pt idx="74">
                  <c:v>2.1499999999999995E-2</c:v>
                </c:pt>
                <c:pt idx="75">
                  <c:v>2.2592555039810058E-2</c:v>
                </c:pt>
                <c:pt idx="76">
                  <c:v>2.3680798264018893E-2</c:v>
                </c:pt>
                <c:pt idx="77">
                  <c:v>2.4760434873791617E-2</c:v>
                </c:pt>
                <c:pt idx="78">
                  <c:v>2.5827204036668459E-2</c:v>
                </c:pt>
                <c:pt idx="79">
                  <c:v>2.6876895702124079E-2</c:v>
                </c:pt>
                <c:pt idx="80">
                  <c:v>2.7905367216713398E-2</c:v>
                </c:pt>
                <c:pt idx="81">
                  <c:v>2.8908559673232262E-2</c:v>
                </c:pt>
                <c:pt idx="82">
                  <c:v>2.9882513929369851E-2</c:v>
                </c:pt>
                <c:pt idx="83">
                  <c:v>3.0823386232634527E-2</c:v>
                </c:pt>
                <c:pt idx="84">
                  <c:v>3.1727463389889028E-2</c:v>
                </c:pt>
                <c:pt idx="85">
                  <c:v>3.2591177421627204E-2</c:v>
                </c:pt>
                <c:pt idx="86">
                  <c:v>3.3411119643159182E-2</c:v>
                </c:pt>
                <c:pt idx="87">
                  <c:v>3.4184054117132566E-2</c:v>
                </c:pt>
                <c:pt idx="88">
                  <c:v>3.4906930424298724E-2</c:v>
                </c:pt>
                <c:pt idx="89">
                  <c:v>3.5576895702124078E-2</c:v>
                </c:pt>
                <c:pt idx="90">
                  <c:v>3.6191305903735066E-2</c:v>
                </c:pt>
                <c:pt idx="91">
                  <c:v>3.6747736232763221E-2</c:v>
                </c:pt>
                <c:pt idx="92">
                  <c:v>3.7243990712908737E-2</c:v>
                </c:pt>
                <c:pt idx="93">
                  <c:v>3.7678110854455563E-2</c:v>
                </c:pt>
                <c:pt idx="94">
                  <c:v>3.8048383383535667E-2</c:v>
                </c:pt>
                <c:pt idx="95">
                  <c:v>3.8353347003638183E-2</c:v>
                </c:pt>
                <c:pt idx="96">
                  <c:v>3.8591798162679179E-2</c:v>
                </c:pt>
                <c:pt idx="97">
                  <c:v>3.8762795802871911E-2</c:v>
                </c:pt>
                <c:pt idx="98">
                  <c:v>3.8865665074651917E-2</c:v>
                </c:pt>
                <c:pt idx="99">
                  <c:v>3.8899999999999997E-2</c:v>
                </c:pt>
              </c:numCache>
            </c:numRef>
          </c:xVal>
          <c:yVal>
            <c:numRef>
              <c:f>nietlumiony_Char_BiG_pow!$K$2:$K$101</c:f>
              <c:numCache>
                <c:formatCode>General</c:formatCode>
                <c:ptCount val="100"/>
                <c:pt idx="0">
                  <c:v>9.2925550398100538E-3</c:v>
                </c:pt>
                <c:pt idx="1">
                  <c:v>1.0380798264018894E-2</c:v>
                </c:pt>
                <c:pt idx="2">
                  <c:v>1.1460434873791609E-2</c:v>
                </c:pt>
                <c:pt idx="3">
                  <c:v>1.2527204036668474E-2</c:v>
                </c:pt>
                <c:pt idx="4">
                  <c:v>1.3576895702124085E-2</c:v>
                </c:pt>
                <c:pt idx="5">
                  <c:v>1.4605367216713398E-2</c:v>
                </c:pt>
                <c:pt idx="6">
                  <c:v>1.5608559673232264E-2</c:v>
                </c:pt>
                <c:pt idx="7">
                  <c:v>1.6582513929369845E-2</c:v>
                </c:pt>
                <c:pt idx="8">
                  <c:v>1.7523386232634542E-2</c:v>
                </c:pt>
                <c:pt idx="9">
                  <c:v>1.8427463389889032E-2</c:v>
                </c:pt>
                <c:pt idx="10">
                  <c:v>1.9291177421627202E-2</c:v>
                </c:pt>
                <c:pt idx="11">
                  <c:v>2.0111119643159182E-2</c:v>
                </c:pt>
                <c:pt idx="12">
                  <c:v>2.088405411713256E-2</c:v>
                </c:pt>
                <c:pt idx="13">
                  <c:v>2.1606930424298731E-2</c:v>
                </c:pt>
                <c:pt idx="14">
                  <c:v>2.2276895702124086E-2</c:v>
                </c:pt>
                <c:pt idx="15">
                  <c:v>2.289130590373506E-2</c:v>
                </c:pt>
                <c:pt idx="16">
                  <c:v>2.3447736232763229E-2</c:v>
                </c:pt>
                <c:pt idx="17">
                  <c:v>2.3943990712908737E-2</c:v>
                </c:pt>
                <c:pt idx="18">
                  <c:v>2.4378110854455577E-2</c:v>
                </c:pt>
                <c:pt idx="19">
                  <c:v>2.4748383383535674E-2</c:v>
                </c:pt>
                <c:pt idx="20">
                  <c:v>2.5053347003638184E-2</c:v>
                </c:pt>
                <c:pt idx="21">
                  <c:v>2.529179816267918E-2</c:v>
                </c:pt>
                <c:pt idx="22">
                  <c:v>2.5462795802871911E-2</c:v>
                </c:pt>
                <c:pt idx="23">
                  <c:v>2.5565665074651925E-2</c:v>
                </c:pt>
                <c:pt idx="24">
                  <c:v>2.5599999999999998E-2</c:v>
                </c:pt>
                <c:pt idx="25">
                  <c:v>2.5565665074651925E-2</c:v>
                </c:pt>
                <c:pt idx="26">
                  <c:v>2.5462795802871911E-2</c:v>
                </c:pt>
                <c:pt idx="27">
                  <c:v>2.529179816267918E-2</c:v>
                </c:pt>
                <c:pt idx="28">
                  <c:v>2.5053347003638184E-2</c:v>
                </c:pt>
                <c:pt idx="29">
                  <c:v>2.4748383383535674E-2</c:v>
                </c:pt>
                <c:pt idx="30">
                  <c:v>2.4378110854455577E-2</c:v>
                </c:pt>
                <c:pt idx="31">
                  <c:v>2.3943990712908737E-2</c:v>
                </c:pt>
                <c:pt idx="32">
                  <c:v>2.3447736232763229E-2</c:v>
                </c:pt>
                <c:pt idx="33">
                  <c:v>2.289130590373506E-2</c:v>
                </c:pt>
                <c:pt idx="34">
                  <c:v>2.2276895702124086E-2</c:v>
                </c:pt>
                <c:pt idx="35">
                  <c:v>2.1606930424298731E-2</c:v>
                </c:pt>
                <c:pt idx="36">
                  <c:v>2.0884054117132567E-2</c:v>
                </c:pt>
                <c:pt idx="37">
                  <c:v>2.0111119643159182E-2</c:v>
                </c:pt>
                <c:pt idx="38">
                  <c:v>1.9291177421627198E-2</c:v>
                </c:pt>
                <c:pt idx="39">
                  <c:v>1.8427463389889036E-2</c:v>
                </c:pt>
                <c:pt idx="40">
                  <c:v>1.7523386232634542E-2</c:v>
                </c:pt>
                <c:pt idx="41">
                  <c:v>1.6582513929369852E-2</c:v>
                </c:pt>
                <c:pt idx="42">
                  <c:v>1.5608559673232263E-2</c:v>
                </c:pt>
                <c:pt idx="43">
                  <c:v>1.4605367216713393E-2</c:v>
                </c:pt>
                <c:pt idx="44">
                  <c:v>1.3576895702124087E-2</c:v>
                </c:pt>
                <c:pt idx="45">
                  <c:v>1.2527204036668474E-2</c:v>
                </c:pt>
                <c:pt idx="46">
                  <c:v>1.1460434873791616E-2</c:v>
                </c:pt>
                <c:pt idx="47">
                  <c:v>1.0380798264018892E-2</c:v>
                </c:pt>
                <c:pt idx="48">
                  <c:v>9.2925550398100486E-3</c:v>
                </c:pt>
                <c:pt idx="49">
                  <c:v>8.2000000000000024E-3</c:v>
                </c:pt>
                <c:pt idx="50">
                  <c:v>7.1074449601899485E-3</c:v>
                </c:pt>
                <c:pt idx="51">
                  <c:v>6.0192017359811138E-3</c:v>
                </c:pt>
                <c:pt idx="52">
                  <c:v>4.93956512620839E-3</c:v>
                </c:pt>
                <c:pt idx="53">
                  <c:v>3.872795963331524E-3</c:v>
                </c:pt>
                <c:pt idx="54">
                  <c:v>2.8231042978759183E-3</c:v>
                </c:pt>
                <c:pt idx="55">
                  <c:v>1.7946327832866057E-3</c:v>
                </c:pt>
                <c:pt idx="56">
                  <c:v>7.9144032676774397E-4</c:v>
                </c:pt>
                <c:pt idx="57">
                  <c:v>-1.8251392936984717E-4</c:v>
                </c:pt>
                <c:pt idx="58">
                  <c:v>-1.1233862326345424E-3</c:v>
                </c:pt>
                <c:pt idx="59">
                  <c:v>-2.0274633898890292E-3</c:v>
                </c:pt>
                <c:pt idx="60">
                  <c:v>-2.8911774216271984E-3</c:v>
                </c:pt>
                <c:pt idx="61">
                  <c:v>-3.7111196431591758E-3</c:v>
                </c:pt>
                <c:pt idx="62">
                  <c:v>-4.4840541171325601E-3</c:v>
                </c:pt>
                <c:pt idx="63">
                  <c:v>-5.2069304242987335E-3</c:v>
                </c:pt>
                <c:pt idx="64">
                  <c:v>-5.8768957021240829E-3</c:v>
                </c:pt>
                <c:pt idx="65">
                  <c:v>-6.4913059037350566E-3</c:v>
                </c:pt>
                <c:pt idx="66">
                  <c:v>-7.0477362327632243E-3</c:v>
                </c:pt>
                <c:pt idx="67">
                  <c:v>-7.5439907129087411E-3</c:v>
                </c:pt>
                <c:pt idx="68">
                  <c:v>-7.9781108544555741E-3</c:v>
                </c:pt>
                <c:pt idx="69">
                  <c:v>-8.3483833835356711E-3</c:v>
                </c:pt>
                <c:pt idx="70">
                  <c:v>-8.653347003638177E-3</c:v>
                </c:pt>
                <c:pt idx="71">
                  <c:v>-8.8917981626791803E-3</c:v>
                </c:pt>
                <c:pt idx="72">
                  <c:v>-9.0627958028719115E-3</c:v>
                </c:pt>
                <c:pt idx="73">
                  <c:v>-9.1656650746519217E-3</c:v>
                </c:pt>
                <c:pt idx="74">
                  <c:v>-9.1999999999999981E-3</c:v>
                </c:pt>
                <c:pt idx="75">
                  <c:v>-9.1656650746519217E-3</c:v>
                </c:pt>
                <c:pt idx="76">
                  <c:v>-9.0627958028719115E-3</c:v>
                </c:pt>
                <c:pt idx="77">
                  <c:v>-8.8917981626791803E-3</c:v>
                </c:pt>
                <c:pt idx="78">
                  <c:v>-8.653347003638184E-3</c:v>
                </c:pt>
                <c:pt idx="79">
                  <c:v>-8.3483833835356711E-3</c:v>
                </c:pt>
                <c:pt idx="80">
                  <c:v>-7.9781108544555706E-3</c:v>
                </c:pt>
                <c:pt idx="81">
                  <c:v>-7.5439907129087377E-3</c:v>
                </c:pt>
                <c:pt idx="82">
                  <c:v>-7.0477362327632208E-3</c:v>
                </c:pt>
                <c:pt idx="83">
                  <c:v>-6.4913059037350687E-3</c:v>
                </c:pt>
                <c:pt idx="84">
                  <c:v>-5.8768957021240863E-3</c:v>
                </c:pt>
                <c:pt idx="85">
                  <c:v>-5.2069304242987283E-3</c:v>
                </c:pt>
                <c:pt idx="86">
                  <c:v>-4.4840541171325601E-3</c:v>
                </c:pt>
                <c:pt idx="87">
                  <c:v>-3.7111196431591741E-3</c:v>
                </c:pt>
                <c:pt idx="88">
                  <c:v>-2.8911774216272106E-3</c:v>
                </c:pt>
                <c:pt idx="89">
                  <c:v>-2.0274633898890344E-3</c:v>
                </c:pt>
                <c:pt idx="90">
                  <c:v>-1.1233862326345354E-3</c:v>
                </c:pt>
                <c:pt idx="91">
                  <c:v>-1.8251392936984544E-4</c:v>
                </c:pt>
                <c:pt idx="92">
                  <c:v>7.9144032676774483E-4</c:v>
                </c:pt>
                <c:pt idx="93">
                  <c:v>1.7946327832865918E-3</c:v>
                </c:pt>
                <c:pt idx="94">
                  <c:v>2.8231042978759122E-3</c:v>
                </c:pt>
                <c:pt idx="95">
                  <c:v>3.8727959633315327E-3</c:v>
                </c:pt>
                <c:pt idx="96">
                  <c:v>4.9395651262083909E-3</c:v>
                </c:pt>
                <c:pt idx="97">
                  <c:v>6.0192017359811147E-3</c:v>
                </c:pt>
                <c:pt idx="98">
                  <c:v>7.1074449601899346E-3</c:v>
                </c:pt>
                <c:pt idx="99">
                  <c:v>8.1999999999999972E-3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D8-46BB-9576-702A9895E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481471"/>
        <c:axId val="1775475231"/>
      </c:scatterChart>
      <c:valAx>
        <c:axId val="177548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5475231"/>
        <c:crosses val="autoZero"/>
        <c:crossBetween val="midCat"/>
      </c:valAx>
      <c:valAx>
        <c:axId val="17754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548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72757064985855"/>
          <c:y val="6.2510009572909336E-2"/>
          <c:w val="0.78363878353659289"/>
          <c:h val="0.81198070076598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'3MHz_woda'!$C$1</c:f>
              <c:strCache>
                <c:ptCount val="1"/>
                <c:pt idx="0">
                  <c:v>Susceptance (B)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3E3-4F57-8C1B-716958638AD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3E3-4F57-8C1B-716958638AD0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3E3-4F57-8C1B-716958638AD0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3E3-4F57-8C1B-716958638AD0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3E3-4F57-8C1B-716958638AD0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3E3-4F57-8C1B-716958638AD0}"/>
              </c:ext>
            </c:extLst>
          </c:dPt>
          <c:xVal>
            <c:numRef>
              <c:f>'3MHz_woda'!$B$2:$B$167</c:f>
              <c:numCache>
                <c:formatCode>General</c:formatCode>
                <c:ptCount val="166"/>
                <c:pt idx="0">
                  <c:v>6.0489216800000004E-3</c:v>
                </c:pt>
                <c:pt idx="1">
                  <c:v>6.0776211900000002E-3</c:v>
                </c:pt>
                <c:pt idx="2">
                  <c:v>6.1013727500000003E-3</c:v>
                </c:pt>
                <c:pt idx="3">
                  <c:v>6.1251264299999999E-3</c:v>
                </c:pt>
                <c:pt idx="4">
                  <c:v>6.1566382899999996E-3</c:v>
                </c:pt>
                <c:pt idx="5">
                  <c:v>6.1880916099999999E-3</c:v>
                </c:pt>
                <c:pt idx="6">
                  <c:v>6.2030029900000004E-3</c:v>
                </c:pt>
                <c:pt idx="7">
                  <c:v>6.2301488800000004E-3</c:v>
                </c:pt>
                <c:pt idx="8">
                  <c:v>6.2780023499999999E-3</c:v>
                </c:pt>
                <c:pt idx="9">
                  <c:v>6.30330597E-3</c:v>
                </c:pt>
                <c:pt idx="10">
                  <c:v>6.3156633500000003E-3</c:v>
                </c:pt>
                <c:pt idx="11">
                  <c:v>6.35076988E-3</c:v>
                </c:pt>
                <c:pt idx="12">
                  <c:v>6.3938523900000004E-3</c:v>
                </c:pt>
                <c:pt idx="13">
                  <c:v>6.4196753200000001E-3</c:v>
                </c:pt>
                <c:pt idx="14">
                  <c:v>6.4361521000000001E-3</c:v>
                </c:pt>
                <c:pt idx="15">
                  <c:v>6.4804194600000002E-3</c:v>
                </c:pt>
                <c:pt idx="16">
                  <c:v>6.5176575200000001E-3</c:v>
                </c:pt>
                <c:pt idx="17">
                  <c:v>6.5255659100000004E-3</c:v>
                </c:pt>
                <c:pt idx="18">
                  <c:v>6.5524318999999999E-3</c:v>
                </c:pt>
                <c:pt idx="19">
                  <c:v>6.6011908100000001E-3</c:v>
                </c:pt>
                <c:pt idx="20">
                  <c:v>6.6241551599999999E-3</c:v>
                </c:pt>
                <c:pt idx="21">
                  <c:v>6.6328690100000004E-3</c:v>
                </c:pt>
                <c:pt idx="22">
                  <c:v>6.6623435599999998E-3</c:v>
                </c:pt>
                <c:pt idx="23">
                  <c:v>6.7012774100000004E-3</c:v>
                </c:pt>
                <c:pt idx="24">
                  <c:v>6.70585092E-3</c:v>
                </c:pt>
                <c:pt idx="25">
                  <c:v>6.7107865700000002E-3</c:v>
                </c:pt>
                <c:pt idx="26">
                  <c:v>6.7626284599999996E-3</c:v>
                </c:pt>
                <c:pt idx="27">
                  <c:v>6.78402563E-3</c:v>
                </c:pt>
                <c:pt idx="28">
                  <c:v>6.7750165600000004E-3</c:v>
                </c:pt>
                <c:pt idx="29">
                  <c:v>6.7841376999999998E-3</c:v>
                </c:pt>
                <c:pt idx="30">
                  <c:v>6.8210045399999999E-3</c:v>
                </c:pt>
                <c:pt idx="31">
                  <c:v>6.8396175599999996E-3</c:v>
                </c:pt>
                <c:pt idx="32">
                  <c:v>6.8314010499999998E-3</c:v>
                </c:pt>
                <c:pt idx="33">
                  <c:v>6.8352495800000001E-3</c:v>
                </c:pt>
                <c:pt idx="34">
                  <c:v>6.8576208000000003E-3</c:v>
                </c:pt>
                <c:pt idx="35">
                  <c:v>6.8596959900000002E-3</c:v>
                </c:pt>
                <c:pt idx="36">
                  <c:v>6.8592299000000004E-3</c:v>
                </c:pt>
                <c:pt idx="37">
                  <c:v>6.8798787700000003E-3</c:v>
                </c:pt>
                <c:pt idx="38">
                  <c:v>6.8777334700000003E-3</c:v>
                </c:pt>
                <c:pt idx="39">
                  <c:v>6.8630547000000002E-3</c:v>
                </c:pt>
                <c:pt idx="40">
                  <c:v>6.8757509399999996E-3</c:v>
                </c:pt>
                <c:pt idx="41">
                  <c:v>6.8943558699999996E-3</c:v>
                </c:pt>
                <c:pt idx="42">
                  <c:v>6.8738872600000002E-3</c:v>
                </c:pt>
                <c:pt idx="43">
                  <c:v>6.8626186200000001E-3</c:v>
                </c:pt>
                <c:pt idx="44" formatCode="0.000000000">
                  <c:v>6.8951681399999996E-3</c:v>
                </c:pt>
                <c:pt idx="45">
                  <c:v>6.88345005E-3</c:v>
                </c:pt>
                <c:pt idx="46">
                  <c:v>6.8481275600000002E-3</c:v>
                </c:pt>
                <c:pt idx="47">
                  <c:v>6.8809573900000002E-3</c:v>
                </c:pt>
                <c:pt idx="48">
                  <c:v>6.8926533999999996E-3</c:v>
                </c:pt>
                <c:pt idx="49">
                  <c:v>6.84638999E-3</c:v>
                </c:pt>
                <c:pt idx="50">
                  <c:v>6.86183266E-3</c:v>
                </c:pt>
                <c:pt idx="51">
                  <c:v>6.8778993200000003E-3</c:v>
                </c:pt>
                <c:pt idx="52">
                  <c:v>6.84763856E-3</c:v>
                </c:pt>
                <c:pt idx="53">
                  <c:v>6.84628059E-3</c:v>
                </c:pt>
                <c:pt idx="54">
                  <c:v>6.8577875300000002E-3</c:v>
                </c:pt>
                <c:pt idx="55">
                  <c:v>6.83934417E-3</c:v>
                </c:pt>
                <c:pt idx="56">
                  <c:v>6.8328388999999998E-3</c:v>
                </c:pt>
                <c:pt idx="57">
                  <c:v>6.8520677199999996E-3</c:v>
                </c:pt>
                <c:pt idx="58">
                  <c:v>6.8332677100000003E-3</c:v>
                </c:pt>
                <c:pt idx="59">
                  <c:v>6.7953619900000001E-3</c:v>
                </c:pt>
                <c:pt idx="60">
                  <c:v>6.8165780000000002E-3</c:v>
                </c:pt>
                <c:pt idx="61">
                  <c:v>6.8342540500000003E-3</c:v>
                </c:pt>
                <c:pt idx="62">
                  <c:v>6.7885479600000003E-3</c:v>
                </c:pt>
                <c:pt idx="63">
                  <c:v>6.7558012600000003E-3</c:v>
                </c:pt>
                <c:pt idx="64">
                  <c:v>6.7892856799999998E-3</c:v>
                </c:pt>
                <c:pt idx="65">
                  <c:v>6.7792856600000003E-3</c:v>
                </c:pt>
                <c:pt idx="66">
                  <c:v>6.72698228E-3</c:v>
                </c:pt>
                <c:pt idx="67">
                  <c:v>6.7440569399999997E-3</c:v>
                </c:pt>
                <c:pt idx="68">
                  <c:v>6.7337841999999997E-3</c:v>
                </c:pt>
                <c:pt idx="69">
                  <c:v>6.6862470799999999E-3</c:v>
                </c:pt>
                <c:pt idx="70">
                  <c:v>6.6812090200000004E-3</c:v>
                </c:pt>
                <c:pt idx="71">
                  <c:v>6.6839517200000002E-3</c:v>
                </c:pt>
                <c:pt idx="72">
                  <c:v>6.6548093199999998E-3</c:v>
                </c:pt>
                <c:pt idx="73">
                  <c:v>6.6083625100000001E-3</c:v>
                </c:pt>
                <c:pt idx="74">
                  <c:v>6.5951245099999996E-3</c:v>
                </c:pt>
                <c:pt idx="75">
                  <c:v>6.5909638500000001E-3</c:v>
                </c:pt>
                <c:pt idx="76">
                  <c:v>6.5457710500000004E-3</c:v>
                </c:pt>
                <c:pt idx="77">
                  <c:v>6.5251550000000004E-3</c:v>
                </c:pt>
                <c:pt idx="78">
                  <c:v>6.4841688700000002E-3</c:v>
                </c:pt>
                <c:pt idx="79">
                  <c:v>6.4644544800000004E-3</c:v>
                </c:pt>
                <c:pt idx="80">
                  <c:v>6.4406870400000003E-3</c:v>
                </c:pt>
                <c:pt idx="81">
                  <c:v>6.3946798299999996E-3</c:v>
                </c:pt>
                <c:pt idx="82">
                  <c:v>6.34994958E-3</c:v>
                </c:pt>
                <c:pt idx="83">
                  <c:v>6.3336703899999998E-3</c:v>
                </c:pt>
                <c:pt idx="84">
                  <c:v>6.2944377700000003E-3</c:v>
                </c:pt>
                <c:pt idx="85">
                  <c:v>6.2396036799999997E-3</c:v>
                </c:pt>
                <c:pt idx="86">
                  <c:v>6.20775188E-3</c:v>
                </c:pt>
                <c:pt idx="87">
                  <c:v>6.18503353E-3</c:v>
                </c:pt>
                <c:pt idx="88">
                  <c:v>6.1315095599999998E-3</c:v>
                </c:pt>
                <c:pt idx="89">
                  <c:v>6.07805927E-3</c:v>
                </c:pt>
                <c:pt idx="90">
                  <c:v>6.05248343E-3</c:v>
                </c:pt>
                <c:pt idx="91">
                  <c:v>6.0216954600000004E-3</c:v>
                </c:pt>
                <c:pt idx="92">
                  <c:v>5.96710422E-3</c:v>
                </c:pt>
                <c:pt idx="93">
                  <c:v>5.9090668500000002E-3</c:v>
                </c:pt>
                <c:pt idx="94">
                  <c:v>5.8793158099999998E-3</c:v>
                </c:pt>
                <c:pt idx="95">
                  <c:v>5.8466836899999999E-3</c:v>
                </c:pt>
                <c:pt idx="96">
                  <c:v>5.79163866E-3</c:v>
                </c:pt>
                <c:pt idx="97">
                  <c:v>5.7426247099999998E-3</c:v>
                </c:pt>
                <c:pt idx="98">
                  <c:v>5.7093742600000004E-3</c:v>
                </c:pt>
                <c:pt idx="99">
                  <c:v>5.6649080500000004E-3</c:v>
                </c:pt>
                <c:pt idx="100">
                  <c:v>5.6195577700000002E-3</c:v>
                </c:pt>
                <c:pt idx="101">
                  <c:v>5.5797867800000001E-3</c:v>
                </c:pt>
                <c:pt idx="102">
                  <c:v>5.5331431300000003E-3</c:v>
                </c:pt>
                <c:pt idx="103">
                  <c:v>5.4815184600000002E-3</c:v>
                </c:pt>
                <c:pt idx="104">
                  <c:v>5.4452021499999999E-3</c:v>
                </c:pt>
                <c:pt idx="105">
                  <c:v>5.4112262E-3</c:v>
                </c:pt>
                <c:pt idx="106">
                  <c:v>5.3502760799999998E-3</c:v>
                </c:pt>
                <c:pt idx="107">
                  <c:v>5.3110721600000002E-3</c:v>
                </c:pt>
                <c:pt idx="108">
                  <c:v>5.28188285E-3</c:v>
                </c:pt>
                <c:pt idx="109">
                  <c:v>5.2353935899999999E-3</c:v>
                </c:pt>
                <c:pt idx="110">
                  <c:v>5.1900904800000003E-3</c:v>
                </c:pt>
                <c:pt idx="111">
                  <c:v>5.1358142099999999E-3</c:v>
                </c:pt>
                <c:pt idx="112">
                  <c:v>5.0877178700000003E-3</c:v>
                </c:pt>
                <c:pt idx="113">
                  <c:v>5.0511074899999998E-3</c:v>
                </c:pt>
                <c:pt idx="114">
                  <c:v>5.0049014000000001E-3</c:v>
                </c:pt>
                <c:pt idx="115">
                  <c:v>4.9536534099999998E-3</c:v>
                </c:pt>
                <c:pt idx="116">
                  <c:v>4.9199090699999998E-3</c:v>
                </c:pt>
                <c:pt idx="117">
                  <c:v>4.8742449199999996E-3</c:v>
                </c:pt>
                <c:pt idx="118">
                  <c:v>4.8191316699999999E-3</c:v>
                </c:pt>
                <c:pt idx="119">
                  <c:v>4.7775788600000002E-3</c:v>
                </c:pt>
                <c:pt idx="120">
                  <c:v>4.7424806600000003E-3</c:v>
                </c:pt>
                <c:pt idx="121">
                  <c:v>4.7013983200000003E-3</c:v>
                </c:pt>
                <c:pt idx="122">
                  <c:v>4.6415239400000004E-3</c:v>
                </c:pt>
                <c:pt idx="123">
                  <c:v>4.60135992E-3</c:v>
                </c:pt>
                <c:pt idx="124">
                  <c:v>4.5676278800000003E-3</c:v>
                </c:pt>
                <c:pt idx="125">
                  <c:v>4.5227466800000001E-3</c:v>
                </c:pt>
                <c:pt idx="126">
                  <c:v>4.46885367E-3</c:v>
                </c:pt>
                <c:pt idx="127">
                  <c:v>4.4265818299999999E-3</c:v>
                </c:pt>
                <c:pt idx="128">
                  <c:v>4.3898186600000002E-3</c:v>
                </c:pt>
                <c:pt idx="129">
                  <c:v>4.34493441E-3</c:v>
                </c:pt>
                <c:pt idx="130">
                  <c:v>4.3095224099999998E-3</c:v>
                </c:pt>
                <c:pt idx="131">
                  <c:v>4.2503548900000004E-3</c:v>
                </c:pt>
                <c:pt idx="132">
                  <c:v>4.2229461900000001E-3</c:v>
                </c:pt>
                <c:pt idx="133">
                  <c:v>4.18540319E-3</c:v>
                </c:pt>
                <c:pt idx="134">
                  <c:v>4.1494958900000004E-3</c:v>
                </c:pt>
                <c:pt idx="135">
                  <c:v>4.0997696299999997E-3</c:v>
                </c:pt>
                <c:pt idx="136">
                  <c:v>4.0587916899999998E-3</c:v>
                </c:pt>
                <c:pt idx="137">
                  <c:v>4.0206238200000003E-3</c:v>
                </c:pt>
                <c:pt idx="138">
                  <c:v>3.9897167099999997E-3</c:v>
                </c:pt>
                <c:pt idx="139">
                  <c:v>3.9582595699999999E-3</c:v>
                </c:pt>
                <c:pt idx="140">
                  <c:v>3.9140809400000001E-3</c:v>
                </c:pt>
                <c:pt idx="141">
                  <c:v>3.8753881900000001E-3</c:v>
                </c:pt>
                <c:pt idx="142">
                  <c:v>3.84776576E-3</c:v>
                </c:pt>
                <c:pt idx="143">
                  <c:v>3.8119979900000001E-3</c:v>
                </c:pt>
                <c:pt idx="144">
                  <c:v>3.7714434300000002E-3</c:v>
                </c:pt>
                <c:pt idx="145">
                  <c:v>3.7431343900000001E-3</c:v>
                </c:pt>
                <c:pt idx="146">
                  <c:v>3.7087184199999998E-3</c:v>
                </c:pt>
                <c:pt idx="147">
                  <c:v>3.67393689E-3</c:v>
                </c:pt>
                <c:pt idx="148">
                  <c:v>3.6421941699999998E-3</c:v>
                </c:pt>
                <c:pt idx="149">
                  <c:v>3.6098523199999998E-3</c:v>
                </c:pt>
                <c:pt idx="150">
                  <c:v>3.5821453999999998E-3</c:v>
                </c:pt>
                <c:pt idx="151">
                  <c:v>3.55739112E-3</c:v>
                </c:pt>
                <c:pt idx="152">
                  <c:v>3.5193452200000001E-3</c:v>
                </c:pt>
                <c:pt idx="153">
                  <c:v>3.4819695999999999E-3</c:v>
                </c:pt>
                <c:pt idx="154">
                  <c:v>3.4674952899999998E-3</c:v>
                </c:pt>
                <c:pt idx="155">
                  <c:v>3.4447171199999999E-3</c:v>
                </c:pt>
                <c:pt idx="156">
                  <c:v>3.4074451400000001E-3</c:v>
                </c:pt>
                <c:pt idx="157">
                  <c:v>3.3677396399999998E-3</c:v>
                </c:pt>
                <c:pt idx="158">
                  <c:v>3.3476726399999999E-3</c:v>
                </c:pt>
                <c:pt idx="159">
                  <c:v>3.33040072E-3</c:v>
                </c:pt>
                <c:pt idx="160">
                  <c:v>3.2975885600000001E-3</c:v>
                </c:pt>
                <c:pt idx="161">
                  <c:v>3.2640536800000002E-3</c:v>
                </c:pt>
                <c:pt idx="162">
                  <c:v>3.2420734399999998E-3</c:v>
                </c:pt>
                <c:pt idx="163">
                  <c:v>3.2175787999999999E-3</c:v>
                </c:pt>
                <c:pt idx="164">
                  <c:v>3.1884289199999999E-3</c:v>
                </c:pt>
                <c:pt idx="165">
                  <c:v>3.16293781E-3</c:v>
                </c:pt>
              </c:numCache>
            </c:numRef>
          </c:xVal>
          <c:yVal>
            <c:numRef>
              <c:f>'3MHz_woda'!$C$2:$C$167</c:f>
              <c:numCache>
                <c:formatCode>General</c:formatCode>
                <c:ptCount val="166"/>
                <c:pt idx="0">
                  <c:v>-1.0524255200000001E-2</c:v>
                </c:pt>
                <c:pt idx="1">
                  <c:v>-1.05221911E-2</c:v>
                </c:pt>
                <c:pt idx="2">
                  <c:v>-1.0521995899999999E-2</c:v>
                </c:pt>
                <c:pt idx="3">
                  <c:v>-1.0516670000000001E-2</c:v>
                </c:pt>
                <c:pt idx="4">
                  <c:v>-1.0511057399999999E-2</c:v>
                </c:pt>
                <c:pt idx="5">
                  <c:v>-1.0516917299999999E-2</c:v>
                </c:pt>
                <c:pt idx="6">
                  <c:v>-1.05198909E-2</c:v>
                </c:pt>
                <c:pt idx="7" formatCode="0.0000000000">
                  <c:v>-1.05047896E-2</c:v>
                </c:pt>
                <c:pt idx="8">
                  <c:v>-1.0506724699999999E-2</c:v>
                </c:pt>
                <c:pt idx="9">
                  <c:v>-1.05270459E-2</c:v>
                </c:pt>
                <c:pt idx="10">
                  <c:v>-1.0525298400000001E-2</c:v>
                </c:pt>
                <c:pt idx="11">
                  <c:v>-1.05154372E-2</c:v>
                </c:pt>
                <c:pt idx="12">
                  <c:v>-1.0524648100000001E-2</c:v>
                </c:pt>
                <c:pt idx="13">
                  <c:v>-1.05447357E-2</c:v>
                </c:pt>
                <c:pt idx="14">
                  <c:v>-1.05456999E-2</c:v>
                </c:pt>
                <c:pt idx="15">
                  <c:v>-1.0543604E-2</c:v>
                </c:pt>
                <c:pt idx="16">
                  <c:v>-1.0574895799999999E-2</c:v>
                </c:pt>
                <c:pt idx="17">
                  <c:v>-1.0592667199999999E-2</c:v>
                </c:pt>
                <c:pt idx="18">
                  <c:v>-1.0585076699999999E-2</c:v>
                </c:pt>
                <c:pt idx="19">
                  <c:v>-1.06037376E-2</c:v>
                </c:pt>
                <c:pt idx="20">
                  <c:v>-1.0639751500000001E-2</c:v>
                </c:pt>
                <c:pt idx="21">
                  <c:v>-1.06545979E-2</c:v>
                </c:pt>
                <c:pt idx="22">
                  <c:v>-1.0659164400000001E-2</c:v>
                </c:pt>
                <c:pt idx="23">
                  <c:v>-1.0688980900000001E-2</c:v>
                </c:pt>
                <c:pt idx="24">
                  <c:v>-1.07260797E-2</c:v>
                </c:pt>
                <c:pt idx="25">
                  <c:v>-1.0727828300000001E-2</c:v>
                </c:pt>
                <c:pt idx="26">
                  <c:v>-1.07360154E-2</c:v>
                </c:pt>
                <c:pt idx="27">
                  <c:v>-1.0799042700000001E-2</c:v>
                </c:pt>
                <c:pt idx="28">
                  <c:v>-1.0824937999999999E-2</c:v>
                </c:pt>
                <c:pt idx="29">
                  <c:v>-1.08262806E-2</c:v>
                </c:pt>
                <c:pt idx="30">
                  <c:v>-1.0842109500000001E-2</c:v>
                </c:pt>
                <c:pt idx="31">
                  <c:v>-1.08865717E-2</c:v>
                </c:pt>
                <c:pt idx="32">
                  <c:v>-1.09200392E-2</c:v>
                </c:pt>
                <c:pt idx="33">
                  <c:v>-1.09303522E-2</c:v>
                </c:pt>
                <c:pt idx="34">
                  <c:v>-1.09547551E-2</c:v>
                </c:pt>
                <c:pt idx="35">
                  <c:v>-1.09920833E-2</c:v>
                </c:pt>
                <c:pt idx="36">
                  <c:v>-1.1005002700000001E-2</c:v>
                </c:pt>
                <c:pt idx="37">
                  <c:v>-1.1031492699999999E-2</c:v>
                </c:pt>
                <c:pt idx="38">
                  <c:v>-1.1073181600000001E-2</c:v>
                </c:pt>
                <c:pt idx="39">
                  <c:v>-1.10892738E-2</c:v>
                </c:pt>
                <c:pt idx="40">
                  <c:v>-1.10972764E-2</c:v>
                </c:pt>
                <c:pt idx="41">
                  <c:v>-1.11358303E-2</c:v>
                </c:pt>
                <c:pt idx="42">
                  <c:v>-1.1175623000000001E-2</c:v>
                </c:pt>
                <c:pt idx="43">
                  <c:v>-1.11704478E-2</c:v>
                </c:pt>
                <c:pt idx="44">
                  <c:v>-1.11922566E-2</c:v>
                </c:pt>
                <c:pt idx="45">
                  <c:v>-1.1250492500000001E-2</c:v>
                </c:pt>
                <c:pt idx="46">
                  <c:v>-1.12480067E-2</c:v>
                </c:pt>
                <c:pt idx="47">
                  <c:v>-1.12463609E-2</c:v>
                </c:pt>
                <c:pt idx="48">
                  <c:v>-1.13058399E-2</c:v>
                </c:pt>
                <c:pt idx="49">
                  <c:v>-1.13296444E-2</c:v>
                </c:pt>
                <c:pt idx="50">
                  <c:v>-1.1314501899999999E-2</c:v>
                </c:pt>
                <c:pt idx="51">
                  <c:v>-1.1366748499999999E-2</c:v>
                </c:pt>
                <c:pt idx="52">
                  <c:v>-1.1393443899999999E-2</c:v>
                </c:pt>
                <c:pt idx="53">
                  <c:v>-1.13933652E-2</c:v>
                </c:pt>
                <c:pt idx="54">
                  <c:v>-1.14250779E-2</c:v>
                </c:pt>
                <c:pt idx="55">
                  <c:v>-1.14573125E-2</c:v>
                </c:pt>
                <c:pt idx="56">
                  <c:v>-1.1458620399999999E-2</c:v>
                </c:pt>
                <c:pt idx="57">
                  <c:v>-1.1489491100000001E-2</c:v>
                </c:pt>
                <c:pt idx="58">
                  <c:v>-1.15402649E-2</c:v>
                </c:pt>
                <c:pt idx="59">
                  <c:v>-1.15475561E-2</c:v>
                </c:pt>
                <c:pt idx="60">
                  <c:v>-1.1541230099999999E-2</c:v>
                </c:pt>
                <c:pt idx="61">
                  <c:v>-1.1600581699999999E-2</c:v>
                </c:pt>
                <c:pt idx="62">
                  <c:v>-1.16499727E-2</c:v>
                </c:pt>
                <c:pt idx="63">
                  <c:v>-1.16381551E-2</c:v>
                </c:pt>
                <c:pt idx="64">
                  <c:v>-1.16470137E-2</c:v>
                </c:pt>
                <c:pt idx="65">
                  <c:v>-1.1719784E-2</c:v>
                </c:pt>
                <c:pt idx="66">
                  <c:v>-1.17298782E-2</c:v>
                </c:pt>
                <c:pt idx="67">
                  <c:v>-1.17331339E-2</c:v>
                </c:pt>
                <c:pt idx="68">
                  <c:v>-1.17955153E-2</c:v>
                </c:pt>
                <c:pt idx="69">
                  <c:v>-1.1815443E-2</c:v>
                </c:pt>
                <c:pt idx="70">
                  <c:v>-1.1818256100000001E-2</c:v>
                </c:pt>
                <c:pt idx="71">
                  <c:v>-1.18575444E-2</c:v>
                </c:pt>
                <c:pt idx="72">
                  <c:v>-1.1910173899999999E-2</c:v>
                </c:pt>
                <c:pt idx="73">
                  <c:v>-1.19293686E-2</c:v>
                </c:pt>
                <c:pt idx="74">
                  <c:v>-1.19319226E-2</c:v>
                </c:pt>
                <c:pt idx="75">
                  <c:v>-1.19742631E-2</c:v>
                </c:pt>
                <c:pt idx="76">
                  <c:v>-1.2015271900000001E-2</c:v>
                </c:pt>
                <c:pt idx="77">
                  <c:v>-1.20332571E-2</c:v>
                </c:pt>
                <c:pt idx="78">
                  <c:v>-1.2049720099999999E-2</c:v>
                </c:pt>
                <c:pt idx="79">
                  <c:v>-1.2073546900000001E-2</c:v>
                </c:pt>
                <c:pt idx="80">
                  <c:v>-1.21032941E-2</c:v>
                </c:pt>
                <c:pt idx="81">
                  <c:v>-1.2138661800000001E-2</c:v>
                </c:pt>
                <c:pt idx="82">
                  <c:v>-1.21441211E-2</c:v>
                </c:pt>
                <c:pt idx="83">
                  <c:v>-1.21625308E-2</c:v>
                </c:pt>
                <c:pt idx="84">
                  <c:v>-1.22007431E-2</c:v>
                </c:pt>
                <c:pt idx="85">
                  <c:v>-1.2213421299999999E-2</c:v>
                </c:pt>
                <c:pt idx="86">
                  <c:v>-1.2215126499999999E-2</c:v>
                </c:pt>
                <c:pt idx="87">
                  <c:v>-1.2240835199999999E-2</c:v>
                </c:pt>
                <c:pt idx="88">
                  <c:v>-1.2271863100000001E-2</c:v>
                </c:pt>
                <c:pt idx="89">
                  <c:v>-1.2270961699999999E-2</c:v>
                </c:pt>
                <c:pt idx="90">
                  <c:v>-1.22732973E-2</c:v>
                </c:pt>
                <c:pt idx="91">
                  <c:v>-1.2297461500000001E-2</c:v>
                </c:pt>
                <c:pt idx="92">
                  <c:v>-1.23223824E-2</c:v>
                </c:pt>
                <c:pt idx="93">
                  <c:v>-1.2319252399999999E-2</c:v>
                </c:pt>
                <c:pt idx="94">
                  <c:v>-1.2313522699999999E-2</c:v>
                </c:pt>
                <c:pt idx="95">
                  <c:v>-1.23333239E-2</c:v>
                </c:pt>
                <c:pt idx="96">
                  <c:v>-1.2346867799999999E-2</c:v>
                </c:pt>
                <c:pt idx="97">
                  <c:v>-1.23405893E-2</c:v>
                </c:pt>
                <c:pt idx="98">
                  <c:v>-1.2341588000000001E-2</c:v>
                </c:pt>
                <c:pt idx="99">
                  <c:v>-1.2350559800000001E-2</c:v>
                </c:pt>
                <c:pt idx="100">
                  <c:v>-1.2350526000000001E-2</c:v>
                </c:pt>
                <c:pt idx="101">
                  <c:v>-1.23520347E-2</c:v>
                </c:pt>
                <c:pt idx="102">
                  <c:v>-1.23589596E-2</c:v>
                </c:pt>
                <c:pt idx="103">
                  <c:v>-1.2352865899999999E-2</c:v>
                </c:pt>
                <c:pt idx="104">
                  <c:v>-1.23423179E-2</c:v>
                </c:pt>
                <c:pt idx="105">
                  <c:v>-1.23498107E-2</c:v>
                </c:pt>
                <c:pt idx="106">
                  <c:v>-1.2350598399999999E-2</c:v>
                </c:pt>
                <c:pt idx="107">
                  <c:v>-1.2331032400000001E-2</c:v>
                </c:pt>
                <c:pt idx="108">
                  <c:v>-1.23343811E-2</c:v>
                </c:pt>
                <c:pt idx="109">
                  <c:v>-1.2332768399999999E-2</c:v>
                </c:pt>
                <c:pt idx="110">
                  <c:v>-1.23390824E-2</c:v>
                </c:pt>
                <c:pt idx="111">
                  <c:v>-1.23306262E-2</c:v>
                </c:pt>
                <c:pt idx="112">
                  <c:v>-1.2315894500000001E-2</c:v>
                </c:pt>
                <c:pt idx="113">
                  <c:v>-1.23025167E-2</c:v>
                </c:pt>
                <c:pt idx="114">
                  <c:v>-1.23041322E-2</c:v>
                </c:pt>
                <c:pt idx="115">
                  <c:v>-1.2285855199999999E-2</c:v>
                </c:pt>
                <c:pt idx="116">
                  <c:v>-1.22722539E-2</c:v>
                </c:pt>
                <c:pt idx="117">
                  <c:v>-1.22732798E-2</c:v>
                </c:pt>
                <c:pt idx="118">
                  <c:v>-1.2262360700000001E-2</c:v>
                </c:pt>
                <c:pt idx="119">
                  <c:v>-1.2234114900000001E-2</c:v>
                </c:pt>
                <c:pt idx="120">
                  <c:v>-1.22191425E-2</c:v>
                </c:pt>
                <c:pt idx="121">
                  <c:v>-1.2217734399999999E-2</c:v>
                </c:pt>
                <c:pt idx="122">
                  <c:v>-1.22035049E-2</c:v>
                </c:pt>
                <c:pt idx="123">
                  <c:v>-1.2172994100000001E-2</c:v>
                </c:pt>
                <c:pt idx="124">
                  <c:v>-1.21609445E-2</c:v>
                </c:pt>
                <c:pt idx="125">
                  <c:v>-1.2149307E-2</c:v>
                </c:pt>
                <c:pt idx="126">
                  <c:v>-1.21315312E-2</c:v>
                </c:pt>
                <c:pt idx="127">
                  <c:v>-1.21003406E-2</c:v>
                </c:pt>
                <c:pt idx="128">
                  <c:v>-1.2081398300000001E-2</c:v>
                </c:pt>
                <c:pt idx="129">
                  <c:v>-1.20566849E-2</c:v>
                </c:pt>
                <c:pt idx="130">
                  <c:v>-1.2039266099999999E-2</c:v>
                </c:pt>
                <c:pt idx="131">
                  <c:v>-1.20263479E-2</c:v>
                </c:pt>
                <c:pt idx="132">
                  <c:v>-1.19964674E-2</c:v>
                </c:pt>
                <c:pt idx="133">
                  <c:v>-1.1965412200000001E-2</c:v>
                </c:pt>
                <c:pt idx="134">
                  <c:v>-1.1949363399999999E-2</c:v>
                </c:pt>
                <c:pt idx="135">
                  <c:v>-1.19263172E-2</c:v>
                </c:pt>
                <c:pt idx="136">
                  <c:v>-1.1883991599999999E-2</c:v>
                </c:pt>
                <c:pt idx="137">
                  <c:v>-1.18616572E-2</c:v>
                </c:pt>
                <c:pt idx="138">
                  <c:v>-1.1831447E-2</c:v>
                </c:pt>
                <c:pt idx="139">
                  <c:v>-1.18127502E-2</c:v>
                </c:pt>
                <c:pt idx="140">
                  <c:v>-1.1791352499999999E-2</c:v>
                </c:pt>
                <c:pt idx="141">
                  <c:v>-1.17472754E-2</c:v>
                </c:pt>
                <c:pt idx="142">
                  <c:v>-1.1720438999999999E-2</c:v>
                </c:pt>
                <c:pt idx="143">
                  <c:v>-1.17001138E-2</c:v>
                </c:pt>
                <c:pt idx="144">
                  <c:v>-1.1669009399999999E-2</c:v>
                </c:pt>
                <c:pt idx="145">
                  <c:v>-1.1636636299999999E-2</c:v>
                </c:pt>
                <c:pt idx="146">
                  <c:v>-1.1609960500000001E-2</c:v>
                </c:pt>
                <c:pt idx="147">
                  <c:v>-1.1578305000000001E-2</c:v>
                </c:pt>
                <c:pt idx="148">
                  <c:v>-1.15474832E-2</c:v>
                </c:pt>
                <c:pt idx="149">
                  <c:v>-1.1515597900000001E-2</c:v>
                </c:pt>
                <c:pt idx="150">
                  <c:v>-1.14810038E-2</c:v>
                </c:pt>
                <c:pt idx="151">
                  <c:v>-1.1458366500000001E-2</c:v>
                </c:pt>
                <c:pt idx="152">
                  <c:v>-1.1432537E-2</c:v>
                </c:pt>
                <c:pt idx="153">
                  <c:v>-1.1392091999999999E-2</c:v>
                </c:pt>
                <c:pt idx="154">
                  <c:v>-1.13535793E-2</c:v>
                </c:pt>
                <c:pt idx="155">
                  <c:v>-1.1333171899999999E-2</c:v>
                </c:pt>
                <c:pt idx="156">
                  <c:v>-1.13112093E-2</c:v>
                </c:pt>
                <c:pt idx="157">
                  <c:v>-1.12726263E-2</c:v>
                </c:pt>
                <c:pt idx="158">
                  <c:v>-1.1230463899999999E-2</c:v>
                </c:pt>
                <c:pt idx="159">
                  <c:v>-1.12061535E-2</c:v>
                </c:pt>
                <c:pt idx="160">
                  <c:v>-1.11830209E-2</c:v>
                </c:pt>
                <c:pt idx="161">
                  <c:v>-1.11473814E-2</c:v>
                </c:pt>
                <c:pt idx="162">
                  <c:v>-1.11117261E-2</c:v>
                </c:pt>
                <c:pt idx="163">
                  <c:v>-1.10843989E-2</c:v>
                </c:pt>
                <c:pt idx="164">
                  <c:v>-1.1054598800000001E-2</c:v>
                </c:pt>
                <c:pt idx="165">
                  <c:v>-1.1020830400000001E-2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E3-4F57-8C1B-716958638AD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3E3-4F57-8C1B-716958638AD0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3E3-4F57-8C1B-716958638AD0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3E3-4F57-8C1B-716958638AD0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3E3-4F57-8C1B-716958638AD0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3E3-4F57-8C1B-716958638AD0}"/>
              </c:ext>
            </c:extLst>
          </c:dPt>
          <c:xVal>
            <c:numRef>
              <c:f>'3MHz_woda'!$J$2:$J$101</c:f>
              <c:numCache>
                <c:formatCode>0.00000</c:formatCode>
                <c:ptCount val="100"/>
                <c:pt idx="0">
                  <c:v>6.8477307376925128E-3</c:v>
                </c:pt>
                <c:pt idx="1">
                  <c:v>6.8409319065116502E-3</c:v>
                </c:pt>
                <c:pt idx="2">
                  <c:v>6.8296303383379919E-3</c:v>
                </c:pt>
                <c:pt idx="3">
                  <c:v>6.8138706352979259E-3</c:v>
                </c:pt>
                <c:pt idx="4">
                  <c:v>6.7937149937394269E-3</c:v>
                </c:pt>
                <c:pt idx="5">
                  <c:v>6.7692429587714893E-3</c:v>
                </c:pt>
                <c:pt idx="6">
                  <c:v>6.7405511103359227E-3</c:v>
                </c:pt>
                <c:pt idx="7">
                  <c:v>6.707752682050443E-3</c:v>
                </c:pt>
                <c:pt idx="8">
                  <c:v>6.6709771143273174E-3</c:v>
                </c:pt>
                <c:pt idx="9">
                  <c:v>6.6303695435311893E-3</c:v>
                </c:pt>
                <c:pt idx="10">
                  <c:v>6.5860902291921576E-3</c:v>
                </c:pt>
                <c:pt idx="11">
                  <c:v>6.5383139215346234E-3</c:v>
                </c:pt>
                <c:pt idx="12">
                  <c:v>6.4872291718179919E-3</c:v>
                </c:pt>
                <c:pt idx="13">
                  <c:v>6.4330375882109938E-3</c:v>
                </c:pt>
                <c:pt idx="14">
                  <c:v>6.3759530401363441E-3</c:v>
                </c:pt>
                <c:pt idx="15">
                  <c:v>6.3162008142258466E-3</c:v>
                </c:pt>
                <c:pt idx="16">
                  <c:v>6.2540167252169727E-3</c:v>
                </c:pt>
                <c:pt idx="17">
                  <c:v>6.1896461852998337E-3</c:v>
                </c:pt>
                <c:pt idx="18">
                  <c:v>6.1233432355873793E-3</c:v>
                </c:pt>
                <c:pt idx="19">
                  <c:v>6.0553695435311902E-3</c:v>
                </c:pt>
                <c:pt idx="20">
                  <c:v>5.9859933702395831E-3</c:v>
                </c:pt>
                <c:pt idx="21">
                  <c:v>5.9154885117735836E-3</c:v>
                </c:pt>
                <c:pt idx="22">
                  <c:v>5.8441332185989502E-3</c:v>
                </c:pt>
                <c:pt idx="23">
                  <c:v>5.7722090974587107E-3</c:v>
                </c:pt>
                <c:pt idx="24">
                  <c:v>5.7000000000000002E-3</c:v>
                </c:pt>
                <c:pt idx="25">
                  <c:v>5.6277909025412897E-3</c:v>
                </c:pt>
                <c:pt idx="26">
                  <c:v>5.5558667814010502E-3</c:v>
                </c:pt>
                <c:pt idx="27">
                  <c:v>5.4845114882264168E-3</c:v>
                </c:pt>
                <c:pt idx="28">
                  <c:v>5.4140066297604173E-3</c:v>
                </c:pt>
                <c:pt idx="29">
                  <c:v>5.3446304564688111E-3</c:v>
                </c:pt>
                <c:pt idx="30">
                  <c:v>5.2766567644126211E-3</c:v>
                </c:pt>
                <c:pt idx="31">
                  <c:v>5.2103538147001667E-3</c:v>
                </c:pt>
                <c:pt idx="32">
                  <c:v>5.1459832747830277E-3</c:v>
                </c:pt>
                <c:pt idx="33">
                  <c:v>5.0837991857741538E-3</c:v>
                </c:pt>
                <c:pt idx="34">
                  <c:v>5.0240469598636563E-3</c:v>
                </c:pt>
                <c:pt idx="35">
                  <c:v>4.9669624117890067E-3</c:v>
                </c:pt>
                <c:pt idx="36">
                  <c:v>4.9127708281820085E-3</c:v>
                </c:pt>
                <c:pt idx="37">
                  <c:v>4.861686078465377E-3</c:v>
                </c:pt>
                <c:pt idx="38">
                  <c:v>4.8139097708078428E-3</c:v>
                </c:pt>
                <c:pt idx="39">
                  <c:v>4.7696304564688111E-3</c:v>
                </c:pt>
                <c:pt idx="40">
                  <c:v>4.729022885672683E-3</c:v>
                </c:pt>
                <c:pt idx="41">
                  <c:v>4.6922473179495574E-3</c:v>
                </c:pt>
                <c:pt idx="42">
                  <c:v>4.6594488896640777E-3</c:v>
                </c:pt>
                <c:pt idx="43">
                  <c:v>4.6307570412285112E-3</c:v>
                </c:pt>
                <c:pt idx="44">
                  <c:v>4.6062850062605736E-3</c:v>
                </c:pt>
                <c:pt idx="45">
                  <c:v>4.5861293647020745E-3</c:v>
                </c:pt>
                <c:pt idx="46">
                  <c:v>4.5703696616620085E-3</c:v>
                </c:pt>
                <c:pt idx="47">
                  <c:v>4.5590680934883502E-3</c:v>
                </c:pt>
                <c:pt idx="48">
                  <c:v>4.5522692623074876E-3</c:v>
                </c:pt>
                <c:pt idx="49">
                  <c:v>4.5500000000000002E-3</c:v>
                </c:pt>
                <c:pt idx="50">
                  <c:v>4.5522692623074876E-3</c:v>
                </c:pt>
                <c:pt idx="51">
                  <c:v>4.5590680934883502E-3</c:v>
                </c:pt>
                <c:pt idx="52">
                  <c:v>4.5703696616620085E-3</c:v>
                </c:pt>
                <c:pt idx="53">
                  <c:v>4.5861293647020745E-3</c:v>
                </c:pt>
                <c:pt idx="54">
                  <c:v>4.6062850062605736E-3</c:v>
                </c:pt>
                <c:pt idx="55">
                  <c:v>4.6307570412285112E-3</c:v>
                </c:pt>
                <c:pt idx="56">
                  <c:v>4.6594488896640777E-3</c:v>
                </c:pt>
                <c:pt idx="57">
                  <c:v>4.6922473179495574E-3</c:v>
                </c:pt>
                <c:pt idx="58">
                  <c:v>4.729022885672683E-3</c:v>
                </c:pt>
                <c:pt idx="59">
                  <c:v>4.7696304564688102E-3</c:v>
                </c:pt>
                <c:pt idx="60">
                  <c:v>4.8139097708078428E-3</c:v>
                </c:pt>
                <c:pt idx="61">
                  <c:v>4.861686078465377E-3</c:v>
                </c:pt>
                <c:pt idx="62">
                  <c:v>4.9127708281820085E-3</c:v>
                </c:pt>
                <c:pt idx="63">
                  <c:v>4.9669624117890075E-3</c:v>
                </c:pt>
                <c:pt idx="64">
                  <c:v>5.0240469598636563E-3</c:v>
                </c:pt>
                <c:pt idx="65">
                  <c:v>5.0837991857741538E-3</c:v>
                </c:pt>
                <c:pt idx="66">
                  <c:v>5.1459832747830277E-3</c:v>
                </c:pt>
                <c:pt idx="67">
                  <c:v>5.2103538147001676E-3</c:v>
                </c:pt>
                <c:pt idx="68">
                  <c:v>5.2766567644126211E-3</c:v>
                </c:pt>
                <c:pt idx="69">
                  <c:v>5.3446304564688102E-3</c:v>
                </c:pt>
                <c:pt idx="70">
                  <c:v>5.4140066297604164E-3</c:v>
                </c:pt>
                <c:pt idx="71">
                  <c:v>5.4845114882264168E-3</c:v>
                </c:pt>
                <c:pt idx="72">
                  <c:v>5.5558667814010511E-3</c:v>
                </c:pt>
                <c:pt idx="73">
                  <c:v>5.6277909025412888E-3</c:v>
                </c:pt>
                <c:pt idx="74">
                  <c:v>5.7000000000000002E-3</c:v>
                </c:pt>
                <c:pt idx="75">
                  <c:v>5.7722090974587107E-3</c:v>
                </c:pt>
                <c:pt idx="76">
                  <c:v>5.8441332185989502E-3</c:v>
                </c:pt>
                <c:pt idx="77">
                  <c:v>5.9154885117735844E-3</c:v>
                </c:pt>
                <c:pt idx="78">
                  <c:v>5.9859933702395823E-3</c:v>
                </c:pt>
                <c:pt idx="79">
                  <c:v>6.0553695435311894E-3</c:v>
                </c:pt>
                <c:pt idx="80">
                  <c:v>6.1233432355873802E-3</c:v>
                </c:pt>
                <c:pt idx="81">
                  <c:v>6.1896461852998337E-3</c:v>
                </c:pt>
                <c:pt idx="82">
                  <c:v>6.2540167252169735E-3</c:v>
                </c:pt>
                <c:pt idx="83">
                  <c:v>6.3162008142258457E-3</c:v>
                </c:pt>
                <c:pt idx="84">
                  <c:v>6.3759530401363441E-3</c:v>
                </c:pt>
                <c:pt idx="85">
                  <c:v>6.4330375882109938E-3</c:v>
                </c:pt>
                <c:pt idx="86">
                  <c:v>6.4872291718179919E-3</c:v>
                </c:pt>
                <c:pt idx="87">
                  <c:v>6.5383139215346234E-3</c:v>
                </c:pt>
                <c:pt idx="88">
                  <c:v>6.5860902291921576E-3</c:v>
                </c:pt>
                <c:pt idx="89">
                  <c:v>6.6303695435311893E-3</c:v>
                </c:pt>
                <c:pt idx="90">
                  <c:v>6.6709771143273183E-3</c:v>
                </c:pt>
                <c:pt idx="91">
                  <c:v>6.707752682050443E-3</c:v>
                </c:pt>
                <c:pt idx="92">
                  <c:v>6.7405511103359227E-3</c:v>
                </c:pt>
                <c:pt idx="93">
                  <c:v>6.7692429587714893E-3</c:v>
                </c:pt>
                <c:pt idx="94">
                  <c:v>6.7937149937394269E-3</c:v>
                </c:pt>
                <c:pt idx="95">
                  <c:v>6.8138706352979259E-3</c:v>
                </c:pt>
                <c:pt idx="96">
                  <c:v>6.8296303383379919E-3</c:v>
                </c:pt>
                <c:pt idx="97">
                  <c:v>6.8409319065116502E-3</c:v>
                </c:pt>
                <c:pt idx="98">
                  <c:v>6.8477307376925128E-3</c:v>
                </c:pt>
                <c:pt idx="99">
                  <c:v>6.8500000000000002E-3</c:v>
                </c:pt>
              </c:numCache>
            </c:numRef>
          </c:xVal>
          <c:yVal>
            <c:numRef>
              <c:f>'3MHz_woda'!$K$2:$K$101</c:f>
              <c:numCache>
                <c:formatCode>0.00000</c:formatCode>
                <c:ptCount val="100"/>
                <c:pt idx="0">
                  <c:v>-1.112779090254129E-2</c:v>
                </c:pt>
                <c:pt idx="1">
                  <c:v>-1.1055866781401051E-2</c:v>
                </c:pt>
                <c:pt idx="2">
                  <c:v>-1.0984511488226417E-2</c:v>
                </c:pt>
                <c:pt idx="3">
                  <c:v>-1.0914006629760416E-2</c:v>
                </c:pt>
                <c:pt idx="4">
                  <c:v>-1.084463045646881E-2</c:v>
                </c:pt>
                <c:pt idx="5">
                  <c:v>-1.0776656764412621E-2</c:v>
                </c:pt>
                <c:pt idx="6">
                  <c:v>-1.0710353814700166E-2</c:v>
                </c:pt>
                <c:pt idx="7">
                  <c:v>-1.0645983274783027E-2</c:v>
                </c:pt>
                <c:pt idx="8">
                  <c:v>-1.0583799185774154E-2</c:v>
                </c:pt>
                <c:pt idx="9">
                  <c:v>-1.0524046959863656E-2</c:v>
                </c:pt>
                <c:pt idx="10">
                  <c:v>-1.0466962411789007E-2</c:v>
                </c:pt>
                <c:pt idx="11">
                  <c:v>-1.0412770828182007E-2</c:v>
                </c:pt>
                <c:pt idx="12">
                  <c:v>-1.0361686078465377E-2</c:v>
                </c:pt>
                <c:pt idx="13">
                  <c:v>-1.0313909770807842E-2</c:v>
                </c:pt>
                <c:pt idx="14">
                  <c:v>-1.0269630456468811E-2</c:v>
                </c:pt>
                <c:pt idx="15">
                  <c:v>-1.0229022885672682E-2</c:v>
                </c:pt>
                <c:pt idx="16">
                  <c:v>-1.0192247317949557E-2</c:v>
                </c:pt>
                <c:pt idx="17">
                  <c:v>-1.0159448889664077E-2</c:v>
                </c:pt>
                <c:pt idx="18">
                  <c:v>-1.0130757041228511E-2</c:v>
                </c:pt>
                <c:pt idx="19">
                  <c:v>-1.0106285006260573E-2</c:v>
                </c:pt>
                <c:pt idx="20">
                  <c:v>-1.0086129364702073E-2</c:v>
                </c:pt>
                <c:pt idx="21">
                  <c:v>-1.0070369661662007E-2</c:v>
                </c:pt>
                <c:pt idx="22">
                  <c:v>-1.005906809348835E-2</c:v>
                </c:pt>
                <c:pt idx="23">
                  <c:v>-1.0052269262307487E-2</c:v>
                </c:pt>
                <c:pt idx="24">
                  <c:v>-1.005E-2</c:v>
                </c:pt>
                <c:pt idx="25">
                  <c:v>-1.0052269262307487E-2</c:v>
                </c:pt>
                <c:pt idx="26">
                  <c:v>-1.005906809348835E-2</c:v>
                </c:pt>
                <c:pt idx="27">
                  <c:v>-1.0070369661662007E-2</c:v>
                </c:pt>
                <c:pt idx="28">
                  <c:v>-1.0086129364702073E-2</c:v>
                </c:pt>
                <c:pt idx="29">
                  <c:v>-1.0106285006260573E-2</c:v>
                </c:pt>
                <c:pt idx="30">
                  <c:v>-1.0130757041228511E-2</c:v>
                </c:pt>
                <c:pt idx="31">
                  <c:v>-1.0159448889664078E-2</c:v>
                </c:pt>
                <c:pt idx="32">
                  <c:v>-1.0192247317949557E-2</c:v>
                </c:pt>
                <c:pt idx="33">
                  <c:v>-1.0229022885672682E-2</c:v>
                </c:pt>
                <c:pt idx="34">
                  <c:v>-1.0269630456468811E-2</c:v>
                </c:pt>
                <c:pt idx="35">
                  <c:v>-1.0313909770807842E-2</c:v>
                </c:pt>
                <c:pt idx="36">
                  <c:v>-1.0361686078465377E-2</c:v>
                </c:pt>
                <c:pt idx="37">
                  <c:v>-1.0412770828182007E-2</c:v>
                </c:pt>
                <c:pt idx="38">
                  <c:v>-1.0466962411789007E-2</c:v>
                </c:pt>
                <c:pt idx="39">
                  <c:v>-1.0524046959863656E-2</c:v>
                </c:pt>
                <c:pt idx="40">
                  <c:v>-1.0583799185774154E-2</c:v>
                </c:pt>
                <c:pt idx="41">
                  <c:v>-1.0645983274783027E-2</c:v>
                </c:pt>
                <c:pt idx="42">
                  <c:v>-1.0710353814700167E-2</c:v>
                </c:pt>
                <c:pt idx="43">
                  <c:v>-1.0776656764412621E-2</c:v>
                </c:pt>
                <c:pt idx="44">
                  <c:v>-1.084463045646881E-2</c:v>
                </c:pt>
                <c:pt idx="45">
                  <c:v>-1.0914006629760416E-2</c:v>
                </c:pt>
                <c:pt idx="46">
                  <c:v>-1.0984511488226417E-2</c:v>
                </c:pt>
                <c:pt idx="47">
                  <c:v>-1.1055866781401051E-2</c:v>
                </c:pt>
                <c:pt idx="48">
                  <c:v>-1.112779090254129E-2</c:v>
                </c:pt>
                <c:pt idx="49">
                  <c:v>-1.12E-2</c:v>
                </c:pt>
                <c:pt idx="50">
                  <c:v>-1.127220909745871E-2</c:v>
                </c:pt>
                <c:pt idx="51">
                  <c:v>-1.1344133218598949E-2</c:v>
                </c:pt>
                <c:pt idx="52">
                  <c:v>-1.1415488511773583E-2</c:v>
                </c:pt>
                <c:pt idx="53">
                  <c:v>-1.1485993370239584E-2</c:v>
                </c:pt>
                <c:pt idx="54">
                  <c:v>-1.155536954353119E-2</c:v>
                </c:pt>
                <c:pt idx="55">
                  <c:v>-1.1623343235587379E-2</c:v>
                </c:pt>
                <c:pt idx="56">
                  <c:v>-1.1689646185299832E-2</c:v>
                </c:pt>
                <c:pt idx="57">
                  <c:v>-1.1754016725216972E-2</c:v>
                </c:pt>
                <c:pt idx="58">
                  <c:v>-1.1816200814225845E-2</c:v>
                </c:pt>
                <c:pt idx="59">
                  <c:v>-1.1875953040136344E-2</c:v>
                </c:pt>
                <c:pt idx="60">
                  <c:v>-1.1933037588210993E-2</c:v>
                </c:pt>
                <c:pt idx="61">
                  <c:v>-1.1987229171817992E-2</c:v>
                </c:pt>
                <c:pt idx="62">
                  <c:v>-1.2038313921534623E-2</c:v>
                </c:pt>
                <c:pt idx="63">
                  <c:v>-1.2086090229192157E-2</c:v>
                </c:pt>
                <c:pt idx="64">
                  <c:v>-1.2130369543531189E-2</c:v>
                </c:pt>
                <c:pt idx="65">
                  <c:v>-1.2170977114327316E-2</c:v>
                </c:pt>
                <c:pt idx="66">
                  <c:v>-1.2207752682050443E-2</c:v>
                </c:pt>
                <c:pt idx="67">
                  <c:v>-1.2240551110335923E-2</c:v>
                </c:pt>
                <c:pt idx="68">
                  <c:v>-1.2269242958771489E-2</c:v>
                </c:pt>
                <c:pt idx="69">
                  <c:v>-1.2293714993739427E-2</c:v>
                </c:pt>
                <c:pt idx="70">
                  <c:v>-1.2313870635297926E-2</c:v>
                </c:pt>
                <c:pt idx="71">
                  <c:v>-1.2329630338337992E-2</c:v>
                </c:pt>
                <c:pt idx="72">
                  <c:v>-1.234093190651165E-2</c:v>
                </c:pt>
                <c:pt idx="73">
                  <c:v>-1.2347730737692512E-2</c:v>
                </c:pt>
                <c:pt idx="74">
                  <c:v>-1.235E-2</c:v>
                </c:pt>
                <c:pt idx="75">
                  <c:v>-1.2347730737692512E-2</c:v>
                </c:pt>
                <c:pt idx="76">
                  <c:v>-1.234093190651165E-2</c:v>
                </c:pt>
                <c:pt idx="77">
                  <c:v>-1.2329630338337992E-2</c:v>
                </c:pt>
                <c:pt idx="78">
                  <c:v>-1.2313870635297926E-2</c:v>
                </c:pt>
                <c:pt idx="79">
                  <c:v>-1.2293714993739427E-2</c:v>
                </c:pt>
                <c:pt idx="80">
                  <c:v>-1.2269242958771489E-2</c:v>
                </c:pt>
                <c:pt idx="81">
                  <c:v>-1.2240551110335923E-2</c:v>
                </c:pt>
                <c:pt idx="82">
                  <c:v>-1.2207752682050443E-2</c:v>
                </c:pt>
                <c:pt idx="83">
                  <c:v>-1.2170977114327318E-2</c:v>
                </c:pt>
                <c:pt idx="84">
                  <c:v>-1.2130369543531189E-2</c:v>
                </c:pt>
                <c:pt idx="85">
                  <c:v>-1.2086090229192157E-2</c:v>
                </c:pt>
                <c:pt idx="86">
                  <c:v>-1.2038313921534623E-2</c:v>
                </c:pt>
                <c:pt idx="87">
                  <c:v>-1.1987229171817991E-2</c:v>
                </c:pt>
                <c:pt idx="88">
                  <c:v>-1.1933037588210994E-2</c:v>
                </c:pt>
                <c:pt idx="89">
                  <c:v>-1.1875953040136344E-2</c:v>
                </c:pt>
                <c:pt idx="90">
                  <c:v>-1.1816200814225845E-2</c:v>
                </c:pt>
                <c:pt idx="91">
                  <c:v>-1.1754016725216972E-2</c:v>
                </c:pt>
                <c:pt idx="92">
                  <c:v>-1.1689646185299832E-2</c:v>
                </c:pt>
                <c:pt idx="93">
                  <c:v>-1.1623343235587381E-2</c:v>
                </c:pt>
                <c:pt idx="94">
                  <c:v>-1.155536954353119E-2</c:v>
                </c:pt>
                <c:pt idx="95">
                  <c:v>-1.1485993370239582E-2</c:v>
                </c:pt>
                <c:pt idx="96">
                  <c:v>-1.1415488511773583E-2</c:v>
                </c:pt>
                <c:pt idx="97">
                  <c:v>-1.1344133218598949E-2</c:v>
                </c:pt>
                <c:pt idx="98">
                  <c:v>-1.1272209097458711E-2</c:v>
                </c:pt>
                <c:pt idx="99">
                  <c:v>-1.12E-2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E3-4F57-8C1B-716958638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389903"/>
        <c:axId val="2025392783"/>
      </c:scatterChart>
      <c:valAx>
        <c:axId val="2025389903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G </a:t>
                </a:r>
              </a:p>
            </c:rich>
          </c:tx>
          <c:layout>
            <c:manualLayout>
              <c:xMode val="edge"/>
              <c:yMode val="edge"/>
              <c:x val="0.50182335570874126"/>
              <c:y val="0.92654365579498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2025392783"/>
        <c:crosses val="autoZero"/>
        <c:crossBetween val="midCat"/>
      </c:valAx>
      <c:valAx>
        <c:axId val="2025392783"/>
        <c:scaling>
          <c:orientation val="minMax"/>
          <c:max val="-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jB</a:t>
                </a:r>
              </a:p>
            </c:rich>
          </c:tx>
          <c:layout>
            <c:manualLayout>
              <c:xMode val="edge"/>
              <c:yMode val="edge"/>
              <c:x val="2.3914374101647283E-2"/>
              <c:y val="0.4613585134883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202538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80933295853994E-2"/>
          <c:y val="0.10417708858957468"/>
          <c:w val="0.85828008219278973"/>
          <c:h val="0.71769397092740839"/>
        </c:manualLayout>
      </c:layout>
      <c:scatterChart>
        <c:scatterStyle val="lineMarker"/>
        <c:varyColors val="0"/>
        <c:ser>
          <c:idx val="0"/>
          <c:order val="0"/>
          <c:tx>
            <c:v>G(f)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'3MHz_woda'!$A$2:$A$167</c:f>
              <c:numCache>
                <c:formatCode>General</c:formatCode>
                <c:ptCount val="166"/>
                <c:pt idx="0">
                  <c:v>2917293.23</c:v>
                </c:pt>
                <c:pt idx="1">
                  <c:v>2920300.75</c:v>
                </c:pt>
                <c:pt idx="2">
                  <c:v>2923308.27</c:v>
                </c:pt>
                <c:pt idx="3">
                  <c:v>2926315.79</c:v>
                </c:pt>
                <c:pt idx="4">
                  <c:v>2929323.31</c:v>
                </c:pt>
                <c:pt idx="5">
                  <c:v>2932330.83</c:v>
                </c:pt>
                <c:pt idx="6">
                  <c:v>2935338.35</c:v>
                </c:pt>
                <c:pt idx="7">
                  <c:v>2938345.86</c:v>
                </c:pt>
                <c:pt idx="8">
                  <c:v>2941353.38</c:v>
                </c:pt>
                <c:pt idx="9">
                  <c:v>2944360.9</c:v>
                </c:pt>
                <c:pt idx="10">
                  <c:v>2947368.42</c:v>
                </c:pt>
                <c:pt idx="11">
                  <c:v>2950375.94</c:v>
                </c:pt>
                <c:pt idx="12">
                  <c:v>2953383.46</c:v>
                </c:pt>
                <c:pt idx="13">
                  <c:v>2956390.98</c:v>
                </c:pt>
                <c:pt idx="14">
                  <c:v>2959398.5</c:v>
                </c:pt>
                <c:pt idx="15">
                  <c:v>2962406.02</c:v>
                </c:pt>
                <c:pt idx="16">
                  <c:v>2965413.53</c:v>
                </c:pt>
                <c:pt idx="17">
                  <c:v>2968421.05</c:v>
                </c:pt>
                <c:pt idx="18">
                  <c:v>2971428.57</c:v>
                </c:pt>
                <c:pt idx="19">
                  <c:v>2974436.09</c:v>
                </c:pt>
                <c:pt idx="20">
                  <c:v>2977443.61</c:v>
                </c:pt>
                <c:pt idx="21">
                  <c:v>2980451.13</c:v>
                </c:pt>
                <c:pt idx="22">
                  <c:v>2983458.65</c:v>
                </c:pt>
                <c:pt idx="23">
                  <c:v>2986466.17</c:v>
                </c:pt>
                <c:pt idx="24">
                  <c:v>2989473.68</c:v>
                </c:pt>
                <c:pt idx="25">
                  <c:v>2992481.2</c:v>
                </c:pt>
                <c:pt idx="26">
                  <c:v>2995488.72</c:v>
                </c:pt>
                <c:pt idx="27">
                  <c:v>2998496.24</c:v>
                </c:pt>
                <c:pt idx="28">
                  <c:v>3001503.76</c:v>
                </c:pt>
                <c:pt idx="29">
                  <c:v>3004511.28</c:v>
                </c:pt>
                <c:pt idx="30">
                  <c:v>3007518.8</c:v>
                </c:pt>
                <c:pt idx="31">
                  <c:v>3010526.32</c:v>
                </c:pt>
                <c:pt idx="32">
                  <c:v>3013533.83</c:v>
                </c:pt>
                <c:pt idx="33">
                  <c:v>3016541.35</c:v>
                </c:pt>
                <c:pt idx="34">
                  <c:v>3019548.87</c:v>
                </c:pt>
                <c:pt idx="35">
                  <c:v>3022556.39</c:v>
                </c:pt>
                <c:pt idx="36">
                  <c:v>3025563.91</c:v>
                </c:pt>
                <c:pt idx="37">
                  <c:v>3028571.43</c:v>
                </c:pt>
                <c:pt idx="38">
                  <c:v>3031578.95</c:v>
                </c:pt>
                <c:pt idx="39">
                  <c:v>3034586.47</c:v>
                </c:pt>
                <c:pt idx="40">
                  <c:v>3037593.98</c:v>
                </c:pt>
                <c:pt idx="41">
                  <c:v>3040601.5</c:v>
                </c:pt>
                <c:pt idx="42">
                  <c:v>3043609.02</c:v>
                </c:pt>
                <c:pt idx="43">
                  <c:v>3046616.54</c:v>
                </c:pt>
                <c:pt idx="44">
                  <c:v>3049624.06</c:v>
                </c:pt>
                <c:pt idx="45">
                  <c:v>3052631.58</c:v>
                </c:pt>
                <c:pt idx="46">
                  <c:v>3055639.1</c:v>
                </c:pt>
                <c:pt idx="47">
                  <c:v>3058646.62</c:v>
                </c:pt>
                <c:pt idx="48">
                  <c:v>3061654.14</c:v>
                </c:pt>
                <c:pt idx="49">
                  <c:v>3064661.65</c:v>
                </c:pt>
                <c:pt idx="50">
                  <c:v>3067669.17</c:v>
                </c:pt>
                <c:pt idx="51">
                  <c:v>3070676.69</c:v>
                </c:pt>
                <c:pt idx="52">
                  <c:v>3073684.21</c:v>
                </c:pt>
                <c:pt idx="53">
                  <c:v>3076691.73</c:v>
                </c:pt>
                <c:pt idx="54">
                  <c:v>3079699.25</c:v>
                </c:pt>
                <c:pt idx="55">
                  <c:v>3082706.77</c:v>
                </c:pt>
                <c:pt idx="56">
                  <c:v>3085714.29</c:v>
                </c:pt>
                <c:pt idx="57">
                  <c:v>3088721.8</c:v>
                </c:pt>
                <c:pt idx="58">
                  <c:v>3091729.32</c:v>
                </c:pt>
                <c:pt idx="59">
                  <c:v>3094736.84</c:v>
                </c:pt>
                <c:pt idx="60">
                  <c:v>3097744.36</c:v>
                </c:pt>
                <c:pt idx="61">
                  <c:v>3100751.88</c:v>
                </c:pt>
                <c:pt idx="62">
                  <c:v>3103759.4</c:v>
                </c:pt>
                <c:pt idx="63">
                  <c:v>3106766.92</c:v>
                </c:pt>
                <c:pt idx="64">
                  <c:v>3109774.44</c:v>
                </c:pt>
                <c:pt idx="65">
                  <c:v>3112781.95</c:v>
                </c:pt>
                <c:pt idx="66">
                  <c:v>3115789.47</c:v>
                </c:pt>
                <c:pt idx="67">
                  <c:v>3118796.99</c:v>
                </c:pt>
                <c:pt idx="68">
                  <c:v>3121804.51</c:v>
                </c:pt>
                <c:pt idx="69">
                  <c:v>3124812.03</c:v>
                </c:pt>
                <c:pt idx="70">
                  <c:v>3127819.55</c:v>
                </c:pt>
                <c:pt idx="71">
                  <c:v>3130827.07</c:v>
                </c:pt>
                <c:pt idx="72">
                  <c:v>3133834.59</c:v>
                </c:pt>
                <c:pt idx="73">
                  <c:v>3136842.11</c:v>
                </c:pt>
                <c:pt idx="74">
                  <c:v>3139849.62</c:v>
                </c:pt>
                <c:pt idx="75">
                  <c:v>3142857.14</c:v>
                </c:pt>
                <c:pt idx="76">
                  <c:v>3145864.66</c:v>
                </c:pt>
                <c:pt idx="77">
                  <c:v>3148872.18</c:v>
                </c:pt>
                <c:pt idx="78">
                  <c:v>3151879.7</c:v>
                </c:pt>
                <c:pt idx="79">
                  <c:v>3154887.22</c:v>
                </c:pt>
                <c:pt idx="80">
                  <c:v>3157894.74</c:v>
                </c:pt>
                <c:pt idx="81">
                  <c:v>3160902.26</c:v>
                </c:pt>
                <c:pt idx="82">
                  <c:v>3163909.77</c:v>
                </c:pt>
                <c:pt idx="83">
                  <c:v>3166917.29</c:v>
                </c:pt>
                <c:pt idx="84">
                  <c:v>3169924.81</c:v>
                </c:pt>
                <c:pt idx="85">
                  <c:v>3172932.33</c:v>
                </c:pt>
                <c:pt idx="86">
                  <c:v>3175939.85</c:v>
                </c:pt>
                <c:pt idx="87">
                  <c:v>3178947.37</c:v>
                </c:pt>
                <c:pt idx="88">
                  <c:v>3181954.89</c:v>
                </c:pt>
                <c:pt idx="89">
                  <c:v>3184962.41</c:v>
                </c:pt>
                <c:pt idx="90">
                  <c:v>3187969.92</c:v>
                </c:pt>
                <c:pt idx="91">
                  <c:v>3190977.44</c:v>
                </c:pt>
                <c:pt idx="92">
                  <c:v>3193984.96</c:v>
                </c:pt>
                <c:pt idx="93">
                  <c:v>3196992.48</c:v>
                </c:pt>
                <c:pt idx="94">
                  <c:v>3200000</c:v>
                </c:pt>
                <c:pt idx="95">
                  <c:v>3203007.52</c:v>
                </c:pt>
                <c:pt idx="96">
                  <c:v>3206015.04</c:v>
                </c:pt>
                <c:pt idx="97">
                  <c:v>3209022.56</c:v>
                </c:pt>
                <c:pt idx="98">
                  <c:v>3212030.08</c:v>
                </c:pt>
                <c:pt idx="99">
                  <c:v>3215037.59</c:v>
                </c:pt>
                <c:pt idx="100">
                  <c:v>3218045.11</c:v>
                </c:pt>
                <c:pt idx="101">
                  <c:v>3221052.63</c:v>
                </c:pt>
                <c:pt idx="102">
                  <c:v>3224060.15</c:v>
                </c:pt>
                <c:pt idx="103">
                  <c:v>3227067.67</c:v>
                </c:pt>
                <c:pt idx="104">
                  <c:v>3230075.19</c:v>
                </c:pt>
                <c:pt idx="105">
                  <c:v>3233082.71</c:v>
                </c:pt>
                <c:pt idx="106">
                  <c:v>3236090.23</c:v>
                </c:pt>
                <c:pt idx="107">
                  <c:v>3239097.74</c:v>
                </c:pt>
                <c:pt idx="108">
                  <c:v>3242105.26</c:v>
                </c:pt>
                <c:pt idx="109">
                  <c:v>3245112.78</c:v>
                </c:pt>
                <c:pt idx="110">
                  <c:v>3248120.3</c:v>
                </c:pt>
                <c:pt idx="111">
                  <c:v>3251127.82</c:v>
                </c:pt>
                <c:pt idx="112">
                  <c:v>3254135.34</c:v>
                </c:pt>
                <c:pt idx="113">
                  <c:v>3257142.86</c:v>
                </c:pt>
                <c:pt idx="114">
                  <c:v>3260150.38</c:v>
                </c:pt>
                <c:pt idx="115">
                  <c:v>3263157.89</c:v>
                </c:pt>
                <c:pt idx="116">
                  <c:v>3266165.41</c:v>
                </c:pt>
                <c:pt idx="117">
                  <c:v>3269172.93</c:v>
                </c:pt>
                <c:pt idx="118">
                  <c:v>3272180.45</c:v>
                </c:pt>
                <c:pt idx="119">
                  <c:v>3275187.97</c:v>
                </c:pt>
                <c:pt idx="120">
                  <c:v>3278195.49</c:v>
                </c:pt>
                <c:pt idx="121">
                  <c:v>3281203.01</c:v>
                </c:pt>
                <c:pt idx="122">
                  <c:v>3284210.53</c:v>
                </c:pt>
                <c:pt idx="123">
                  <c:v>3287218.05</c:v>
                </c:pt>
                <c:pt idx="124">
                  <c:v>3290225.56</c:v>
                </c:pt>
                <c:pt idx="125">
                  <c:v>3293233.08</c:v>
                </c:pt>
                <c:pt idx="126">
                  <c:v>3296240.6</c:v>
                </c:pt>
                <c:pt idx="127">
                  <c:v>3299248.12</c:v>
                </c:pt>
                <c:pt idx="128">
                  <c:v>3302255.64</c:v>
                </c:pt>
                <c:pt idx="129">
                  <c:v>3305263.16</c:v>
                </c:pt>
                <c:pt idx="130">
                  <c:v>3308270.68</c:v>
                </c:pt>
                <c:pt idx="131">
                  <c:v>3311278.2</c:v>
                </c:pt>
                <c:pt idx="132">
                  <c:v>3314285.71</c:v>
                </c:pt>
                <c:pt idx="133">
                  <c:v>3317293.23</c:v>
                </c:pt>
                <c:pt idx="134">
                  <c:v>3320300.75</c:v>
                </c:pt>
                <c:pt idx="135">
                  <c:v>3323308.27</c:v>
                </c:pt>
                <c:pt idx="136">
                  <c:v>3326315.79</c:v>
                </c:pt>
                <c:pt idx="137">
                  <c:v>3329323.31</c:v>
                </c:pt>
                <c:pt idx="138">
                  <c:v>3332330.83</c:v>
                </c:pt>
                <c:pt idx="139">
                  <c:v>3335338.35</c:v>
                </c:pt>
                <c:pt idx="140">
                  <c:v>3338345.86</c:v>
                </c:pt>
                <c:pt idx="141">
                  <c:v>3341353.38</c:v>
                </c:pt>
                <c:pt idx="142">
                  <c:v>3344360.9</c:v>
                </c:pt>
                <c:pt idx="143">
                  <c:v>3347368.42</c:v>
                </c:pt>
                <c:pt idx="144">
                  <c:v>3350375.94</c:v>
                </c:pt>
                <c:pt idx="145">
                  <c:v>3353383.46</c:v>
                </c:pt>
                <c:pt idx="146">
                  <c:v>3356390.98</c:v>
                </c:pt>
                <c:pt idx="147">
                  <c:v>3359398.5</c:v>
                </c:pt>
                <c:pt idx="148">
                  <c:v>3362406.02</c:v>
                </c:pt>
                <c:pt idx="149">
                  <c:v>3365413.53</c:v>
                </c:pt>
                <c:pt idx="150">
                  <c:v>3368421.05</c:v>
                </c:pt>
                <c:pt idx="151">
                  <c:v>3371428.57</c:v>
                </c:pt>
                <c:pt idx="152">
                  <c:v>3374436.09</c:v>
                </c:pt>
                <c:pt idx="153">
                  <c:v>3377443.61</c:v>
                </c:pt>
                <c:pt idx="154">
                  <c:v>3380451.13</c:v>
                </c:pt>
                <c:pt idx="155">
                  <c:v>3383458.65</c:v>
                </c:pt>
                <c:pt idx="156">
                  <c:v>3386466.17</c:v>
                </c:pt>
                <c:pt idx="157">
                  <c:v>3389473.68</c:v>
                </c:pt>
                <c:pt idx="158">
                  <c:v>3392481.2</c:v>
                </c:pt>
                <c:pt idx="159">
                  <c:v>3395488.72</c:v>
                </c:pt>
                <c:pt idx="160">
                  <c:v>3398496.24</c:v>
                </c:pt>
                <c:pt idx="161">
                  <c:v>3401503.76</c:v>
                </c:pt>
                <c:pt idx="162">
                  <c:v>3404511.28</c:v>
                </c:pt>
                <c:pt idx="163">
                  <c:v>3407518.8</c:v>
                </c:pt>
                <c:pt idx="164">
                  <c:v>3410526.32</c:v>
                </c:pt>
                <c:pt idx="165">
                  <c:v>3413533.83</c:v>
                </c:pt>
              </c:numCache>
            </c:numRef>
          </c:xVal>
          <c:yVal>
            <c:numRef>
              <c:f>'3MHz_woda'!$B$2:$B$167</c:f>
              <c:numCache>
                <c:formatCode>General</c:formatCode>
                <c:ptCount val="166"/>
                <c:pt idx="0">
                  <c:v>6.0489216800000004E-3</c:v>
                </c:pt>
                <c:pt idx="1">
                  <c:v>6.0776211900000002E-3</c:v>
                </c:pt>
                <c:pt idx="2">
                  <c:v>6.1013727500000003E-3</c:v>
                </c:pt>
                <c:pt idx="3">
                  <c:v>6.1251264299999999E-3</c:v>
                </c:pt>
                <c:pt idx="4">
                  <c:v>6.1566382899999996E-3</c:v>
                </c:pt>
                <c:pt idx="5">
                  <c:v>6.1880916099999999E-3</c:v>
                </c:pt>
                <c:pt idx="6">
                  <c:v>6.2030029900000004E-3</c:v>
                </c:pt>
                <c:pt idx="7">
                  <c:v>6.2301488800000004E-3</c:v>
                </c:pt>
                <c:pt idx="8">
                  <c:v>6.2780023499999999E-3</c:v>
                </c:pt>
                <c:pt idx="9">
                  <c:v>6.30330597E-3</c:v>
                </c:pt>
                <c:pt idx="10">
                  <c:v>6.3156633500000003E-3</c:v>
                </c:pt>
                <c:pt idx="11">
                  <c:v>6.35076988E-3</c:v>
                </c:pt>
                <c:pt idx="12">
                  <c:v>6.3938523900000004E-3</c:v>
                </c:pt>
                <c:pt idx="13">
                  <c:v>6.4196753200000001E-3</c:v>
                </c:pt>
                <c:pt idx="14">
                  <c:v>6.4361521000000001E-3</c:v>
                </c:pt>
                <c:pt idx="15">
                  <c:v>6.4804194600000002E-3</c:v>
                </c:pt>
                <c:pt idx="16">
                  <c:v>6.5176575200000001E-3</c:v>
                </c:pt>
                <c:pt idx="17">
                  <c:v>6.5255659100000004E-3</c:v>
                </c:pt>
                <c:pt idx="18">
                  <c:v>6.5524318999999999E-3</c:v>
                </c:pt>
                <c:pt idx="19">
                  <c:v>6.6011908100000001E-3</c:v>
                </c:pt>
                <c:pt idx="20">
                  <c:v>6.6241551599999999E-3</c:v>
                </c:pt>
                <c:pt idx="21">
                  <c:v>6.6328690100000004E-3</c:v>
                </c:pt>
                <c:pt idx="22">
                  <c:v>6.6623435599999998E-3</c:v>
                </c:pt>
                <c:pt idx="23">
                  <c:v>6.7012774100000004E-3</c:v>
                </c:pt>
                <c:pt idx="24">
                  <c:v>6.70585092E-3</c:v>
                </c:pt>
                <c:pt idx="25">
                  <c:v>6.7107865700000002E-3</c:v>
                </c:pt>
                <c:pt idx="26">
                  <c:v>6.7626284599999996E-3</c:v>
                </c:pt>
                <c:pt idx="27">
                  <c:v>6.78402563E-3</c:v>
                </c:pt>
                <c:pt idx="28">
                  <c:v>6.7750165600000004E-3</c:v>
                </c:pt>
                <c:pt idx="29">
                  <c:v>6.7841376999999998E-3</c:v>
                </c:pt>
                <c:pt idx="30">
                  <c:v>6.8210045399999999E-3</c:v>
                </c:pt>
                <c:pt idx="31">
                  <c:v>6.8396175599999996E-3</c:v>
                </c:pt>
                <c:pt idx="32">
                  <c:v>6.8314010499999998E-3</c:v>
                </c:pt>
                <c:pt idx="33">
                  <c:v>6.8352495800000001E-3</c:v>
                </c:pt>
                <c:pt idx="34">
                  <c:v>6.8576208000000003E-3</c:v>
                </c:pt>
                <c:pt idx="35">
                  <c:v>6.8596959900000002E-3</c:v>
                </c:pt>
                <c:pt idx="36">
                  <c:v>6.8592299000000004E-3</c:v>
                </c:pt>
                <c:pt idx="37">
                  <c:v>6.8798787700000003E-3</c:v>
                </c:pt>
                <c:pt idx="38">
                  <c:v>6.8777334700000003E-3</c:v>
                </c:pt>
                <c:pt idx="39">
                  <c:v>6.8630547000000002E-3</c:v>
                </c:pt>
                <c:pt idx="40">
                  <c:v>6.8757509399999996E-3</c:v>
                </c:pt>
                <c:pt idx="41">
                  <c:v>6.8943558699999996E-3</c:v>
                </c:pt>
                <c:pt idx="42">
                  <c:v>6.8738872600000002E-3</c:v>
                </c:pt>
                <c:pt idx="43">
                  <c:v>6.8626186200000001E-3</c:v>
                </c:pt>
                <c:pt idx="44" formatCode="0.000000000">
                  <c:v>6.8951681399999996E-3</c:v>
                </c:pt>
                <c:pt idx="45">
                  <c:v>6.88345005E-3</c:v>
                </c:pt>
                <c:pt idx="46">
                  <c:v>6.8481275600000002E-3</c:v>
                </c:pt>
                <c:pt idx="47">
                  <c:v>6.8809573900000002E-3</c:v>
                </c:pt>
                <c:pt idx="48">
                  <c:v>6.8926533999999996E-3</c:v>
                </c:pt>
                <c:pt idx="49">
                  <c:v>6.84638999E-3</c:v>
                </c:pt>
                <c:pt idx="50">
                  <c:v>6.86183266E-3</c:v>
                </c:pt>
                <c:pt idx="51">
                  <c:v>6.8778993200000003E-3</c:v>
                </c:pt>
                <c:pt idx="52">
                  <c:v>6.84763856E-3</c:v>
                </c:pt>
                <c:pt idx="53">
                  <c:v>6.84628059E-3</c:v>
                </c:pt>
                <c:pt idx="54">
                  <c:v>6.8577875300000002E-3</c:v>
                </c:pt>
                <c:pt idx="55">
                  <c:v>6.83934417E-3</c:v>
                </c:pt>
                <c:pt idx="56">
                  <c:v>6.8328388999999998E-3</c:v>
                </c:pt>
                <c:pt idx="57">
                  <c:v>6.8520677199999996E-3</c:v>
                </c:pt>
                <c:pt idx="58">
                  <c:v>6.8332677100000003E-3</c:v>
                </c:pt>
                <c:pt idx="59">
                  <c:v>6.7953619900000001E-3</c:v>
                </c:pt>
                <c:pt idx="60">
                  <c:v>6.8165780000000002E-3</c:v>
                </c:pt>
                <c:pt idx="61">
                  <c:v>6.8342540500000003E-3</c:v>
                </c:pt>
                <c:pt idx="62">
                  <c:v>6.7885479600000003E-3</c:v>
                </c:pt>
                <c:pt idx="63">
                  <c:v>6.7558012600000003E-3</c:v>
                </c:pt>
                <c:pt idx="64">
                  <c:v>6.7892856799999998E-3</c:v>
                </c:pt>
                <c:pt idx="65">
                  <c:v>6.7792856600000003E-3</c:v>
                </c:pt>
                <c:pt idx="66">
                  <c:v>6.72698228E-3</c:v>
                </c:pt>
                <c:pt idx="67">
                  <c:v>6.7440569399999997E-3</c:v>
                </c:pt>
                <c:pt idx="68">
                  <c:v>6.7337841999999997E-3</c:v>
                </c:pt>
                <c:pt idx="69">
                  <c:v>6.6862470799999999E-3</c:v>
                </c:pt>
                <c:pt idx="70">
                  <c:v>6.6812090200000004E-3</c:v>
                </c:pt>
                <c:pt idx="71">
                  <c:v>6.6839517200000002E-3</c:v>
                </c:pt>
                <c:pt idx="72">
                  <c:v>6.6548093199999998E-3</c:v>
                </c:pt>
                <c:pt idx="73">
                  <c:v>6.6083625100000001E-3</c:v>
                </c:pt>
                <c:pt idx="74">
                  <c:v>6.5951245099999996E-3</c:v>
                </c:pt>
                <c:pt idx="75">
                  <c:v>6.5909638500000001E-3</c:v>
                </c:pt>
                <c:pt idx="76">
                  <c:v>6.5457710500000004E-3</c:v>
                </c:pt>
                <c:pt idx="77">
                  <c:v>6.5251550000000004E-3</c:v>
                </c:pt>
                <c:pt idx="78">
                  <c:v>6.4841688700000002E-3</c:v>
                </c:pt>
                <c:pt idx="79">
                  <c:v>6.4644544800000004E-3</c:v>
                </c:pt>
                <c:pt idx="80">
                  <c:v>6.4406870400000003E-3</c:v>
                </c:pt>
                <c:pt idx="81">
                  <c:v>6.3946798299999996E-3</c:v>
                </c:pt>
                <c:pt idx="82">
                  <c:v>6.34994958E-3</c:v>
                </c:pt>
                <c:pt idx="83">
                  <c:v>6.3336703899999998E-3</c:v>
                </c:pt>
                <c:pt idx="84">
                  <c:v>6.2944377700000003E-3</c:v>
                </c:pt>
                <c:pt idx="85">
                  <c:v>6.2396036799999997E-3</c:v>
                </c:pt>
                <c:pt idx="86">
                  <c:v>6.20775188E-3</c:v>
                </c:pt>
                <c:pt idx="87">
                  <c:v>6.18503353E-3</c:v>
                </c:pt>
                <c:pt idx="88">
                  <c:v>6.1315095599999998E-3</c:v>
                </c:pt>
                <c:pt idx="89">
                  <c:v>6.07805927E-3</c:v>
                </c:pt>
                <c:pt idx="90">
                  <c:v>6.05248343E-3</c:v>
                </c:pt>
                <c:pt idx="91">
                  <c:v>6.0216954600000004E-3</c:v>
                </c:pt>
                <c:pt idx="92">
                  <c:v>5.96710422E-3</c:v>
                </c:pt>
                <c:pt idx="93">
                  <c:v>5.9090668500000002E-3</c:v>
                </c:pt>
                <c:pt idx="94">
                  <c:v>5.8793158099999998E-3</c:v>
                </c:pt>
                <c:pt idx="95">
                  <c:v>5.8466836899999999E-3</c:v>
                </c:pt>
                <c:pt idx="96">
                  <c:v>5.79163866E-3</c:v>
                </c:pt>
                <c:pt idx="97">
                  <c:v>5.7426247099999998E-3</c:v>
                </c:pt>
                <c:pt idx="98">
                  <c:v>5.7093742600000004E-3</c:v>
                </c:pt>
                <c:pt idx="99">
                  <c:v>5.6649080500000004E-3</c:v>
                </c:pt>
                <c:pt idx="100">
                  <c:v>5.6195577700000002E-3</c:v>
                </c:pt>
                <c:pt idx="101">
                  <c:v>5.5797867800000001E-3</c:v>
                </c:pt>
                <c:pt idx="102">
                  <c:v>5.5331431300000003E-3</c:v>
                </c:pt>
                <c:pt idx="103">
                  <c:v>5.4815184600000002E-3</c:v>
                </c:pt>
                <c:pt idx="104">
                  <c:v>5.4452021499999999E-3</c:v>
                </c:pt>
                <c:pt idx="105">
                  <c:v>5.4112262E-3</c:v>
                </c:pt>
                <c:pt idx="106">
                  <c:v>5.3502760799999998E-3</c:v>
                </c:pt>
                <c:pt idx="107">
                  <c:v>5.3110721600000002E-3</c:v>
                </c:pt>
                <c:pt idx="108">
                  <c:v>5.28188285E-3</c:v>
                </c:pt>
                <c:pt idx="109">
                  <c:v>5.2353935899999999E-3</c:v>
                </c:pt>
                <c:pt idx="110">
                  <c:v>5.1900904800000003E-3</c:v>
                </c:pt>
                <c:pt idx="111">
                  <c:v>5.1358142099999999E-3</c:v>
                </c:pt>
                <c:pt idx="112">
                  <c:v>5.0877178700000003E-3</c:v>
                </c:pt>
                <c:pt idx="113">
                  <c:v>5.0511074899999998E-3</c:v>
                </c:pt>
                <c:pt idx="114">
                  <c:v>5.0049014000000001E-3</c:v>
                </c:pt>
                <c:pt idx="115">
                  <c:v>4.9536534099999998E-3</c:v>
                </c:pt>
                <c:pt idx="116">
                  <c:v>4.9199090699999998E-3</c:v>
                </c:pt>
                <c:pt idx="117">
                  <c:v>4.8742449199999996E-3</c:v>
                </c:pt>
                <c:pt idx="118">
                  <c:v>4.8191316699999999E-3</c:v>
                </c:pt>
                <c:pt idx="119">
                  <c:v>4.7775788600000002E-3</c:v>
                </c:pt>
                <c:pt idx="120">
                  <c:v>4.7424806600000003E-3</c:v>
                </c:pt>
                <c:pt idx="121">
                  <c:v>4.7013983200000003E-3</c:v>
                </c:pt>
                <c:pt idx="122">
                  <c:v>4.6415239400000004E-3</c:v>
                </c:pt>
                <c:pt idx="123">
                  <c:v>4.60135992E-3</c:v>
                </c:pt>
                <c:pt idx="124">
                  <c:v>4.5676278800000003E-3</c:v>
                </c:pt>
                <c:pt idx="125">
                  <c:v>4.5227466800000001E-3</c:v>
                </c:pt>
                <c:pt idx="126">
                  <c:v>4.46885367E-3</c:v>
                </c:pt>
                <c:pt idx="127">
                  <c:v>4.4265818299999999E-3</c:v>
                </c:pt>
                <c:pt idx="128">
                  <c:v>4.3898186600000002E-3</c:v>
                </c:pt>
                <c:pt idx="129">
                  <c:v>4.34493441E-3</c:v>
                </c:pt>
                <c:pt idx="130">
                  <c:v>4.3095224099999998E-3</c:v>
                </c:pt>
                <c:pt idx="131">
                  <c:v>4.2503548900000004E-3</c:v>
                </c:pt>
                <c:pt idx="132">
                  <c:v>4.2229461900000001E-3</c:v>
                </c:pt>
                <c:pt idx="133">
                  <c:v>4.18540319E-3</c:v>
                </c:pt>
                <c:pt idx="134">
                  <c:v>4.1494958900000004E-3</c:v>
                </c:pt>
                <c:pt idx="135">
                  <c:v>4.0997696299999997E-3</c:v>
                </c:pt>
                <c:pt idx="136">
                  <c:v>4.0587916899999998E-3</c:v>
                </c:pt>
                <c:pt idx="137">
                  <c:v>4.0206238200000003E-3</c:v>
                </c:pt>
                <c:pt idx="138">
                  <c:v>3.9897167099999997E-3</c:v>
                </c:pt>
                <c:pt idx="139">
                  <c:v>3.9582595699999999E-3</c:v>
                </c:pt>
                <c:pt idx="140">
                  <c:v>3.9140809400000001E-3</c:v>
                </c:pt>
                <c:pt idx="141">
                  <c:v>3.8753881900000001E-3</c:v>
                </c:pt>
                <c:pt idx="142">
                  <c:v>3.84776576E-3</c:v>
                </c:pt>
                <c:pt idx="143">
                  <c:v>3.8119979900000001E-3</c:v>
                </c:pt>
                <c:pt idx="144">
                  <c:v>3.7714434300000002E-3</c:v>
                </c:pt>
                <c:pt idx="145">
                  <c:v>3.7431343900000001E-3</c:v>
                </c:pt>
                <c:pt idx="146">
                  <c:v>3.7087184199999998E-3</c:v>
                </c:pt>
                <c:pt idx="147">
                  <c:v>3.67393689E-3</c:v>
                </c:pt>
                <c:pt idx="148">
                  <c:v>3.6421941699999998E-3</c:v>
                </c:pt>
                <c:pt idx="149">
                  <c:v>3.6098523199999998E-3</c:v>
                </c:pt>
                <c:pt idx="150">
                  <c:v>3.5821453999999998E-3</c:v>
                </c:pt>
                <c:pt idx="151">
                  <c:v>3.55739112E-3</c:v>
                </c:pt>
                <c:pt idx="152">
                  <c:v>3.5193452200000001E-3</c:v>
                </c:pt>
                <c:pt idx="153">
                  <c:v>3.4819695999999999E-3</c:v>
                </c:pt>
                <c:pt idx="154">
                  <c:v>3.4674952899999998E-3</c:v>
                </c:pt>
                <c:pt idx="155">
                  <c:v>3.4447171199999999E-3</c:v>
                </c:pt>
                <c:pt idx="156">
                  <c:v>3.4074451400000001E-3</c:v>
                </c:pt>
                <c:pt idx="157">
                  <c:v>3.3677396399999998E-3</c:v>
                </c:pt>
                <c:pt idx="158">
                  <c:v>3.3476726399999999E-3</c:v>
                </c:pt>
                <c:pt idx="159">
                  <c:v>3.33040072E-3</c:v>
                </c:pt>
                <c:pt idx="160">
                  <c:v>3.2975885600000001E-3</c:v>
                </c:pt>
                <c:pt idx="161">
                  <c:v>3.2640536800000002E-3</c:v>
                </c:pt>
                <c:pt idx="162">
                  <c:v>3.2420734399999998E-3</c:v>
                </c:pt>
                <c:pt idx="163">
                  <c:v>3.2175787999999999E-3</c:v>
                </c:pt>
                <c:pt idx="164">
                  <c:v>3.1884289199999999E-3</c:v>
                </c:pt>
                <c:pt idx="165">
                  <c:v>3.16293781E-3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8-4908-81EF-00B0A2A09912}"/>
            </c:ext>
          </c:extLst>
        </c:ser>
        <c:ser>
          <c:idx val="2"/>
          <c:order val="2"/>
          <c:tx>
            <c:v>fr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'3MHz_woda'!$A$46</c:f>
              <c:numCache>
                <c:formatCode>General</c:formatCode>
                <c:ptCount val="1"/>
                <c:pt idx="0">
                  <c:v>3049624.06</c:v>
                </c:pt>
              </c:numCache>
            </c:numRef>
          </c:xVal>
          <c:yVal>
            <c:numRef>
              <c:f>'3MHz_woda'!$B$46</c:f>
              <c:numCache>
                <c:formatCode>0.000000000</c:formatCode>
                <c:ptCount val="1"/>
                <c:pt idx="0">
                  <c:v>6.8951681399999996E-3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8-4908-81EF-00B0A2A0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419119"/>
        <c:axId val="19277428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fr/√2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'3MHz_woda'!$A$2:$A$167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2917293.23</c:v>
                      </c:pt>
                      <c:pt idx="1">
                        <c:v>2920300.75</c:v>
                      </c:pt>
                      <c:pt idx="2">
                        <c:v>2923308.27</c:v>
                      </c:pt>
                      <c:pt idx="3">
                        <c:v>2926315.79</c:v>
                      </c:pt>
                      <c:pt idx="4">
                        <c:v>2929323.31</c:v>
                      </c:pt>
                      <c:pt idx="5">
                        <c:v>2932330.83</c:v>
                      </c:pt>
                      <c:pt idx="6">
                        <c:v>2935338.35</c:v>
                      </c:pt>
                      <c:pt idx="7">
                        <c:v>2938345.86</c:v>
                      </c:pt>
                      <c:pt idx="8">
                        <c:v>2941353.38</c:v>
                      </c:pt>
                      <c:pt idx="9">
                        <c:v>2944360.9</c:v>
                      </c:pt>
                      <c:pt idx="10">
                        <c:v>2947368.42</c:v>
                      </c:pt>
                      <c:pt idx="11">
                        <c:v>2950375.94</c:v>
                      </c:pt>
                      <c:pt idx="12">
                        <c:v>2953383.46</c:v>
                      </c:pt>
                      <c:pt idx="13">
                        <c:v>2956390.98</c:v>
                      </c:pt>
                      <c:pt idx="14">
                        <c:v>2959398.5</c:v>
                      </c:pt>
                      <c:pt idx="15">
                        <c:v>2962406.02</c:v>
                      </c:pt>
                      <c:pt idx="16">
                        <c:v>2965413.53</c:v>
                      </c:pt>
                      <c:pt idx="17">
                        <c:v>2968421.05</c:v>
                      </c:pt>
                      <c:pt idx="18">
                        <c:v>2971428.57</c:v>
                      </c:pt>
                      <c:pt idx="19">
                        <c:v>2974436.09</c:v>
                      </c:pt>
                      <c:pt idx="20">
                        <c:v>2977443.61</c:v>
                      </c:pt>
                      <c:pt idx="21">
                        <c:v>2980451.13</c:v>
                      </c:pt>
                      <c:pt idx="22">
                        <c:v>2983458.65</c:v>
                      </c:pt>
                      <c:pt idx="23">
                        <c:v>2986466.17</c:v>
                      </c:pt>
                      <c:pt idx="24">
                        <c:v>2989473.68</c:v>
                      </c:pt>
                      <c:pt idx="25">
                        <c:v>2992481.2</c:v>
                      </c:pt>
                      <c:pt idx="26">
                        <c:v>2995488.72</c:v>
                      </c:pt>
                      <c:pt idx="27">
                        <c:v>2998496.24</c:v>
                      </c:pt>
                      <c:pt idx="28">
                        <c:v>3001503.76</c:v>
                      </c:pt>
                      <c:pt idx="29">
                        <c:v>3004511.28</c:v>
                      </c:pt>
                      <c:pt idx="30">
                        <c:v>3007518.8</c:v>
                      </c:pt>
                      <c:pt idx="31">
                        <c:v>3010526.32</c:v>
                      </c:pt>
                      <c:pt idx="32">
                        <c:v>3013533.83</c:v>
                      </c:pt>
                      <c:pt idx="33">
                        <c:v>3016541.35</c:v>
                      </c:pt>
                      <c:pt idx="34">
                        <c:v>3019548.87</c:v>
                      </c:pt>
                      <c:pt idx="35">
                        <c:v>3022556.39</c:v>
                      </c:pt>
                      <c:pt idx="36">
                        <c:v>3025563.91</c:v>
                      </c:pt>
                      <c:pt idx="37">
                        <c:v>3028571.43</c:v>
                      </c:pt>
                      <c:pt idx="38">
                        <c:v>3031578.95</c:v>
                      </c:pt>
                      <c:pt idx="39">
                        <c:v>3034586.47</c:v>
                      </c:pt>
                      <c:pt idx="40">
                        <c:v>3037593.98</c:v>
                      </c:pt>
                      <c:pt idx="41">
                        <c:v>3040601.5</c:v>
                      </c:pt>
                      <c:pt idx="42">
                        <c:v>3043609.02</c:v>
                      </c:pt>
                      <c:pt idx="43">
                        <c:v>3046616.54</c:v>
                      </c:pt>
                      <c:pt idx="44">
                        <c:v>3049624.06</c:v>
                      </c:pt>
                      <c:pt idx="45">
                        <c:v>3052631.58</c:v>
                      </c:pt>
                      <c:pt idx="46">
                        <c:v>3055639.1</c:v>
                      </c:pt>
                      <c:pt idx="47">
                        <c:v>3058646.62</c:v>
                      </c:pt>
                      <c:pt idx="48">
                        <c:v>3061654.14</c:v>
                      </c:pt>
                      <c:pt idx="49">
                        <c:v>3064661.65</c:v>
                      </c:pt>
                      <c:pt idx="50">
                        <c:v>3067669.17</c:v>
                      </c:pt>
                      <c:pt idx="51">
                        <c:v>3070676.69</c:v>
                      </c:pt>
                      <c:pt idx="52">
                        <c:v>3073684.21</c:v>
                      </c:pt>
                      <c:pt idx="53">
                        <c:v>3076691.73</c:v>
                      </c:pt>
                      <c:pt idx="54">
                        <c:v>3079699.25</c:v>
                      </c:pt>
                      <c:pt idx="55">
                        <c:v>3082706.77</c:v>
                      </c:pt>
                      <c:pt idx="56">
                        <c:v>3085714.29</c:v>
                      </c:pt>
                      <c:pt idx="57">
                        <c:v>3088721.8</c:v>
                      </c:pt>
                      <c:pt idx="58">
                        <c:v>3091729.32</c:v>
                      </c:pt>
                      <c:pt idx="59">
                        <c:v>3094736.84</c:v>
                      </c:pt>
                      <c:pt idx="60">
                        <c:v>3097744.36</c:v>
                      </c:pt>
                      <c:pt idx="61">
                        <c:v>3100751.88</c:v>
                      </c:pt>
                      <c:pt idx="62">
                        <c:v>3103759.4</c:v>
                      </c:pt>
                      <c:pt idx="63">
                        <c:v>3106766.92</c:v>
                      </c:pt>
                      <c:pt idx="64">
                        <c:v>3109774.44</c:v>
                      </c:pt>
                      <c:pt idx="65">
                        <c:v>3112781.95</c:v>
                      </c:pt>
                      <c:pt idx="66">
                        <c:v>3115789.47</c:v>
                      </c:pt>
                      <c:pt idx="67">
                        <c:v>3118796.99</c:v>
                      </c:pt>
                      <c:pt idx="68">
                        <c:v>3121804.51</c:v>
                      </c:pt>
                      <c:pt idx="69">
                        <c:v>3124812.03</c:v>
                      </c:pt>
                      <c:pt idx="70">
                        <c:v>3127819.55</c:v>
                      </c:pt>
                      <c:pt idx="71">
                        <c:v>3130827.07</c:v>
                      </c:pt>
                      <c:pt idx="72">
                        <c:v>3133834.59</c:v>
                      </c:pt>
                      <c:pt idx="73">
                        <c:v>3136842.11</c:v>
                      </c:pt>
                      <c:pt idx="74">
                        <c:v>3139849.62</c:v>
                      </c:pt>
                      <c:pt idx="75">
                        <c:v>3142857.14</c:v>
                      </c:pt>
                      <c:pt idx="76">
                        <c:v>3145864.66</c:v>
                      </c:pt>
                      <c:pt idx="77">
                        <c:v>3148872.18</c:v>
                      </c:pt>
                      <c:pt idx="78">
                        <c:v>3151879.7</c:v>
                      </c:pt>
                      <c:pt idx="79">
                        <c:v>3154887.22</c:v>
                      </c:pt>
                      <c:pt idx="80">
                        <c:v>3157894.74</c:v>
                      </c:pt>
                      <c:pt idx="81">
                        <c:v>3160902.26</c:v>
                      </c:pt>
                      <c:pt idx="82">
                        <c:v>3163909.77</c:v>
                      </c:pt>
                      <c:pt idx="83">
                        <c:v>3166917.29</c:v>
                      </c:pt>
                      <c:pt idx="84">
                        <c:v>3169924.81</c:v>
                      </c:pt>
                      <c:pt idx="85">
                        <c:v>3172932.33</c:v>
                      </c:pt>
                      <c:pt idx="86">
                        <c:v>3175939.85</c:v>
                      </c:pt>
                      <c:pt idx="87">
                        <c:v>3178947.37</c:v>
                      </c:pt>
                      <c:pt idx="88">
                        <c:v>3181954.89</c:v>
                      </c:pt>
                      <c:pt idx="89">
                        <c:v>3184962.41</c:v>
                      </c:pt>
                      <c:pt idx="90">
                        <c:v>3187969.92</c:v>
                      </c:pt>
                      <c:pt idx="91">
                        <c:v>3190977.44</c:v>
                      </c:pt>
                      <c:pt idx="92">
                        <c:v>3193984.96</c:v>
                      </c:pt>
                      <c:pt idx="93">
                        <c:v>3196992.48</c:v>
                      </c:pt>
                      <c:pt idx="94">
                        <c:v>3200000</c:v>
                      </c:pt>
                      <c:pt idx="95">
                        <c:v>3203007.52</c:v>
                      </c:pt>
                      <c:pt idx="96">
                        <c:v>3206015.04</c:v>
                      </c:pt>
                      <c:pt idx="97">
                        <c:v>3209022.56</c:v>
                      </c:pt>
                      <c:pt idx="98">
                        <c:v>3212030.08</c:v>
                      </c:pt>
                      <c:pt idx="99">
                        <c:v>3215037.59</c:v>
                      </c:pt>
                      <c:pt idx="100">
                        <c:v>3218045.11</c:v>
                      </c:pt>
                      <c:pt idx="101">
                        <c:v>3221052.63</c:v>
                      </c:pt>
                      <c:pt idx="102">
                        <c:v>3224060.15</c:v>
                      </c:pt>
                      <c:pt idx="103">
                        <c:v>3227067.67</c:v>
                      </c:pt>
                      <c:pt idx="104">
                        <c:v>3230075.19</c:v>
                      </c:pt>
                      <c:pt idx="105">
                        <c:v>3233082.71</c:v>
                      </c:pt>
                      <c:pt idx="106">
                        <c:v>3236090.23</c:v>
                      </c:pt>
                      <c:pt idx="107">
                        <c:v>3239097.74</c:v>
                      </c:pt>
                      <c:pt idx="108">
                        <c:v>3242105.26</c:v>
                      </c:pt>
                      <c:pt idx="109">
                        <c:v>3245112.78</c:v>
                      </c:pt>
                      <c:pt idx="110">
                        <c:v>3248120.3</c:v>
                      </c:pt>
                      <c:pt idx="111">
                        <c:v>3251127.82</c:v>
                      </c:pt>
                      <c:pt idx="112">
                        <c:v>3254135.34</c:v>
                      </c:pt>
                      <c:pt idx="113">
                        <c:v>3257142.86</c:v>
                      </c:pt>
                      <c:pt idx="114">
                        <c:v>3260150.38</c:v>
                      </c:pt>
                      <c:pt idx="115">
                        <c:v>3263157.89</c:v>
                      </c:pt>
                      <c:pt idx="116">
                        <c:v>3266165.41</c:v>
                      </c:pt>
                      <c:pt idx="117">
                        <c:v>3269172.93</c:v>
                      </c:pt>
                      <c:pt idx="118">
                        <c:v>3272180.45</c:v>
                      </c:pt>
                      <c:pt idx="119">
                        <c:v>3275187.97</c:v>
                      </c:pt>
                      <c:pt idx="120">
                        <c:v>3278195.49</c:v>
                      </c:pt>
                      <c:pt idx="121">
                        <c:v>3281203.01</c:v>
                      </c:pt>
                      <c:pt idx="122">
                        <c:v>3284210.53</c:v>
                      </c:pt>
                      <c:pt idx="123">
                        <c:v>3287218.05</c:v>
                      </c:pt>
                      <c:pt idx="124">
                        <c:v>3290225.56</c:v>
                      </c:pt>
                      <c:pt idx="125">
                        <c:v>3293233.08</c:v>
                      </c:pt>
                      <c:pt idx="126">
                        <c:v>3296240.6</c:v>
                      </c:pt>
                      <c:pt idx="127">
                        <c:v>3299248.12</c:v>
                      </c:pt>
                      <c:pt idx="128">
                        <c:v>3302255.64</c:v>
                      </c:pt>
                      <c:pt idx="129">
                        <c:v>3305263.16</c:v>
                      </c:pt>
                      <c:pt idx="130">
                        <c:v>3308270.68</c:v>
                      </c:pt>
                      <c:pt idx="131">
                        <c:v>3311278.2</c:v>
                      </c:pt>
                      <c:pt idx="132">
                        <c:v>3314285.71</c:v>
                      </c:pt>
                      <c:pt idx="133">
                        <c:v>3317293.23</c:v>
                      </c:pt>
                      <c:pt idx="134">
                        <c:v>3320300.75</c:v>
                      </c:pt>
                      <c:pt idx="135">
                        <c:v>3323308.27</c:v>
                      </c:pt>
                      <c:pt idx="136">
                        <c:v>3326315.79</c:v>
                      </c:pt>
                      <c:pt idx="137">
                        <c:v>3329323.31</c:v>
                      </c:pt>
                      <c:pt idx="138">
                        <c:v>3332330.83</c:v>
                      </c:pt>
                      <c:pt idx="139">
                        <c:v>3335338.35</c:v>
                      </c:pt>
                      <c:pt idx="140">
                        <c:v>3338345.86</c:v>
                      </c:pt>
                      <c:pt idx="141">
                        <c:v>3341353.38</c:v>
                      </c:pt>
                      <c:pt idx="142">
                        <c:v>3344360.9</c:v>
                      </c:pt>
                      <c:pt idx="143">
                        <c:v>3347368.42</c:v>
                      </c:pt>
                      <c:pt idx="144">
                        <c:v>3350375.94</c:v>
                      </c:pt>
                      <c:pt idx="145">
                        <c:v>3353383.46</c:v>
                      </c:pt>
                      <c:pt idx="146">
                        <c:v>3356390.98</c:v>
                      </c:pt>
                      <c:pt idx="147">
                        <c:v>3359398.5</c:v>
                      </c:pt>
                      <c:pt idx="148">
                        <c:v>3362406.02</c:v>
                      </c:pt>
                      <c:pt idx="149">
                        <c:v>3365413.53</c:v>
                      </c:pt>
                      <c:pt idx="150">
                        <c:v>3368421.05</c:v>
                      </c:pt>
                      <c:pt idx="151">
                        <c:v>3371428.57</c:v>
                      </c:pt>
                      <c:pt idx="152">
                        <c:v>3374436.09</c:v>
                      </c:pt>
                      <c:pt idx="153">
                        <c:v>3377443.61</c:v>
                      </c:pt>
                      <c:pt idx="154">
                        <c:v>3380451.13</c:v>
                      </c:pt>
                      <c:pt idx="155">
                        <c:v>3383458.65</c:v>
                      </c:pt>
                      <c:pt idx="156">
                        <c:v>3386466.17</c:v>
                      </c:pt>
                      <c:pt idx="157">
                        <c:v>3389473.68</c:v>
                      </c:pt>
                      <c:pt idx="158">
                        <c:v>3392481.2</c:v>
                      </c:pt>
                      <c:pt idx="159">
                        <c:v>3395488.72</c:v>
                      </c:pt>
                      <c:pt idx="160">
                        <c:v>3398496.24</c:v>
                      </c:pt>
                      <c:pt idx="161">
                        <c:v>3401503.76</c:v>
                      </c:pt>
                      <c:pt idx="162">
                        <c:v>3404511.28</c:v>
                      </c:pt>
                      <c:pt idx="163">
                        <c:v>3407518.8</c:v>
                      </c:pt>
                      <c:pt idx="164">
                        <c:v>3410526.32</c:v>
                      </c:pt>
                      <c:pt idx="165">
                        <c:v>3413533.83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'3MHz_woda'!$W$2:$W$167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4.8756201492154332E-3</c:v>
                      </c:pt>
                      <c:pt idx="1">
                        <c:v>4.8756201492154332E-3</c:v>
                      </c:pt>
                      <c:pt idx="2">
                        <c:v>4.8756201492154332E-3</c:v>
                      </c:pt>
                      <c:pt idx="3">
                        <c:v>4.8756201492154332E-3</c:v>
                      </c:pt>
                      <c:pt idx="4">
                        <c:v>4.8756201492154332E-3</c:v>
                      </c:pt>
                      <c:pt idx="5">
                        <c:v>4.8756201492154332E-3</c:v>
                      </c:pt>
                      <c:pt idx="6">
                        <c:v>4.8756201492154332E-3</c:v>
                      </c:pt>
                      <c:pt idx="7">
                        <c:v>4.8756201492154332E-3</c:v>
                      </c:pt>
                      <c:pt idx="8">
                        <c:v>4.8756201492154332E-3</c:v>
                      </c:pt>
                      <c:pt idx="9">
                        <c:v>4.8756201492154332E-3</c:v>
                      </c:pt>
                      <c:pt idx="10">
                        <c:v>4.8756201492154332E-3</c:v>
                      </c:pt>
                      <c:pt idx="11">
                        <c:v>4.8756201492154332E-3</c:v>
                      </c:pt>
                      <c:pt idx="12">
                        <c:v>4.8756201492154332E-3</c:v>
                      </c:pt>
                      <c:pt idx="13">
                        <c:v>4.8756201492154332E-3</c:v>
                      </c:pt>
                      <c:pt idx="14">
                        <c:v>4.8756201492154332E-3</c:v>
                      </c:pt>
                      <c:pt idx="15">
                        <c:v>4.8756201492154332E-3</c:v>
                      </c:pt>
                      <c:pt idx="16">
                        <c:v>4.8756201492154332E-3</c:v>
                      </c:pt>
                      <c:pt idx="17">
                        <c:v>4.8756201492154332E-3</c:v>
                      </c:pt>
                      <c:pt idx="18">
                        <c:v>4.8756201492154332E-3</c:v>
                      </c:pt>
                      <c:pt idx="19">
                        <c:v>4.8756201492154332E-3</c:v>
                      </c:pt>
                      <c:pt idx="20">
                        <c:v>4.8756201492154332E-3</c:v>
                      </c:pt>
                      <c:pt idx="21">
                        <c:v>4.8756201492154332E-3</c:v>
                      </c:pt>
                      <c:pt idx="22">
                        <c:v>4.8756201492154332E-3</c:v>
                      </c:pt>
                      <c:pt idx="23">
                        <c:v>4.8756201492154332E-3</c:v>
                      </c:pt>
                      <c:pt idx="24">
                        <c:v>4.8756201492154332E-3</c:v>
                      </c:pt>
                      <c:pt idx="25">
                        <c:v>4.8756201492154332E-3</c:v>
                      </c:pt>
                      <c:pt idx="26">
                        <c:v>4.8756201492154332E-3</c:v>
                      </c:pt>
                      <c:pt idx="27">
                        <c:v>4.8756201492154332E-3</c:v>
                      </c:pt>
                      <c:pt idx="28">
                        <c:v>4.8756201492154332E-3</c:v>
                      </c:pt>
                      <c:pt idx="29">
                        <c:v>4.8756201492154332E-3</c:v>
                      </c:pt>
                      <c:pt idx="30">
                        <c:v>4.8756201492154332E-3</c:v>
                      </c:pt>
                      <c:pt idx="31">
                        <c:v>4.8756201492154332E-3</c:v>
                      </c:pt>
                      <c:pt idx="32">
                        <c:v>4.8756201492154332E-3</c:v>
                      </c:pt>
                      <c:pt idx="33">
                        <c:v>4.8756201492154332E-3</c:v>
                      </c:pt>
                      <c:pt idx="34">
                        <c:v>4.8756201492154332E-3</c:v>
                      </c:pt>
                      <c:pt idx="35">
                        <c:v>4.8756201492154332E-3</c:v>
                      </c:pt>
                      <c:pt idx="36">
                        <c:v>4.8756201492154332E-3</c:v>
                      </c:pt>
                      <c:pt idx="37">
                        <c:v>4.8756201492154332E-3</c:v>
                      </c:pt>
                      <c:pt idx="38">
                        <c:v>4.8756201492154332E-3</c:v>
                      </c:pt>
                      <c:pt idx="39">
                        <c:v>4.8756201492154332E-3</c:v>
                      </c:pt>
                      <c:pt idx="40">
                        <c:v>4.8756201492154332E-3</c:v>
                      </c:pt>
                      <c:pt idx="41">
                        <c:v>4.8756201492154332E-3</c:v>
                      </c:pt>
                      <c:pt idx="42">
                        <c:v>4.8756201492154332E-3</c:v>
                      </c:pt>
                      <c:pt idx="43">
                        <c:v>4.8756201492154332E-3</c:v>
                      </c:pt>
                      <c:pt idx="44">
                        <c:v>4.8756201492154332E-3</c:v>
                      </c:pt>
                      <c:pt idx="45">
                        <c:v>4.8756201492154332E-3</c:v>
                      </c:pt>
                      <c:pt idx="46">
                        <c:v>4.8756201492154332E-3</c:v>
                      </c:pt>
                      <c:pt idx="47">
                        <c:v>4.8756201492154332E-3</c:v>
                      </c:pt>
                      <c:pt idx="48">
                        <c:v>4.8756201492154332E-3</c:v>
                      </c:pt>
                      <c:pt idx="49">
                        <c:v>4.8756201492154332E-3</c:v>
                      </c:pt>
                      <c:pt idx="50">
                        <c:v>4.8756201492154332E-3</c:v>
                      </c:pt>
                      <c:pt idx="51">
                        <c:v>4.8756201492154332E-3</c:v>
                      </c:pt>
                      <c:pt idx="52">
                        <c:v>4.8756201492154332E-3</c:v>
                      </c:pt>
                      <c:pt idx="53">
                        <c:v>4.8756201492154332E-3</c:v>
                      </c:pt>
                      <c:pt idx="54">
                        <c:v>4.8756201492154332E-3</c:v>
                      </c:pt>
                      <c:pt idx="55">
                        <c:v>4.8756201492154332E-3</c:v>
                      </c:pt>
                      <c:pt idx="56">
                        <c:v>4.8756201492154332E-3</c:v>
                      </c:pt>
                      <c:pt idx="57">
                        <c:v>4.8756201492154332E-3</c:v>
                      </c:pt>
                      <c:pt idx="58">
                        <c:v>4.8756201492154332E-3</c:v>
                      </c:pt>
                      <c:pt idx="59">
                        <c:v>4.8756201492154332E-3</c:v>
                      </c:pt>
                      <c:pt idx="60">
                        <c:v>4.8756201492154332E-3</c:v>
                      </c:pt>
                      <c:pt idx="61">
                        <c:v>4.8756201492154332E-3</c:v>
                      </c:pt>
                      <c:pt idx="62">
                        <c:v>4.8756201492154332E-3</c:v>
                      </c:pt>
                      <c:pt idx="63">
                        <c:v>4.8756201492154332E-3</c:v>
                      </c:pt>
                      <c:pt idx="64">
                        <c:v>4.8756201492154332E-3</c:v>
                      </c:pt>
                      <c:pt idx="65">
                        <c:v>4.8756201492154332E-3</c:v>
                      </c:pt>
                      <c:pt idx="66">
                        <c:v>4.8756201492154332E-3</c:v>
                      </c:pt>
                      <c:pt idx="67">
                        <c:v>4.8756201492154332E-3</c:v>
                      </c:pt>
                      <c:pt idx="68">
                        <c:v>4.8756201492154332E-3</c:v>
                      </c:pt>
                      <c:pt idx="69">
                        <c:v>4.8756201492154332E-3</c:v>
                      </c:pt>
                      <c:pt idx="70">
                        <c:v>4.8756201492154332E-3</c:v>
                      </c:pt>
                      <c:pt idx="71">
                        <c:v>4.8756201492154332E-3</c:v>
                      </c:pt>
                      <c:pt idx="72">
                        <c:v>4.8756201492154332E-3</c:v>
                      </c:pt>
                      <c:pt idx="73">
                        <c:v>4.8756201492154332E-3</c:v>
                      </c:pt>
                      <c:pt idx="74">
                        <c:v>4.8756201492154332E-3</c:v>
                      </c:pt>
                      <c:pt idx="75">
                        <c:v>4.8756201492154332E-3</c:v>
                      </c:pt>
                      <c:pt idx="76">
                        <c:v>4.8756201492154332E-3</c:v>
                      </c:pt>
                      <c:pt idx="77">
                        <c:v>4.8756201492154332E-3</c:v>
                      </c:pt>
                      <c:pt idx="78">
                        <c:v>4.8756201492154332E-3</c:v>
                      </c:pt>
                      <c:pt idx="79">
                        <c:v>4.8756201492154332E-3</c:v>
                      </c:pt>
                      <c:pt idx="80">
                        <c:v>4.8756201492154332E-3</c:v>
                      </c:pt>
                      <c:pt idx="81">
                        <c:v>4.8756201492154332E-3</c:v>
                      </c:pt>
                      <c:pt idx="82">
                        <c:v>4.8756201492154332E-3</c:v>
                      </c:pt>
                      <c:pt idx="83">
                        <c:v>4.8756201492154332E-3</c:v>
                      </c:pt>
                      <c:pt idx="84">
                        <c:v>4.8756201492154332E-3</c:v>
                      </c:pt>
                      <c:pt idx="85">
                        <c:v>4.8756201492154332E-3</c:v>
                      </c:pt>
                      <c:pt idx="86">
                        <c:v>4.8756201492154332E-3</c:v>
                      </c:pt>
                      <c:pt idx="87">
                        <c:v>4.8756201492154332E-3</c:v>
                      </c:pt>
                      <c:pt idx="88">
                        <c:v>4.8756201492154332E-3</c:v>
                      </c:pt>
                      <c:pt idx="89">
                        <c:v>4.8756201492154332E-3</c:v>
                      </c:pt>
                      <c:pt idx="90">
                        <c:v>4.8756201492154332E-3</c:v>
                      </c:pt>
                      <c:pt idx="91">
                        <c:v>4.8756201492154332E-3</c:v>
                      </c:pt>
                      <c:pt idx="92">
                        <c:v>4.8756201492154332E-3</c:v>
                      </c:pt>
                      <c:pt idx="93">
                        <c:v>4.8756201492154332E-3</c:v>
                      </c:pt>
                      <c:pt idx="94">
                        <c:v>4.8756201492154332E-3</c:v>
                      </c:pt>
                      <c:pt idx="95">
                        <c:v>4.8756201492154332E-3</c:v>
                      </c:pt>
                      <c:pt idx="96">
                        <c:v>4.8756201492154332E-3</c:v>
                      </c:pt>
                      <c:pt idx="97">
                        <c:v>4.8756201492154332E-3</c:v>
                      </c:pt>
                      <c:pt idx="98">
                        <c:v>4.8756201492154332E-3</c:v>
                      </c:pt>
                      <c:pt idx="99">
                        <c:v>4.8756201492154332E-3</c:v>
                      </c:pt>
                      <c:pt idx="100">
                        <c:v>4.8756201492154332E-3</c:v>
                      </c:pt>
                      <c:pt idx="101">
                        <c:v>4.8756201492154332E-3</c:v>
                      </c:pt>
                      <c:pt idx="102">
                        <c:v>4.8756201492154332E-3</c:v>
                      </c:pt>
                      <c:pt idx="103">
                        <c:v>4.8756201492154332E-3</c:v>
                      </c:pt>
                      <c:pt idx="104">
                        <c:v>4.8756201492154332E-3</c:v>
                      </c:pt>
                      <c:pt idx="105">
                        <c:v>4.8756201492154332E-3</c:v>
                      </c:pt>
                      <c:pt idx="106">
                        <c:v>4.8756201492154332E-3</c:v>
                      </c:pt>
                      <c:pt idx="107">
                        <c:v>4.8756201492154332E-3</c:v>
                      </c:pt>
                      <c:pt idx="108">
                        <c:v>4.8756201492154332E-3</c:v>
                      </c:pt>
                      <c:pt idx="109">
                        <c:v>4.8756201492154332E-3</c:v>
                      </c:pt>
                      <c:pt idx="110">
                        <c:v>4.8756201492154332E-3</c:v>
                      </c:pt>
                      <c:pt idx="111">
                        <c:v>4.8756201492154332E-3</c:v>
                      </c:pt>
                      <c:pt idx="112">
                        <c:v>4.8756201492154332E-3</c:v>
                      </c:pt>
                      <c:pt idx="113">
                        <c:v>4.8756201492154332E-3</c:v>
                      </c:pt>
                      <c:pt idx="114">
                        <c:v>4.8756201492154332E-3</c:v>
                      </c:pt>
                      <c:pt idx="115">
                        <c:v>4.8756201492154332E-3</c:v>
                      </c:pt>
                      <c:pt idx="116">
                        <c:v>4.8756201492154332E-3</c:v>
                      </c:pt>
                      <c:pt idx="117">
                        <c:v>4.8756201492154332E-3</c:v>
                      </c:pt>
                      <c:pt idx="118">
                        <c:v>4.8756201492154332E-3</c:v>
                      </c:pt>
                      <c:pt idx="119">
                        <c:v>4.8756201492154332E-3</c:v>
                      </c:pt>
                      <c:pt idx="120">
                        <c:v>4.8756201492154332E-3</c:v>
                      </c:pt>
                      <c:pt idx="121">
                        <c:v>4.8756201492154332E-3</c:v>
                      </c:pt>
                      <c:pt idx="122">
                        <c:v>4.8756201492154332E-3</c:v>
                      </c:pt>
                      <c:pt idx="123">
                        <c:v>4.8756201492154332E-3</c:v>
                      </c:pt>
                      <c:pt idx="124">
                        <c:v>4.8756201492154332E-3</c:v>
                      </c:pt>
                      <c:pt idx="125">
                        <c:v>4.8756201492154332E-3</c:v>
                      </c:pt>
                      <c:pt idx="126">
                        <c:v>4.8756201492154332E-3</c:v>
                      </c:pt>
                      <c:pt idx="127">
                        <c:v>4.8756201492154332E-3</c:v>
                      </c:pt>
                      <c:pt idx="128">
                        <c:v>4.8756201492154332E-3</c:v>
                      </c:pt>
                      <c:pt idx="129">
                        <c:v>4.8756201492154332E-3</c:v>
                      </c:pt>
                      <c:pt idx="130">
                        <c:v>4.8756201492154332E-3</c:v>
                      </c:pt>
                      <c:pt idx="131">
                        <c:v>4.8756201492154332E-3</c:v>
                      </c:pt>
                      <c:pt idx="132">
                        <c:v>4.8756201492154332E-3</c:v>
                      </c:pt>
                      <c:pt idx="133">
                        <c:v>4.8756201492154332E-3</c:v>
                      </c:pt>
                      <c:pt idx="134">
                        <c:v>4.8756201492154332E-3</c:v>
                      </c:pt>
                      <c:pt idx="135">
                        <c:v>4.8756201492154332E-3</c:v>
                      </c:pt>
                      <c:pt idx="136">
                        <c:v>4.8756201492154332E-3</c:v>
                      </c:pt>
                      <c:pt idx="137">
                        <c:v>4.8756201492154332E-3</c:v>
                      </c:pt>
                      <c:pt idx="138">
                        <c:v>4.8756201492154332E-3</c:v>
                      </c:pt>
                      <c:pt idx="139">
                        <c:v>4.8756201492154332E-3</c:v>
                      </c:pt>
                      <c:pt idx="140">
                        <c:v>4.8756201492154332E-3</c:v>
                      </c:pt>
                      <c:pt idx="141">
                        <c:v>4.8756201492154332E-3</c:v>
                      </c:pt>
                      <c:pt idx="142">
                        <c:v>4.8756201492154332E-3</c:v>
                      </c:pt>
                      <c:pt idx="143">
                        <c:v>4.8756201492154332E-3</c:v>
                      </c:pt>
                      <c:pt idx="144">
                        <c:v>4.8756201492154332E-3</c:v>
                      </c:pt>
                      <c:pt idx="145">
                        <c:v>4.8756201492154332E-3</c:v>
                      </c:pt>
                      <c:pt idx="146">
                        <c:v>4.8756201492154332E-3</c:v>
                      </c:pt>
                      <c:pt idx="147">
                        <c:v>4.8756201492154332E-3</c:v>
                      </c:pt>
                      <c:pt idx="148">
                        <c:v>4.8756201492154332E-3</c:v>
                      </c:pt>
                      <c:pt idx="149">
                        <c:v>4.8756201492154332E-3</c:v>
                      </c:pt>
                      <c:pt idx="150">
                        <c:v>4.8756201492154332E-3</c:v>
                      </c:pt>
                      <c:pt idx="151">
                        <c:v>4.8756201492154332E-3</c:v>
                      </c:pt>
                      <c:pt idx="152">
                        <c:v>4.8756201492154332E-3</c:v>
                      </c:pt>
                      <c:pt idx="153">
                        <c:v>4.8756201492154332E-3</c:v>
                      </c:pt>
                      <c:pt idx="154">
                        <c:v>4.8756201492154332E-3</c:v>
                      </c:pt>
                      <c:pt idx="155">
                        <c:v>4.8756201492154332E-3</c:v>
                      </c:pt>
                      <c:pt idx="156">
                        <c:v>4.8756201492154332E-3</c:v>
                      </c:pt>
                      <c:pt idx="157">
                        <c:v>4.8756201492154332E-3</c:v>
                      </c:pt>
                      <c:pt idx="158">
                        <c:v>4.8756201492154332E-3</c:v>
                      </c:pt>
                      <c:pt idx="159">
                        <c:v>4.8756201492154332E-3</c:v>
                      </c:pt>
                      <c:pt idx="160">
                        <c:v>4.8756201492154332E-3</c:v>
                      </c:pt>
                      <c:pt idx="161">
                        <c:v>4.8756201492154332E-3</c:v>
                      </c:pt>
                      <c:pt idx="162">
                        <c:v>4.8756201492154332E-3</c:v>
                      </c:pt>
                      <c:pt idx="163">
                        <c:v>4.8756201492154332E-3</c:v>
                      </c:pt>
                      <c:pt idx="164">
                        <c:v>4.8756201492154332E-3</c:v>
                      </c:pt>
                      <c:pt idx="165">
                        <c:v>4.8756201492154332E-3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658-4908-81EF-00B0A2A09912}"/>
                  </c:ext>
                </c:extLst>
              </c15:ser>
            </c15:filteredScatterSeries>
          </c:ext>
        </c:extLst>
      </c:scatterChart>
      <c:valAx>
        <c:axId val="192941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927742815"/>
        <c:crosses val="autoZero"/>
        <c:crossBetween val="midCat"/>
      </c:valAx>
      <c:valAx>
        <c:axId val="1927742815"/>
        <c:scaling>
          <c:orientation val="minMax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G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92941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35366633758622"/>
          <c:y val="0.10486467841964731"/>
          <c:w val="6.8238977526499281E-2"/>
          <c:h val="0.26205715684940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1142733886249"/>
          <c:y val="7.8350857104076271E-2"/>
          <c:w val="0.8478162126189106"/>
          <c:h val="0.71844439743522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'3MHz_woda'!$C$1</c:f>
              <c:strCache>
                <c:ptCount val="1"/>
                <c:pt idx="0">
                  <c:v>Susceptance (B)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'3MHz_woda'!$A$2:$A$167</c:f>
              <c:numCache>
                <c:formatCode>General</c:formatCode>
                <c:ptCount val="166"/>
                <c:pt idx="0">
                  <c:v>2917293.23</c:v>
                </c:pt>
                <c:pt idx="1">
                  <c:v>2920300.75</c:v>
                </c:pt>
                <c:pt idx="2">
                  <c:v>2923308.27</c:v>
                </c:pt>
                <c:pt idx="3">
                  <c:v>2926315.79</c:v>
                </c:pt>
                <c:pt idx="4">
                  <c:v>2929323.31</c:v>
                </c:pt>
                <c:pt idx="5">
                  <c:v>2932330.83</c:v>
                </c:pt>
                <c:pt idx="6">
                  <c:v>2935338.35</c:v>
                </c:pt>
                <c:pt idx="7">
                  <c:v>2938345.86</c:v>
                </c:pt>
                <c:pt idx="8">
                  <c:v>2941353.38</c:v>
                </c:pt>
                <c:pt idx="9">
                  <c:v>2944360.9</c:v>
                </c:pt>
                <c:pt idx="10">
                  <c:v>2947368.42</c:v>
                </c:pt>
                <c:pt idx="11">
                  <c:v>2950375.94</c:v>
                </c:pt>
                <c:pt idx="12">
                  <c:v>2953383.46</c:v>
                </c:pt>
                <c:pt idx="13">
                  <c:v>2956390.98</c:v>
                </c:pt>
                <c:pt idx="14">
                  <c:v>2959398.5</c:v>
                </c:pt>
                <c:pt idx="15">
                  <c:v>2962406.02</c:v>
                </c:pt>
                <c:pt idx="16">
                  <c:v>2965413.53</c:v>
                </c:pt>
                <c:pt idx="17">
                  <c:v>2968421.05</c:v>
                </c:pt>
                <c:pt idx="18">
                  <c:v>2971428.57</c:v>
                </c:pt>
                <c:pt idx="19">
                  <c:v>2974436.09</c:v>
                </c:pt>
                <c:pt idx="20">
                  <c:v>2977443.61</c:v>
                </c:pt>
                <c:pt idx="21">
                  <c:v>2980451.13</c:v>
                </c:pt>
                <c:pt idx="22">
                  <c:v>2983458.65</c:v>
                </c:pt>
                <c:pt idx="23">
                  <c:v>2986466.17</c:v>
                </c:pt>
                <c:pt idx="24">
                  <c:v>2989473.68</c:v>
                </c:pt>
                <c:pt idx="25">
                  <c:v>2992481.2</c:v>
                </c:pt>
                <c:pt idx="26">
                  <c:v>2995488.72</c:v>
                </c:pt>
                <c:pt idx="27">
                  <c:v>2998496.24</c:v>
                </c:pt>
                <c:pt idx="28">
                  <c:v>3001503.76</c:v>
                </c:pt>
                <c:pt idx="29">
                  <c:v>3004511.28</c:v>
                </c:pt>
                <c:pt idx="30">
                  <c:v>3007518.8</c:v>
                </c:pt>
                <c:pt idx="31">
                  <c:v>3010526.32</c:v>
                </c:pt>
                <c:pt idx="32">
                  <c:v>3013533.83</c:v>
                </c:pt>
                <c:pt idx="33">
                  <c:v>3016541.35</c:v>
                </c:pt>
                <c:pt idx="34">
                  <c:v>3019548.87</c:v>
                </c:pt>
                <c:pt idx="35">
                  <c:v>3022556.39</c:v>
                </c:pt>
                <c:pt idx="36">
                  <c:v>3025563.91</c:v>
                </c:pt>
                <c:pt idx="37">
                  <c:v>3028571.43</c:v>
                </c:pt>
                <c:pt idx="38">
                  <c:v>3031578.95</c:v>
                </c:pt>
                <c:pt idx="39">
                  <c:v>3034586.47</c:v>
                </c:pt>
                <c:pt idx="40">
                  <c:v>3037593.98</c:v>
                </c:pt>
                <c:pt idx="41">
                  <c:v>3040601.5</c:v>
                </c:pt>
                <c:pt idx="42">
                  <c:v>3043609.02</c:v>
                </c:pt>
                <c:pt idx="43">
                  <c:v>3046616.54</c:v>
                </c:pt>
                <c:pt idx="44">
                  <c:v>3049624.06</c:v>
                </c:pt>
                <c:pt idx="45">
                  <c:v>3052631.58</c:v>
                </c:pt>
                <c:pt idx="46">
                  <c:v>3055639.1</c:v>
                </c:pt>
                <c:pt idx="47">
                  <c:v>3058646.62</c:v>
                </c:pt>
                <c:pt idx="48">
                  <c:v>3061654.14</c:v>
                </c:pt>
                <c:pt idx="49">
                  <c:v>3064661.65</c:v>
                </c:pt>
                <c:pt idx="50">
                  <c:v>3067669.17</c:v>
                </c:pt>
                <c:pt idx="51">
                  <c:v>3070676.69</c:v>
                </c:pt>
                <c:pt idx="52">
                  <c:v>3073684.21</c:v>
                </c:pt>
                <c:pt idx="53">
                  <c:v>3076691.73</c:v>
                </c:pt>
                <c:pt idx="54">
                  <c:v>3079699.25</c:v>
                </c:pt>
                <c:pt idx="55">
                  <c:v>3082706.77</c:v>
                </c:pt>
                <c:pt idx="56">
                  <c:v>3085714.29</c:v>
                </c:pt>
                <c:pt idx="57">
                  <c:v>3088721.8</c:v>
                </c:pt>
                <c:pt idx="58">
                  <c:v>3091729.32</c:v>
                </c:pt>
                <c:pt idx="59">
                  <c:v>3094736.84</c:v>
                </c:pt>
                <c:pt idx="60">
                  <c:v>3097744.36</c:v>
                </c:pt>
                <c:pt idx="61">
                  <c:v>3100751.88</c:v>
                </c:pt>
                <c:pt idx="62">
                  <c:v>3103759.4</c:v>
                </c:pt>
                <c:pt idx="63">
                  <c:v>3106766.92</c:v>
                </c:pt>
                <c:pt idx="64">
                  <c:v>3109774.44</c:v>
                </c:pt>
                <c:pt idx="65">
                  <c:v>3112781.95</c:v>
                </c:pt>
                <c:pt idx="66">
                  <c:v>3115789.47</c:v>
                </c:pt>
                <c:pt idx="67">
                  <c:v>3118796.99</c:v>
                </c:pt>
                <c:pt idx="68">
                  <c:v>3121804.51</c:v>
                </c:pt>
                <c:pt idx="69">
                  <c:v>3124812.03</c:v>
                </c:pt>
                <c:pt idx="70">
                  <c:v>3127819.55</c:v>
                </c:pt>
                <c:pt idx="71">
                  <c:v>3130827.07</c:v>
                </c:pt>
                <c:pt idx="72">
                  <c:v>3133834.59</c:v>
                </c:pt>
                <c:pt idx="73">
                  <c:v>3136842.11</c:v>
                </c:pt>
                <c:pt idx="74">
                  <c:v>3139849.62</c:v>
                </c:pt>
                <c:pt idx="75">
                  <c:v>3142857.14</c:v>
                </c:pt>
                <c:pt idx="76">
                  <c:v>3145864.66</c:v>
                </c:pt>
                <c:pt idx="77">
                  <c:v>3148872.18</c:v>
                </c:pt>
                <c:pt idx="78">
                  <c:v>3151879.7</c:v>
                </c:pt>
                <c:pt idx="79">
                  <c:v>3154887.22</c:v>
                </c:pt>
                <c:pt idx="80">
                  <c:v>3157894.74</c:v>
                </c:pt>
                <c:pt idx="81">
                  <c:v>3160902.26</c:v>
                </c:pt>
                <c:pt idx="82">
                  <c:v>3163909.77</c:v>
                </c:pt>
                <c:pt idx="83">
                  <c:v>3166917.29</c:v>
                </c:pt>
                <c:pt idx="84">
                  <c:v>3169924.81</c:v>
                </c:pt>
                <c:pt idx="85">
                  <c:v>3172932.33</c:v>
                </c:pt>
                <c:pt idx="86">
                  <c:v>3175939.85</c:v>
                </c:pt>
                <c:pt idx="87">
                  <c:v>3178947.37</c:v>
                </c:pt>
                <c:pt idx="88">
                  <c:v>3181954.89</c:v>
                </c:pt>
                <c:pt idx="89">
                  <c:v>3184962.41</c:v>
                </c:pt>
                <c:pt idx="90">
                  <c:v>3187969.92</c:v>
                </c:pt>
                <c:pt idx="91">
                  <c:v>3190977.44</c:v>
                </c:pt>
                <c:pt idx="92">
                  <c:v>3193984.96</c:v>
                </c:pt>
                <c:pt idx="93">
                  <c:v>3196992.48</c:v>
                </c:pt>
                <c:pt idx="94">
                  <c:v>3200000</c:v>
                </c:pt>
                <c:pt idx="95">
                  <c:v>3203007.52</c:v>
                </c:pt>
                <c:pt idx="96">
                  <c:v>3206015.04</c:v>
                </c:pt>
                <c:pt idx="97">
                  <c:v>3209022.56</c:v>
                </c:pt>
                <c:pt idx="98">
                  <c:v>3212030.08</c:v>
                </c:pt>
                <c:pt idx="99">
                  <c:v>3215037.59</c:v>
                </c:pt>
                <c:pt idx="100">
                  <c:v>3218045.11</c:v>
                </c:pt>
                <c:pt idx="101">
                  <c:v>3221052.63</c:v>
                </c:pt>
                <c:pt idx="102">
                  <c:v>3224060.15</c:v>
                </c:pt>
                <c:pt idx="103">
                  <c:v>3227067.67</c:v>
                </c:pt>
                <c:pt idx="104">
                  <c:v>3230075.19</c:v>
                </c:pt>
                <c:pt idx="105">
                  <c:v>3233082.71</c:v>
                </c:pt>
                <c:pt idx="106">
                  <c:v>3236090.23</c:v>
                </c:pt>
                <c:pt idx="107">
                  <c:v>3239097.74</c:v>
                </c:pt>
                <c:pt idx="108">
                  <c:v>3242105.26</c:v>
                </c:pt>
                <c:pt idx="109">
                  <c:v>3245112.78</c:v>
                </c:pt>
                <c:pt idx="110">
                  <c:v>3248120.3</c:v>
                </c:pt>
                <c:pt idx="111">
                  <c:v>3251127.82</c:v>
                </c:pt>
                <c:pt idx="112">
                  <c:v>3254135.34</c:v>
                </c:pt>
                <c:pt idx="113">
                  <c:v>3257142.86</c:v>
                </c:pt>
                <c:pt idx="114">
                  <c:v>3260150.38</c:v>
                </c:pt>
                <c:pt idx="115">
                  <c:v>3263157.89</c:v>
                </c:pt>
                <c:pt idx="116">
                  <c:v>3266165.41</c:v>
                </c:pt>
                <c:pt idx="117">
                  <c:v>3269172.93</c:v>
                </c:pt>
                <c:pt idx="118">
                  <c:v>3272180.45</c:v>
                </c:pt>
                <c:pt idx="119">
                  <c:v>3275187.97</c:v>
                </c:pt>
                <c:pt idx="120">
                  <c:v>3278195.49</c:v>
                </c:pt>
                <c:pt idx="121">
                  <c:v>3281203.01</c:v>
                </c:pt>
                <c:pt idx="122">
                  <c:v>3284210.53</c:v>
                </c:pt>
                <c:pt idx="123">
                  <c:v>3287218.05</c:v>
                </c:pt>
                <c:pt idx="124">
                  <c:v>3290225.56</c:v>
                </c:pt>
                <c:pt idx="125">
                  <c:v>3293233.08</c:v>
                </c:pt>
                <c:pt idx="126">
                  <c:v>3296240.6</c:v>
                </c:pt>
                <c:pt idx="127">
                  <c:v>3299248.12</c:v>
                </c:pt>
                <c:pt idx="128">
                  <c:v>3302255.64</c:v>
                </c:pt>
                <c:pt idx="129">
                  <c:v>3305263.16</c:v>
                </c:pt>
                <c:pt idx="130">
                  <c:v>3308270.68</c:v>
                </c:pt>
                <c:pt idx="131">
                  <c:v>3311278.2</c:v>
                </c:pt>
                <c:pt idx="132">
                  <c:v>3314285.71</c:v>
                </c:pt>
                <c:pt idx="133">
                  <c:v>3317293.23</c:v>
                </c:pt>
                <c:pt idx="134">
                  <c:v>3320300.75</c:v>
                </c:pt>
                <c:pt idx="135">
                  <c:v>3323308.27</c:v>
                </c:pt>
                <c:pt idx="136">
                  <c:v>3326315.79</c:v>
                </c:pt>
                <c:pt idx="137">
                  <c:v>3329323.31</c:v>
                </c:pt>
                <c:pt idx="138">
                  <c:v>3332330.83</c:v>
                </c:pt>
                <c:pt idx="139">
                  <c:v>3335338.35</c:v>
                </c:pt>
                <c:pt idx="140">
                  <c:v>3338345.86</c:v>
                </c:pt>
                <c:pt idx="141">
                  <c:v>3341353.38</c:v>
                </c:pt>
                <c:pt idx="142">
                  <c:v>3344360.9</c:v>
                </c:pt>
                <c:pt idx="143">
                  <c:v>3347368.42</c:v>
                </c:pt>
                <c:pt idx="144">
                  <c:v>3350375.94</c:v>
                </c:pt>
                <c:pt idx="145">
                  <c:v>3353383.46</c:v>
                </c:pt>
                <c:pt idx="146">
                  <c:v>3356390.98</c:v>
                </c:pt>
                <c:pt idx="147">
                  <c:v>3359398.5</c:v>
                </c:pt>
                <c:pt idx="148">
                  <c:v>3362406.02</c:v>
                </c:pt>
                <c:pt idx="149">
                  <c:v>3365413.53</c:v>
                </c:pt>
                <c:pt idx="150">
                  <c:v>3368421.05</c:v>
                </c:pt>
                <c:pt idx="151">
                  <c:v>3371428.57</c:v>
                </c:pt>
                <c:pt idx="152">
                  <c:v>3374436.09</c:v>
                </c:pt>
                <c:pt idx="153">
                  <c:v>3377443.61</c:v>
                </c:pt>
                <c:pt idx="154">
                  <c:v>3380451.13</c:v>
                </c:pt>
                <c:pt idx="155">
                  <c:v>3383458.65</c:v>
                </c:pt>
                <c:pt idx="156">
                  <c:v>3386466.17</c:v>
                </c:pt>
                <c:pt idx="157">
                  <c:v>3389473.68</c:v>
                </c:pt>
                <c:pt idx="158">
                  <c:v>3392481.2</c:v>
                </c:pt>
                <c:pt idx="159">
                  <c:v>3395488.72</c:v>
                </c:pt>
                <c:pt idx="160">
                  <c:v>3398496.24</c:v>
                </c:pt>
                <c:pt idx="161">
                  <c:v>3401503.76</c:v>
                </c:pt>
                <c:pt idx="162">
                  <c:v>3404511.28</c:v>
                </c:pt>
                <c:pt idx="163">
                  <c:v>3407518.8</c:v>
                </c:pt>
                <c:pt idx="164">
                  <c:v>3410526.32</c:v>
                </c:pt>
                <c:pt idx="165">
                  <c:v>3413533.83</c:v>
                </c:pt>
              </c:numCache>
            </c:numRef>
          </c:xVal>
          <c:yVal>
            <c:numRef>
              <c:f>'3MHz_woda'!$C$2:$C$167</c:f>
              <c:numCache>
                <c:formatCode>General</c:formatCode>
                <c:ptCount val="166"/>
                <c:pt idx="0">
                  <c:v>-1.0524255200000001E-2</c:v>
                </c:pt>
                <c:pt idx="1">
                  <c:v>-1.05221911E-2</c:v>
                </c:pt>
                <c:pt idx="2">
                  <c:v>-1.0521995899999999E-2</c:v>
                </c:pt>
                <c:pt idx="3">
                  <c:v>-1.0516670000000001E-2</c:v>
                </c:pt>
                <c:pt idx="4">
                  <c:v>-1.0511057399999999E-2</c:v>
                </c:pt>
                <c:pt idx="5">
                  <c:v>-1.0516917299999999E-2</c:v>
                </c:pt>
                <c:pt idx="6">
                  <c:v>-1.05198909E-2</c:v>
                </c:pt>
                <c:pt idx="7" formatCode="0.0000000000">
                  <c:v>-1.05047896E-2</c:v>
                </c:pt>
                <c:pt idx="8">
                  <c:v>-1.0506724699999999E-2</c:v>
                </c:pt>
                <c:pt idx="9">
                  <c:v>-1.05270459E-2</c:v>
                </c:pt>
                <c:pt idx="10">
                  <c:v>-1.0525298400000001E-2</c:v>
                </c:pt>
                <c:pt idx="11">
                  <c:v>-1.05154372E-2</c:v>
                </c:pt>
                <c:pt idx="12">
                  <c:v>-1.0524648100000001E-2</c:v>
                </c:pt>
                <c:pt idx="13">
                  <c:v>-1.05447357E-2</c:v>
                </c:pt>
                <c:pt idx="14">
                  <c:v>-1.05456999E-2</c:v>
                </c:pt>
                <c:pt idx="15">
                  <c:v>-1.0543604E-2</c:v>
                </c:pt>
                <c:pt idx="16">
                  <c:v>-1.0574895799999999E-2</c:v>
                </c:pt>
                <c:pt idx="17">
                  <c:v>-1.0592667199999999E-2</c:v>
                </c:pt>
                <c:pt idx="18">
                  <c:v>-1.0585076699999999E-2</c:v>
                </c:pt>
                <c:pt idx="19">
                  <c:v>-1.06037376E-2</c:v>
                </c:pt>
                <c:pt idx="20">
                  <c:v>-1.0639751500000001E-2</c:v>
                </c:pt>
                <c:pt idx="21">
                  <c:v>-1.06545979E-2</c:v>
                </c:pt>
                <c:pt idx="22">
                  <c:v>-1.0659164400000001E-2</c:v>
                </c:pt>
                <c:pt idx="23">
                  <c:v>-1.0688980900000001E-2</c:v>
                </c:pt>
                <c:pt idx="24">
                  <c:v>-1.07260797E-2</c:v>
                </c:pt>
                <c:pt idx="25">
                  <c:v>-1.0727828300000001E-2</c:v>
                </c:pt>
                <c:pt idx="26">
                  <c:v>-1.07360154E-2</c:v>
                </c:pt>
                <c:pt idx="27">
                  <c:v>-1.0799042700000001E-2</c:v>
                </c:pt>
                <c:pt idx="28">
                  <c:v>-1.0824937999999999E-2</c:v>
                </c:pt>
                <c:pt idx="29">
                  <c:v>-1.08262806E-2</c:v>
                </c:pt>
                <c:pt idx="30">
                  <c:v>-1.0842109500000001E-2</c:v>
                </c:pt>
                <c:pt idx="31">
                  <c:v>-1.08865717E-2</c:v>
                </c:pt>
                <c:pt idx="32">
                  <c:v>-1.09200392E-2</c:v>
                </c:pt>
                <c:pt idx="33">
                  <c:v>-1.09303522E-2</c:v>
                </c:pt>
                <c:pt idx="34">
                  <c:v>-1.09547551E-2</c:v>
                </c:pt>
                <c:pt idx="35">
                  <c:v>-1.09920833E-2</c:v>
                </c:pt>
                <c:pt idx="36">
                  <c:v>-1.1005002700000001E-2</c:v>
                </c:pt>
                <c:pt idx="37">
                  <c:v>-1.1031492699999999E-2</c:v>
                </c:pt>
                <c:pt idx="38">
                  <c:v>-1.1073181600000001E-2</c:v>
                </c:pt>
                <c:pt idx="39">
                  <c:v>-1.10892738E-2</c:v>
                </c:pt>
                <c:pt idx="40">
                  <c:v>-1.10972764E-2</c:v>
                </c:pt>
                <c:pt idx="41">
                  <c:v>-1.11358303E-2</c:v>
                </c:pt>
                <c:pt idx="42">
                  <c:v>-1.1175623000000001E-2</c:v>
                </c:pt>
                <c:pt idx="43">
                  <c:v>-1.11704478E-2</c:v>
                </c:pt>
                <c:pt idx="44">
                  <c:v>-1.11922566E-2</c:v>
                </c:pt>
                <c:pt idx="45">
                  <c:v>-1.1250492500000001E-2</c:v>
                </c:pt>
                <c:pt idx="46">
                  <c:v>-1.12480067E-2</c:v>
                </c:pt>
                <c:pt idx="47">
                  <c:v>-1.12463609E-2</c:v>
                </c:pt>
                <c:pt idx="48">
                  <c:v>-1.13058399E-2</c:v>
                </c:pt>
                <c:pt idx="49">
                  <c:v>-1.13296444E-2</c:v>
                </c:pt>
                <c:pt idx="50">
                  <c:v>-1.1314501899999999E-2</c:v>
                </c:pt>
                <c:pt idx="51">
                  <c:v>-1.1366748499999999E-2</c:v>
                </c:pt>
                <c:pt idx="52">
                  <c:v>-1.1393443899999999E-2</c:v>
                </c:pt>
                <c:pt idx="53">
                  <c:v>-1.13933652E-2</c:v>
                </c:pt>
                <c:pt idx="54">
                  <c:v>-1.14250779E-2</c:v>
                </c:pt>
                <c:pt idx="55">
                  <c:v>-1.14573125E-2</c:v>
                </c:pt>
                <c:pt idx="56">
                  <c:v>-1.1458620399999999E-2</c:v>
                </c:pt>
                <c:pt idx="57">
                  <c:v>-1.1489491100000001E-2</c:v>
                </c:pt>
                <c:pt idx="58">
                  <c:v>-1.15402649E-2</c:v>
                </c:pt>
                <c:pt idx="59">
                  <c:v>-1.15475561E-2</c:v>
                </c:pt>
                <c:pt idx="60">
                  <c:v>-1.1541230099999999E-2</c:v>
                </c:pt>
                <c:pt idx="61">
                  <c:v>-1.1600581699999999E-2</c:v>
                </c:pt>
                <c:pt idx="62">
                  <c:v>-1.16499727E-2</c:v>
                </c:pt>
                <c:pt idx="63">
                  <c:v>-1.16381551E-2</c:v>
                </c:pt>
                <c:pt idx="64">
                  <c:v>-1.16470137E-2</c:v>
                </c:pt>
                <c:pt idx="65">
                  <c:v>-1.1719784E-2</c:v>
                </c:pt>
                <c:pt idx="66">
                  <c:v>-1.17298782E-2</c:v>
                </c:pt>
                <c:pt idx="67">
                  <c:v>-1.17331339E-2</c:v>
                </c:pt>
                <c:pt idx="68">
                  <c:v>-1.17955153E-2</c:v>
                </c:pt>
                <c:pt idx="69">
                  <c:v>-1.1815443E-2</c:v>
                </c:pt>
                <c:pt idx="70">
                  <c:v>-1.1818256100000001E-2</c:v>
                </c:pt>
                <c:pt idx="71">
                  <c:v>-1.18575444E-2</c:v>
                </c:pt>
                <c:pt idx="72">
                  <c:v>-1.1910173899999999E-2</c:v>
                </c:pt>
                <c:pt idx="73">
                  <c:v>-1.19293686E-2</c:v>
                </c:pt>
                <c:pt idx="74">
                  <c:v>-1.19319226E-2</c:v>
                </c:pt>
                <c:pt idx="75">
                  <c:v>-1.19742631E-2</c:v>
                </c:pt>
                <c:pt idx="76">
                  <c:v>-1.2015271900000001E-2</c:v>
                </c:pt>
                <c:pt idx="77">
                  <c:v>-1.20332571E-2</c:v>
                </c:pt>
                <c:pt idx="78">
                  <c:v>-1.2049720099999999E-2</c:v>
                </c:pt>
                <c:pt idx="79">
                  <c:v>-1.2073546900000001E-2</c:v>
                </c:pt>
                <c:pt idx="80">
                  <c:v>-1.21032941E-2</c:v>
                </c:pt>
                <c:pt idx="81">
                  <c:v>-1.2138661800000001E-2</c:v>
                </c:pt>
                <c:pt idx="82">
                  <c:v>-1.21441211E-2</c:v>
                </c:pt>
                <c:pt idx="83">
                  <c:v>-1.21625308E-2</c:v>
                </c:pt>
                <c:pt idx="84">
                  <c:v>-1.22007431E-2</c:v>
                </c:pt>
                <c:pt idx="85">
                  <c:v>-1.2213421299999999E-2</c:v>
                </c:pt>
                <c:pt idx="86">
                  <c:v>-1.2215126499999999E-2</c:v>
                </c:pt>
                <c:pt idx="87">
                  <c:v>-1.2240835199999999E-2</c:v>
                </c:pt>
                <c:pt idx="88">
                  <c:v>-1.2271863100000001E-2</c:v>
                </c:pt>
                <c:pt idx="89">
                  <c:v>-1.2270961699999999E-2</c:v>
                </c:pt>
                <c:pt idx="90">
                  <c:v>-1.22732973E-2</c:v>
                </c:pt>
                <c:pt idx="91">
                  <c:v>-1.2297461500000001E-2</c:v>
                </c:pt>
                <c:pt idx="92">
                  <c:v>-1.23223824E-2</c:v>
                </c:pt>
                <c:pt idx="93">
                  <c:v>-1.2319252399999999E-2</c:v>
                </c:pt>
                <c:pt idx="94">
                  <c:v>-1.2313522699999999E-2</c:v>
                </c:pt>
                <c:pt idx="95">
                  <c:v>-1.23333239E-2</c:v>
                </c:pt>
                <c:pt idx="96">
                  <c:v>-1.2346867799999999E-2</c:v>
                </c:pt>
                <c:pt idx="97">
                  <c:v>-1.23405893E-2</c:v>
                </c:pt>
                <c:pt idx="98">
                  <c:v>-1.2341588000000001E-2</c:v>
                </c:pt>
                <c:pt idx="99">
                  <c:v>-1.2350559800000001E-2</c:v>
                </c:pt>
                <c:pt idx="100">
                  <c:v>-1.2350526000000001E-2</c:v>
                </c:pt>
                <c:pt idx="101">
                  <c:v>-1.23520347E-2</c:v>
                </c:pt>
                <c:pt idx="102">
                  <c:v>-1.23589596E-2</c:v>
                </c:pt>
                <c:pt idx="103">
                  <c:v>-1.2352865899999999E-2</c:v>
                </c:pt>
                <c:pt idx="104">
                  <c:v>-1.23423179E-2</c:v>
                </c:pt>
                <c:pt idx="105">
                  <c:v>-1.23498107E-2</c:v>
                </c:pt>
                <c:pt idx="106">
                  <c:v>-1.2350598399999999E-2</c:v>
                </c:pt>
                <c:pt idx="107">
                  <c:v>-1.2331032400000001E-2</c:v>
                </c:pt>
                <c:pt idx="108">
                  <c:v>-1.23343811E-2</c:v>
                </c:pt>
                <c:pt idx="109">
                  <c:v>-1.2332768399999999E-2</c:v>
                </c:pt>
                <c:pt idx="110">
                  <c:v>-1.23390824E-2</c:v>
                </c:pt>
                <c:pt idx="111">
                  <c:v>-1.23306262E-2</c:v>
                </c:pt>
                <c:pt idx="112">
                  <c:v>-1.2315894500000001E-2</c:v>
                </c:pt>
                <c:pt idx="113">
                  <c:v>-1.23025167E-2</c:v>
                </c:pt>
                <c:pt idx="114">
                  <c:v>-1.23041322E-2</c:v>
                </c:pt>
                <c:pt idx="115">
                  <c:v>-1.2285855199999999E-2</c:v>
                </c:pt>
                <c:pt idx="116">
                  <c:v>-1.22722539E-2</c:v>
                </c:pt>
                <c:pt idx="117">
                  <c:v>-1.22732798E-2</c:v>
                </c:pt>
                <c:pt idx="118">
                  <c:v>-1.2262360700000001E-2</c:v>
                </c:pt>
                <c:pt idx="119">
                  <c:v>-1.2234114900000001E-2</c:v>
                </c:pt>
                <c:pt idx="120">
                  <c:v>-1.22191425E-2</c:v>
                </c:pt>
                <c:pt idx="121">
                  <c:v>-1.2217734399999999E-2</c:v>
                </c:pt>
                <c:pt idx="122">
                  <c:v>-1.22035049E-2</c:v>
                </c:pt>
                <c:pt idx="123">
                  <c:v>-1.2172994100000001E-2</c:v>
                </c:pt>
                <c:pt idx="124">
                  <c:v>-1.21609445E-2</c:v>
                </c:pt>
                <c:pt idx="125">
                  <c:v>-1.2149307E-2</c:v>
                </c:pt>
                <c:pt idx="126">
                  <c:v>-1.21315312E-2</c:v>
                </c:pt>
                <c:pt idx="127">
                  <c:v>-1.21003406E-2</c:v>
                </c:pt>
                <c:pt idx="128">
                  <c:v>-1.2081398300000001E-2</c:v>
                </c:pt>
                <c:pt idx="129">
                  <c:v>-1.20566849E-2</c:v>
                </c:pt>
                <c:pt idx="130">
                  <c:v>-1.2039266099999999E-2</c:v>
                </c:pt>
                <c:pt idx="131">
                  <c:v>-1.20263479E-2</c:v>
                </c:pt>
                <c:pt idx="132">
                  <c:v>-1.19964674E-2</c:v>
                </c:pt>
                <c:pt idx="133">
                  <c:v>-1.1965412200000001E-2</c:v>
                </c:pt>
                <c:pt idx="134">
                  <c:v>-1.1949363399999999E-2</c:v>
                </c:pt>
                <c:pt idx="135">
                  <c:v>-1.19263172E-2</c:v>
                </c:pt>
                <c:pt idx="136">
                  <c:v>-1.1883991599999999E-2</c:v>
                </c:pt>
                <c:pt idx="137">
                  <c:v>-1.18616572E-2</c:v>
                </c:pt>
                <c:pt idx="138">
                  <c:v>-1.1831447E-2</c:v>
                </c:pt>
                <c:pt idx="139">
                  <c:v>-1.18127502E-2</c:v>
                </c:pt>
                <c:pt idx="140">
                  <c:v>-1.1791352499999999E-2</c:v>
                </c:pt>
                <c:pt idx="141">
                  <c:v>-1.17472754E-2</c:v>
                </c:pt>
                <c:pt idx="142">
                  <c:v>-1.1720438999999999E-2</c:v>
                </c:pt>
                <c:pt idx="143">
                  <c:v>-1.17001138E-2</c:v>
                </c:pt>
                <c:pt idx="144">
                  <c:v>-1.1669009399999999E-2</c:v>
                </c:pt>
                <c:pt idx="145">
                  <c:v>-1.1636636299999999E-2</c:v>
                </c:pt>
                <c:pt idx="146">
                  <c:v>-1.1609960500000001E-2</c:v>
                </c:pt>
                <c:pt idx="147">
                  <c:v>-1.1578305000000001E-2</c:v>
                </c:pt>
                <c:pt idx="148">
                  <c:v>-1.15474832E-2</c:v>
                </c:pt>
                <c:pt idx="149">
                  <c:v>-1.1515597900000001E-2</c:v>
                </c:pt>
                <c:pt idx="150">
                  <c:v>-1.14810038E-2</c:v>
                </c:pt>
                <c:pt idx="151">
                  <c:v>-1.1458366500000001E-2</c:v>
                </c:pt>
                <c:pt idx="152">
                  <c:v>-1.1432537E-2</c:v>
                </c:pt>
                <c:pt idx="153">
                  <c:v>-1.1392091999999999E-2</c:v>
                </c:pt>
                <c:pt idx="154">
                  <c:v>-1.13535793E-2</c:v>
                </c:pt>
                <c:pt idx="155">
                  <c:v>-1.1333171899999999E-2</c:v>
                </c:pt>
                <c:pt idx="156">
                  <c:v>-1.13112093E-2</c:v>
                </c:pt>
                <c:pt idx="157">
                  <c:v>-1.12726263E-2</c:v>
                </c:pt>
                <c:pt idx="158">
                  <c:v>-1.1230463899999999E-2</c:v>
                </c:pt>
                <c:pt idx="159">
                  <c:v>-1.12061535E-2</c:v>
                </c:pt>
                <c:pt idx="160">
                  <c:v>-1.11830209E-2</c:v>
                </c:pt>
                <c:pt idx="161">
                  <c:v>-1.11473814E-2</c:v>
                </c:pt>
                <c:pt idx="162">
                  <c:v>-1.11117261E-2</c:v>
                </c:pt>
                <c:pt idx="163">
                  <c:v>-1.10843989E-2</c:v>
                </c:pt>
                <c:pt idx="164">
                  <c:v>-1.1054598800000001E-2</c:v>
                </c:pt>
                <c:pt idx="165">
                  <c:v>-1.1020830400000001E-2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C-4872-A419-A0667222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6399"/>
        <c:axId val="155617839"/>
      </c:scatterChart>
      <c:valAx>
        <c:axId val="1556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55617839"/>
        <c:crosses val="autoZero"/>
        <c:crossBetween val="midCat"/>
      </c:valAx>
      <c:valAx>
        <c:axId val="1556178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B [S]</a:t>
                </a:r>
              </a:p>
            </c:rich>
          </c:tx>
          <c:layout>
            <c:manualLayout>
              <c:xMode val="edge"/>
              <c:yMode val="edge"/>
              <c:x val="5.1473305584470858E-3"/>
              <c:y val="0.39023522981854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5561639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97883921752882"/>
          <c:y val="4.778176260945019E-2"/>
          <c:w val="0.86258563811482991"/>
          <c:h val="0.869645429988841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'3MHz_pow'!$C$1</c:f>
              <c:strCache>
                <c:ptCount val="1"/>
                <c:pt idx="0">
                  <c:v>Susceptance (B)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7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8FD-4126-BF0F-B2324C4826EF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8FD-4126-BF0F-B2324C4826EF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8FD-4126-BF0F-B2324C4826EF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8FD-4126-BF0F-B2324C4826EF}"/>
              </c:ext>
            </c:extLst>
          </c:dPt>
          <c:xVal>
            <c:numRef>
              <c:f>'3MHz_pow'!$B$2:$B$167</c:f>
              <c:numCache>
                <c:formatCode>0.00000000000</c:formatCode>
                <c:ptCount val="166"/>
                <c:pt idx="0">
                  <c:v>2.5322578099999998E-3</c:v>
                </c:pt>
                <c:pt idx="1">
                  <c:v>2.5413385700000001E-3</c:v>
                </c:pt>
                <c:pt idx="2">
                  <c:v>2.5505843500000002E-3</c:v>
                </c:pt>
                <c:pt idx="3">
                  <c:v>2.56023134E-3</c:v>
                </c:pt>
                <c:pt idx="4">
                  <c:v>2.57043007E-3</c:v>
                </c:pt>
                <c:pt idx="5">
                  <c:v>2.5813499800000001E-3</c:v>
                </c:pt>
                <c:pt idx="6">
                  <c:v>2.5929044799999999E-3</c:v>
                </c:pt>
                <c:pt idx="7">
                  <c:v>2.6045880100000001E-3</c:v>
                </c:pt>
                <c:pt idx="8">
                  <c:v>2.6170203E-3</c:v>
                </c:pt>
                <c:pt idx="9">
                  <c:v>2.63032918E-3</c:v>
                </c:pt>
                <c:pt idx="10">
                  <c:v>2.64416978E-3</c:v>
                </c:pt>
                <c:pt idx="11">
                  <c:v>2.65901006E-3</c:v>
                </c:pt>
                <c:pt idx="12">
                  <c:v>2.6748561999999998E-3</c:v>
                </c:pt>
                <c:pt idx="13">
                  <c:v>2.6915535099999999E-3</c:v>
                </c:pt>
                <c:pt idx="14">
                  <c:v>2.7093996900000002E-3</c:v>
                </c:pt>
                <c:pt idx="15">
                  <c:v>2.72824712E-3</c:v>
                </c:pt>
                <c:pt idx="16">
                  <c:v>2.7487440900000001E-3</c:v>
                </c:pt>
                <c:pt idx="17">
                  <c:v>2.77085881E-3</c:v>
                </c:pt>
                <c:pt idx="18">
                  <c:v>2.79393728E-3</c:v>
                </c:pt>
                <c:pt idx="19">
                  <c:v>2.8188486199999998E-3</c:v>
                </c:pt>
                <c:pt idx="20">
                  <c:v>2.8453518100000001E-3</c:v>
                </c:pt>
                <c:pt idx="21">
                  <c:v>2.8734191500000002E-3</c:v>
                </c:pt>
                <c:pt idx="22">
                  <c:v>2.9030155500000001E-3</c:v>
                </c:pt>
                <c:pt idx="23">
                  <c:v>2.9343918199999999E-3</c:v>
                </c:pt>
                <c:pt idx="24">
                  <c:v>2.9670210300000001E-3</c:v>
                </c:pt>
                <c:pt idx="25">
                  <c:v>3.0012440100000001E-3</c:v>
                </c:pt>
                <c:pt idx="26">
                  <c:v>3.0368976500000002E-3</c:v>
                </c:pt>
                <c:pt idx="27">
                  <c:v>3.07350463E-3</c:v>
                </c:pt>
                <c:pt idx="28">
                  <c:v>3.1117526299999998E-3</c:v>
                </c:pt>
                <c:pt idx="29">
                  <c:v>3.1508301199999998E-3</c:v>
                </c:pt>
                <c:pt idx="30">
                  <c:v>3.1910852999999999E-3</c:v>
                </c:pt>
                <c:pt idx="31">
                  <c:v>3.2320965E-3</c:v>
                </c:pt>
                <c:pt idx="32">
                  <c:v>3.27413056E-3</c:v>
                </c:pt>
                <c:pt idx="33">
                  <c:v>3.31712169E-3</c:v>
                </c:pt>
                <c:pt idx="34">
                  <c:v>3.3603697E-3</c:v>
                </c:pt>
                <c:pt idx="35">
                  <c:v>3.40456979E-3</c:v>
                </c:pt>
                <c:pt idx="36">
                  <c:v>3.4495360399999998E-3</c:v>
                </c:pt>
                <c:pt idx="37">
                  <c:v>3.4950634999999998E-3</c:v>
                </c:pt>
                <c:pt idx="38">
                  <c:v>3.54153765E-3</c:v>
                </c:pt>
                <c:pt idx="39">
                  <c:v>3.58793577E-3</c:v>
                </c:pt>
                <c:pt idx="40">
                  <c:v>3.6354659099999999E-3</c:v>
                </c:pt>
                <c:pt idx="41">
                  <c:v>3.6832149599999998E-3</c:v>
                </c:pt>
                <c:pt idx="42">
                  <c:v>3.7319147800000002E-3</c:v>
                </c:pt>
                <c:pt idx="43">
                  <c:v>3.7811058000000002E-3</c:v>
                </c:pt>
                <c:pt idx="44">
                  <c:v>3.83101688E-3</c:v>
                </c:pt>
                <c:pt idx="45">
                  <c:v>3.8824723799999999E-3</c:v>
                </c:pt>
                <c:pt idx="46">
                  <c:v>3.9349981599999997E-3</c:v>
                </c:pt>
                <c:pt idx="47">
                  <c:v>3.9886249000000004E-3</c:v>
                </c:pt>
                <c:pt idx="48">
                  <c:v>4.0441015699999999E-3</c:v>
                </c:pt>
                <c:pt idx="49">
                  <c:v>4.1007553099999998E-3</c:v>
                </c:pt>
                <c:pt idx="50">
                  <c:v>4.1595032200000001E-3</c:v>
                </c:pt>
                <c:pt idx="51">
                  <c:v>4.2208473200000002E-3</c:v>
                </c:pt>
                <c:pt idx="52">
                  <c:v>4.2842294800000003E-3</c:v>
                </c:pt>
                <c:pt idx="53">
                  <c:v>4.3503193299999996E-3</c:v>
                </c:pt>
                <c:pt idx="54">
                  <c:v>4.4190006200000003E-3</c:v>
                </c:pt>
                <c:pt idx="55">
                  <c:v>4.4902345399999996E-3</c:v>
                </c:pt>
                <c:pt idx="56">
                  <c:v>4.5641222000000004E-3</c:v>
                </c:pt>
                <c:pt idx="57">
                  <c:v>4.6416106200000001E-3</c:v>
                </c:pt>
                <c:pt idx="58">
                  <c:v>4.7216561900000004E-3</c:v>
                </c:pt>
                <c:pt idx="59">
                  <c:v>4.8053445999999998E-3</c:v>
                </c:pt>
                <c:pt idx="60">
                  <c:v>4.8917094000000003E-3</c:v>
                </c:pt>
                <c:pt idx="61">
                  <c:v>4.9808611399999999E-3</c:v>
                </c:pt>
                <c:pt idx="62">
                  <c:v>5.0729321699999998E-3</c:v>
                </c:pt>
                <c:pt idx="63">
                  <c:v>5.1671761000000004E-3</c:v>
                </c:pt>
                <c:pt idx="64">
                  <c:v>5.2643210900000003E-3</c:v>
                </c:pt>
                <c:pt idx="65">
                  <c:v>5.3633425099999998E-3</c:v>
                </c:pt>
                <c:pt idx="66">
                  <c:v>5.4643029099999997E-3</c:v>
                </c:pt>
                <c:pt idx="67">
                  <c:v>5.5664914199999999E-3</c:v>
                </c:pt>
                <c:pt idx="68">
                  <c:v>5.67046402E-3</c:v>
                </c:pt>
                <c:pt idx="69">
                  <c:v>5.7755303900000002E-3</c:v>
                </c:pt>
                <c:pt idx="70">
                  <c:v>5.8814889900000002E-3</c:v>
                </c:pt>
                <c:pt idx="71">
                  <c:v>5.9884224600000001E-3</c:v>
                </c:pt>
                <c:pt idx="72">
                  <c:v>6.0964396500000004E-3</c:v>
                </c:pt>
                <c:pt idx="73">
                  <c:v>6.2058731300000001E-3</c:v>
                </c:pt>
                <c:pt idx="74">
                  <c:v>6.3165033499999997E-3</c:v>
                </c:pt>
                <c:pt idx="75">
                  <c:v>6.4291395899999998E-3</c:v>
                </c:pt>
                <c:pt idx="76">
                  <c:v>6.54331176E-3</c:v>
                </c:pt>
                <c:pt idx="77">
                  <c:v>6.6598773600000001E-3</c:v>
                </c:pt>
                <c:pt idx="78">
                  <c:v>6.7788090400000001E-3</c:v>
                </c:pt>
                <c:pt idx="79">
                  <c:v>6.9002396000000001E-3</c:v>
                </c:pt>
                <c:pt idx="80">
                  <c:v>7.02360056E-3</c:v>
                </c:pt>
                <c:pt idx="81">
                  <c:v>7.1489151999999997E-3</c:v>
                </c:pt>
                <c:pt idx="82">
                  <c:v>7.2755278199999997E-3</c:v>
                </c:pt>
                <c:pt idx="83">
                  <c:v>7.4025918999999999E-3</c:v>
                </c:pt>
                <c:pt idx="84">
                  <c:v>7.5294229900000004E-3</c:v>
                </c:pt>
                <c:pt idx="85">
                  <c:v>7.6541512199999997E-3</c:v>
                </c:pt>
                <c:pt idx="86">
                  <c:v>7.7763148900000002E-3</c:v>
                </c:pt>
                <c:pt idx="87">
                  <c:v>7.8943485099999995E-3</c:v>
                </c:pt>
                <c:pt idx="88">
                  <c:v>8.0070346699999996E-3</c:v>
                </c:pt>
                <c:pt idx="89">
                  <c:v>8.1130425800000003E-3</c:v>
                </c:pt>
                <c:pt idx="90">
                  <c:v>8.2116145299999995E-3</c:v>
                </c:pt>
                <c:pt idx="91">
                  <c:v>8.3017654899999998E-3</c:v>
                </c:pt>
                <c:pt idx="92">
                  <c:v>8.3831107500000005E-3</c:v>
                </c:pt>
                <c:pt idx="93">
                  <c:v>8.4550289799999994E-3</c:v>
                </c:pt>
                <c:pt idx="94">
                  <c:v>8.51776328E-3</c:v>
                </c:pt>
                <c:pt idx="95">
                  <c:v>8.5706248600000007E-3</c:v>
                </c:pt>
                <c:pt idx="96">
                  <c:v>8.6149046099999998E-3</c:v>
                </c:pt>
                <c:pt idx="97">
                  <c:v>8.6496533699999996E-3</c:v>
                </c:pt>
                <c:pt idx="98">
                  <c:v>8.6772165199999994E-3</c:v>
                </c:pt>
                <c:pt idx="99">
                  <c:v>8.6963672499999999E-3</c:v>
                </c:pt>
                <c:pt idx="100">
                  <c:v>8.7088245299999992E-3</c:v>
                </c:pt>
                <c:pt idx="101">
                  <c:v>8.7149194199999998E-3</c:v>
                </c:pt>
                <c:pt idx="102">
                  <c:v>8.7148885299999992E-3</c:v>
                </c:pt>
                <c:pt idx="103">
                  <c:v>8.7088034100000003E-3</c:v>
                </c:pt>
                <c:pt idx="104">
                  <c:v>8.6971679499999992E-3</c:v>
                </c:pt>
                <c:pt idx="105">
                  <c:v>8.6802533199999993E-3</c:v>
                </c:pt>
                <c:pt idx="106">
                  <c:v>8.6580619399999996E-3</c:v>
                </c:pt>
                <c:pt idx="107">
                  <c:v>8.6299335400000007E-3</c:v>
                </c:pt>
                <c:pt idx="108">
                  <c:v>8.59634479E-3</c:v>
                </c:pt>
                <c:pt idx="109">
                  <c:v>8.5561963400000007E-3</c:v>
                </c:pt>
                <c:pt idx="110">
                  <c:v>8.5106772600000002E-3</c:v>
                </c:pt>
                <c:pt idx="111">
                  <c:v>8.4590793300000008E-3</c:v>
                </c:pt>
                <c:pt idx="112">
                  <c:v>8.4013675599999994E-3</c:v>
                </c:pt>
                <c:pt idx="113">
                  <c:v>8.3375430399999992E-3</c:v>
                </c:pt>
                <c:pt idx="114">
                  <c:v>8.2682562400000006E-3</c:v>
                </c:pt>
                <c:pt idx="115">
                  <c:v>8.1944906100000006E-3</c:v>
                </c:pt>
                <c:pt idx="116">
                  <c:v>8.1160540400000009E-3</c:v>
                </c:pt>
                <c:pt idx="117">
                  <c:v>8.0335592000000001E-3</c:v>
                </c:pt>
                <c:pt idx="118">
                  <c:v>7.9475129000000002E-3</c:v>
                </c:pt>
                <c:pt idx="119">
                  <c:v>7.8597605900000006E-3</c:v>
                </c:pt>
                <c:pt idx="120">
                  <c:v>7.7701551500000002E-3</c:v>
                </c:pt>
                <c:pt idx="121">
                  <c:v>7.6794401700000002E-3</c:v>
                </c:pt>
                <c:pt idx="122">
                  <c:v>7.5881920800000002E-3</c:v>
                </c:pt>
                <c:pt idx="123">
                  <c:v>7.4967462400000002E-3</c:v>
                </c:pt>
                <c:pt idx="124">
                  <c:v>7.40532824E-3</c:v>
                </c:pt>
                <c:pt idx="125">
                  <c:v>7.31432477E-3</c:v>
                </c:pt>
                <c:pt idx="126">
                  <c:v>7.2246365899999998E-3</c:v>
                </c:pt>
                <c:pt idx="127">
                  <c:v>7.1350706400000003E-3</c:v>
                </c:pt>
                <c:pt idx="128">
                  <c:v>7.0476546800000003E-3</c:v>
                </c:pt>
                <c:pt idx="129">
                  <c:v>6.9603320600000003E-3</c:v>
                </c:pt>
                <c:pt idx="130">
                  <c:v>6.8749680500000002E-3</c:v>
                </c:pt>
                <c:pt idx="131">
                  <c:v>6.79028849E-3</c:v>
                </c:pt>
                <c:pt idx="132">
                  <c:v>6.7073062700000003E-3</c:v>
                </c:pt>
                <c:pt idx="133">
                  <c:v>6.6261826700000004E-3</c:v>
                </c:pt>
                <c:pt idx="134">
                  <c:v>6.5461935300000001E-3</c:v>
                </c:pt>
                <c:pt idx="135">
                  <c:v>6.4685016599999997E-3</c:v>
                </c:pt>
                <c:pt idx="136">
                  <c:v>6.3921378100000002E-3</c:v>
                </c:pt>
                <c:pt idx="137">
                  <c:v>6.3180480299999996E-3</c:v>
                </c:pt>
                <c:pt idx="138">
                  <c:v>6.2455842899999999E-3</c:v>
                </c:pt>
                <c:pt idx="139">
                  <c:v>6.1752023899999996E-3</c:v>
                </c:pt>
                <c:pt idx="140">
                  <c:v>6.1067017499999996E-3</c:v>
                </c:pt>
                <c:pt idx="141">
                  <c:v>6.0402088899999999E-3</c:v>
                </c:pt>
                <c:pt idx="142">
                  <c:v>5.9758442200000001E-3</c:v>
                </c:pt>
                <c:pt idx="143">
                  <c:v>5.9132511E-3</c:v>
                </c:pt>
                <c:pt idx="144">
                  <c:v>5.85283865E-3</c:v>
                </c:pt>
                <c:pt idx="145">
                  <c:v>5.7943871100000002E-3</c:v>
                </c:pt>
                <c:pt idx="146">
                  <c:v>5.7372540199999997E-3</c:v>
                </c:pt>
                <c:pt idx="147">
                  <c:v>5.6824718099999999E-3</c:v>
                </c:pt>
                <c:pt idx="148">
                  <c:v>5.6287721100000002E-3</c:v>
                </c:pt>
                <c:pt idx="149">
                  <c:v>5.5766170800000004E-3</c:v>
                </c:pt>
                <c:pt idx="150">
                  <c:v>5.5261557999999999E-3</c:v>
                </c:pt>
                <c:pt idx="151">
                  <c:v>5.47710899E-3</c:v>
                </c:pt>
                <c:pt idx="152">
                  <c:v>5.4293996799999996E-3</c:v>
                </c:pt>
                <c:pt idx="153">
                  <c:v>5.3823435799999998E-3</c:v>
                </c:pt>
                <c:pt idx="154">
                  <c:v>5.3363241800000001E-3</c:v>
                </c:pt>
                <c:pt idx="155">
                  <c:v>5.2909683099999997E-3</c:v>
                </c:pt>
                <c:pt idx="156">
                  <c:v>5.2457451299999999E-3</c:v>
                </c:pt>
                <c:pt idx="157">
                  <c:v>5.20103731E-3</c:v>
                </c:pt>
                <c:pt idx="158">
                  <c:v>5.1563196400000004E-3</c:v>
                </c:pt>
                <c:pt idx="159">
                  <c:v>5.1115385400000001E-3</c:v>
                </c:pt>
                <c:pt idx="160">
                  <c:v>5.0661390099999998E-3</c:v>
                </c:pt>
                <c:pt idx="161">
                  <c:v>5.0203280100000001E-3</c:v>
                </c:pt>
                <c:pt idx="162">
                  <c:v>4.9741926199999998E-3</c:v>
                </c:pt>
                <c:pt idx="163">
                  <c:v>4.9262948199999997E-3</c:v>
                </c:pt>
                <c:pt idx="164">
                  <c:v>4.8780489599999999E-3</c:v>
                </c:pt>
                <c:pt idx="165">
                  <c:v>4.8286260900000004E-3</c:v>
                </c:pt>
              </c:numCache>
            </c:numRef>
          </c:xVal>
          <c:yVal>
            <c:numRef>
              <c:f>'3MHz_pow'!$C$2:$C$167</c:f>
              <c:numCache>
                <c:formatCode>0.0000000000</c:formatCode>
                <c:ptCount val="166"/>
                <c:pt idx="0">
                  <c:v>-1.0524352900000001E-2</c:v>
                </c:pt>
                <c:pt idx="1">
                  <c:v>-1.0468531499999999E-2</c:v>
                </c:pt>
                <c:pt idx="2">
                  <c:v>-1.0412216199999999E-2</c:v>
                </c:pt>
                <c:pt idx="3">
                  <c:v>-1.03555417E-2</c:v>
                </c:pt>
                <c:pt idx="4">
                  <c:v>-1.02989135E-2</c:v>
                </c:pt>
                <c:pt idx="5">
                  <c:v>-1.02417703E-2</c:v>
                </c:pt>
                <c:pt idx="6">
                  <c:v>-1.01839211E-2</c:v>
                </c:pt>
                <c:pt idx="7">
                  <c:v>-1.01255636E-2</c:v>
                </c:pt>
                <c:pt idx="8">
                  <c:v>-1.0066976700000001E-2</c:v>
                </c:pt>
                <c:pt idx="9">
                  <c:v>-1.0007898899999999E-2</c:v>
                </c:pt>
                <c:pt idx="10">
                  <c:v>-9.9479308400000008E-3</c:v>
                </c:pt>
                <c:pt idx="11">
                  <c:v>-9.8878243099999995E-3</c:v>
                </c:pt>
                <c:pt idx="12">
                  <c:v>-9.8268301300000003E-3</c:v>
                </c:pt>
                <c:pt idx="13">
                  <c:v>-9.7652969599999993E-3</c:v>
                </c:pt>
                <c:pt idx="14">
                  <c:v>-9.7034899499999997E-3</c:v>
                </c:pt>
                <c:pt idx="15">
                  <c:v>-9.6410446699999996E-3</c:v>
                </c:pt>
                <c:pt idx="16">
                  <c:v>-9.5780138399999999E-3</c:v>
                </c:pt>
                <c:pt idx="17">
                  <c:v>-9.5144229500000004E-3</c:v>
                </c:pt>
                <c:pt idx="18">
                  <c:v>-9.4510509899999994E-3</c:v>
                </c:pt>
                <c:pt idx="19">
                  <c:v>-9.3875225999999999E-3</c:v>
                </c:pt>
                <c:pt idx="20">
                  <c:v>-9.3240796900000006E-3</c:v>
                </c:pt>
                <c:pt idx="21">
                  <c:v>-9.2606531200000002E-3</c:v>
                </c:pt>
                <c:pt idx="22">
                  <c:v>-9.1974672E-3</c:v>
                </c:pt>
                <c:pt idx="23">
                  <c:v>-9.1348636399999992E-3</c:v>
                </c:pt>
                <c:pt idx="24">
                  <c:v>-9.0725311799999993E-3</c:v>
                </c:pt>
                <c:pt idx="25">
                  <c:v>-9.0109511800000007E-3</c:v>
                </c:pt>
                <c:pt idx="26">
                  <c:v>-8.95002833E-3</c:v>
                </c:pt>
                <c:pt idx="27">
                  <c:v>-8.8896379299999995E-3</c:v>
                </c:pt>
                <c:pt idx="28">
                  <c:v>-8.8303345900000007E-3</c:v>
                </c:pt>
                <c:pt idx="29">
                  <c:v>-8.7716327299999994E-3</c:v>
                </c:pt>
                <c:pt idx="30">
                  <c:v>-8.7137124699999992E-3</c:v>
                </c:pt>
                <c:pt idx="31">
                  <c:v>-8.6566425099999997E-3</c:v>
                </c:pt>
                <c:pt idx="32">
                  <c:v>-8.6004231099999998E-3</c:v>
                </c:pt>
                <c:pt idx="33">
                  <c:v>-8.5450934799999999E-3</c:v>
                </c:pt>
                <c:pt idx="34">
                  <c:v>-8.4905224600000002E-3</c:v>
                </c:pt>
                <c:pt idx="35">
                  <c:v>-8.4367520699999993E-3</c:v>
                </c:pt>
                <c:pt idx="36">
                  <c:v>-8.3831129599999995E-3</c:v>
                </c:pt>
                <c:pt idx="37">
                  <c:v>-8.3302818600000002E-3</c:v>
                </c:pt>
                <c:pt idx="38">
                  <c:v>-8.2779700400000007E-3</c:v>
                </c:pt>
                <c:pt idx="39">
                  <c:v>-8.22635572E-3</c:v>
                </c:pt>
                <c:pt idx="40">
                  <c:v>-8.1745944200000004E-3</c:v>
                </c:pt>
                <c:pt idx="41">
                  <c:v>-8.1234754500000006E-3</c:v>
                </c:pt>
                <c:pt idx="42">
                  <c:v>-8.0723527400000002E-3</c:v>
                </c:pt>
                <c:pt idx="43">
                  <c:v>-8.0209494599999993E-3</c:v>
                </c:pt>
                <c:pt idx="44">
                  <c:v>-7.9699469799999999E-3</c:v>
                </c:pt>
                <c:pt idx="45">
                  <c:v>-7.9185188700000003E-3</c:v>
                </c:pt>
                <c:pt idx="46">
                  <c:v>-7.8667709299999992E-3</c:v>
                </c:pt>
                <c:pt idx="47">
                  <c:v>-7.8152850799999996E-3</c:v>
                </c:pt>
                <c:pt idx="48">
                  <c:v>-7.7634356999999998E-3</c:v>
                </c:pt>
                <c:pt idx="49">
                  <c:v>-7.7113298300000004E-3</c:v>
                </c:pt>
                <c:pt idx="50">
                  <c:v>-7.6589500999999999E-3</c:v>
                </c:pt>
                <c:pt idx="51">
                  <c:v>-7.6068589999999997E-3</c:v>
                </c:pt>
                <c:pt idx="52">
                  <c:v>-7.5549203999999998E-3</c:v>
                </c:pt>
                <c:pt idx="53">
                  <c:v>-7.5031942600000002E-3</c:v>
                </c:pt>
                <c:pt idx="54">
                  <c:v>-7.4517352300000001E-3</c:v>
                </c:pt>
                <c:pt idx="55">
                  <c:v>-7.4011936900000002E-3</c:v>
                </c:pt>
                <c:pt idx="56">
                  <c:v>-7.3517665499999996E-3</c:v>
                </c:pt>
                <c:pt idx="57">
                  <c:v>-7.3034945300000003E-3</c:v>
                </c:pt>
                <c:pt idx="58">
                  <c:v>-7.25651887E-3</c:v>
                </c:pt>
                <c:pt idx="59">
                  <c:v>-7.2117520899999997E-3</c:v>
                </c:pt>
                <c:pt idx="60">
                  <c:v>-7.1686732600000002E-3</c:v>
                </c:pt>
                <c:pt idx="61">
                  <c:v>-7.1287009499999996E-3</c:v>
                </c:pt>
                <c:pt idx="62">
                  <c:v>-7.09160281E-3</c:v>
                </c:pt>
                <c:pt idx="63">
                  <c:v>-7.0572880100000001E-3</c:v>
                </c:pt>
                <c:pt idx="64">
                  <c:v>-7.0261233899999997E-3</c:v>
                </c:pt>
                <c:pt idx="65">
                  <c:v>-6.998359E-3</c:v>
                </c:pt>
                <c:pt idx="66">
                  <c:v>-6.9745062300000001E-3</c:v>
                </c:pt>
                <c:pt idx="67">
                  <c:v>-6.9539650400000002E-3</c:v>
                </c:pt>
                <c:pt idx="68">
                  <c:v>-6.9370391300000002E-3</c:v>
                </c:pt>
                <c:pt idx="69">
                  <c:v>-6.9242115799999998E-3</c:v>
                </c:pt>
                <c:pt idx="70">
                  <c:v>-6.9141182100000004E-3</c:v>
                </c:pt>
                <c:pt idx="71">
                  <c:v>-6.9075893399999999E-3</c:v>
                </c:pt>
                <c:pt idx="72">
                  <c:v>-6.9040811099999998E-3</c:v>
                </c:pt>
                <c:pt idx="73">
                  <c:v>-6.9039928199999996E-3</c:v>
                </c:pt>
                <c:pt idx="74">
                  <c:v>-6.9069629099999998E-3</c:v>
                </c:pt>
                <c:pt idx="75">
                  <c:v>-6.9131641399999997E-3</c:v>
                </c:pt>
                <c:pt idx="76">
                  <c:v>-6.9230370799999996E-3</c:v>
                </c:pt>
                <c:pt idx="77">
                  <c:v>-6.9366407499999996E-3</c:v>
                </c:pt>
                <c:pt idx="78">
                  <c:v>-6.9552734299999997E-3</c:v>
                </c:pt>
                <c:pt idx="79">
                  <c:v>-6.979425E-3</c:v>
                </c:pt>
                <c:pt idx="80">
                  <c:v>-7.0090755199999997E-3</c:v>
                </c:pt>
                <c:pt idx="81">
                  <c:v>-7.0457934499999998E-3</c:v>
                </c:pt>
                <c:pt idx="82">
                  <c:v>-7.0905773100000003E-3</c:v>
                </c:pt>
                <c:pt idx="83">
                  <c:v>-7.1430283600000003E-3</c:v>
                </c:pt>
                <c:pt idx="84">
                  <c:v>-7.2048559999999999E-3</c:v>
                </c:pt>
                <c:pt idx="85">
                  <c:v>-7.27616353E-3</c:v>
                </c:pt>
                <c:pt idx="86">
                  <c:v>-7.3566030800000003E-3</c:v>
                </c:pt>
                <c:pt idx="87">
                  <c:v>-7.4463915399999997E-3</c:v>
                </c:pt>
                <c:pt idx="88">
                  <c:v>-7.5454102399999997E-3</c:v>
                </c:pt>
                <c:pt idx="89">
                  <c:v>-7.6526742699999997E-3</c:v>
                </c:pt>
                <c:pt idx="90">
                  <c:v>-7.7675553000000003E-3</c:v>
                </c:pt>
                <c:pt idx="91">
                  <c:v>-7.8886230800000005E-3</c:v>
                </c:pt>
                <c:pt idx="92">
                  <c:v>-8.0152285600000005E-3</c:v>
                </c:pt>
                <c:pt idx="93">
                  <c:v>-8.1466750400000006E-3</c:v>
                </c:pt>
                <c:pt idx="94">
                  <c:v>-8.2807489099999999E-3</c:v>
                </c:pt>
                <c:pt idx="95">
                  <c:v>-8.4168524099999999E-3</c:v>
                </c:pt>
                <c:pt idx="96">
                  <c:v>-8.5540732999999994E-3</c:v>
                </c:pt>
                <c:pt idx="97">
                  <c:v>-8.6915699900000001E-3</c:v>
                </c:pt>
                <c:pt idx="98">
                  <c:v>-8.82796351E-3</c:v>
                </c:pt>
                <c:pt idx="99">
                  <c:v>-8.9642779300000003E-3</c:v>
                </c:pt>
                <c:pt idx="100">
                  <c:v>-9.0982270299999994E-3</c:v>
                </c:pt>
                <c:pt idx="101">
                  <c:v>-9.2310645299999994E-3</c:v>
                </c:pt>
                <c:pt idx="102">
                  <c:v>-9.3621471200000007E-3</c:v>
                </c:pt>
                <c:pt idx="103">
                  <c:v>-9.4916914999999998E-3</c:v>
                </c:pt>
                <c:pt idx="104">
                  <c:v>-9.6204745500000008E-3</c:v>
                </c:pt>
                <c:pt idx="105">
                  <c:v>-9.7461437599999992E-3</c:v>
                </c:pt>
                <c:pt idx="106">
                  <c:v>-9.8712762200000009E-3</c:v>
                </c:pt>
                <c:pt idx="107">
                  <c:v>-9.9947494600000006E-3</c:v>
                </c:pt>
                <c:pt idx="108">
                  <c:v>-1.0116647100000001E-2</c:v>
                </c:pt>
                <c:pt idx="109">
                  <c:v>-1.0235968099999999E-2</c:v>
                </c:pt>
                <c:pt idx="110">
                  <c:v>-1.0353553200000001E-2</c:v>
                </c:pt>
                <c:pt idx="111">
                  <c:v>-1.0468152499999999E-2</c:v>
                </c:pt>
                <c:pt idx="112">
                  <c:v>-1.0578752E-2</c:v>
                </c:pt>
                <c:pt idx="113">
                  <c:v>-1.06858048E-2</c:v>
                </c:pt>
                <c:pt idx="114">
                  <c:v>-1.07881118E-2</c:v>
                </c:pt>
                <c:pt idx="115">
                  <c:v>-1.08849134E-2</c:v>
                </c:pt>
                <c:pt idx="116">
                  <c:v>-1.0976027100000001E-2</c:v>
                </c:pt>
                <c:pt idx="117">
                  <c:v>-1.10616004E-2</c:v>
                </c:pt>
                <c:pt idx="118">
                  <c:v>-1.1140340800000001E-2</c:v>
                </c:pt>
                <c:pt idx="119">
                  <c:v>-1.1213334199999999E-2</c:v>
                </c:pt>
                <c:pt idx="120">
                  <c:v>-1.1279579200000001E-2</c:v>
                </c:pt>
                <c:pt idx="121">
                  <c:v>-1.13400228E-2</c:v>
                </c:pt>
                <c:pt idx="122">
                  <c:v>-1.13950174E-2</c:v>
                </c:pt>
                <c:pt idx="123">
                  <c:v>-1.14444873E-2</c:v>
                </c:pt>
                <c:pt idx="124">
                  <c:v>-1.1488328799999999E-2</c:v>
                </c:pt>
                <c:pt idx="125">
                  <c:v>-1.15273766E-2</c:v>
                </c:pt>
                <c:pt idx="126">
                  <c:v>-1.15622724E-2</c:v>
                </c:pt>
                <c:pt idx="127">
                  <c:v>-1.15929217E-2</c:v>
                </c:pt>
                <c:pt idx="128">
                  <c:v>-1.1618957799999999E-2</c:v>
                </c:pt>
                <c:pt idx="129">
                  <c:v>-1.1641879000000001E-2</c:v>
                </c:pt>
                <c:pt idx="130">
                  <c:v>-1.16605106E-2</c:v>
                </c:pt>
                <c:pt idx="131">
                  <c:v>-1.16762389E-2</c:v>
                </c:pt>
                <c:pt idx="132">
                  <c:v>-1.16886753E-2</c:v>
                </c:pt>
                <c:pt idx="133">
                  <c:v>-1.16979491E-2</c:v>
                </c:pt>
                <c:pt idx="134">
                  <c:v>-1.17044612E-2</c:v>
                </c:pt>
                <c:pt idx="135">
                  <c:v>-1.1708636099999999E-2</c:v>
                </c:pt>
                <c:pt idx="136">
                  <c:v>-1.1709792300000001E-2</c:v>
                </c:pt>
                <c:pt idx="137">
                  <c:v>-1.17087298E-2</c:v>
                </c:pt>
                <c:pt idx="138">
                  <c:v>-1.17056009E-2</c:v>
                </c:pt>
                <c:pt idx="139">
                  <c:v>-1.17009295E-2</c:v>
                </c:pt>
                <c:pt idx="140">
                  <c:v>-1.1694518399999999E-2</c:v>
                </c:pt>
                <c:pt idx="141">
                  <c:v>-1.1686182999999999E-2</c:v>
                </c:pt>
                <c:pt idx="142">
                  <c:v>-1.16772475E-2</c:v>
                </c:pt>
                <c:pt idx="143">
                  <c:v>-1.16669024E-2</c:v>
                </c:pt>
                <c:pt idx="144">
                  <c:v>-1.1655724900000001E-2</c:v>
                </c:pt>
                <c:pt idx="145">
                  <c:v>-1.1643968500000001E-2</c:v>
                </c:pt>
                <c:pt idx="146">
                  <c:v>-1.16312827E-2</c:v>
                </c:pt>
                <c:pt idx="147">
                  <c:v>-1.161861E-2</c:v>
                </c:pt>
                <c:pt idx="148">
                  <c:v>-1.16054707E-2</c:v>
                </c:pt>
                <c:pt idx="149">
                  <c:v>-1.1592521999999999E-2</c:v>
                </c:pt>
                <c:pt idx="150">
                  <c:v>-1.1579432000000001E-2</c:v>
                </c:pt>
                <c:pt idx="151">
                  <c:v>-1.1566610600000001E-2</c:v>
                </c:pt>
                <c:pt idx="152">
                  <c:v>-1.1554628799999999E-2</c:v>
                </c:pt>
                <c:pt idx="153">
                  <c:v>-1.1542358500000001E-2</c:v>
                </c:pt>
                <c:pt idx="154">
                  <c:v>-1.1531499400000001E-2</c:v>
                </c:pt>
                <c:pt idx="155">
                  <c:v>-1.1520817399999999E-2</c:v>
                </c:pt>
                <c:pt idx="156">
                  <c:v>-1.15104505E-2</c:v>
                </c:pt>
                <c:pt idx="157">
                  <c:v>-1.1501362500000001E-2</c:v>
                </c:pt>
                <c:pt idx="158">
                  <c:v>-1.1492758299999999E-2</c:v>
                </c:pt>
                <c:pt idx="159">
                  <c:v>-1.14851034E-2</c:v>
                </c:pt>
                <c:pt idx="160">
                  <c:v>-1.14775777E-2</c:v>
                </c:pt>
                <c:pt idx="161">
                  <c:v>-1.14703987E-2</c:v>
                </c:pt>
                <c:pt idx="162">
                  <c:v>-1.1464201300000001E-2</c:v>
                </c:pt>
                <c:pt idx="163">
                  <c:v>-1.1457791E-2</c:v>
                </c:pt>
                <c:pt idx="164">
                  <c:v>-1.1451617900000001E-2</c:v>
                </c:pt>
                <c:pt idx="165">
                  <c:v>-1.1444921800000001E-2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FD-4126-BF0F-B2324C4826E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8FD-4126-BF0F-B2324C4826EF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8FD-4126-BF0F-B2324C4826EF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8FD-4126-BF0F-B2324C4826EF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8FD-4126-BF0F-B2324C4826EF}"/>
              </c:ext>
            </c:extLst>
          </c:dPt>
          <c:xVal>
            <c:numRef>
              <c:f>'3MHz_pow'!$J$2:$J$101</c:f>
              <c:numCache>
                <c:formatCode>0.00000</c:formatCode>
                <c:ptCount val="100"/>
                <c:pt idx="0">
                  <c:v>8.7450668210706795E-3</c:v>
                </c:pt>
                <c:pt idx="1">
                  <c:v>8.7302867532861941E-3</c:v>
                </c:pt>
                <c:pt idx="2">
                  <c:v>8.7057181268217227E-3</c:v>
                </c:pt>
                <c:pt idx="3">
                  <c:v>8.6714579028215784E-3</c:v>
                </c:pt>
                <c:pt idx="4">
                  <c:v>8.6276412907378836E-3</c:v>
                </c:pt>
                <c:pt idx="5">
                  <c:v>8.5744412147206288E-3</c:v>
                </c:pt>
                <c:pt idx="6">
                  <c:v>8.5120676311650489E-3</c:v>
                </c:pt>
                <c:pt idx="7">
                  <c:v>8.4407667001096601E-3</c:v>
                </c:pt>
                <c:pt idx="8">
                  <c:v>8.3608198137550375E-3</c:v>
                </c:pt>
                <c:pt idx="9">
                  <c:v>8.2725424859373693E-3</c:v>
                </c:pt>
                <c:pt idx="10">
                  <c:v>8.1762831069394741E-3</c:v>
                </c:pt>
                <c:pt idx="11">
                  <c:v>8.0724215685535287E-3</c:v>
                </c:pt>
                <c:pt idx="12">
                  <c:v>7.961367764821722E-3</c:v>
                </c:pt>
                <c:pt idx="13">
                  <c:v>7.8435599743717256E-3</c:v>
                </c:pt>
                <c:pt idx="14">
                  <c:v>7.719463130731183E-3</c:v>
                </c:pt>
                <c:pt idx="15">
                  <c:v>7.5895669874474917E-3</c:v>
                </c:pt>
                <c:pt idx="16">
                  <c:v>7.4543841852542881E-3</c:v>
                </c:pt>
                <c:pt idx="17">
                  <c:v>7.3144482289126816E-3</c:v>
                </c:pt>
                <c:pt idx="18">
                  <c:v>7.1703113817116948E-3</c:v>
                </c:pt>
                <c:pt idx="19">
                  <c:v>7.022542485937369E-3</c:v>
                </c:pt>
                <c:pt idx="20">
                  <c:v>6.8717247179121378E-3</c:v>
                </c:pt>
                <c:pt idx="21">
                  <c:v>6.7184532864643116E-3</c:v>
                </c:pt>
                <c:pt idx="22">
                  <c:v>6.5633330839107613E-3</c:v>
                </c:pt>
                <c:pt idx="23">
                  <c:v>6.4069762988232838E-3</c:v>
                </c:pt>
                <c:pt idx="24">
                  <c:v>6.2500000000000003E-3</c:v>
                </c:pt>
                <c:pt idx="25">
                  <c:v>6.0930237011767177E-3</c:v>
                </c:pt>
                <c:pt idx="26">
                  <c:v>5.9366669160892394E-3</c:v>
                </c:pt>
                <c:pt idx="27">
                  <c:v>5.7815467135356891E-3</c:v>
                </c:pt>
                <c:pt idx="28">
                  <c:v>5.6282752820878629E-3</c:v>
                </c:pt>
                <c:pt idx="29">
                  <c:v>5.4774575140626317E-3</c:v>
                </c:pt>
                <c:pt idx="30">
                  <c:v>5.3296886182883059E-3</c:v>
                </c:pt>
                <c:pt idx="31">
                  <c:v>5.185551771087319E-3</c:v>
                </c:pt>
                <c:pt idx="32">
                  <c:v>5.0456158147457126E-3</c:v>
                </c:pt>
                <c:pt idx="33">
                  <c:v>4.9104330125525082E-3</c:v>
                </c:pt>
                <c:pt idx="34">
                  <c:v>4.7805368692688177E-3</c:v>
                </c:pt>
                <c:pt idx="35">
                  <c:v>4.6564400256282759E-3</c:v>
                </c:pt>
                <c:pt idx="36">
                  <c:v>4.5386322351782795E-3</c:v>
                </c:pt>
                <c:pt idx="37">
                  <c:v>4.4275784314464712E-3</c:v>
                </c:pt>
                <c:pt idx="38">
                  <c:v>4.3237168930605266E-3</c:v>
                </c:pt>
                <c:pt idx="39">
                  <c:v>4.2274575140626314E-3</c:v>
                </c:pt>
                <c:pt idx="40">
                  <c:v>4.1391801862449631E-3</c:v>
                </c:pt>
                <c:pt idx="41">
                  <c:v>4.0592332998903424E-3</c:v>
                </c:pt>
                <c:pt idx="42">
                  <c:v>3.9879323688349518E-3</c:v>
                </c:pt>
                <c:pt idx="43">
                  <c:v>3.9255587852793719E-3</c:v>
                </c:pt>
                <c:pt idx="44">
                  <c:v>3.8723587092621163E-3</c:v>
                </c:pt>
                <c:pt idx="45">
                  <c:v>3.8285420971784227E-3</c:v>
                </c:pt>
                <c:pt idx="46">
                  <c:v>3.7942818731782789E-3</c:v>
                </c:pt>
                <c:pt idx="47">
                  <c:v>3.7697132467138057E-3</c:v>
                </c:pt>
                <c:pt idx="48">
                  <c:v>3.7549331789293212E-3</c:v>
                </c:pt>
                <c:pt idx="49">
                  <c:v>3.7500000000000003E-3</c:v>
                </c:pt>
                <c:pt idx="50">
                  <c:v>3.7549331789293212E-3</c:v>
                </c:pt>
                <c:pt idx="51">
                  <c:v>3.7697132467138057E-3</c:v>
                </c:pt>
                <c:pt idx="52">
                  <c:v>3.7942818731782789E-3</c:v>
                </c:pt>
                <c:pt idx="53">
                  <c:v>3.8285420971784227E-3</c:v>
                </c:pt>
                <c:pt idx="54">
                  <c:v>3.8723587092621163E-3</c:v>
                </c:pt>
                <c:pt idx="55">
                  <c:v>3.9255587852793719E-3</c:v>
                </c:pt>
                <c:pt idx="56">
                  <c:v>3.9879323688349509E-3</c:v>
                </c:pt>
                <c:pt idx="57">
                  <c:v>4.0592332998903415E-3</c:v>
                </c:pt>
                <c:pt idx="58">
                  <c:v>4.1391801862449631E-3</c:v>
                </c:pt>
                <c:pt idx="59">
                  <c:v>4.2274575140626314E-3</c:v>
                </c:pt>
                <c:pt idx="60">
                  <c:v>4.3237168930605275E-3</c:v>
                </c:pt>
                <c:pt idx="61">
                  <c:v>4.4275784314464712E-3</c:v>
                </c:pt>
                <c:pt idx="62">
                  <c:v>4.5386322351782787E-3</c:v>
                </c:pt>
                <c:pt idx="63">
                  <c:v>4.6564400256282768E-3</c:v>
                </c:pt>
                <c:pt idx="64">
                  <c:v>4.7805368692688168E-3</c:v>
                </c:pt>
                <c:pt idx="65">
                  <c:v>4.9104330125525073E-3</c:v>
                </c:pt>
                <c:pt idx="66">
                  <c:v>5.0456158147457117E-3</c:v>
                </c:pt>
                <c:pt idx="67">
                  <c:v>5.1855517710873199E-3</c:v>
                </c:pt>
                <c:pt idx="68">
                  <c:v>5.3296886182883059E-3</c:v>
                </c:pt>
                <c:pt idx="69">
                  <c:v>5.4774575140626317E-3</c:v>
                </c:pt>
                <c:pt idx="70">
                  <c:v>5.628275282087862E-3</c:v>
                </c:pt>
                <c:pt idx="71">
                  <c:v>5.7815467135356891E-3</c:v>
                </c:pt>
                <c:pt idx="72">
                  <c:v>5.9366669160892411E-3</c:v>
                </c:pt>
                <c:pt idx="73">
                  <c:v>6.0930237011767151E-3</c:v>
                </c:pt>
                <c:pt idx="74">
                  <c:v>6.2499999999999995E-3</c:v>
                </c:pt>
                <c:pt idx="75">
                  <c:v>6.4069762988232847E-3</c:v>
                </c:pt>
                <c:pt idx="76">
                  <c:v>6.5633330839107613E-3</c:v>
                </c:pt>
                <c:pt idx="77">
                  <c:v>6.7184532864643133E-3</c:v>
                </c:pt>
                <c:pt idx="78">
                  <c:v>6.8717247179121352E-3</c:v>
                </c:pt>
                <c:pt idx="79">
                  <c:v>7.0225424859373681E-3</c:v>
                </c:pt>
                <c:pt idx="80">
                  <c:v>7.1703113817116956E-3</c:v>
                </c:pt>
                <c:pt idx="81">
                  <c:v>7.3144482289126816E-3</c:v>
                </c:pt>
                <c:pt idx="82">
                  <c:v>7.4543841852542899E-3</c:v>
                </c:pt>
                <c:pt idx="83">
                  <c:v>7.5895669874474908E-3</c:v>
                </c:pt>
                <c:pt idx="84">
                  <c:v>7.7194631307311821E-3</c:v>
                </c:pt>
                <c:pt idx="85">
                  <c:v>7.8435599743717256E-3</c:v>
                </c:pt>
                <c:pt idx="86">
                  <c:v>7.961367764821722E-3</c:v>
                </c:pt>
                <c:pt idx="87">
                  <c:v>8.0724215685535304E-3</c:v>
                </c:pt>
                <c:pt idx="88">
                  <c:v>8.1762831069394724E-3</c:v>
                </c:pt>
                <c:pt idx="89">
                  <c:v>8.2725424859373693E-3</c:v>
                </c:pt>
                <c:pt idx="90">
                  <c:v>8.3608198137550393E-3</c:v>
                </c:pt>
                <c:pt idx="91">
                  <c:v>8.4407667001096601E-3</c:v>
                </c:pt>
                <c:pt idx="92">
                  <c:v>8.5120676311650489E-3</c:v>
                </c:pt>
                <c:pt idx="93">
                  <c:v>8.5744412147206288E-3</c:v>
                </c:pt>
                <c:pt idx="94">
                  <c:v>8.6276412907378836E-3</c:v>
                </c:pt>
                <c:pt idx="95">
                  <c:v>8.6714579028215784E-3</c:v>
                </c:pt>
                <c:pt idx="96">
                  <c:v>8.7057181268217227E-3</c:v>
                </c:pt>
                <c:pt idx="97">
                  <c:v>8.7302867532861941E-3</c:v>
                </c:pt>
                <c:pt idx="98">
                  <c:v>8.7450668210706795E-3</c:v>
                </c:pt>
                <c:pt idx="99">
                  <c:v>8.7500000000000008E-3</c:v>
                </c:pt>
              </c:numCache>
            </c:numRef>
          </c:xVal>
          <c:yVal>
            <c:numRef>
              <c:f>'3MHz_pow'!$K$2:$K$101</c:f>
              <c:numCache>
                <c:formatCode>0.00000</c:formatCode>
                <c:ptCount val="100"/>
                <c:pt idx="0">
                  <c:v>-9.1430237011767158E-3</c:v>
                </c:pt>
                <c:pt idx="1">
                  <c:v>-8.9866669160892382E-3</c:v>
                </c:pt>
                <c:pt idx="2">
                  <c:v>-8.831546713535688E-3</c:v>
                </c:pt>
                <c:pt idx="3">
                  <c:v>-8.6782752820878627E-3</c:v>
                </c:pt>
                <c:pt idx="4">
                  <c:v>-8.5274575140626314E-3</c:v>
                </c:pt>
                <c:pt idx="5">
                  <c:v>-8.379688618288304E-3</c:v>
                </c:pt>
                <c:pt idx="6">
                  <c:v>-8.2355517710873179E-3</c:v>
                </c:pt>
                <c:pt idx="7">
                  <c:v>-8.0956158147457106E-3</c:v>
                </c:pt>
                <c:pt idx="8">
                  <c:v>-7.960433012552507E-3</c:v>
                </c:pt>
                <c:pt idx="9">
                  <c:v>-7.8305368692688157E-3</c:v>
                </c:pt>
                <c:pt idx="10">
                  <c:v>-7.7064400256282748E-3</c:v>
                </c:pt>
                <c:pt idx="11">
                  <c:v>-7.5886322351782776E-3</c:v>
                </c:pt>
                <c:pt idx="12">
                  <c:v>-7.4775784314464709E-3</c:v>
                </c:pt>
                <c:pt idx="13">
                  <c:v>-7.3737168930605263E-3</c:v>
                </c:pt>
                <c:pt idx="14">
                  <c:v>-7.2774575140626303E-3</c:v>
                </c:pt>
                <c:pt idx="15">
                  <c:v>-7.189180186244962E-3</c:v>
                </c:pt>
                <c:pt idx="16">
                  <c:v>-7.1092332998903395E-3</c:v>
                </c:pt>
                <c:pt idx="17">
                  <c:v>-7.0379323688349506E-3</c:v>
                </c:pt>
                <c:pt idx="18">
                  <c:v>-6.9755587852793708E-3</c:v>
                </c:pt>
                <c:pt idx="19">
                  <c:v>-6.9223587092621152E-3</c:v>
                </c:pt>
                <c:pt idx="20">
                  <c:v>-6.8785420971784212E-3</c:v>
                </c:pt>
                <c:pt idx="21">
                  <c:v>-6.8442818731782769E-3</c:v>
                </c:pt>
                <c:pt idx="22">
                  <c:v>-6.8197132467138046E-3</c:v>
                </c:pt>
                <c:pt idx="23">
                  <c:v>-6.8049331789293201E-3</c:v>
                </c:pt>
                <c:pt idx="24">
                  <c:v>-6.7999999999999988E-3</c:v>
                </c:pt>
                <c:pt idx="25">
                  <c:v>-6.8049331789293201E-3</c:v>
                </c:pt>
                <c:pt idx="26">
                  <c:v>-6.8197132467138046E-3</c:v>
                </c:pt>
                <c:pt idx="27">
                  <c:v>-6.8442818731782769E-3</c:v>
                </c:pt>
                <c:pt idx="28">
                  <c:v>-6.8785420971784212E-3</c:v>
                </c:pt>
                <c:pt idx="29">
                  <c:v>-6.9223587092621152E-3</c:v>
                </c:pt>
                <c:pt idx="30">
                  <c:v>-6.9755587852793708E-3</c:v>
                </c:pt>
                <c:pt idx="31">
                  <c:v>-7.0379323688349506E-3</c:v>
                </c:pt>
                <c:pt idx="32">
                  <c:v>-7.1092332998903395E-3</c:v>
                </c:pt>
                <c:pt idx="33">
                  <c:v>-7.189180186244962E-3</c:v>
                </c:pt>
                <c:pt idx="34">
                  <c:v>-7.2774575140626303E-3</c:v>
                </c:pt>
                <c:pt idx="35">
                  <c:v>-7.3737168930605263E-3</c:v>
                </c:pt>
                <c:pt idx="36">
                  <c:v>-7.47757843144647E-3</c:v>
                </c:pt>
                <c:pt idx="37">
                  <c:v>-7.5886322351782776E-3</c:v>
                </c:pt>
                <c:pt idx="38">
                  <c:v>-7.7064400256282757E-3</c:v>
                </c:pt>
                <c:pt idx="39">
                  <c:v>-7.8305368692688157E-3</c:v>
                </c:pt>
                <c:pt idx="40">
                  <c:v>-7.960433012552507E-3</c:v>
                </c:pt>
                <c:pt idx="41">
                  <c:v>-8.0956158147457106E-3</c:v>
                </c:pt>
                <c:pt idx="42">
                  <c:v>-8.2355517710873179E-3</c:v>
                </c:pt>
                <c:pt idx="43">
                  <c:v>-8.3796886182883057E-3</c:v>
                </c:pt>
                <c:pt idx="44">
                  <c:v>-8.5274575140626297E-3</c:v>
                </c:pt>
                <c:pt idx="45">
                  <c:v>-8.6782752820878627E-3</c:v>
                </c:pt>
                <c:pt idx="46">
                  <c:v>-8.8315467135356863E-3</c:v>
                </c:pt>
                <c:pt idx="47">
                  <c:v>-8.9866669160892382E-3</c:v>
                </c:pt>
                <c:pt idx="48">
                  <c:v>-9.1430237011767158E-3</c:v>
                </c:pt>
                <c:pt idx="49">
                  <c:v>-9.2999999999999992E-3</c:v>
                </c:pt>
                <c:pt idx="50">
                  <c:v>-9.4569762988232827E-3</c:v>
                </c:pt>
                <c:pt idx="51">
                  <c:v>-9.6133330839107585E-3</c:v>
                </c:pt>
                <c:pt idx="52">
                  <c:v>-9.7684532864643105E-3</c:v>
                </c:pt>
                <c:pt idx="53">
                  <c:v>-9.9217247179121375E-3</c:v>
                </c:pt>
                <c:pt idx="54">
                  <c:v>-1.0072542485937367E-2</c:v>
                </c:pt>
                <c:pt idx="55">
                  <c:v>-1.0220311381711695E-2</c:v>
                </c:pt>
                <c:pt idx="56">
                  <c:v>-1.0364448228912681E-2</c:v>
                </c:pt>
                <c:pt idx="57">
                  <c:v>-1.0504384185254288E-2</c:v>
                </c:pt>
                <c:pt idx="58">
                  <c:v>-1.0639566987447491E-2</c:v>
                </c:pt>
                <c:pt idx="59">
                  <c:v>-1.0769463130731183E-2</c:v>
                </c:pt>
                <c:pt idx="60">
                  <c:v>-1.0893559974371723E-2</c:v>
                </c:pt>
                <c:pt idx="61">
                  <c:v>-1.1011367764821721E-2</c:v>
                </c:pt>
                <c:pt idx="62">
                  <c:v>-1.1122421568553528E-2</c:v>
                </c:pt>
                <c:pt idx="63">
                  <c:v>-1.1226283106939473E-2</c:v>
                </c:pt>
                <c:pt idx="64">
                  <c:v>-1.1322542485937368E-2</c:v>
                </c:pt>
                <c:pt idx="65">
                  <c:v>-1.1410819813755036E-2</c:v>
                </c:pt>
                <c:pt idx="66">
                  <c:v>-1.1490766700109657E-2</c:v>
                </c:pt>
                <c:pt idx="67">
                  <c:v>-1.156206763116505E-2</c:v>
                </c:pt>
                <c:pt idx="68">
                  <c:v>-1.1624441214720628E-2</c:v>
                </c:pt>
                <c:pt idx="69">
                  <c:v>-1.1677641290737884E-2</c:v>
                </c:pt>
                <c:pt idx="70">
                  <c:v>-1.1721457902821577E-2</c:v>
                </c:pt>
                <c:pt idx="71">
                  <c:v>-1.1755718126821722E-2</c:v>
                </c:pt>
                <c:pt idx="72">
                  <c:v>-1.1780286753286195E-2</c:v>
                </c:pt>
                <c:pt idx="73">
                  <c:v>-1.1795066821070678E-2</c:v>
                </c:pt>
                <c:pt idx="74">
                  <c:v>-1.18E-2</c:v>
                </c:pt>
                <c:pt idx="75">
                  <c:v>-1.1795066821070678E-2</c:v>
                </c:pt>
                <c:pt idx="76">
                  <c:v>-1.1780286753286195E-2</c:v>
                </c:pt>
                <c:pt idx="77">
                  <c:v>-1.1755718126821722E-2</c:v>
                </c:pt>
                <c:pt idx="78">
                  <c:v>-1.1721457902821577E-2</c:v>
                </c:pt>
                <c:pt idx="79">
                  <c:v>-1.1677641290737884E-2</c:v>
                </c:pt>
                <c:pt idx="80">
                  <c:v>-1.1624441214720628E-2</c:v>
                </c:pt>
                <c:pt idx="81">
                  <c:v>-1.1562067631165048E-2</c:v>
                </c:pt>
                <c:pt idx="82">
                  <c:v>-1.1490766700109657E-2</c:v>
                </c:pt>
                <c:pt idx="83">
                  <c:v>-1.1410819813755038E-2</c:v>
                </c:pt>
                <c:pt idx="84">
                  <c:v>-1.1322542485937368E-2</c:v>
                </c:pt>
                <c:pt idx="85">
                  <c:v>-1.1226283106939471E-2</c:v>
                </c:pt>
                <c:pt idx="86">
                  <c:v>-1.1122421568553528E-2</c:v>
                </c:pt>
                <c:pt idx="87">
                  <c:v>-1.1011367764821721E-2</c:v>
                </c:pt>
                <c:pt idx="88">
                  <c:v>-1.0893559974371725E-2</c:v>
                </c:pt>
                <c:pt idx="89">
                  <c:v>-1.0769463130731183E-2</c:v>
                </c:pt>
                <c:pt idx="90">
                  <c:v>-1.063956698744749E-2</c:v>
                </c:pt>
                <c:pt idx="91">
                  <c:v>-1.0504384185254288E-2</c:v>
                </c:pt>
                <c:pt idx="92">
                  <c:v>-1.0364448228912681E-2</c:v>
                </c:pt>
                <c:pt idx="93">
                  <c:v>-1.0220311381711696E-2</c:v>
                </c:pt>
                <c:pt idx="94">
                  <c:v>-1.0072542485937369E-2</c:v>
                </c:pt>
                <c:pt idx="95">
                  <c:v>-9.9217247179121358E-3</c:v>
                </c:pt>
                <c:pt idx="96">
                  <c:v>-9.7684532864643105E-3</c:v>
                </c:pt>
                <c:pt idx="97">
                  <c:v>-9.6133330839107585E-3</c:v>
                </c:pt>
                <c:pt idx="98">
                  <c:v>-9.4569762988232844E-3</c:v>
                </c:pt>
                <c:pt idx="99">
                  <c:v>-9.2999999999999992E-3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FD-4126-BF0F-B2324C48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13167"/>
        <c:axId val="483512207"/>
      </c:scatterChart>
      <c:valAx>
        <c:axId val="48351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3512207"/>
        <c:crosses val="autoZero"/>
        <c:crossBetween val="midCat"/>
      </c:valAx>
      <c:valAx>
        <c:axId val="4835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jB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48351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'3MHz_pow'!$C$1</c:f>
              <c:strCache>
                <c:ptCount val="1"/>
                <c:pt idx="0">
                  <c:v>Susceptance (B)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'3MHz_pow'!$A$2:$A$167</c:f>
              <c:numCache>
                <c:formatCode>0.000</c:formatCode>
                <c:ptCount val="166"/>
                <c:pt idx="0">
                  <c:v>2917293.23</c:v>
                </c:pt>
                <c:pt idx="1">
                  <c:v>2920300.75</c:v>
                </c:pt>
                <c:pt idx="2">
                  <c:v>2923308.27</c:v>
                </c:pt>
                <c:pt idx="3">
                  <c:v>2926315.79</c:v>
                </c:pt>
                <c:pt idx="4">
                  <c:v>2929323.31</c:v>
                </c:pt>
                <c:pt idx="5">
                  <c:v>2932330.83</c:v>
                </c:pt>
                <c:pt idx="6">
                  <c:v>2935338.35</c:v>
                </c:pt>
                <c:pt idx="7">
                  <c:v>2938345.86</c:v>
                </c:pt>
                <c:pt idx="8">
                  <c:v>2941353.38</c:v>
                </c:pt>
                <c:pt idx="9">
                  <c:v>2944360.9</c:v>
                </c:pt>
                <c:pt idx="10">
                  <c:v>2947368.42</c:v>
                </c:pt>
                <c:pt idx="11">
                  <c:v>2950375.94</c:v>
                </c:pt>
                <c:pt idx="12">
                  <c:v>2953383.46</c:v>
                </c:pt>
                <c:pt idx="13">
                  <c:v>2956390.98</c:v>
                </c:pt>
                <c:pt idx="14">
                  <c:v>2959398.5</c:v>
                </c:pt>
                <c:pt idx="15">
                  <c:v>2962406.02</c:v>
                </c:pt>
                <c:pt idx="16">
                  <c:v>2965413.53</c:v>
                </c:pt>
                <c:pt idx="17">
                  <c:v>2968421.05</c:v>
                </c:pt>
                <c:pt idx="18">
                  <c:v>2971428.57</c:v>
                </c:pt>
                <c:pt idx="19">
                  <c:v>2974436.09</c:v>
                </c:pt>
                <c:pt idx="20">
                  <c:v>2977443.61</c:v>
                </c:pt>
                <c:pt idx="21">
                  <c:v>2980451.13</c:v>
                </c:pt>
                <c:pt idx="22">
                  <c:v>2983458.65</c:v>
                </c:pt>
                <c:pt idx="23">
                  <c:v>2986466.17</c:v>
                </c:pt>
                <c:pt idx="24">
                  <c:v>2989473.68</c:v>
                </c:pt>
                <c:pt idx="25">
                  <c:v>2992481.2</c:v>
                </c:pt>
                <c:pt idx="26">
                  <c:v>2995488.72</c:v>
                </c:pt>
                <c:pt idx="27">
                  <c:v>2998496.24</c:v>
                </c:pt>
                <c:pt idx="28">
                  <c:v>3001503.76</c:v>
                </c:pt>
                <c:pt idx="29">
                  <c:v>3004511.28</c:v>
                </c:pt>
                <c:pt idx="30">
                  <c:v>3007518.8</c:v>
                </c:pt>
                <c:pt idx="31">
                  <c:v>3010526.32</c:v>
                </c:pt>
                <c:pt idx="32">
                  <c:v>3013533.83</c:v>
                </c:pt>
                <c:pt idx="33">
                  <c:v>3016541.35</c:v>
                </c:pt>
                <c:pt idx="34">
                  <c:v>3019548.87</c:v>
                </c:pt>
                <c:pt idx="35">
                  <c:v>3022556.39</c:v>
                </c:pt>
                <c:pt idx="36">
                  <c:v>3025563.91</c:v>
                </c:pt>
                <c:pt idx="37">
                  <c:v>3028571.43</c:v>
                </c:pt>
                <c:pt idx="38">
                  <c:v>3031578.95</c:v>
                </c:pt>
                <c:pt idx="39">
                  <c:v>3034586.47</c:v>
                </c:pt>
                <c:pt idx="40">
                  <c:v>3037593.98</c:v>
                </c:pt>
                <c:pt idx="41">
                  <c:v>3040601.5</c:v>
                </c:pt>
                <c:pt idx="42">
                  <c:v>3043609.02</c:v>
                </c:pt>
                <c:pt idx="43">
                  <c:v>3046616.54</c:v>
                </c:pt>
                <c:pt idx="44">
                  <c:v>3049624.06</c:v>
                </c:pt>
                <c:pt idx="45">
                  <c:v>3052631.58</c:v>
                </c:pt>
                <c:pt idx="46">
                  <c:v>3055639.1</c:v>
                </c:pt>
                <c:pt idx="47">
                  <c:v>3058646.62</c:v>
                </c:pt>
                <c:pt idx="48">
                  <c:v>3061654.14</c:v>
                </c:pt>
                <c:pt idx="49">
                  <c:v>3064661.65</c:v>
                </c:pt>
                <c:pt idx="50">
                  <c:v>3067669.17</c:v>
                </c:pt>
                <c:pt idx="51">
                  <c:v>3070676.69</c:v>
                </c:pt>
                <c:pt idx="52">
                  <c:v>3073684.21</c:v>
                </c:pt>
                <c:pt idx="53">
                  <c:v>3076691.73</c:v>
                </c:pt>
                <c:pt idx="54">
                  <c:v>3079699.25</c:v>
                </c:pt>
                <c:pt idx="55">
                  <c:v>3082706.77</c:v>
                </c:pt>
                <c:pt idx="56">
                  <c:v>3085714.29</c:v>
                </c:pt>
                <c:pt idx="57">
                  <c:v>3088721.8</c:v>
                </c:pt>
                <c:pt idx="58">
                  <c:v>3091729.32</c:v>
                </c:pt>
                <c:pt idx="59">
                  <c:v>3094736.84</c:v>
                </c:pt>
                <c:pt idx="60">
                  <c:v>3097744.36</c:v>
                </c:pt>
                <c:pt idx="61">
                  <c:v>3100751.88</c:v>
                </c:pt>
                <c:pt idx="62">
                  <c:v>3103759.4</c:v>
                </c:pt>
                <c:pt idx="63">
                  <c:v>3106766.92</c:v>
                </c:pt>
                <c:pt idx="64">
                  <c:v>3109774.44</c:v>
                </c:pt>
                <c:pt idx="65">
                  <c:v>3112781.95</c:v>
                </c:pt>
                <c:pt idx="66">
                  <c:v>3115789.47</c:v>
                </c:pt>
                <c:pt idx="67">
                  <c:v>3118796.99</c:v>
                </c:pt>
                <c:pt idx="68">
                  <c:v>3121804.51</c:v>
                </c:pt>
                <c:pt idx="69">
                  <c:v>3124812.03</c:v>
                </c:pt>
                <c:pt idx="70">
                  <c:v>3127819.55</c:v>
                </c:pt>
                <c:pt idx="71">
                  <c:v>3130827.07</c:v>
                </c:pt>
                <c:pt idx="72">
                  <c:v>3133834.59</c:v>
                </c:pt>
                <c:pt idx="73">
                  <c:v>3136842.11</c:v>
                </c:pt>
                <c:pt idx="74">
                  <c:v>3139849.62</c:v>
                </c:pt>
                <c:pt idx="75">
                  <c:v>3142857.14</c:v>
                </c:pt>
                <c:pt idx="76">
                  <c:v>3145864.66</c:v>
                </c:pt>
                <c:pt idx="77">
                  <c:v>3148872.18</c:v>
                </c:pt>
                <c:pt idx="78">
                  <c:v>3151879.7</c:v>
                </c:pt>
                <c:pt idx="79">
                  <c:v>3154887.22</c:v>
                </c:pt>
                <c:pt idx="80">
                  <c:v>3157894.74</c:v>
                </c:pt>
                <c:pt idx="81">
                  <c:v>3160902.26</c:v>
                </c:pt>
                <c:pt idx="82">
                  <c:v>3163909.77</c:v>
                </c:pt>
                <c:pt idx="83">
                  <c:v>3166917.29</c:v>
                </c:pt>
                <c:pt idx="84">
                  <c:v>3169924.81</c:v>
                </c:pt>
                <c:pt idx="85">
                  <c:v>3172932.33</c:v>
                </c:pt>
                <c:pt idx="86">
                  <c:v>3175939.85</c:v>
                </c:pt>
                <c:pt idx="87">
                  <c:v>3178947.37</c:v>
                </c:pt>
                <c:pt idx="88">
                  <c:v>3181954.89</c:v>
                </c:pt>
                <c:pt idx="89">
                  <c:v>3184962.41</c:v>
                </c:pt>
                <c:pt idx="90">
                  <c:v>3187969.92</c:v>
                </c:pt>
                <c:pt idx="91">
                  <c:v>3190977.44</c:v>
                </c:pt>
                <c:pt idx="92">
                  <c:v>3193984.96</c:v>
                </c:pt>
                <c:pt idx="93">
                  <c:v>3196992.48</c:v>
                </c:pt>
                <c:pt idx="94">
                  <c:v>3200000</c:v>
                </c:pt>
                <c:pt idx="95">
                  <c:v>3203007.52</c:v>
                </c:pt>
                <c:pt idx="96">
                  <c:v>3206015.04</c:v>
                </c:pt>
                <c:pt idx="97">
                  <c:v>3209022.56</c:v>
                </c:pt>
                <c:pt idx="98">
                  <c:v>3212030.08</c:v>
                </c:pt>
                <c:pt idx="99">
                  <c:v>3215037.59</c:v>
                </c:pt>
                <c:pt idx="100">
                  <c:v>3218045.11</c:v>
                </c:pt>
                <c:pt idx="101">
                  <c:v>3221052.63</c:v>
                </c:pt>
                <c:pt idx="102">
                  <c:v>3224060.15</c:v>
                </c:pt>
                <c:pt idx="103">
                  <c:v>3227067.67</c:v>
                </c:pt>
                <c:pt idx="104">
                  <c:v>3230075.19</c:v>
                </c:pt>
                <c:pt idx="105">
                  <c:v>3233082.71</c:v>
                </c:pt>
                <c:pt idx="106">
                  <c:v>3236090.23</c:v>
                </c:pt>
                <c:pt idx="107">
                  <c:v>3239097.74</c:v>
                </c:pt>
                <c:pt idx="108">
                  <c:v>3242105.26</c:v>
                </c:pt>
                <c:pt idx="109">
                  <c:v>3245112.78</c:v>
                </c:pt>
                <c:pt idx="110">
                  <c:v>3248120.3</c:v>
                </c:pt>
                <c:pt idx="111">
                  <c:v>3251127.82</c:v>
                </c:pt>
                <c:pt idx="112">
                  <c:v>3254135.34</c:v>
                </c:pt>
                <c:pt idx="113">
                  <c:v>3257142.86</c:v>
                </c:pt>
                <c:pt idx="114">
                  <c:v>3260150.38</c:v>
                </c:pt>
                <c:pt idx="115">
                  <c:v>3263157.89</c:v>
                </c:pt>
                <c:pt idx="116">
                  <c:v>3266165.41</c:v>
                </c:pt>
                <c:pt idx="117">
                  <c:v>3269172.93</c:v>
                </c:pt>
                <c:pt idx="118">
                  <c:v>3272180.45</c:v>
                </c:pt>
                <c:pt idx="119">
                  <c:v>3275187.97</c:v>
                </c:pt>
                <c:pt idx="120">
                  <c:v>3278195.49</c:v>
                </c:pt>
                <c:pt idx="121">
                  <c:v>3281203.01</c:v>
                </c:pt>
                <c:pt idx="122">
                  <c:v>3284210.53</c:v>
                </c:pt>
                <c:pt idx="123">
                  <c:v>3287218.05</c:v>
                </c:pt>
                <c:pt idx="124">
                  <c:v>3290225.56</c:v>
                </c:pt>
                <c:pt idx="125">
                  <c:v>3293233.08</c:v>
                </c:pt>
                <c:pt idx="126">
                  <c:v>3296240.6</c:v>
                </c:pt>
                <c:pt idx="127">
                  <c:v>3299248.12</c:v>
                </c:pt>
                <c:pt idx="128">
                  <c:v>3302255.64</c:v>
                </c:pt>
                <c:pt idx="129">
                  <c:v>3305263.16</c:v>
                </c:pt>
                <c:pt idx="130">
                  <c:v>3308270.68</c:v>
                </c:pt>
                <c:pt idx="131">
                  <c:v>3311278.2</c:v>
                </c:pt>
                <c:pt idx="132">
                  <c:v>3314285.71</c:v>
                </c:pt>
                <c:pt idx="133">
                  <c:v>3317293.23</c:v>
                </c:pt>
                <c:pt idx="134">
                  <c:v>3320300.75</c:v>
                </c:pt>
                <c:pt idx="135">
                  <c:v>3323308.27</c:v>
                </c:pt>
                <c:pt idx="136">
                  <c:v>3326315.79</c:v>
                </c:pt>
                <c:pt idx="137">
                  <c:v>3329323.31</c:v>
                </c:pt>
                <c:pt idx="138">
                  <c:v>3332330.83</c:v>
                </c:pt>
                <c:pt idx="139">
                  <c:v>3335338.35</c:v>
                </c:pt>
                <c:pt idx="140">
                  <c:v>3338345.86</c:v>
                </c:pt>
                <c:pt idx="141">
                  <c:v>3341353.38</c:v>
                </c:pt>
                <c:pt idx="142">
                  <c:v>3344360.9</c:v>
                </c:pt>
                <c:pt idx="143">
                  <c:v>3347368.42</c:v>
                </c:pt>
                <c:pt idx="144">
                  <c:v>3350375.94</c:v>
                </c:pt>
                <c:pt idx="145">
                  <c:v>3353383.46</c:v>
                </c:pt>
                <c:pt idx="146">
                  <c:v>3356390.98</c:v>
                </c:pt>
                <c:pt idx="147">
                  <c:v>3359398.5</c:v>
                </c:pt>
                <c:pt idx="148">
                  <c:v>3362406.02</c:v>
                </c:pt>
                <c:pt idx="149">
                  <c:v>3365413.53</c:v>
                </c:pt>
                <c:pt idx="150">
                  <c:v>3368421.05</c:v>
                </c:pt>
                <c:pt idx="151">
                  <c:v>3371428.57</c:v>
                </c:pt>
                <c:pt idx="152">
                  <c:v>3374436.09</c:v>
                </c:pt>
                <c:pt idx="153">
                  <c:v>3377443.61</c:v>
                </c:pt>
                <c:pt idx="154">
                  <c:v>3380451.13</c:v>
                </c:pt>
                <c:pt idx="155">
                  <c:v>3383458.65</c:v>
                </c:pt>
                <c:pt idx="156">
                  <c:v>3386466.17</c:v>
                </c:pt>
                <c:pt idx="157">
                  <c:v>3389473.68</c:v>
                </c:pt>
                <c:pt idx="158">
                  <c:v>3392481.2</c:v>
                </c:pt>
                <c:pt idx="159">
                  <c:v>3395488.72</c:v>
                </c:pt>
                <c:pt idx="160">
                  <c:v>3398496.24</c:v>
                </c:pt>
                <c:pt idx="161">
                  <c:v>3401503.76</c:v>
                </c:pt>
                <c:pt idx="162">
                  <c:v>3404511.28</c:v>
                </c:pt>
                <c:pt idx="163">
                  <c:v>3407518.8</c:v>
                </c:pt>
                <c:pt idx="164">
                  <c:v>3410526.32</c:v>
                </c:pt>
                <c:pt idx="165">
                  <c:v>3413533.83</c:v>
                </c:pt>
              </c:numCache>
            </c:numRef>
          </c:xVal>
          <c:yVal>
            <c:numRef>
              <c:f>'3MHz_pow'!$C$2:$C$167</c:f>
              <c:numCache>
                <c:formatCode>0.0000000000</c:formatCode>
                <c:ptCount val="166"/>
                <c:pt idx="0">
                  <c:v>-1.0524352900000001E-2</c:v>
                </c:pt>
                <c:pt idx="1">
                  <c:v>-1.0468531499999999E-2</c:v>
                </c:pt>
                <c:pt idx="2">
                  <c:v>-1.0412216199999999E-2</c:v>
                </c:pt>
                <c:pt idx="3">
                  <c:v>-1.03555417E-2</c:v>
                </c:pt>
                <c:pt idx="4">
                  <c:v>-1.02989135E-2</c:v>
                </c:pt>
                <c:pt idx="5">
                  <c:v>-1.02417703E-2</c:v>
                </c:pt>
                <c:pt idx="6">
                  <c:v>-1.01839211E-2</c:v>
                </c:pt>
                <c:pt idx="7">
                  <c:v>-1.01255636E-2</c:v>
                </c:pt>
                <c:pt idx="8">
                  <c:v>-1.0066976700000001E-2</c:v>
                </c:pt>
                <c:pt idx="9">
                  <c:v>-1.0007898899999999E-2</c:v>
                </c:pt>
                <c:pt idx="10">
                  <c:v>-9.9479308400000008E-3</c:v>
                </c:pt>
                <c:pt idx="11">
                  <c:v>-9.8878243099999995E-3</c:v>
                </c:pt>
                <c:pt idx="12">
                  <c:v>-9.8268301300000003E-3</c:v>
                </c:pt>
                <c:pt idx="13">
                  <c:v>-9.7652969599999993E-3</c:v>
                </c:pt>
                <c:pt idx="14">
                  <c:v>-9.7034899499999997E-3</c:v>
                </c:pt>
                <c:pt idx="15">
                  <c:v>-9.6410446699999996E-3</c:v>
                </c:pt>
                <c:pt idx="16">
                  <c:v>-9.5780138399999999E-3</c:v>
                </c:pt>
                <c:pt idx="17">
                  <c:v>-9.5144229500000004E-3</c:v>
                </c:pt>
                <c:pt idx="18">
                  <c:v>-9.4510509899999994E-3</c:v>
                </c:pt>
                <c:pt idx="19">
                  <c:v>-9.3875225999999999E-3</c:v>
                </c:pt>
                <c:pt idx="20">
                  <c:v>-9.3240796900000006E-3</c:v>
                </c:pt>
                <c:pt idx="21">
                  <c:v>-9.2606531200000002E-3</c:v>
                </c:pt>
                <c:pt idx="22">
                  <c:v>-9.1974672E-3</c:v>
                </c:pt>
                <c:pt idx="23">
                  <c:v>-9.1348636399999992E-3</c:v>
                </c:pt>
                <c:pt idx="24">
                  <c:v>-9.0725311799999993E-3</c:v>
                </c:pt>
                <c:pt idx="25">
                  <c:v>-9.0109511800000007E-3</c:v>
                </c:pt>
                <c:pt idx="26">
                  <c:v>-8.95002833E-3</c:v>
                </c:pt>
                <c:pt idx="27">
                  <c:v>-8.8896379299999995E-3</c:v>
                </c:pt>
                <c:pt idx="28">
                  <c:v>-8.8303345900000007E-3</c:v>
                </c:pt>
                <c:pt idx="29">
                  <c:v>-8.7716327299999994E-3</c:v>
                </c:pt>
                <c:pt idx="30">
                  <c:v>-8.7137124699999992E-3</c:v>
                </c:pt>
                <c:pt idx="31">
                  <c:v>-8.6566425099999997E-3</c:v>
                </c:pt>
                <c:pt idx="32">
                  <c:v>-8.6004231099999998E-3</c:v>
                </c:pt>
                <c:pt idx="33">
                  <c:v>-8.5450934799999999E-3</c:v>
                </c:pt>
                <c:pt idx="34">
                  <c:v>-8.4905224600000002E-3</c:v>
                </c:pt>
                <c:pt idx="35">
                  <c:v>-8.4367520699999993E-3</c:v>
                </c:pt>
                <c:pt idx="36">
                  <c:v>-8.3831129599999995E-3</c:v>
                </c:pt>
                <c:pt idx="37">
                  <c:v>-8.3302818600000002E-3</c:v>
                </c:pt>
                <c:pt idx="38">
                  <c:v>-8.2779700400000007E-3</c:v>
                </c:pt>
                <c:pt idx="39">
                  <c:v>-8.22635572E-3</c:v>
                </c:pt>
                <c:pt idx="40">
                  <c:v>-8.1745944200000004E-3</c:v>
                </c:pt>
                <c:pt idx="41">
                  <c:v>-8.1234754500000006E-3</c:v>
                </c:pt>
                <c:pt idx="42">
                  <c:v>-8.0723527400000002E-3</c:v>
                </c:pt>
                <c:pt idx="43">
                  <c:v>-8.0209494599999993E-3</c:v>
                </c:pt>
                <c:pt idx="44">
                  <c:v>-7.9699469799999999E-3</c:v>
                </c:pt>
                <c:pt idx="45">
                  <c:v>-7.9185188700000003E-3</c:v>
                </c:pt>
                <c:pt idx="46">
                  <c:v>-7.8667709299999992E-3</c:v>
                </c:pt>
                <c:pt idx="47">
                  <c:v>-7.8152850799999996E-3</c:v>
                </c:pt>
                <c:pt idx="48">
                  <c:v>-7.7634356999999998E-3</c:v>
                </c:pt>
                <c:pt idx="49">
                  <c:v>-7.7113298300000004E-3</c:v>
                </c:pt>
                <c:pt idx="50">
                  <c:v>-7.6589500999999999E-3</c:v>
                </c:pt>
                <c:pt idx="51">
                  <c:v>-7.6068589999999997E-3</c:v>
                </c:pt>
                <c:pt idx="52">
                  <c:v>-7.5549203999999998E-3</c:v>
                </c:pt>
                <c:pt idx="53">
                  <c:v>-7.5031942600000002E-3</c:v>
                </c:pt>
                <c:pt idx="54">
                  <c:v>-7.4517352300000001E-3</c:v>
                </c:pt>
                <c:pt idx="55">
                  <c:v>-7.4011936900000002E-3</c:v>
                </c:pt>
                <c:pt idx="56">
                  <c:v>-7.3517665499999996E-3</c:v>
                </c:pt>
                <c:pt idx="57">
                  <c:v>-7.3034945300000003E-3</c:v>
                </c:pt>
                <c:pt idx="58">
                  <c:v>-7.25651887E-3</c:v>
                </c:pt>
                <c:pt idx="59">
                  <c:v>-7.2117520899999997E-3</c:v>
                </c:pt>
                <c:pt idx="60">
                  <c:v>-7.1686732600000002E-3</c:v>
                </c:pt>
                <c:pt idx="61">
                  <c:v>-7.1287009499999996E-3</c:v>
                </c:pt>
                <c:pt idx="62">
                  <c:v>-7.09160281E-3</c:v>
                </c:pt>
                <c:pt idx="63">
                  <c:v>-7.0572880100000001E-3</c:v>
                </c:pt>
                <c:pt idx="64">
                  <c:v>-7.0261233899999997E-3</c:v>
                </c:pt>
                <c:pt idx="65">
                  <c:v>-6.998359E-3</c:v>
                </c:pt>
                <c:pt idx="66">
                  <c:v>-6.9745062300000001E-3</c:v>
                </c:pt>
                <c:pt idx="67">
                  <c:v>-6.9539650400000002E-3</c:v>
                </c:pt>
                <c:pt idx="68">
                  <c:v>-6.9370391300000002E-3</c:v>
                </c:pt>
                <c:pt idx="69">
                  <c:v>-6.9242115799999998E-3</c:v>
                </c:pt>
                <c:pt idx="70">
                  <c:v>-6.9141182100000004E-3</c:v>
                </c:pt>
                <c:pt idx="71">
                  <c:v>-6.9075893399999999E-3</c:v>
                </c:pt>
                <c:pt idx="72">
                  <c:v>-6.9040811099999998E-3</c:v>
                </c:pt>
                <c:pt idx="73">
                  <c:v>-6.9039928199999996E-3</c:v>
                </c:pt>
                <c:pt idx="74">
                  <c:v>-6.9069629099999998E-3</c:v>
                </c:pt>
                <c:pt idx="75">
                  <c:v>-6.9131641399999997E-3</c:v>
                </c:pt>
                <c:pt idx="76">
                  <c:v>-6.9230370799999996E-3</c:v>
                </c:pt>
                <c:pt idx="77">
                  <c:v>-6.9366407499999996E-3</c:v>
                </c:pt>
                <c:pt idx="78">
                  <c:v>-6.9552734299999997E-3</c:v>
                </c:pt>
                <c:pt idx="79">
                  <c:v>-6.979425E-3</c:v>
                </c:pt>
                <c:pt idx="80">
                  <c:v>-7.0090755199999997E-3</c:v>
                </c:pt>
                <c:pt idx="81">
                  <c:v>-7.0457934499999998E-3</c:v>
                </c:pt>
                <c:pt idx="82">
                  <c:v>-7.0905773100000003E-3</c:v>
                </c:pt>
                <c:pt idx="83">
                  <c:v>-7.1430283600000003E-3</c:v>
                </c:pt>
                <c:pt idx="84">
                  <c:v>-7.2048559999999999E-3</c:v>
                </c:pt>
                <c:pt idx="85">
                  <c:v>-7.27616353E-3</c:v>
                </c:pt>
                <c:pt idx="86">
                  <c:v>-7.3566030800000003E-3</c:v>
                </c:pt>
                <c:pt idx="87">
                  <c:v>-7.4463915399999997E-3</c:v>
                </c:pt>
                <c:pt idx="88">
                  <c:v>-7.5454102399999997E-3</c:v>
                </c:pt>
                <c:pt idx="89">
                  <c:v>-7.6526742699999997E-3</c:v>
                </c:pt>
                <c:pt idx="90">
                  <c:v>-7.7675553000000003E-3</c:v>
                </c:pt>
                <c:pt idx="91">
                  <c:v>-7.8886230800000005E-3</c:v>
                </c:pt>
                <c:pt idx="92">
                  <c:v>-8.0152285600000005E-3</c:v>
                </c:pt>
                <c:pt idx="93">
                  <c:v>-8.1466750400000006E-3</c:v>
                </c:pt>
                <c:pt idx="94">
                  <c:v>-8.2807489099999999E-3</c:v>
                </c:pt>
                <c:pt idx="95">
                  <c:v>-8.4168524099999999E-3</c:v>
                </c:pt>
                <c:pt idx="96">
                  <c:v>-8.5540732999999994E-3</c:v>
                </c:pt>
                <c:pt idx="97">
                  <c:v>-8.6915699900000001E-3</c:v>
                </c:pt>
                <c:pt idx="98">
                  <c:v>-8.82796351E-3</c:v>
                </c:pt>
                <c:pt idx="99">
                  <c:v>-8.9642779300000003E-3</c:v>
                </c:pt>
                <c:pt idx="100">
                  <c:v>-9.0982270299999994E-3</c:v>
                </c:pt>
                <c:pt idx="101">
                  <c:v>-9.2310645299999994E-3</c:v>
                </c:pt>
                <c:pt idx="102">
                  <c:v>-9.3621471200000007E-3</c:v>
                </c:pt>
                <c:pt idx="103">
                  <c:v>-9.4916914999999998E-3</c:v>
                </c:pt>
                <c:pt idx="104">
                  <c:v>-9.6204745500000008E-3</c:v>
                </c:pt>
                <c:pt idx="105">
                  <c:v>-9.7461437599999992E-3</c:v>
                </c:pt>
                <c:pt idx="106">
                  <c:v>-9.8712762200000009E-3</c:v>
                </c:pt>
                <c:pt idx="107">
                  <c:v>-9.9947494600000006E-3</c:v>
                </c:pt>
                <c:pt idx="108">
                  <c:v>-1.0116647100000001E-2</c:v>
                </c:pt>
                <c:pt idx="109">
                  <c:v>-1.0235968099999999E-2</c:v>
                </c:pt>
                <c:pt idx="110">
                  <c:v>-1.0353553200000001E-2</c:v>
                </c:pt>
                <c:pt idx="111">
                  <c:v>-1.0468152499999999E-2</c:v>
                </c:pt>
                <c:pt idx="112">
                  <c:v>-1.0578752E-2</c:v>
                </c:pt>
                <c:pt idx="113">
                  <c:v>-1.06858048E-2</c:v>
                </c:pt>
                <c:pt idx="114">
                  <c:v>-1.07881118E-2</c:v>
                </c:pt>
                <c:pt idx="115">
                  <c:v>-1.08849134E-2</c:v>
                </c:pt>
                <c:pt idx="116">
                  <c:v>-1.0976027100000001E-2</c:v>
                </c:pt>
                <c:pt idx="117">
                  <c:v>-1.10616004E-2</c:v>
                </c:pt>
                <c:pt idx="118">
                  <c:v>-1.1140340800000001E-2</c:v>
                </c:pt>
                <c:pt idx="119">
                  <c:v>-1.1213334199999999E-2</c:v>
                </c:pt>
                <c:pt idx="120">
                  <c:v>-1.1279579200000001E-2</c:v>
                </c:pt>
                <c:pt idx="121">
                  <c:v>-1.13400228E-2</c:v>
                </c:pt>
                <c:pt idx="122">
                  <c:v>-1.13950174E-2</c:v>
                </c:pt>
                <c:pt idx="123">
                  <c:v>-1.14444873E-2</c:v>
                </c:pt>
                <c:pt idx="124">
                  <c:v>-1.1488328799999999E-2</c:v>
                </c:pt>
                <c:pt idx="125">
                  <c:v>-1.15273766E-2</c:v>
                </c:pt>
                <c:pt idx="126">
                  <c:v>-1.15622724E-2</c:v>
                </c:pt>
                <c:pt idx="127">
                  <c:v>-1.15929217E-2</c:v>
                </c:pt>
                <c:pt idx="128">
                  <c:v>-1.1618957799999999E-2</c:v>
                </c:pt>
                <c:pt idx="129">
                  <c:v>-1.1641879000000001E-2</c:v>
                </c:pt>
                <c:pt idx="130">
                  <c:v>-1.16605106E-2</c:v>
                </c:pt>
                <c:pt idx="131">
                  <c:v>-1.16762389E-2</c:v>
                </c:pt>
                <c:pt idx="132">
                  <c:v>-1.16886753E-2</c:v>
                </c:pt>
                <c:pt idx="133">
                  <c:v>-1.16979491E-2</c:v>
                </c:pt>
                <c:pt idx="134">
                  <c:v>-1.17044612E-2</c:v>
                </c:pt>
                <c:pt idx="135">
                  <c:v>-1.1708636099999999E-2</c:v>
                </c:pt>
                <c:pt idx="136">
                  <c:v>-1.1709792300000001E-2</c:v>
                </c:pt>
                <c:pt idx="137">
                  <c:v>-1.17087298E-2</c:v>
                </c:pt>
                <c:pt idx="138">
                  <c:v>-1.17056009E-2</c:v>
                </c:pt>
                <c:pt idx="139">
                  <c:v>-1.17009295E-2</c:v>
                </c:pt>
                <c:pt idx="140">
                  <c:v>-1.1694518399999999E-2</c:v>
                </c:pt>
                <c:pt idx="141">
                  <c:v>-1.1686182999999999E-2</c:v>
                </c:pt>
                <c:pt idx="142">
                  <c:v>-1.16772475E-2</c:v>
                </c:pt>
                <c:pt idx="143">
                  <c:v>-1.16669024E-2</c:v>
                </c:pt>
                <c:pt idx="144">
                  <c:v>-1.1655724900000001E-2</c:v>
                </c:pt>
                <c:pt idx="145">
                  <c:v>-1.1643968500000001E-2</c:v>
                </c:pt>
                <c:pt idx="146">
                  <c:v>-1.16312827E-2</c:v>
                </c:pt>
                <c:pt idx="147">
                  <c:v>-1.161861E-2</c:v>
                </c:pt>
                <c:pt idx="148">
                  <c:v>-1.16054707E-2</c:v>
                </c:pt>
                <c:pt idx="149">
                  <c:v>-1.1592521999999999E-2</c:v>
                </c:pt>
                <c:pt idx="150">
                  <c:v>-1.1579432000000001E-2</c:v>
                </c:pt>
                <c:pt idx="151">
                  <c:v>-1.1566610600000001E-2</c:v>
                </c:pt>
                <c:pt idx="152">
                  <c:v>-1.1554628799999999E-2</c:v>
                </c:pt>
                <c:pt idx="153">
                  <c:v>-1.1542358500000001E-2</c:v>
                </c:pt>
                <c:pt idx="154">
                  <c:v>-1.1531499400000001E-2</c:v>
                </c:pt>
                <c:pt idx="155">
                  <c:v>-1.1520817399999999E-2</c:v>
                </c:pt>
                <c:pt idx="156">
                  <c:v>-1.15104505E-2</c:v>
                </c:pt>
                <c:pt idx="157">
                  <c:v>-1.1501362500000001E-2</c:v>
                </c:pt>
                <c:pt idx="158">
                  <c:v>-1.1492758299999999E-2</c:v>
                </c:pt>
                <c:pt idx="159">
                  <c:v>-1.14851034E-2</c:v>
                </c:pt>
                <c:pt idx="160">
                  <c:v>-1.14775777E-2</c:v>
                </c:pt>
                <c:pt idx="161">
                  <c:v>-1.14703987E-2</c:v>
                </c:pt>
                <c:pt idx="162">
                  <c:v>-1.1464201300000001E-2</c:v>
                </c:pt>
                <c:pt idx="163">
                  <c:v>-1.1457791E-2</c:v>
                </c:pt>
                <c:pt idx="164">
                  <c:v>-1.1451617900000001E-2</c:v>
                </c:pt>
                <c:pt idx="165">
                  <c:v>-1.1444921800000001E-2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9-4C95-A75D-CC22996F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47663"/>
        <c:axId val="391948143"/>
      </c:scatterChart>
      <c:valAx>
        <c:axId val="39194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391948143"/>
        <c:crosses val="autoZero"/>
        <c:crossBetween val="midCat"/>
      </c:valAx>
      <c:valAx>
        <c:axId val="3919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B [S]</a:t>
                </a:r>
              </a:p>
            </c:rich>
          </c:tx>
          <c:layout>
            <c:manualLayout>
              <c:xMode val="edge"/>
              <c:yMode val="edge"/>
              <c:x val="1.1969017679393604E-2"/>
              <c:y val="0.35812250906272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39194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00149713571561E-2"/>
          <c:y val="6.5233848458484886E-2"/>
          <c:w val="0.85143054588737344"/>
          <c:h val="0.75857962705460136"/>
        </c:manualLayout>
      </c:layout>
      <c:scatterChart>
        <c:scatterStyle val="lineMarker"/>
        <c:varyColors val="0"/>
        <c:ser>
          <c:idx val="0"/>
          <c:order val="0"/>
          <c:tx>
            <c:v>G(f)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'3MHz_pow'!$A$2:$A$167</c:f>
              <c:numCache>
                <c:formatCode>0.000</c:formatCode>
                <c:ptCount val="166"/>
                <c:pt idx="0">
                  <c:v>2917293.23</c:v>
                </c:pt>
                <c:pt idx="1">
                  <c:v>2920300.75</c:v>
                </c:pt>
                <c:pt idx="2">
                  <c:v>2923308.27</c:v>
                </c:pt>
                <c:pt idx="3">
                  <c:v>2926315.79</c:v>
                </c:pt>
                <c:pt idx="4">
                  <c:v>2929323.31</c:v>
                </c:pt>
                <c:pt idx="5">
                  <c:v>2932330.83</c:v>
                </c:pt>
                <c:pt idx="6">
                  <c:v>2935338.35</c:v>
                </c:pt>
                <c:pt idx="7">
                  <c:v>2938345.86</c:v>
                </c:pt>
                <c:pt idx="8">
                  <c:v>2941353.38</c:v>
                </c:pt>
                <c:pt idx="9">
                  <c:v>2944360.9</c:v>
                </c:pt>
                <c:pt idx="10">
                  <c:v>2947368.42</c:v>
                </c:pt>
                <c:pt idx="11">
                  <c:v>2950375.94</c:v>
                </c:pt>
                <c:pt idx="12">
                  <c:v>2953383.46</c:v>
                </c:pt>
                <c:pt idx="13">
                  <c:v>2956390.98</c:v>
                </c:pt>
                <c:pt idx="14">
                  <c:v>2959398.5</c:v>
                </c:pt>
                <c:pt idx="15">
                  <c:v>2962406.02</c:v>
                </c:pt>
                <c:pt idx="16">
                  <c:v>2965413.53</c:v>
                </c:pt>
                <c:pt idx="17">
                  <c:v>2968421.05</c:v>
                </c:pt>
                <c:pt idx="18">
                  <c:v>2971428.57</c:v>
                </c:pt>
                <c:pt idx="19">
                  <c:v>2974436.09</c:v>
                </c:pt>
                <c:pt idx="20">
                  <c:v>2977443.61</c:v>
                </c:pt>
                <c:pt idx="21">
                  <c:v>2980451.13</c:v>
                </c:pt>
                <c:pt idx="22">
                  <c:v>2983458.65</c:v>
                </c:pt>
                <c:pt idx="23">
                  <c:v>2986466.17</c:v>
                </c:pt>
                <c:pt idx="24">
                  <c:v>2989473.68</c:v>
                </c:pt>
                <c:pt idx="25">
                  <c:v>2992481.2</c:v>
                </c:pt>
                <c:pt idx="26">
                  <c:v>2995488.72</c:v>
                </c:pt>
                <c:pt idx="27">
                  <c:v>2998496.24</c:v>
                </c:pt>
                <c:pt idx="28">
                  <c:v>3001503.76</c:v>
                </c:pt>
                <c:pt idx="29">
                  <c:v>3004511.28</c:v>
                </c:pt>
                <c:pt idx="30">
                  <c:v>3007518.8</c:v>
                </c:pt>
                <c:pt idx="31">
                  <c:v>3010526.32</c:v>
                </c:pt>
                <c:pt idx="32">
                  <c:v>3013533.83</c:v>
                </c:pt>
                <c:pt idx="33">
                  <c:v>3016541.35</c:v>
                </c:pt>
                <c:pt idx="34">
                  <c:v>3019548.87</c:v>
                </c:pt>
                <c:pt idx="35">
                  <c:v>3022556.39</c:v>
                </c:pt>
                <c:pt idx="36">
                  <c:v>3025563.91</c:v>
                </c:pt>
                <c:pt idx="37">
                  <c:v>3028571.43</c:v>
                </c:pt>
                <c:pt idx="38">
                  <c:v>3031578.95</c:v>
                </c:pt>
                <c:pt idx="39">
                  <c:v>3034586.47</c:v>
                </c:pt>
                <c:pt idx="40">
                  <c:v>3037593.98</c:v>
                </c:pt>
                <c:pt idx="41">
                  <c:v>3040601.5</c:v>
                </c:pt>
                <c:pt idx="42">
                  <c:v>3043609.02</c:v>
                </c:pt>
                <c:pt idx="43">
                  <c:v>3046616.54</c:v>
                </c:pt>
                <c:pt idx="44">
                  <c:v>3049624.06</c:v>
                </c:pt>
                <c:pt idx="45">
                  <c:v>3052631.58</c:v>
                </c:pt>
                <c:pt idx="46">
                  <c:v>3055639.1</c:v>
                </c:pt>
                <c:pt idx="47">
                  <c:v>3058646.62</c:v>
                </c:pt>
                <c:pt idx="48">
                  <c:v>3061654.14</c:v>
                </c:pt>
                <c:pt idx="49">
                  <c:v>3064661.65</c:v>
                </c:pt>
                <c:pt idx="50">
                  <c:v>3067669.17</c:v>
                </c:pt>
                <c:pt idx="51">
                  <c:v>3070676.69</c:v>
                </c:pt>
                <c:pt idx="52">
                  <c:v>3073684.21</c:v>
                </c:pt>
                <c:pt idx="53">
                  <c:v>3076691.73</c:v>
                </c:pt>
                <c:pt idx="54">
                  <c:v>3079699.25</c:v>
                </c:pt>
                <c:pt idx="55">
                  <c:v>3082706.77</c:v>
                </c:pt>
                <c:pt idx="56">
                  <c:v>3085714.29</c:v>
                </c:pt>
                <c:pt idx="57">
                  <c:v>3088721.8</c:v>
                </c:pt>
                <c:pt idx="58">
                  <c:v>3091729.32</c:v>
                </c:pt>
                <c:pt idx="59">
                  <c:v>3094736.84</c:v>
                </c:pt>
                <c:pt idx="60">
                  <c:v>3097744.36</c:v>
                </c:pt>
                <c:pt idx="61">
                  <c:v>3100751.88</c:v>
                </c:pt>
                <c:pt idx="62">
                  <c:v>3103759.4</c:v>
                </c:pt>
                <c:pt idx="63">
                  <c:v>3106766.92</c:v>
                </c:pt>
                <c:pt idx="64">
                  <c:v>3109774.44</c:v>
                </c:pt>
                <c:pt idx="65">
                  <c:v>3112781.95</c:v>
                </c:pt>
                <c:pt idx="66">
                  <c:v>3115789.47</c:v>
                </c:pt>
                <c:pt idx="67">
                  <c:v>3118796.99</c:v>
                </c:pt>
                <c:pt idx="68">
                  <c:v>3121804.51</c:v>
                </c:pt>
                <c:pt idx="69">
                  <c:v>3124812.03</c:v>
                </c:pt>
                <c:pt idx="70">
                  <c:v>3127819.55</c:v>
                </c:pt>
                <c:pt idx="71">
                  <c:v>3130827.07</c:v>
                </c:pt>
                <c:pt idx="72">
                  <c:v>3133834.59</c:v>
                </c:pt>
                <c:pt idx="73">
                  <c:v>3136842.11</c:v>
                </c:pt>
                <c:pt idx="74">
                  <c:v>3139849.62</c:v>
                </c:pt>
                <c:pt idx="75">
                  <c:v>3142857.14</c:v>
                </c:pt>
                <c:pt idx="76">
                  <c:v>3145864.66</c:v>
                </c:pt>
                <c:pt idx="77">
                  <c:v>3148872.18</c:v>
                </c:pt>
                <c:pt idx="78">
                  <c:v>3151879.7</c:v>
                </c:pt>
                <c:pt idx="79">
                  <c:v>3154887.22</c:v>
                </c:pt>
                <c:pt idx="80">
                  <c:v>3157894.74</c:v>
                </c:pt>
                <c:pt idx="81">
                  <c:v>3160902.26</c:v>
                </c:pt>
                <c:pt idx="82">
                  <c:v>3163909.77</c:v>
                </c:pt>
                <c:pt idx="83">
                  <c:v>3166917.29</c:v>
                </c:pt>
                <c:pt idx="84">
                  <c:v>3169924.81</c:v>
                </c:pt>
                <c:pt idx="85">
                  <c:v>3172932.33</c:v>
                </c:pt>
                <c:pt idx="86">
                  <c:v>3175939.85</c:v>
                </c:pt>
                <c:pt idx="87">
                  <c:v>3178947.37</c:v>
                </c:pt>
                <c:pt idx="88">
                  <c:v>3181954.89</c:v>
                </c:pt>
                <c:pt idx="89">
                  <c:v>3184962.41</c:v>
                </c:pt>
                <c:pt idx="90">
                  <c:v>3187969.92</c:v>
                </c:pt>
                <c:pt idx="91">
                  <c:v>3190977.44</c:v>
                </c:pt>
                <c:pt idx="92">
                  <c:v>3193984.96</c:v>
                </c:pt>
                <c:pt idx="93">
                  <c:v>3196992.48</c:v>
                </c:pt>
                <c:pt idx="94">
                  <c:v>3200000</c:v>
                </c:pt>
                <c:pt idx="95">
                  <c:v>3203007.52</c:v>
                </c:pt>
                <c:pt idx="96">
                  <c:v>3206015.04</c:v>
                </c:pt>
                <c:pt idx="97">
                  <c:v>3209022.56</c:v>
                </c:pt>
                <c:pt idx="98">
                  <c:v>3212030.08</c:v>
                </c:pt>
                <c:pt idx="99">
                  <c:v>3215037.59</c:v>
                </c:pt>
                <c:pt idx="100">
                  <c:v>3218045.11</c:v>
                </c:pt>
                <c:pt idx="101">
                  <c:v>3221052.63</c:v>
                </c:pt>
                <c:pt idx="102">
                  <c:v>3224060.15</c:v>
                </c:pt>
                <c:pt idx="103">
                  <c:v>3227067.67</c:v>
                </c:pt>
                <c:pt idx="104">
                  <c:v>3230075.19</c:v>
                </c:pt>
                <c:pt idx="105">
                  <c:v>3233082.71</c:v>
                </c:pt>
                <c:pt idx="106">
                  <c:v>3236090.23</c:v>
                </c:pt>
                <c:pt idx="107">
                  <c:v>3239097.74</c:v>
                </c:pt>
                <c:pt idx="108">
                  <c:v>3242105.26</c:v>
                </c:pt>
                <c:pt idx="109">
                  <c:v>3245112.78</c:v>
                </c:pt>
                <c:pt idx="110">
                  <c:v>3248120.3</c:v>
                </c:pt>
                <c:pt idx="111">
                  <c:v>3251127.82</c:v>
                </c:pt>
                <c:pt idx="112">
                  <c:v>3254135.34</c:v>
                </c:pt>
                <c:pt idx="113">
                  <c:v>3257142.86</c:v>
                </c:pt>
                <c:pt idx="114">
                  <c:v>3260150.38</c:v>
                </c:pt>
                <c:pt idx="115">
                  <c:v>3263157.89</c:v>
                </c:pt>
                <c:pt idx="116">
                  <c:v>3266165.41</c:v>
                </c:pt>
                <c:pt idx="117">
                  <c:v>3269172.93</c:v>
                </c:pt>
                <c:pt idx="118">
                  <c:v>3272180.45</c:v>
                </c:pt>
                <c:pt idx="119">
                  <c:v>3275187.97</c:v>
                </c:pt>
                <c:pt idx="120">
                  <c:v>3278195.49</c:v>
                </c:pt>
                <c:pt idx="121">
                  <c:v>3281203.01</c:v>
                </c:pt>
                <c:pt idx="122">
                  <c:v>3284210.53</c:v>
                </c:pt>
                <c:pt idx="123">
                  <c:v>3287218.05</c:v>
                </c:pt>
                <c:pt idx="124">
                  <c:v>3290225.56</c:v>
                </c:pt>
                <c:pt idx="125">
                  <c:v>3293233.08</c:v>
                </c:pt>
                <c:pt idx="126">
                  <c:v>3296240.6</c:v>
                </c:pt>
                <c:pt idx="127">
                  <c:v>3299248.12</c:v>
                </c:pt>
                <c:pt idx="128">
                  <c:v>3302255.64</c:v>
                </c:pt>
                <c:pt idx="129">
                  <c:v>3305263.16</c:v>
                </c:pt>
                <c:pt idx="130">
                  <c:v>3308270.68</c:v>
                </c:pt>
                <c:pt idx="131">
                  <c:v>3311278.2</c:v>
                </c:pt>
                <c:pt idx="132">
                  <c:v>3314285.71</c:v>
                </c:pt>
                <c:pt idx="133">
                  <c:v>3317293.23</c:v>
                </c:pt>
                <c:pt idx="134">
                  <c:v>3320300.75</c:v>
                </c:pt>
                <c:pt idx="135">
                  <c:v>3323308.27</c:v>
                </c:pt>
                <c:pt idx="136">
                  <c:v>3326315.79</c:v>
                </c:pt>
                <c:pt idx="137">
                  <c:v>3329323.31</c:v>
                </c:pt>
                <c:pt idx="138">
                  <c:v>3332330.83</c:v>
                </c:pt>
                <c:pt idx="139">
                  <c:v>3335338.35</c:v>
                </c:pt>
                <c:pt idx="140">
                  <c:v>3338345.86</c:v>
                </c:pt>
                <c:pt idx="141">
                  <c:v>3341353.38</c:v>
                </c:pt>
                <c:pt idx="142">
                  <c:v>3344360.9</c:v>
                </c:pt>
                <c:pt idx="143">
                  <c:v>3347368.42</c:v>
                </c:pt>
                <c:pt idx="144">
                  <c:v>3350375.94</c:v>
                </c:pt>
                <c:pt idx="145">
                  <c:v>3353383.46</c:v>
                </c:pt>
                <c:pt idx="146">
                  <c:v>3356390.98</c:v>
                </c:pt>
                <c:pt idx="147">
                  <c:v>3359398.5</c:v>
                </c:pt>
                <c:pt idx="148">
                  <c:v>3362406.02</c:v>
                </c:pt>
                <c:pt idx="149">
                  <c:v>3365413.53</c:v>
                </c:pt>
                <c:pt idx="150">
                  <c:v>3368421.05</c:v>
                </c:pt>
                <c:pt idx="151">
                  <c:v>3371428.57</c:v>
                </c:pt>
                <c:pt idx="152">
                  <c:v>3374436.09</c:v>
                </c:pt>
                <c:pt idx="153">
                  <c:v>3377443.61</c:v>
                </c:pt>
                <c:pt idx="154">
                  <c:v>3380451.13</c:v>
                </c:pt>
                <c:pt idx="155">
                  <c:v>3383458.65</c:v>
                </c:pt>
                <c:pt idx="156">
                  <c:v>3386466.17</c:v>
                </c:pt>
                <c:pt idx="157">
                  <c:v>3389473.68</c:v>
                </c:pt>
                <c:pt idx="158">
                  <c:v>3392481.2</c:v>
                </c:pt>
                <c:pt idx="159">
                  <c:v>3395488.72</c:v>
                </c:pt>
                <c:pt idx="160">
                  <c:v>3398496.24</c:v>
                </c:pt>
                <c:pt idx="161">
                  <c:v>3401503.76</c:v>
                </c:pt>
                <c:pt idx="162">
                  <c:v>3404511.28</c:v>
                </c:pt>
                <c:pt idx="163">
                  <c:v>3407518.8</c:v>
                </c:pt>
                <c:pt idx="164">
                  <c:v>3410526.32</c:v>
                </c:pt>
                <c:pt idx="165">
                  <c:v>3413533.83</c:v>
                </c:pt>
              </c:numCache>
            </c:numRef>
          </c:xVal>
          <c:yVal>
            <c:numRef>
              <c:f>'3MHz_pow'!$B$2:$B$167</c:f>
              <c:numCache>
                <c:formatCode>0.00000000000</c:formatCode>
                <c:ptCount val="166"/>
                <c:pt idx="0">
                  <c:v>2.5322578099999998E-3</c:v>
                </c:pt>
                <c:pt idx="1">
                  <c:v>2.5413385700000001E-3</c:v>
                </c:pt>
                <c:pt idx="2">
                  <c:v>2.5505843500000002E-3</c:v>
                </c:pt>
                <c:pt idx="3">
                  <c:v>2.56023134E-3</c:v>
                </c:pt>
                <c:pt idx="4">
                  <c:v>2.57043007E-3</c:v>
                </c:pt>
                <c:pt idx="5">
                  <c:v>2.5813499800000001E-3</c:v>
                </c:pt>
                <c:pt idx="6">
                  <c:v>2.5929044799999999E-3</c:v>
                </c:pt>
                <c:pt idx="7">
                  <c:v>2.6045880100000001E-3</c:v>
                </c:pt>
                <c:pt idx="8">
                  <c:v>2.6170203E-3</c:v>
                </c:pt>
                <c:pt idx="9">
                  <c:v>2.63032918E-3</c:v>
                </c:pt>
                <c:pt idx="10">
                  <c:v>2.64416978E-3</c:v>
                </c:pt>
                <c:pt idx="11">
                  <c:v>2.65901006E-3</c:v>
                </c:pt>
                <c:pt idx="12">
                  <c:v>2.6748561999999998E-3</c:v>
                </c:pt>
                <c:pt idx="13">
                  <c:v>2.6915535099999999E-3</c:v>
                </c:pt>
                <c:pt idx="14">
                  <c:v>2.7093996900000002E-3</c:v>
                </c:pt>
                <c:pt idx="15">
                  <c:v>2.72824712E-3</c:v>
                </c:pt>
                <c:pt idx="16">
                  <c:v>2.7487440900000001E-3</c:v>
                </c:pt>
                <c:pt idx="17">
                  <c:v>2.77085881E-3</c:v>
                </c:pt>
                <c:pt idx="18">
                  <c:v>2.79393728E-3</c:v>
                </c:pt>
                <c:pt idx="19">
                  <c:v>2.8188486199999998E-3</c:v>
                </c:pt>
                <c:pt idx="20">
                  <c:v>2.8453518100000001E-3</c:v>
                </c:pt>
                <c:pt idx="21">
                  <c:v>2.8734191500000002E-3</c:v>
                </c:pt>
                <c:pt idx="22">
                  <c:v>2.9030155500000001E-3</c:v>
                </c:pt>
                <c:pt idx="23">
                  <c:v>2.9343918199999999E-3</c:v>
                </c:pt>
                <c:pt idx="24">
                  <c:v>2.9670210300000001E-3</c:v>
                </c:pt>
                <c:pt idx="25">
                  <c:v>3.0012440100000001E-3</c:v>
                </c:pt>
                <c:pt idx="26">
                  <c:v>3.0368976500000002E-3</c:v>
                </c:pt>
                <c:pt idx="27">
                  <c:v>3.07350463E-3</c:v>
                </c:pt>
                <c:pt idx="28">
                  <c:v>3.1117526299999998E-3</c:v>
                </c:pt>
                <c:pt idx="29">
                  <c:v>3.1508301199999998E-3</c:v>
                </c:pt>
                <c:pt idx="30">
                  <c:v>3.1910852999999999E-3</c:v>
                </c:pt>
                <c:pt idx="31">
                  <c:v>3.2320965E-3</c:v>
                </c:pt>
                <c:pt idx="32">
                  <c:v>3.27413056E-3</c:v>
                </c:pt>
                <c:pt idx="33">
                  <c:v>3.31712169E-3</c:v>
                </c:pt>
                <c:pt idx="34">
                  <c:v>3.3603697E-3</c:v>
                </c:pt>
                <c:pt idx="35">
                  <c:v>3.40456979E-3</c:v>
                </c:pt>
                <c:pt idx="36">
                  <c:v>3.4495360399999998E-3</c:v>
                </c:pt>
                <c:pt idx="37">
                  <c:v>3.4950634999999998E-3</c:v>
                </c:pt>
                <c:pt idx="38">
                  <c:v>3.54153765E-3</c:v>
                </c:pt>
                <c:pt idx="39">
                  <c:v>3.58793577E-3</c:v>
                </c:pt>
                <c:pt idx="40">
                  <c:v>3.6354659099999999E-3</c:v>
                </c:pt>
                <c:pt idx="41">
                  <c:v>3.6832149599999998E-3</c:v>
                </c:pt>
                <c:pt idx="42">
                  <c:v>3.7319147800000002E-3</c:v>
                </c:pt>
                <c:pt idx="43">
                  <c:v>3.7811058000000002E-3</c:v>
                </c:pt>
                <c:pt idx="44">
                  <c:v>3.83101688E-3</c:v>
                </c:pt>
                <c:pt idx="45">
                  <c:v>3.8824723799999999E-3</c:v>
                </c:pt>
                <c:pt idx="46">
                  <c:v>3.9349981599999997E-3</c:v>
                </c:pt>
                <c:pt idx="47">
                  <c:v>3.9886249000000004E-3</c:v>
                </c:pt>
                <c:pt idx="48">
                  <c:v>4.0441015699999999E-3</c:v>
                </c:pt>
                <c:pt idx="49">
                  <c:v>4.1007553099999998E-3</c:v>
                </c:pt>
                <c:pt idx="50">
                  <c:v>4.1595032200000001E-3</c:v>
                </c:pt>
                <c:pt idx="51">
                  <c:v>4.2208473200000002E-3</c:v>
                </c:pt>
                <c:pt idx="52">
                  <c:v>4.2842294800000003E-3</c:v>
                </c:pt>
                <c:pt idx="53">
                  <c:v>4.3503193299999996E-3</c:v>
                </c:pt>
                <c:pt idx="54">
                  <c:v>4.4190006200000003E-3</c:v>
                </c:pt>
                <c:pt idx="55">
                  <c:v>4.4902345399999996E-3</c:v>
                </c:pt>
                <c:pt idx="56">
                  <c:v>4.5641222000000004E-3</c:v>
                </c:pt>
                <c:pt idx="57">
                  <c:v>4.6416106200000001E-3</c:v>
                </c:pt>
                <c:pt idx="58">
                  <c:v>4.7216561900000004E-3</c:v>
                </c:pt>
                <c:pt idx="59">
                  <c:v>4.8053445999999998E-3</c:v>
                </c:pt>
                <c:pt idx="60">
                  <c:v>4.8917094000000003E-3</c:v>
                </c:pt>
                <c:pt idx="61">
                  <c:v>4.9808611399999999E-3</c:v>
                </c:pt>
                <c:pt idx="62">
                  <c:v>5.0729321699999998E-3</c:v>
                </c:pt>
                <c:pt idx="63">
                  <c:v>5.1671761000000004E-3</c:v>
                </c:pt>
                <c:pt idx="64">
                  <c:v>5.2643210900000003E-3</c:v>
                </c:pt>
                <c:pt idx="65">
                  <c:v>5.3633425099999998E-3</c:v>
                </c:pt>
                <c:pt idx="66">
                  <c:v>5.4643029099999997E-3</c:v>
                </c:pt>
                <c:pt idx="67">
                  <c:v>5.5664914199999999E-3</c:v>
                </c:pt>
                <c:pt idx="68">
                  <c:v>5.67046402E-3</c:v>
                </c:pt>
                <c:pt idx="69">
                  <c:v>5.7755303900000002E-3</c:v>
                </c:pt>
                <c:pt idx="70">
                  <c:v>5.8814889900000002E-3</c:v>
                </c:pt>
                <c:pt idx="71">
                  <c:v>5.9884224600000001E-3</c:v>
                </c:pt>
                <c:pt idx="72">
                  <c:v>6.0964396500000004E-3</c:v>
                </c:pt>
                <c:pt idx="73">
                  <c:v>6.2058731300000001E-3</c:v>
                </c:pt>
                <c:pt idx="74">
                  <c:v>6.3165033499999997E-3</c:v>
                </c:pt>
                <c:pt idx="75">
                  <c:v>6.4291395899999998E-3</c:v>
                </c:pt>
                <c:pt idx="76">
                  <c:v>6.54331176E-3</c:v>
                </c:pt>
                <c:pt idx="77">
                  <c:v>6.6598773600000001E-3</c:v>
                </c:pt>
                <c:pt idx="78">
                  <c:v>6.7788090400000001E-3</c:v>
                </c:pt>
                <c:pt idx="79">
                  <c:v>6.9002396000000001E-3</c:v>
                </c:pt>
                <c:pt idx="80">
                  <c:v>7.02360056E-3</c:v>
                </c:pt>
                <c:pt idx="81">
                  <c:v>7.1489151999999997E-3</c:v>
                </c:pt>
                <c:pt idx="82">
                  <c:v>7.2755278199999997E-3</c:v>
                </c:pt>
                <c:pt idx="83">
                  <c:v>7.4025918999999999E-3</c:v>
                </c:pt>
                <c:pt idx="84">
                  <c:v>7.5294229900000004E-3</c:v>
                </c:pt>
                <c:pt idx="85">
                  <c:v>7.6541512199999997E-3</c:v>
                </c:pt>
                <c:pt idx="86">
                  <c:v>7.7763148900000002E-3</c:v>
                </c:pt>
                <c:pt idx="87">
                  <c:v>7.8943485099999995E-3</c:v>
                </c:pt>
                <c:pt idx="88">
                  <c:v>8.0070346699999996E-3</c:v>
                </c:pt>
                <c:pt idx="89">
                  <c:v>8.1130425800000003E-3</c:v>
                </c:pt>
                <c:pt idx="90">
                  <c:v>8.2116145299999995E-3</c:v>
                </c:pt>
                <c:pt idx="91">
                  <c:v>8.3017654899999998E-3</c:v>
                </c:pt>
                <c:pt idx="92">
                  <c:v>8.3831107500000005E-3</c:v>
                </c:pt>
                <c:pt idx="93">
                  <c:v>8.4550289799999994E-3</c:v>
                </c:pt>
                <c:pt idx="94">
                  <c:v>8.51776328E-3</c:v>
                </c:pt>
                <c:pt idx="95">
                  <c:v>8.5706248600000007E-3</c:v>
                </c:pt>
                <c:pt idx="96">
                  <c:v>8.6149046099999998E-3</c:v>
                </c:pt>
                <c:pt idx="97">
                  <c:v>8.6496533699999996E-3</c:v>
                </c:pt>
                <c:pt idx="98">
                  <c:v>8.6772165199999994E-3</c:v>
                </c:pt>
                <c:pt idx="99">
                  <c:v>8.6963672499999999E-3</c:v>
                </c:pt>
                <c:pt idx="100">
                  <c:v>8.7088245299999992E-3</c:v>
                </c:pt>
                <c:pt idx="101">
                  <c:v>8.7149194199999998E-3</c:v>
                </c:pt>
                <c:pt idx="102">
                  <c:v>8.7148885299999992E-3</c:v>
                </c:pt>
                <c:pt idx="103">
                  <c:v>8.7088034100000003E-3</c:v>
                </c:pt>
                <c:pt idx="104">
                  <c:v>8.6971679499999992E-3</c:v>
                </c:pt>
                <c:pt idx="105">
                  <c:v>8.6802533199999993E-3</c:v>
                </c:pt>
                <c:pt idx="106">
                  <c:v>8.6580619399999996E-3</c:v>
                </c:pt>
                <c:pt idx="107">
                  <c:v>8.6299335400000007E-3</c:v>
                </c:pt>
                <c:pt idx="108">
                  <c:v>8.59634479E-3</c:v>
                </c:pt>
                <c:pt idx="109">
                  <c:v>8.5561963400000007E-3</c:v>
                </c:pt>
                <c:pt idx="110">
                  <c:v>8.5106772600000002E-3</c:v>
                </c:pt>
                <c:pt idx="111">
                  <c:v>8.4590793300000008E-3</c:v>
                </c:pt>
                <c:pt idx="112">
                  <c:v>8.4013675599999994E-3</c:v>
                </c:pt>
                <c:pt idx="113">
                  <c:v>8.3375430399999992E-3</c:v>
                </c:pt>
                <c:pt idx="114">
                  <c:v>8.2682562400000006E-3</c:v>
                </c:pt>
                <c:pt idx="115">
                  <c:v>8.1944906100000006E-3</c:v>
                </c:pt>
                <c:pt idx="116">
                  <c:v>8.1160540400000009E-3</c:v>
                </c:pt>
                <c:pt idx="117">
                  <c:v>8.0335592000000001E-3</c:v>
                </c:pt>
                <c:pt idx="118">
                  <c:v>7.9475129000000002E-3</c:v>
                </c:pt>
                <c:pt idx="119">
                  <c:v>7.8597605900000006E-3</c:v>
                </c:pt>
                <c:pt idx="120">
                  <c:v>7.7701551500000002E-3</c:v>
                </c:pt>
                <c:pt idx="121">
                  <c:v>7.6794401700000002E-3</c:v>
                </c:pt>
                <c:pt idx="122">
                  <c:v>7.5881920800000002E-3</c:v>
                </c:pt>
                <c:pt idx="123">
                  <c:v>7.4967462400000002E-3</c:v>
                </c:pt>
                <c:pt idx="124">
                  <c:v>7.40532824E-3</c:v>
                </c:pt>
                <c:pt idx="125">
                  <c:v>7.31432477E-3</c:v>
                </c:pt>
                <c:pt idx="126">
                  <c:v>7.2246365899999998E-3</c:v>
                </c:pt>
                <c:pt idx="127">
                  <c:v>7.1350706400000003E-3</c:v>
                </c:pt>
                <c:pt idx="128">
                  <c:v>7.0476546800000003E-3</c:v>
                </c:pt>
                <c:pt idx="129">
                  <c:v>6.9603320600000003E-3</c:v>
                </c:pt>
                <c:pt idx="130">
                  <c:v>6.8749680500000002E-3</c:v>
                </c:pt>
                <c:pt idx="131">
                  <c:v>6.79028849E-3</c:v>
                </c:pt>
                <c:pt idx="132">
                  <c:v>6.7073062700000003E-3</c:v>
                </c:pt>
                <c:pt idx="133">
                  <c:v>6.6261826700000004E-3</c:v>
                </c:pt>
                <c:pt idx="134">
                  <c:v>6.5461935300000001E-3</c:v>
                </c:pt>
                <c:pt idx="135">
                  <c:v>6.4685016599999997E-3</c:v>
                </c:pt>
                <c:pt idx="136">
                  <c:v>6.3921378100000002E-3</c:v>
                </c:pt>
                <c:pt idx="137">
                  <c:v>6.3180480299999996E-3</c:v>
                </c:pt>
                <c:pt idx="138">
                  <c:v>6.2455842899999999E-3</c:v>
                </c:pt>
                <c:pt idx="139">
                  <c:v>6.1752023899999996E-3</c:v>
                </c:pt>
                <c:pt idx="140">
                  <c:v>6.1067017499999996E-3</c:v>
                </c:pt>
                <c:pt idx="141">
                  <c:v>6.0402088899999999E-3</c:v>
                </c:pt>
                <c:pt idx="142">
                  <c:v>5.9758442200000001E-3</c:v>
                </c:pt>
                <c:pt idx="143">
                  <c:v>5.9132511E-3</c:v>
                </c:pt>
                <c:pt idx="144">
                  <c:v>5.85283865E-3</c:v>
                </c:pt>
                <c:pt idx="145">
                  <c:v>5.7943871100000002E-3</c:v>
                </c:pt>
                <c:pt idx="146">
                  <c:v>5.7372540199999997E-3</c:v>
                </c:pt>
                <c:pt idx="147">
                  <c:v>5.6824718099999999E-3</c:v>
                </c:pt>
                <c:pt idx="148">
                  <c:v>5.6287721100000002E-3</c:v>
                </c:pt>
                <c:pt idx="149">
                  <c:v>5.5766170800000004E-3</c:v>
                </c:pt>
                <c:pt idx="150">
                  <c:v>5.5261557999999999E-3</c:v>
                </c:pt>
                <c:pt idx="151">
                  <c:v>5.47710899E-3</c:v>
                </c:pt>
                <c:pt idx="152">
                  <c:v>5.4293996799999996E-3</c:v>
                </c:pt>
                <c:pt idx="153">
                  <c:v>5.3823435799999998E-3</c:v>
                </c:pt>
                <c:pt idx="154">
                  <c:v>5.3363241800000001E-3</c:v>
                </c:pt>
                <c:pt idx="155">
                  <c:v>5.2909683099999997E-3</c:v>
                </c:pt>
                <c:pt idx="156">
                  <c:v>5.2457451299999999E-3</c:v>
                </c:pt>
                <c:pt idx="157">
                  <c:v>5.20103731E-3</c:v>
                </c:pt>
                <c:pt idx="158">
                  <c:v>5.1563196400000004E-3</c:v>
                </c:pt>
                <c:pt idx="159">
                  <c:v>5.1115385400000001E-3</c:v>
                </c:pt>
                <c:pt idx="160">
                  <c:v>5.0661390099999998E-3</c:v>
                </c:pt>
                <c:pt idx="161">
                  <c:v>5.0203280100000001E-3</c:v>
                </c:pt>
                <c:pt idx="162">
                  <c:v>4.9741926199999998E-3</c:v>
                </c:pt>
                <c:pt idx="163">
                  <c:v>4.9262948199999997E-3</c:v>
                </c:pt>
                <c:pt idx="164">
                  <c:v>4.8780489599999999E-3</c:v>
                </c:pt>
                <c:pt idx="165">
                  <c:v>4.8286260900000004E-3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9-42B9-AB01-D36C8C44EE8E}"/>
            </c:ext>
          </c:extLst>
        </c:ser>
        <c:ser>
          <c:idx val="1"/>
          <c:order val="1"/>
          <c:tx>
            <c:v>fr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CA9-42B9-AB01-D36C8C44EE8E}"/>
              </c:ext>
            </c:extLst>
          </c:dPt>
          <c:xVal>
            <c:numRef>
              <c:f>'3MHz_pow'!$A$103</c:f>
              <c:numCache>
                <c:formatCode>0.000</c:formatCode>
                <c:ptCount val="1"/>
                <c:pt idx="0">
                  <c:v>3221052.63</c:v>
                </c:pt>
              </c:numCache>
            </c:numRef>
          </c:xVal>
          <c:yVal>
            <c:numRef>
              <c:f>'3MHz_pow'!$B$103</c:f>
              <c:numCache>
                <c:formatCode>0.00000000000</c:formatCode>
                <c:ptCount val="1"/>
                <c:pt idx="0">
                  <c:v>8.7149194199999998E-3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9-42B9-AB01-D36C8C44EE8E}"/>
            </c:ext>
          </c:extLst>
        </c:ser>
        <c:ser>
          <c:idx val="2"/>
          <c:order val="2"/>
          <c:tx>
            <c:v>fr/√2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'3MHz_pow'!$A$2:$A$167</c:f>
              <c:numCache>
                <c:formatCode>0.000</c:formatCode>
                <c:ptCount val="166"/>
                <c:pt idx="0">
                  <c:v>2917293.23</c:v>
                </c:pt>
                <c:pt idx="1">
                  <c:v>2920300.75</c:v>
                </c:pt>
                <c:pt idx="2">
                  <c:v>2923308.27</c:v>
                </c:pt>
                <c:pt idx="3">
                  <c:v>2926315.79</c:v>
                </c:pt>
                <c:pt idx="4">
                  <c:v>2929323.31</c:v>
                </c:pt>
                <c:pt idx="5">
                  <c:v>2932330.83</c:v>
                </c:pt>
                <c:pt idx="6">
                  <c:v>2935338.35</c:v>
                </c:pt>
                <c:pt idx="7">
                  <c:v>2938345.86</c:v>
                </c:pt>
                <c:pt idx="8">
                  <c:v>2941353.38</c:v>
                </c:pt>
                <c:pt idx="9">
                  <c:v>2944360.9</c:v>
                </c:pt>
                <c:pt idx="10">
                  <c:v>2947368.42</c:v>
                </c:pt>
                <c:pt idx="11">
                  <c:v>2950375.94</c:v>
                </c:pt>
                <c:pt idx="12">
                  <c:v>2953383.46</c:v>
                </c:pt>
                <c:pt idx="13">
                  <c:v>2956390.98</c:v>
                </c:pt>
                <c:pt idx="14">
                  <c:v>2959398.5</c:v>
                </c:pt>
                <c:pt idx="15">
                  <c:v>2962406.02</c:v>
                </c:pt>
                <c:pt idx="16">
                  <c:v>2965413.53</c:v>
                </c:pt>
                <c:pt idx="17">
                  <c:v>2968421.05</c:v>
                </c:pt>
                <c:pt idx="18">
                  <c:v>2971428.57</c:v>
                </c:pt>
                <c:pt idx="19">
                  <c:v>2974436.09</c:v>
                </c:pt>
                <c:pt idx="20">
                  <c:v>2977443.61</c:v>
                </c:pt>
                <c:pt idx="21">
                  <c:v>2980451.13</c:v>
                </c:pt>
                <c:pt idx="22">
                  <c:v>2983458.65</c:v>
                </c:pt>
                <c:pt idx="23">
                  <c:v>2986466.17</c:v>
                </c:pt>
                <c:pt idx="24">
                  <c:v>2989473.68</c:v>
                </c:pt>
                <c:pt idx="25">
                  <c:v>2992481.2</c:v>
                </c:pt>
                <c:pt idx="26">
                  <c:v>2995488.72</c:v>
                </c:pt>
                <c:pt idx="27">
                  <c:v>2998496.24</c:v>
                </c:pt>
                <c:pt idx="28">
                  <c:v>3001503.76</c:v>
                </c:pt>
                <c:pt idx="29">
                  <c:v>3004511.28</c:v>
                </c:pt>
                <c:pt idx="30">
                  <c:v>3007518.8</c:v>
                </c:pt>
                <c:pt idx="31">
                  <c:v>3010526.32</c:v>
                </c:pt>
                <c:pt idx="32">
                  <c:v>3013533.83</c:v>
                </c:pt>
                <c:pt idx="33">
                  <c:v>3016541.35</c:v>
                </c:pt>
                <c:pt idx="34">
                  <c:v>3019548.87</c:v>
                </c:pt>
                <c:pt idx="35">
                  <c:v>3022556.39</c:v>
                </c:pt>
                <c:pt idx="36">
                  <c:v>3025563.91</c:v>
                </c:pt>
                <c:pt idx="37">
                  <c:v>3028571.43</c:v>
                </c:pt>
                <c:pt idx="38">
                  <c:v>3031578.95</c:v>
                </c:pt>
                <c:pt idx="39">
                  <c:v>3034586.47</c:v>
                </c:pt>
                <c:pt idx="40">
                  <c:v>3037593.98</c:v>
                </c:pt>
                <c:pt idx="41">
                  <c:v>3040601.5</c:v>
                </c:pt>
                <c:pt idx="42">
                  <c:v>3043609.02</c:v>
                </c:pt>
                <c:pt idx="43">
                  <c:v>3046616.54</c:v>
                </c:pt>
                <c:pt idx="44">
                  <c:v>3049624.06</c:v>
                </c:pt>
                <c:pt idx="45">
                  <c:v>3052631.58</c:v>
                </c:pt>
                <c:pt idx="46">
                  <c:v>3055639.1</c:v>
                </c:pt>
                <c:pt idx="47">
                  <c:v>3058646.62</c:v>
                </c:pt>
                <c:pt idx="48">
                  <c:v>3061654.14</c:v>
                </c:pt>
                <c:pt idx="49">
                  <c:v>3064661.65</c:v>
                </c:pt>
                <c:pt idx="50">
                  <c:v>3067669.17</c:v>
                </c:pt>
                <c:pt idx="51">
                  <c:v>3070676.69</c:v>
                </c:pt>
                <c:pt idx="52">
                  <c:v>3073684.21</c:v>
                </c:pt>
                <c:pt idx="53">
                  <c:v>3076691.73</c:v>
                </c:pt>
                <c:pt idx="54">
                  <c:v>3079699.25</c:v>
                </c:pt>
                <c:pt idx="55">
                  <c:v>3082706.77</c:v>
                </c:pt>
                <c:pt idx="56">
                  <c:v>3085714.29</c:v>
                </c:pt>
                <c:pt idx="57">
                  <c:v>3088721.8</c:v>
                </c:pt>
                <c:pt idx="58">
                  <c:v>3091729.32</c:v>
                </c:pt>
                <c:pt idx="59">
                  <c:v>3094736.84</c:v>
                </c:pt>
                <c:pt idx="60">
                  <c:v>3097744.36</c:v>
                </c:pt>
                <c:pt idx="61">
                  <c:v>3100751.88</c:v>
                </c:pt>
                <c:pt idx="62">
                  <c:v>3103759.4</c:v>
                </c:pt>
                <c:pt idx="63">
                  <c:v>3106766.92</c:v>
                </c:pt>
                <c:pt idx="64">
                  <c:v>3109774.44</c:v>
                </c:pt>
                <c:pt idx="65">
                  <c:v>3112781.95</c:v>
                </c:pt>
                <c:pt idx="66">
                  <c:v>3115789.47</c:v>
                </c:pt>
                <c:pt idx="67">
                  <c:v>3118796.99</c:v>
                </c:pt>
                <c:pt idx="68">
                  <c:v>3121804.51</c:v>
                </c:pt>
                <c:pt idx="69">
                  <c:v>3124812.03</c:v>
                </c:pt>
                <c:pt idx="70">
                  <c:v>3127819.55</c:v>
                </c:pt>
                <c:pt idx="71">
                  <c:v>3130827.07</c:v>
                </c:pt>
                <c:pt idx="72">
                  <c:v>3133834.59</c:v>
                </c:pt>
                <c:pt idx="73">
                  <c:v>3136842.11</c:v>
                </c:pt>
                <c:pt idx="74">
                  <c:v>3139849.62</c:v>
                </c:pt>
                <c:pt idx="75">
                  <c:v>3142857.14</c:v>
                </c:pt>
                <c:pt idx="76">
                  <c:v>3145864.66</c:v>
                </c:pt>
                <c:pt idx="77">
                  <c:v>3148872.18</c:v>
                </c:pt>
                <c:pt idx="78">
                  <c:v>3151879.7</c:v>
                </c:pt>
                <c:pt idx="79">
                  <c:v>3154887.22</c:v>
                </c:pt>
                <c:pt idx="80">
                  <c:v>3157894.74</c:v>
                </c:pt>
                <c:pt idx="81">
                  <c:v>3160902.26</c:v>
                </c:pt>
                <c:pt idx="82">
                  <c:v>3163909.77</c:v>
                </c:pt>
                <c:pt idx="83">
                  <c:v>3166917.29</c:v>
                </c:pt>
                <c:pt idx="84">
                  <c:v>3169924.81</c:v>
                </c:pt>
                <c:pt idx="85">
                  <c:v>3172932.33</c:v>
                </c:pt>
                <c:pt idx="86">
                  <c:v>3175939.85</c:v>
                </c:pt>
                <c:pt idx="87">
                  <c:v>3178947.37</c:v>
                </c:pt>
                <c:pt idx="88">
                  <c:v>3181954.89</c:v>
                </c:pt>
                <c:pt idx="89">
                  <c:v>3184962.41</c:v>
                </c:pt>
                <c:pt idx="90">
                  <c:v>3187969.92</c:v>
                </c:pt>
                <c:pt idx="91">
                  <c:v>3190977.44</c:v>
                </c:pt>
                <c:pt idx="92">
                  <c:v>3193984.96</c:v>
                </c:pt>
                <c:pt idx="93">
                  <c:v>3196992.48</c:v>
                </c:pt>
                <c:pt idx="94">
                  <c:v>3200000</c:v>
                </c:pt>
                <c:pt idx="95">
                  <c:v>3203007.52</c:v>
                </c:pt>
                <c:pt idx="96">
                  <c:v>3206015.04</c:v>
                </c:pt>
                <c:pt idx="97">
                  <c:v>3209022.56</c:v>
                </c:pt>
                <c:pt idx="98">
                  <c:v>3212030.08</c:v>
                </c:pt>
                <c:pt idx="99">
                  <c:v>3215037.59</c:v>
                </c:pt>
                <c:pt idx="100">
                  <c:v>3218045.11</c:v>
                </c:pt>
                <c:pt idx="101">
                  <c:v>3221052.63</c:v>
                </c:pt>
                <c:pt idx="102">
                  <c:v>3224060.15</c:v>
                </c:pt>
                <c:pt idx="103">
                  <c:v>3227067.67</c:v>
                </c:pt>
                <c:pt idx="104">
                  <c:v>3230075.19</c:v>
                </c:pt>
                <c:pt idx="105">
                  <c:v>3233082.71</c:v>
                </c:pt>
                <c:pt idx="106">
                  <c:v>3236090.23</c:v>
                </c:pt>
                <c:pt idx="107">
                  <c:v>3239097.74</c:v>
                </c:pt>
                <c:pt idx="108">
                  <c:v>3242105.26</c:v>
                </c:pt>
                <c:pt idx="109">
                  <c:v>3245112.78</c:v>
                </c:pt>
                <c:pt idx="110">
                  <c:v>3248120.3</c:v>
                </c:pt>
                <c:pt idx="111">
                  <c:v>3251127.82</c:v>
                </c:pt>
                <c:pt idx="112">
                  <c:v>3254135.34</c:v>
                </c:pt>
                <c:pt idx="113">
                  <c:v>3257142.86</c:v>
                </c:pt>
                <c:pt idx="114">
                  <c:v>3260150.38</c:v>
                </c:pt>
                <c:pt idx="115">
                  <c:v>3263157.89</c:v>
                </c:pt>
                <c:pt idx="116">
                  <c:v>3266165.41</c:v>
                </c:pt>
                <c:pt idx="117">
                  <c:v>3269172.93</c:v>
                </c:pt>
                <c:pt idx="118">
                  <c:v>3272180.45</c:v>
                </c:pt>
                <c:pt idx="119">
                  <c:v>3275187.97</c:v>
                </c:pt>
                <c:pt idx="120">
                  <c:v>3278195.49</c:v>
                </c:pt>
                <c:pt idx="121">
                  <c:v>3281203.01</c:v>
                </c:pt>
                <c:pt idx="122">
                  <c:v>3284210.53</c:v>
                </c:pt>
                <c:pt idx="123">
                  <c:v>3287218.05</c:v>
                </c:pt>
                <c:pt idx="124">
                  <c:v>3290225.56</c:v>
                </c:pt>
                <c:pt idx="125">
                  <c:v>3293233.08</c:v>
                </c:pt>
                <c:pt idx="126">
                  <c:v>3296240.6</c:v>
                </c:pt>
                <c:pt idx="127">
                  <c:v>3299248.12</c:v>
                </c:pt>
                <c:pt idx="128">
                  <c:v>3302255.64</c:v>
                </c:pt>
                <c:pt idx="129">
                  <c:v>3305263.16</c:v>
                </c:pt>
                <c:pt idx="130">
                  <c:v>3308270.68</c:v>
                </c:pt>
                <c:pt idx="131">
                  <c:v>3311278.2</c:v>
                </c:pt>
                <c:pt idx="132">
                  <c:v>3314285.71</c:v>
                </c:pt>
                <c:pt idx="133">
                  <c:v>3317293.23</c:v>
                </c:pt>
                <c:pt idx="134">
                  <c:v>3320300.75</c:v>
                </c:pt>
                <c:pt idx="135">
                  <c:v>3323308.27</c:v>
                </c:pt>
                <c:pt idx="136">
                  <c:v>3326315.79</c:v>
                </c:pt>
                <c:pt idx="137">
                  <c:v>3329323.31</c:v>
                </c:pt>
                <c:pt idx="138">
                  <c:v>3332330.83</c:v>
                </c:pt>
                <c:pt idx="139">
                  <c:v>3335338.35</c:v>
                </c:pt>
                <c:pt idx="140">
                  <c:v>3338345.86</c:v>
                </c:pt>
                <c:pt idx="141">
                  <c:v>3341353.38</c:v>
                </c:pt>
                <c:pt idx="142">
                  <c:v>3344360.9</c:v>
                </c:pt>
                <c:pt idx="143">
                  <c:v>3347368.42</c:v>
                </c:pt>
                <c:pt idx="144">
                  <c:v>3350375.94</c:v>
                </c:pt>
                <c:pt idx="145">
                  <c:v>3353383.46</c:v>
                </c:pt>
                <c:pt idx="146">
                  <c:v>3356390.98</c:v>
                </c:pt>
                <c:pt idx="147">
                  <c:v>3359398.5</c:v>
                </c:pt>
                <c:pt idx="148">
                  <c:v>3362406.02</c:v>
                </c:pt>
                <c:pt idx="149">
                  <c:v>3365413.53</c:v>
                </c:pt>
                <c:pt idx="150">
                  <c:v>3368421.05</c:v>
                </c:pt>
                <c:pt idx="151">
                  <c:v>3371428.57</c:v>
                </c:pt>
                <c:pt idx="152">
                  <c:v>3374436.09</c:v>
                </c:pt>
                <c:pt idx="153">
                  <c:v>3377443.61</c:v>
                </c:pt>
                <c:pt idx="154">
                  <c:v>3380451.13</c:v>
                </c:pt>
                <c:pt idx="155">
                  <c:v>3383458.65</c:v>
                </c:pt>
                <c:pt idx="156">
                  <c:v>3386466.17</c:v>
                </c:pt>
                <c:pt idx="157">
                  <c:v>3389473.68</c:v>
                </c:pt>
                <c:pt idx="158">
                  <c:v>3392481.2</c:v>
                </c:pt>
                <c:pt idx="159">
                  <c:v>3395488.72</c:v>
                </c:pt>
                <c:pt idx="160">
                  <c:v>3398496.24</c:v>
                </c:pt>
                <c:pt idx="161">
                  <c:v>3401503.76</c:v>
                </c:pt>
                <c:pt idx="162">
                  <c:v>3404511.28</c:v>
                </c:pt>
                <c:pt idx="163">
                  <c:v>3407518.8</c:v>
                </c:pt>
                <c:pt idx="164">
                  <c:v>3410526.32</c:v>
                </c:pt>
                <c:pt idx="165">
                  <c:v>3413533.83</c:v>
                </c:pt>
              </c:numCache>
            </c:numRef>
          </c:xVal>
          <c:yVal>
            <c:numRef>
              <c:f>'3MHz_pow'!$W$1:$W$166</c:f>
              <c:numCache>
                <c:formatCode>0.00000</c:formatCode>
                <c:ptCount val="166"/>
                <c:pt idx="0">
                  <c:v>6.1623786193763328E-3</c:v>
                </c:pt>
                <c:pt idx="1">
                  <c:v>6.1623786193763328E-3</c:v>
                </c:pt>
                <c:pt idx="2">
                  <c:v>6.1623786193763328E-3</c:v>
                </c:pt>
                <c:pt idx="3">
                  <c:v>6.1623786193763328E-3</c:v>
                </c:pt>
                <c:pt idx="4">
                  <c:v>6.1623786193763328E-3</c:v>
                </c:pt>
                <c:pt idx="5">
                  <c:v>6.1623786193763328E-3</c:v>
                </c:pt>
                <c:pt idx="6">
                  <c:v>6.1623786193763328E-3</c:v>
                </c:pt>
                <c:pt idx="7">
                  <c:v>6.1623786193763328E-3</c:v>
                </c:pt>
                <c:pt idx="8">
                  <c:v>6.1623786193763328E-3</c:v>
                </c:pt>
                <c:pt idx="9">
                  <c:v>6.1623786193763328E-3</c:v>
                </c:pt>
                <c:pt idx="10">
                  <c:v>6.1623786193763328E-3</c:v>
                </c:pt>
                <c:pt idx="11">
                  <c:v>6.1623786193763328E-3</c:v>
                </c:pt>
                <c:pt idx="12">
                  <c:v>6.1623786193763328E-3</c:v>
                </c:pt>
                <c:pt idx="13">
                  <c:v>6.1623786193763328E-3</c:v>
                </c:pt>
                <c:pt idx="14">
                  <c:v>6.1623786193763328E-3</c:v>
                </c:pt>
                <c:pt idx="15">
                  <c:v>6.1623786193763328E-3</c:v>
                </c:pt>
                <c:pt idx="16">
                  <c:v>6.1623786193763328E-3</c:v>
                </c:pt>
                <c:pt idx="17">
                  <c:v>6.1623786193763328E-3</c:v>
                </c:pt>
                <c:pt idx="18">
                  <c:v>6.1623786193763328E-3</c:v>
                </c:pt>
                <c:pt idx="19">
                  <c:v>6.1623786193763328E-3</c:v>
                </c:pt>
                <c:pt idx="20">
                  <c:v>6.1623786193763328E-3</c:v>
                </c:pt>
                <c:pt idx="21">
                  <c:v>6.1623786193763328E-3</c:v>
                </c:pt>
                <c:pt idx="22">
                  <c:v>6.1623786193763328E-3</c:v>
                </c:pt>
                <c:pt idx="23">
                  <c:v>6.1623786193763328E-3</c:v>
                </c:pt>
                <c:pt idx="24">
                  <c:v>6.1623786193763328E-3</c:v>
                </c:pt>
                <c:pt idx="25">
                  <c:v>6.1623786193763328E-3</c:v>
                </c:pt>
                <c:pt idx="26">
                  <c:v>6.1623786193763328E-3</c:v>
                </c:pt>
                <c:pt idx="27">
                  <c:v>6.1623786193763328E-3</c:v>
                </c:pt>
                <c:pt idx="28">
                  <c:v>6.1623786193763328E-3</c:v>
                </c:pt>
                <c:pt idx="29">
                  <c:v>6.1623786193763328E-3</c:v>
                </c:pt>
                <c:pt idx="30">
                  <c:v>6.1623786193763328E-3</c:v>
                </c:pt>
                <c:pt idx="31">
                  <c:v>6.1623786193763328E-3</c:v>
                </c:pt>
                <c:pt idx="32">
                  <c:v>6.1623786193763328E-3</c:v>
                </c:pt>
                <c:pt idx="33">
                  <c:v>6.1623786193763328E-3</c:v>
                </c:pt>
                <c:pt idx="34">
                  <c:v>6.1623786193763328E-3</c:v>
                </c:pt>
                <c:pt idx="35">
                  <c:v>6.1623786193763328E-3</c:v>
                </c:pt>
                <c:pt idx="36">
                  <c:v>6.1623786193763328E-3</c:v>
                </c:pt>
                <c:pt idx="37">
                  <c:v>6.1623786193763328E-3</c:v>
                </c:pt>
                <c:pt idx="38">
                  <c:v>6.1623786193763328E-3</c:v>
                </c:pt>
                <c:pt idx="39">
                  <c:v>6.1623786193763328E-3</c:v>
                </c:pt>
                <c:pt idx="40">
                  <c:v>6.1623786193763328E-3</c:v>
                </c:pt>
                <c:pt idx="41">
                  <c:v>6.1623786193763328E-3</c:v>
                </c:pt>
                <c:pt idx="42">
                  <c:v>6.1623786193763328E-3</c:v>
                </c:pt>
                <c:pt idx="43">
                  <c:v>6.1623786193763328E-3</c:v>
                </c:pt>
                <c:pt idx="44">
                  <c:v>6.1623786193763328E-3</c:v>
                </c:pt>
                <c:pt idx="45">
                  <c:v>6.1623786193763328E-3</c:v>
                </c:pt>
                <c:pt idx="46">
                  <c:v>6.1623786193763328E-3</c:v>
                </c:pt>
                <c:pt idx="47">
                  <c:v>6.1623786193763328E-3</c:v>
                </c:pt>
                <c:pt idx="48">
                  <c:v>6.1623786193763328E-3</c:v>
                </c:pt>
                <c:pt idx="49">
                  <c:v>6.1623786193763328E-3</c:v>
                </c:pt>
                <c:pt idx="50">
                  <c:v>6.1623786193763328E-3</c:v>
                </c:pt>
                <c:pt idx="51">
                  <c:v>6.1623786193763328E-3</c:v>
                </c:pt>
                <c:pt idx="52">
                  <c:v>6.1623786193763328E-3</c:v>
                </c:pt>
                <c:pt idx="53">
                  <c:v>6.1623786193763328E-3</c:v>
                </c:pt>
                <c:pt idx="54">
                  <c:v>6.1623786193763328E-3</c:v>
                </c:pt>
                <c:pt idx="55">
                  <c:v>6.1623786193763328E-3</c:v>
                </c:pt>
                <c:pt idx="56">
                  <c:v>6.1623786193763328E-3</c:v>
                </c:pt>
                <c:pt idx="57">
                  <c:v>6.1623786193763328E-3</c:v>
                </c:pt>
                <c:pt idx="58">
                  <c:v>6.1623786193763328E-3</c:v>
                </c:pt>
                <c:pt idx="59">
                  <c:v>6.1623786193763328E-3</c:v>
                </c:pt>
                <c:pt idx="60">
                  <c:v>6.1623786193763328E-3</c:v>
                </c:pt>
                <c:pt idx="61">
                  <c:v>6.1623786193763328E-3</c:v>
                </c:pt>
                <c:pt idx="62">
                  <c:v>6.1623786193763328E-3</c:v>
                </c:pt>
                <c:pt idx="63">
                  <c:v>6.1623786193763328E-3</c:v>
                </c:pt>
                <c:pt idx="64">
                  <c:v>6.1623786193763328E-3</c:v>
                </c:pt>
                <c:pt idx="65">
                  <c:v>6.1623786193763328E-3</c:v>
                </c:pt>
                <c:pt idx="66">
                  <c:v>6.1623786193763328E-3</c:v>
                </c:pt>
                <c:pt idx="67">
                  <c:v>6.1623786193763328E-3</c:v>
                </c:pt>
                <c:pt idx="68">
                  <c:v>6.1623786193763328E-3</c:v>
                </c:pt>
                <c:pt idx="69">
                  <c:v>6.1623786193763328E-3</c:v>
                </c:pt>
                <c:pt idx="70">
                  <c:v>6.1623786193763328E-3</c:v>
                </c:pt>
                <c:pt idx="71">
                  <c:v>6.1623786193763328E-3</c:v>
                </c:pt>
                <c:pt idx="72">
                  <c:v>6.1623786193763328E-3</c:v>
                </c:pt>
                <c:pt idx="73">
                  <c:v>6.1623786193763328E-3</c:v>
                </c:pt>
                <c:pt idx="74">
                  <c:v>6.1623786193763328E-3</c:v>
                </c:pt>
                <c:pt idx="75">
                  <c:v>6.1623786193763328E-3</c:v>
                </c:pt>
                <c:pt idx="76">
                  <c:v>6.1623786193763328E-3</c:v>
                </c:pt>
                <c:pt idx="77">
                  <c:v>6.1623786193763328E-3</c:v>
                </c:pt>
                <c:pt idx="78">
                  <c:v>6.1623786193763328E-3</c:v>
                </c:pt>
                <c:pt idx="79">
                  <c:v>6.1623786193763328E-3</c:v>
                </c:pt>
                <c:pt idx="80">
                  <c:v>6.1623786193763328E-3</c:v>
                </c:pt>
                <c:pt idx="81">
                  <c:v>6.1623786193763328E-3</c:v>
                </c:pt>
                <c:pt idx="82">
                  <c:v>6.1623786193763328E-3</c:v>
                </c:pt>
                <c:pt idx="83">
                  <c:v>6.1623786193763328E-3</c:v>
                </c:pt>
                <c:pt idx="84">
                  <c:v>6.1623786193763328E-3</c:v>
                </c:pt>
                <c:pt idx="85">
                  <c:v>6.1623786193763328E-3</c:v>
                </c:pt>
                <c:pt idx="86">
                  <c:v>6.1623786193763328E-3</c:v>
                </c:pt>
                <c:pt idx="87">
                  <c:v>6.1623786193763328E-3</c:v>
                </c:pt>
                <c:pt idx="88">
                  <c:v>6.1623786193763328E-3</c:v>
                </c:pt>
                <c:pt idx="89">
                  <c:v>6.1623786193763328E-3</c:v>
                </c:pt>
                <c:pt idx="90">
                  <c:v>6.1623786193763328E-3</c:v>
                </c:pt>
                <c:pt idx="91">
                  <c:v>6.1623786193763328E-3</c:v>
                </c:pt>
                <c:pt idx="92">
                  <c:v>6.1623786193763328E-3</c:v>
                </c:pt>
                <c:pt idx="93">
                  <c:v>6.1623786193763328E-3</c:v>
                </c:pt>
                <c:pt idx="94">
                  <c:v>6.1623786193763328E-3</c:v>
                </c:pt>
                <c:pt idx="95">
                  <c:v>6.1623786193763328E-3</c:v>
                </c:pt>
                <c:pt idx="96">
                  <c:v>6.1623786193763328E-3</c:v>
                </c:pt>
                <c:pt idx="97">
                  <c:v>6.1623786193763328E-3</c:v>
                </c:pt>
                <c:pt idx="98">
                  <c:v>6.1623786193763328E-3</c:v>
                </c:pt>
                <c:pt idx="99">
                  <c:v>6.1623786193763328E-3</c:v>
                </c:pt>
                <c:pt idx="100">
                  <c:v>6.1623786193763328E-3</c:v>
                </c:pt>
                <c:pt idx="101">
                  <c:v>6.1623786193763328E-3</c:v>
                </c:pt>
                <c:pt idx="102">
                  <c:v>6.1623786193763328E-3</c:v>
                </c:pt>
                <c:pt idx="103">
                  <c:v>6.1623786193763328E-3</c:v>
                </c:pt>
                <c:pt idx="104">
                  <c:v>6.1623786193763328E-3</c:v>
                </c:pt>
                <c:pt idx="105">
                  <c:v>6.1623786193763328E-3</c:v>
                </c:pt>
                <c:pt idx="106">
                  <c:v>6.1623786193763328E-3</c:v>
                </c:pt>
                <c:pt idx="107">
                  <c:v>6.1623786193763328E-3</c:v>
                </c:pt>
                <c:pt idx="108">
                  <c:v>6.1623786193763328E-3</c:v>
                </c:pt>
                <c:pt idx="109">
                  <c:v>6.1623786193763328E-3</c:v>
                </c:pt>
                <c:pt idx="110">
                  <c:v>6.1623786193763328E-3</c:v>
                </c:pt>
                <c:pt idx="111">
                  <c:v>6.1623786193763328E-3</c:v>
                </c:pt>
                <c:pt idx="112">
                  <c:v>6.1623786193763328E-3</c:v>
                </c:pt>
                <c:pt idx="113">
                  <c:v>6.1623786193763328E-3</c:v>
                </c:pt>
                <c:pt idx="114">
                  <c:v>6.1623786193763328E-3</c:v>
                </c:pt>
                <c:pt idx="115">
                  <c:v>6.1623786193763328E-3</c:v>
                </c:pt>
                <c:pt idx="116">
                  <c:v>6.1623786193763328E-3</c:v>
                </c:pt>
                <c:pt idx="117">
                  <c:v>6.1623786193763328E-3</c:v>
                </c:pt>
                <c:pt idx="118">
                  <c:v>6.1623786193763328E-3</c:v>
                </c:pt>
                <c:pt idx="119">
                  <c:v>6.1623786193763328E-3</c:v>
                </c:pt>
                <c:pt idx="120">
                  <c:v>6.1623786193763328E-3</c:v>
                </c:pt>
                <c:pt idx="121">
                  <c:v>6.1623786193763328E-3</c:v>
                </c:pt>
                <c:pt idx="122">
                  <c:v>6.1623786193763328E-3</c:v>
                </c:pt>
                <c:pt idx="123">
                  <c:v>6.1623786193763328E-3</c:v>
                </c:pt>
                <c:pt idx="124">
                  <c:v>6.1623786193763328E-3</c:v>
                </c:pt>
                <c:pt idx="125">
                  <c:v>6.1623786193763328E-3</c:v>
                </c:pt>
                <c:pt idx="126">
                  <c:v>6.1623786193763328E-3</c:v>
                </c:pt>
                <c:pt idx="127">
                  <c:v>6.1623786193763328E-3</c:v>
                </c:pt>
                <c:pt idx="128">
                  <c:v>6.1623786193763328E-3</c:v>
                </c:pt>
                <c:pt idx="129">
                  <c:v>6.1623786193763328E-3</c:v>
                </c:pt>
                <c:pt idx="130">
                  <c:v>6.1623786193763328E-3</c:v>
                </c:pt>
                <c:pt idx="131">
                  <c:v>6.1623786193763328E-3</c:v>
                </c:pt>
                <c:pt idx="132">
                  <c:v>6.1623786193763328E-3</c:v>
                </c:pt>
                <c:pt idx="133">
                  <c:v>6.1623786193763328E-3</c:v>
                </c:pt>
                <c:pt idx="134">
                  <c:v>6.1623786193763328E-3</c:v>
                </c:pt>
                <c:pt idx="135">
                  <c:v>6.1623786193763328E-3</c:v>
                </c:pt>
                <c:pt idx="136">
                  <c:v>6.1623786193763328E-3</c:v>
                </c:pt>
                <c:pt idx="137">
                  <c:v>6.1623786193763328E-3</c:v>
                </c:pt>
                <c:pt idx="138">
                  <c:v>6.1623786193763328E-3</c:v>
                </c:pt>
                <c:pt idx="139">
                  <c:v>6.1623786193763328E-3</c:v>
                </c:pt>
                <c:pt idx="140">
                  <c:v>6.1623786193763328E-3</c:v>
                </c:pt>
                <c:pt idx="141">
                  <c:v>6.1623786193763328E-3</c:v>
                </c:pt>
                <c:pt idx="142">
                  <c:v>6.1623786193763328E-3</c:v>
                </c:pt>
                <c:pt idx="143">
                  <c:v>6.1623786193763328E-3</c:v>
                </c:pt>
                <c:pt idx="144">
                  <c:v>6.1623786193763328E-3</c:v>
                </c:pt>
                <c:pt idx="145">
                  <c:v>6.1623786193763328E-3</c:v>
                </c:pt>
                <c:pt idx="146">
                  <c:v>6.1623786193763328E-3</c:v>
                </c:pt>
                <c:pt idx="147">
                  <c:v>6.1623786193763328E-3</c:v>
                </c:pt>
                <c:pt idx="148">
                  <c:v>6.1623786193763328E-3</c:v>
                </c:pt>
                <c:pt idx="149">
                  <c:v>6.1623786193763328E-3</c:v>
                </c:pt>
                <c:pt idx="150">
                  <c:v>6.1623786193763328E-3</c:v>
                </c:pt>
                <c:pt idx="151">
                  <c:v>6.1623786193763328E-3</c:v>
                </c:pt>
                <c:pt idx="152">
                  <c:v>6.1623786193763328E-3</c:v>
                </c:pt>
                <c:pt idx="153">
                  <c:v>6.1623786193763328E-3</c:v>
                </c:pt>
                <c:pt idx="154">
                  <c:v>6.1623786193763328E-3</c:v>
                </c:pt>
                <c:pt idx="155">
                  <c:v>6.1623786193763328E-3</c:v>
                </c:pt>
                <c:pt idx="156">
                  <c:v>6.1623786193763328E-3</c:v>
                </c:pt>
                <c:pt idx="157">
                  <c:v>6.1623786193763328E-3</c:v>
                </c:pt>
                <c:pt idx="158">
                  <c:v>6.1623786193763328E-3</c:v>
                </c:pt>
                <c:pt idx="159">
                  <c:v>6.1623786193763328E-3</c:v>
                </c:pt>
                <c:pt idx="160">
                  <c:v>6.1623786193763328E-3</c:v>
                </c:pt>
                <c:pt idx="161">
                  <c:v>6.1623786193763328E-3</c:v>
                </c:pt>
                <c:pt idx="162">
                  <c:v>6.1623786193763328E-3</c:v>
                </c:pt>
                <c:pt idx="163">
                  <c:v>6.1623786193763328E-3</c:v>
                </c:pt>
                <c:pt idx="164">
                  <c:v>6.1623786193763328E-3</c:v>
                </c:pt>
                <c:pt idx="165">
                  <c:v>6.1623786193763328E-3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9-42B9-AB01-D36C8C44E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061359"/>
        <c:axId val="541679151"/>
      </c:scatterChart>
      <c:valAx>
        <c:axId val="61506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679151"/>
        <c:crosses val="autoZero"/>
        <c:crossBetween val="midCat"/>
      </c:valAx>
      <c:valAx>
        <c:axId val="5416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06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62437823815903"/>
          <c:y val="0.49647638888099738"/>
          <c:w val="7.999240093710977E-2"/>
          <c:h val="0.26109281577722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Powietrze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262693456421395"/>
          <c:y val="0.10220878850245248"/>
          <c:w val="0.77619490451624584"/>
          <c:h val="0.77564962293607542"/>
        </c:manualLayout>
      </c:layout>
      <c:scatterChart>
        <c:scatterStyle val="lineMarker"/>
        <c:varyColors val="0"/>
        <c:ser>
          <c:idx val="1"/>
          <c:order val="0"/>
          <c:tx>
            <c:v>aproksymowane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4"/>
            <c:marker>
              <c:symbol val="circle"/>
              <c:size val="9"/>
              <c:spPr>
                <a:solidFill>
                  <a:srgbClr val="00B05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56-472F-ABB6-CD61BFD4471F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E56-472F-ABB6-CD61BFD4471F}"/>
              </c:ext>
            </c:extLst>
          </c:dPt>
          <c:dPt>
            <c:idx val="74"/>
            <c:marker>
              <c:symbol val="circle"/>
              <c:size val="7"/>
              <c:spPr>
                <a:solidFill>
                  <a:srgbClr val="00B05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E56-472F-ABB6-CD61BFD4471F}"/>
              </c:ext>
            </c:extLst>
          </c:dPt>
          <c:dPt>
            <c:idx val="99"/>
            <c:marker>
              <c:symbol val="circle"/>
              <c:size val="7"/>
              <c:spPr>
                <a:solidFill>
                  <a:srgbClr val="00B05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E56-472F-ABB6-CD61BFD4471F}"/>
              </c:ext>
            </c:extLst>
          </c:dPt>
          <c:xVal>
            <c:numRef>
              <c:f>'2,5MHz_nadawcza_pow'!$S$2:$S$101</c:f>
              <c:numCache>
                <c:formatCode>General</c:formatCode>
                <c:ptCount val="100"/>
                <c:pt idx="0">
                  <c:v>1.1938456361305388E-2</c:v>
                </c:pt>
                <c:pt idx="1">
                  <c:v>1.1903871002689696E-2</c:v>
                </c:pt>
                <c:pt idx="2">
                  <c:v>1.1846380416762829E-2</c:v>
                </c:pt>
                <c:pt idx="3">
                  <c:v>1.1766211492602492E-2</c:v>
                </c:pt>
                <c:pt idx="4">
                  <c:v>1.1663680620326649E-2</c:v>
                </c:pt>
                <c:pt idx="5">
                  <c:v>1.1539192442446271E-2</c:v>
                </c:pt>
                <c:pt idx="6">
                  <c:v>1.1393238256926215E-2</c:v>
                </c:pt>
                <c:pt idx="7">
                  <c:v>1.1226394078256603E-2</c:v>
                </c:pt>
                <c:pt idx="8">
                  <c:v>1.1039318364186788E-2</c:v>
                </c:pt>
                <c:pt idx="9">
                  <c:v>1.0832749417093442E-2</c:v>
                </c:pt>
                <c:pt idx="10">
                  <c:v>1.0607502470238367E-2</c:v>
                </c:pt>
                <c:pt idx="11">
                  <c:v>1.0364466470415258E-2</c:v>
                </c:pt>
                <c:pt idx="12">
                  <c:v>1.0104600569682829E-2</c:v>
                </c:pt>
                <c:pt idx="13">
                  <c:v>9.8289303400298355E-3</c:v>
                </c:pt>
                <c:pt idx="14">
                  <c:v>9.5385437259109685E-3</c:v>
                </c:pt>
                <c:pt idx="15">
                  <c:v>9.2345867506271294E-3</c:v>
                </c:pt>
                <c:pt idx="16">
                  <c:v>8.9182589934950346E-3</c:v>
                </c:pt>
                <c:pt idx="17">
                  <c:v>8.5908088556556749E-3</c:v>
                </c:pt>
                <c:pt idx="18">
                  <c:v>8.2535286332053662E-3</c:v>
                </c:pt>
                <c:pt idx="19">
                  <c:v>7.9077494170934435E-3</c:v>
                </c:pt>
                <c:pt idx="20">
                  <c:v>7.5548358399144004E-3</c:v>
                </c:pt>
                <c:pt idx="21">
                  <c:v>7.1961806903264886E-3</c:v>
                </c:pt>
                <c:pt idx="22">
                  <c:v>6.83319941635118E-3</c:v>
                </c:pt>
                <c:pt idx="23">
                  <c:v>6.4673245392464834E-3</c:v>
                </c:pt>
                <c:pt idx="24">
                  <c:v>6.1000000000000004E-3</c:v>
                </c:pt>
                <c:pt idx="25">
                  <c:v>5.7326754607535174E-3</c:v>
                </c:pt>
                <c:pt idx="26">
                  <c:v>5.3668005836488199E-3</c:v>
                </c:pt>
                <c:pt idx="27">
                  <c:v>5.0038193096735113E-3</c:v>
                </c:pt>
                <c:pt idx="28">
                  <c:v>4.6451641600855995E-3</c:v>
                </c:pt>
                <c:pt idx="29">
                  <c:v>4.2922505829065581E-3</c:v>
                </c:pt>
                <c:pt idx="30">
                  <c:v>3.9464713667946346E-3</c:v>
                </c:pt>
                <c:pt idx="31">
                  <c:v>3.609191144344325E-3</c:v>
                </c:pt>
                <c:pt idx="32">
                  <c:v>3.2817410065049675E-3</c:v>
                </c:pt>
                <c:pt idx="33">
                  <c:v>2.9654132493728684E-3</c:v>
                </c:pt>
                <c:pt idx="34">
                  <c:v>2.6614562740890331E-3</c:v>
                </c:pt>
                <c:pt idx="35">
                  <c:v>2.3710696599701653E-3</c:v>
                </c:pt>
                <c:pt idx="36">
                  <c:v>2.0953994303171712E-3</c:v>
                </c:pt>
                <c:pt idx="37">
                  <c:v>1.8355335295847418E-3</c:v>
                </c:pt>
                <c:pt idx="38">
                  <c:v>1.5924975297616321E-3</c:v>
                </c:pt>
                <c:pt idx="39">
                  <c:v>1.3672505829065585E-3</c:v>
                </c:pt>
                <c:pt idx="40">
                  <c:v>1.1606816358132122E-3</c:v>
                </c:pt>
                <c:pt idx="41">
                  <c:v>9.736059217433984E-4</c:v>
                </c:pt>
                <c:pt idx="42">
                  <c:v>8.0676174307378612E-4</c:v>
                </c:pt>
                <c:pt idx="43">
                  <c:v>6.6080755755372911E-4</c:v>
                </c:pt>
                <c:pt idx="44">
                  <c:v>5.3631937967335216E-4</c:v>
                </c:pt>
                <c:pt idx="45">
                  <c:v>4.3378850739750861E-4</c:v>
                </c:pt>
                <c:pt idx="46">
                  <c:v>3.5361958323717156E-4</c:v>
                </c:pt>
                <c:pt idx="47">
                  <c:v>2.9612899731030432E-4</c:v>
                </c:pt>
                <c:pt idx="48">
                  <c:v>2.6154363869461145E-4</c:v>
                </c:pt>
                <c:pt idx="49">
                  <c:v>2.5000000000000022E-4</c:v>
                </c:pt>
                <c:pt idx="50">
                  <c:v>2.6154363869461145E-4</c:v>
                </c:pt>
                <c:pt idx="51">
                  <c:v>2.9612899731030432E-4</c:v>
                </c:pt>
                <c:pt idx="52">
                  <c:v>3.5361958323717156E-4</c:v>
                </c:pt>
                <c:pt idx="53">
                  <c:v>4.3378850739750861E-4</c:v>
                </c:pt>
                <c:pt idx="54">
                  <c:v>5.363193796733513E-4</c:v>
                </c:pt>
                <c:pt idx="55">
                  <c:v>6.6080755755372911E-4</c:v>
                </c:pt>
                <c:pt idx="56">
                  <c:v>8.0676174307378612E-4</c:v>
                </c:pt>
                <c:pt idx="57">
                  <c:v>9.7360592174339927E-4</c:v>
                </c:pt>
                <c:pt idx="58">
                  <c:v>1.1606816358132131E-3</c:v>
                </c:pt>
                <c:pt idx="59">
                  <c:v>1.3672505829065568E-3</c:v>
                </c:pt>
                <c:pt idx="60">
                  <c:v>1.592497529761633E-3</c:v>
                </c:pt>
                <c:pt idx="61">
                  <c:v>1.8355335295847427E-3</c:v>
                </c:pt>
                <c:pt idx="62">
                  <c:v>2.095399430317172E-3</c:v>
                </c:pt>
                <c:pt idx="63">
                  <c:v>2.3710696599701666E-3</c:v>
                </c:pt>
                <c:pt idx="64">
                  <c:v>2.6614562740890318E-3</c:v>
                </c:pt>
                <c:pt idx="65">
                  <c:v>2.9654132493728671E-3</c:v>
                </c:pt>
                <c:pt idx="66">
                  <c:v>3.2817410065049662E-3</c:v>
                </c:pt>
                <c:pt idx="67">
                  <c:v>3.609191144344328E-3</c:v>
                </c:pt>
                <c:pt idx="68">
                  <c:v>3.9464713667946346E-3</c:v>
                </c:pt>
                <c:pt idx="69">
                  <c:v>4.2922505829065573E-3</c:v>
                </c:pt>
                <c:pt idx="70">
                  <c:v>4.6451641600855969E-3</c:v>
                </c:pt>
                <c:pt idx="71">
                  <c:v>5.0038193096735113E-3</c:v>
                </c:pt>
                <c:pt idx="72">
                  <c:v>5.3668005836488234E-3</c:v>
                </c:pt>
                <c:pt idx="73">
                  <c:v>5.7326754607535182E-3</c:v>
                </c:pt>
                <c:pt idx="74">
                  <c:v>6.0999999999999995E-3</c:v>
                </c:pt>
                <c:pt idx="75">
                  <c:v>6.467324539246486E-3</c:v>
                </c:pt>
                <c:pt idx="76">
                  <c:v>6.83319941635118E-3</c:v>
                </c:pt>
                <c:pt idx="77">
                  <c:v>7.1961806903264921E-3</c:v>
                </c:pt>
                <c:pt idx="78">
                  <c:v>7.5548358399144021E-3</c:v>
                </c:pt>
                <c:pt idx="79">
                  <c:v>7.9077494170934418E-3</c:v>
                </c:pt>
                <c:pt idx="80">
                  <c:v>8.2535286332053679E-3</c:v>
                </c:pt>
                <c:pt idx="81">
                  <c:v>8.5908088556556749E-3</c:v>
                </c:pt>
                <c:pt idx="82">
                  <c:v>8.9182589934950381E-3</c:v>
                </c:pt>
                <c:pt idx="83">
                  <c:v>9.2345867506271311E-3</c:v>
                </c:pt>
                <c:pt idx="84">
                  <c:v>9.5385437259109668E-3</c:v>
                </c:pt>
                <c:pt idx="85">
                  <c:v>9.8289303400298372E-3</c:v>
                </c:pt>
                <c:pt idx="86">
                  <c:v>1.0104600569682829E-2</c:v>
                </c:pt>
                <c:pt idx="87">
                  <c:v>1.036446647041526E-2</c:v>
                </c:pt>
                <c:pt idx="88">
                  <c:v>1.0607502470238369E-2</c:v>
                </c:pt>
                <c:pt idx="89">
                  <c:v>1.0832749417093442E-2</c:v>
                </c:pt>
                <c:pt idx="90">
                  <c:v>1.1039318364186791E-2</c:v>
                </c:pt>
                <c:pt idx="91">
                  <c:v>1.1226394078256603E-2</c:v>
                </c:pt>
                <c:pt idx="92">
                  <c:v>1.1393238256926216E-2</c:v>
                </c:pt>
                <c:pt idx="93">
                  <c:v>1.1539192442446271E-2</c:v>
                </c:pt>
                <c:pt idx="94">
                  <c:v>1.1663680620326649E-2</c:v>
                </c:pt>
                <c:pt idx="95">
                  <c:v>1.1766211492602492E-2</c:v>
                </c:pt>
                <c:pt idx="96">
                  <c:v>1.1846380416762829E-2</c:v>
                </c:pt>
                <c:pt idx="97">
                  <c:v>1.1903871002689696E-2</c:v>
                </c:pt>
                <c:pt idx="98">
                  <c:v>1.1938456361305388E-2</c:v>
                </c:pt>
                <c:pt idx="99">
                  <c:v>1.1950000000000001E-2</c:v>
                </c:pt>
              </c:numCache>
            </c:numRef>
          </c:xVal>
          <c:yVal>
            <c:numRef>
              <c:f>'2,5MHz_nadawcza_pow'!$T$2:$T$101</c:f>
              <c:numCache>
                <c:formatCode>General</c:formatCode>
                <c:ptCount val="100"/>
                <c:pt idx="0">
                  <c:v>6.7173245392464827E-3</c:v>
                </c:pt>
                <c:pt idx="1">
                  <c:v>7.0831994163511793E-3</c:v>
                </c:pt>
                <c:pt idx="2">
                  <c:v>7.4461806903264888E-3</c:v>
                </c:pt>
                <c:pt idx="3">
                  <c:v>7.8048358399144006E-3</c:v>
                </c:pt>
                <c:pt idx="4">
                  <c:v>8.157749417093442E-3</c:v>
                </c:pt>
                <c:pt idx="5">
                  <c:v>8.5035286332053664E-3</c:v>
                </c:pt>
                <c:pt idx="6">
                  <c:v>8.8408088556556751E-3</c:v>
                </c:pt>
                <c:pt idx="7">
                  <c:v>9.1682589934950348E-3</c:v>
                </c:pt>
                <c:pt idx="8">
                  <c:v>9.4845867506271296E-3</c:v>
                </c:pt>
                <c:pt idx="9">
                  <c:v>9.788543725910967E-3</c:v>
                </c:pt>
                <c:pt idx="10">
                  <c:v>1.0078930340029834E-2</c:v>
                </c:pt>
                <c:pt idx="11">
                  <c:v>1.0354600569682829E-2</c:v>
                </c:pt>
                <c:pt idx="12">
                  <c:v>1.0614466470415258E-2</c:v>
                </c:pt>
                <c:pt idx="13">
                  <c:v>1.0857502470238367E-2</c:v>
                </c:pt>
                <c:pt idx="14">
                  <c:v>1.1082749417093442E-2</c:v>
                </c:pt>
                <c:pt idx="15">
                  <c:v>1.1289318364186788E-2</c:v>
                </c:pt>
                <c:pt idx="16">
                  <c:v>1.1476394078256603E-2</c:v>
                </c:pt>
                <c:pt idx="17">
                  <c:v>1.1643238256926213E-2</c:v>
                </c:pt>
                <c:pt idx="18">
                  <c:v>1.1789192442446271E-2</c:v>
                </c:pt>
                <c:pt idx="19">
                  <c:v>1.1913680620326647E-2</c:v>
                </c:pt>
                <c:pt idx="20">
                  <c:v>1.2016211492602492E-2</c:v>
                </c:pt>
                <c:pt idx="21">
                  <c:v>1.2096380416762829E-2</c:v>
                </c:pt>
                <c:pt idx="22">
                  <c:v>1.2153871002689696E-2</c:v>
                </c:pt>
                <c:pt idx="23">
                  <c:v>1.2188456361305389E-2</c:v>
                </c:pt>
                <c:pt idx="24">
                  <c:v>1.2199999999999999E-2</c:v>
                </c:pt>
                <c:pt idx="25">
                  <c:v>1.2188456361305389E-2</c:v>
                </c:pt>
                <c:pt idx="26">
                  <c:v>1.2153871002689696E-2</c:v>
                </c:pt>
                <c:pt idx="27">
                  <c:v>1.2096380416762829E-2</c:v>
                </c:pt>
                <c:pt idx="28">
                  <c:v>1.2016211492602492E-2</c:v>
                </c:pt>
                <c:pt idx="29">
                  <c:v>1.1913680620326649E-2</c:v>
                </c:pt>
                <c:pt idx="30">
                  <c:v>1.1789192442446271E-2</c:v>
                </c:pt>
                <c:pt idx="31">
                  <c:v>1.1643238256926213E-2</c:v>
                </c:pt>
                <c:pt idx="32">
                  <c:v>1.1476394078256603E-2</c:v>
                </c:pt>
                <c:pt idx="33">
                  <c:v>1.1289318364186788E-2</c:v>
                </c:pt>
                <c:pt idx="34">
                  <c:v>1.1082749417093442E-2</c:v>
                </c:pt>
                <c:pt idx="35">
                  <c:v>1.0857502470238367E-2</c:v>
                </c:pt>
                <c:pt idx="36">
                  <c:v>1.0614466470415257E-2</c:v>
                </c:pt>
                <c:pt idx="37">
                  <c:v>1.0354600569682827E-2</c:v>
                </c:pt>
                <c:pt idx="38">
                  <c:v>1.0078930340029834E-2</c:v>
                </c:pt>
                <c:pt idx="39">
                  <c:v>9.7885437259109687E-3</c:v>
                </c:pt>
                <c:pt idx="40">
                  <c:v>9.4845867506271296E-3</c:v>
                </c:pt>
                <c:pt idx="41">
                  <c:v>9.1682589934950348E-3</c:v>
                </c:pt>
                <c:pt idx="42">
                  <c:v>8.8408088556556734E-3</c:v>
                </c:pt>
                <c:pt idx="43">
                  <c:v>8.5035286332053647E-3</c:v>
                </c:pt>
                <c:pt idx="44">
                  <c:v>8.157749417093442E-3</c:v>
                </c:pt>
                <c:pt idx="45">
                  <c:v>7.8048358399144006E-3</c:v>
                </c:pt>
                <c:pt idx="46">
                  <c:v>7.4461806903264888E-3</c:v>
                </c:pt>
                <c:pt idx="47">
                  <c:v>7.0831994163511785E-3</c:v>
                </c:pt>
                <c:pt idx="48">
                  <c:v>6.7173245392464819E-3</c:v>
                </c:pt>
                <c:pt idx="49">
                  <c:v>6.3500000000000006E-3</c:v>
                </c:pt>
                <c:pt idx="50">
                  <c:v>5.9826754607535167E-3</c:v>
                </c:pt>
                <c:pt idx="51">
                  <c:v>5.6168005836488193E-3</c:v>
                </c:pt>
                <c:pt idx="52">
                  <c:v>5.2538193096735098E-3</c:v>
                </c:pt>
                <c:pt idx="53">
                  <c:v>4.895164160085598E-3</c:v>
                </c:pt>
                <c:pt idx="54">
                  <c:v>4.5422505829065584E-3</c:v>
                </c:pt>
                <c:pt idx="55">
                  <c:v>4.196471366794634E-3</c:v>
                </c:pt>
                <c:pt idx="56">
                  <c:v>3.8591911443443248E-3</c:v>
                </c:pt>
                <c:pt idx="57">
                  <c:v>3.5317410065049647E-3</c:v>
                </c:pt>
                <c:pt idx="58">
                  <c:v>3.2154132493728686E-3</c:v>
                </c:pt>
                <c:pt idx="59">
                  <c:v>2.9114562740890325E-3</c:v>
                </c:pt>
                <c:pt idx="60">
                  <c:v>2.6210696599701651E-3</c:v>
                </c:pt>
                <c:pt idx="61">
                  <c:v>2.3453994303171705E-3</c:v>
                </c:pt>
                <c:pt idx="62">
                  <c:v>2.085533529584742E-3</c:v>
                </c:pt>
                <c:pt idx="63">
                  <c:v>1.8424975297616315E-3</c:v>
                </c:pt>
                <c:pt idx="64">
                  <c:v>1.6172505829065579E-3</c:v>
                </c:pt>
                <c:pt idx="65">
                  <c:v>1.4106816358132124E-3</c:v>
                </c:pt>
                <c:pt idx="66">
                  <c:v>1.2236059217433978E-3</c:v>
                </c:pt>
                <c:pt idx="67">
                  <c:v>1.0567617430737837E-3</c:v>
                </c:pt>
                <c:pt idx="68">
                  <c:v>9.1080755755372847E-4</c:v>
                </c:pt>
                <c:pt idx="69">
                  <c:v>7.8631937967335152E-4</c:v>
                </c:pt>
                <c:pt idx="70">
                  <c:v>6.8378850739750884E-4</c:v>
                </c:pt>
                <c:pt idx="71">
                  <c:v>6.0361958323717092E-4</c:v>
                </c:pt>
                <c:pt idx="72">
                  <c:v>5.4612899731030368E-4</c:v>
                </c:pt>
                <c:pt idx="73">
                  <c:v>5.1154363869461081E-4</c:v>
                </c:pt>
                <c:pt idx="74">
                  <c:v>4.9999999999999958E-4</c:v>
                </c:pt>
                <c:pt idx="75">
                  <c:v>5.1154363869461081E-4</c:v>
                </c:pt>
                <c:pt idx="76">
                  <c:v>5.4612899731030368E-4</c:v>
                </c:pt>
                <c:pt idx="77">
                  <c:v>6.0361958323717092E-4</c:v>
                </c:pt>
                <c:pt idx="78">
                  <c:v>6.8378850739750797E-4</c:v>
                </c:pt>
                <c:pt idx="79">
                  <c:v>7.8631937967335065E-4</c:v>
                </c:pt>
                <c:pt idx="80">
                  <c:v>9.108075575537302E-4</c:v>
                </c:pt>
                <c:pt idx="81">
                  <c:v>1.0567617430737855E-3</c:v>
                </c:pt>
                <c:pt idx="82">
                  <c:v>1.2236059217433986E-3</c:v>
                </c:pt>
                <c:pt idx="83">
                  <c:v>1.4106816358132124E-3</c:v>
                </c:pt>
                <c:pt idx="84">
                  <c:v>1.6172505829065561E-3</c:v>
                </c:pt>
                <c:pt idx="85">
                  <c:v>1.8424975297616341E-3</c:v>
                </c:pt>
                <c:pt idx="86">
                  <c:v>2.085533529584742E-3</c:v>
                </c:pt>
                <c:pt idx="87">
                  <c:v>2.3453994303171731E-3</c:v>
                </c:pt>
                <c:pt idx="88">
                  <c:v>2.6210696599701651E-3</c:v>
                </c:pt>
                <c:pt idx="89">
                  <c:v>2.9114562740890303E-3</c:v>
                </c:pt>
                <c:pt idx="90">
                  <c:v>3.2154132493728712E-3</c:v>
                </c:pt>
                <c:pt idx="91">
                  <c:v>3.5317410065049651E-3</c:v>
                </c:pt>
                <c:pt idx="92">
                  <c:v>3.8591911443443274E-3</c:v>
                </c:pt>
                <c:pt idx="93">
                  <c:v>4.1964713667946348E-3</c:v>
                </c:pt>
                <c:pt idx="94">
                  <c:v>4.5422505829065558E-3</c:v>
                </c:pt>
                <c:pt idx="95">
                  <c:v>4.8951641600856006E-3</c:v>
                </c:pt>
                <c:pt idx="96">
                  <c:v>5.2538193096735106E-3</c:v>
                </c:pt>
                <c:pt idx="97">
                  <c:v>5.6168005836488228E-3</c:v>
                </c:pt>
                <c:pt idx="98">
                  <c:v>5.9826754607535167E-3</c:v>
                </c:pt>
                <c:pt idx="99">
                  <c:v>6.349999999999998E-3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56-472F-ABB6-CD61BFD4471F}"/>
            </c:ext>
          </c:extLst>
        </c:ser>
        <c:ser>
          <c:idx val="0"/>
          <c:order val="1"/>
          <c:tx>
            <c:strRef>
              <c:f>'2,5MHz_nadawcza_pow'!$C$1</c:f>
              <c:strCache>
                <c:ptCount val="1"/>
                <c:pt idx="0">
                  <c:v>Susceptance (B)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'2,5MHz_nadawcza_pow'!$B$2:$B$400</c:f>
              <c:numCache>
                <c:formatCode>General</c:formatCode>
                <c:ptCount val="399"/>
                <c:pt idx="0">
                  <c:v>7.0815160400000004E-4</c:v>
                </c:pt>
                <c:pt idx="1">
                  <c:v>7.0712918700000004E-4</c:v>
                </c:pt>
                <c:pt idx="2">
                  <c:v>7.0691893000000003E-4</c:v>
                </c:pt>
                <c:pt idx="3">
                  <c:v>7.0738603200000004E-4</c:v>
                </c:pt>
                <c:pt idx="4">
                  <c:v>7.0809504499999999E-4</c:v>
                </c:pt>
                <c:pt idx="5">
                  <c:v>7.1039881100000001E-4</c:v>
                </c:pt>
                <c:pt idx="6">
                  <c:v>7.1278690800000003E-4</c:v>
                </c:pt>
                <c:pt idx="7">
                  <c:v>7.1606464799999999E-4</c:v>
                </c:pt>
                <c:pt idx="8">
                  <c:v>7.1909848299999996E-4</c:v>
                </c:pt>
                <c:pt idx="9">
                  <c:v>7.2258181400000003E-4</c:v>
                </c:pt>
                <c:pt idx="10">
                  <c:v>7.27319986E-4</c:v>
                </c:pt>
                <c:pt idx="11">
                  <c:v>7.3117238099999998E-4</c:v>
                </c:pt>
                <c:pt idx="12">
                  <c:v>7.3636858599999998E-4</c:v>
                </c:pt>
                <c:pt idx="13">
                  <c:v>7.4155478499999996E-4</c:v>
                </c:pt>
                <c:pt idx="14">
                  <c:v>7.4603453700000004E-4</c:v>
                </c:pt>
                <c:pt idx="15">
                  <c:v>7.5102311299999995E-4</c:v>
                </c:pt>
                <c:pt idx="16">
                  <c:v>7.5656687900000003E-4</c:v>
                </c:pt>
                <c:pt idx="17">
                  <c:v>7.6110799399999995E-4</c:v>
                </c:pt>
                <c:pt idx="18">
                  <c:v>7.6618443800000003E-4</c:v>
                </c:pt>
                <c:pt idx="19">
                  <c:v>7.7125128499999998E-4</c:v>
                </c:pt>
                <c:pt idx="20">
                  <c:v>7.7552038899999999E-4</c:v>
                </c:pt>
                <c:pt idx="21">
                  <c:v>7.7937884300000005E-4</c:v>
                </c:pt>
                <c:pt idx="22">
                  <c:v>7.83210517E-4</c:v>
                </c:pt>
                <c:pt idx="23">
                  <c:v>7.8665694799999995E-4</c:v>
                </c:pt>
                <c:pt idx="24">
                  <c:v>7.9005636E-4</c:v>
                </c:pt>
                <c:pt idx="25">
                  <c:v>7.9440456799999997E-4</c:v>
                </c:pt>
                <c:pt idx="26">
                  <c:v>7.9826468699999999E-4</c:v>
                </c:pt>
                <c:pt idx="27">
                  <c:v>8.0250082699999999E-4</c:v>
                </c:pt>
                <c:pt idx="28">
                  <c:v>8.0741536499999997E-4</c:v>
                </c:pt>
                <c:pt idx="29">
                  <c:v>8.1352153900000001E-4</c:v>
                </c:pt>
                <c:pt idx="30">
                  <c:v>8.1764924600000004E-4</c:v>
                </c:pt>
                <c:pt idx="31">
                  <c:v>8.2395923100000003E-4</c:v>
                </c:pt>
                <c:pt idx="32">
                  <c:v>8.3022347599999999E-4</c:v>
                </c:pt>
                <c:pt idx="33">
                  <c:v>8.3692855299999998E-4</c:v>
                </c:pt>
                <c:pt idx="34">
                  <c:v>8.4312598E-4</c:v>
                </c:pt>
                <c:pt idx="35">
                  <c:v>8.4990859600000003E-4</c:v>
                </c:pt>
                <c:pt idx="36">
                  <c:v>8.5801100299999998E-4</c:v>
                </c:pt>
                <c:pt idx="37">
                  <c:v>8.6607677299999997E-4</c:v>
                </c:pt>
                <c:pt idx="38">
                  <c:v>8.7636525000000002E-4</c:v>
                </c:pt>
                <c:pt idx="39">
                  <c:v>8.8688618500000005E-4</c:v>
                </c:pt>
                <c:pt idx="40">
                  <c:v>8.9787296200000003E-4</c:v>
                </c:pt>
                <c:pt idx="41">
                  <c:v>9.0914600999999996E-4</c:v>
                </c:pt>
                <c:pt idx="42">
                  <c:v>9.2201032800000001E-4</c:v>
                </c:pt>
                <c:pt idx="43">
                  <c:v>9.3641760100000003E-4</c:v>
                </c:pt>
                <c:pt idx="44">
                  <c:v>9.5097068299999997E-4</c:v>
                </c:pt>
                <c:pt idx="45">
                  <c:v>9.6560031699999998E-4</c:v>
                </c:pt>
                <c:pt idx="46">
                  <c:v>9.8178419399999996E-4</c:v>
                </c:pt>
                <c:pt idx="47">
                  <c:v>9.9887903399999991E-4</c:v>
                </c:pt>
                <c:pt idx="48">
                  <c:v>1.01737728E-3</c:v>
                </c:pt>
                <c:pt idx="49">
                  <c:v>1.03670955E-3</c:v>
                </c:pt>
                <c:pt idx="50">
                  <c:v>1.05482015E-3</c:v>
                </c:pt>
                <c:pt idx="51">
                  <c:v>1.07542942E-3</c:v>
                </c:pt>
                <c:pt idx="52">
                  <c:v>1.0956087399999999E-3</c:v>
                </c:pt>
                <c:pt idx="53">
                  <c:v>1.1174161799999999E-3</c:v>
                </c:pt>
                <c:pt idx="54">
                  <c:v>1.13830383E-3</c:v>
                </c:pt>
                <c:pt idx="55">
                  <c:v>1.1587910099999999E-3</c:v>
                </c:pt>
                <c:pt idx="56">
                  <c:v>1.17971371E-3</c:v>
                </c:pt>
                <c:pt idx="57">
                  <c:v>1.2010519200000001E-3</c:v>
                </c:pt>
                <c:pt idx="58">
                  <c:v>1.2224785399999999E-3</c:v>
                </c:pt>
                <c:pt idx="59">
                  <c:v>1.2449432599999999E-3</c:v>
                </c:pt>
                <c:pt idx="60">
                  <c:v>1.2678221899999999E-3</c:v>
                </c:pt>
                <c:pt idx="61">
                  <c:v>1.2930751999999999E-3</c:v>
                </c:pt>
                <c:pt idx="62">
                  <c:v>1.31394234E-3</c:v>
                </c:pt>
                <c:pt idx="63">
                  <c:v>1.3365356799999999E-3</c:v>
                </c:pt>
                <c:pt idx="64">
                  <c:v>1.35965516E-3</c:v>
                </c:pt>
                <c:pt idx="65">
                  <c:v>1.38302162E-3</c:v>
                </c:pt>
                <c:pt idx="66">
                  <c:v>1.4069744900000001E-3</c:v>
                </c:pt>
                <c:pt idx="67">
                  <c:v>1.4303615800000001E-3</c:v>
                </c:pt>
                <c:pt idx="68">
                  <c:v>1.45459215E-3</c:v>
                </c:pt>
                <c:pt idx="69">
                  <c:v>1.47974993E-3</c:v>
                </c:pt>
                <c:pt idx="70">
                  <c:v>1.50682084E-3</c:v>
                </c:pt>
                <c:pt idx="71">
                  <c:v>1.5334919900000001E-3</c:v>
                </c:pt>
                <c:pt idx="72">
                  <c:v>1.5618825399999999E-3</c:v>
                </c:pt>
                <c:pt idx="73">
                  <c:v>1.59136282E-3</c:v>
                </c:pt>
                <c:pt idx="74">
                  <c:v>1.6215779300000001E-3</c:v>
                </c:pt>
                <c:pt idx="75">
                  <c:v>1.6537969199999999E-3</c:v>
                </c:pt>
                <c:pt idx="76">
                  <c:v>1.6859400700000001E-3</c:v>
                </c:pt>
                <c:pt idx="77">
                  <c:v>1.7206483500000001E-3</c:v>
                </c:pt>
                <c:pt idx="78">
                  <c:v>1.75517334E-3</c:v>
                </c:pt>
                <c:pt idx="79">
                  <c:v>1.7897209599999999E-3</c:v>
                </c:pt>
                <c:pt idx="80">
                  <c:v>1.82359258E-3</c:v>
                </c:pt>
                <c:pt idx="81">
                  <c:v>1.85728065E-3</c:v>
                </c:pt>
                <c:pt idx="82">
                  <c:v>1.8903315299999999E-3</c:v>
                </c:pt>
                <c:pt idx="83">
                  <c:v>1.92197023E-3</c:v>
                </c:pt>
                <c:pt idx="84">
                  <c:v>1.9541291100000002E-3</c:v>
                </c:pt>
                <c:pt idx="85">
                  <c:v>1.9853780099999998E-3</c:v>
                </c:pt>
                <c:pt idx="86">
                  <c:v>2.0153861699999998E-3</c:v>
                </c:pt>
                <c:pt idx="87">
                  <c:v>2.0445484400000002E-3</c:v>
                </c:pt>
                <c:pt idx="88">
                  <c:v>2.0745331700000001E-3</c:v>
                </c:pt>
                <c:pt idx="89">
                  <c:v>2.1052243500000001E-3</c:v>
                </c:pt>
                <c:pt idx="90">
                  <c:v>2.13732506E-3</c:v>
                </c:pt>
                <c:pt idx="91">
                  <c:v>2.1691701400000001E-3</c:v>
                </c:pt>
                <c:pt idx="92">
                  <c:v>2.2034757499999999E-3</c:v>
                </c:pt>
                <c:pt idx="93">
                  <c:v>2.2404563100000001E-3</c:v>
                </c:pt>
                <c:pt idx="94">
                  <c:v>2.2792832599999998E-3</c:v>
                </c:pt>
                <c:pt idx="95">
                  <c:v>2.3196350499999998E-3</c:v>
                </c:pt>
                <c:pt idx="96">
                  <c:v>2.3630791799999998E-3</c:v>
                </c:pt>
                <c:pt idx="97">
                  <c:v>2.4076051899999998E-3</c:v>
                </c:pt>
                <c:pt idx="98">
                  <c:v>2.4576620799999999E-3</c:v>
                </c:pt>
                <c:pt idx="99">
                  <c:v>2.5126298E-3</c:v>
                </c:pt>
                <c:pt idx="100">
                  <c:v>2.5721492999999998E-3</c:v>
                </c:pt>
                <c:pt idx="101">
                  <c:v>2.63369068E-3</c:v>
                </c:pt>
                <c:pt idx="102">
                  <c:v>2.7011222500000001E-3</c:v>
                </c:pt>
                <c:pt idx="103">
                  <c:v>2.7742794600000001E-3</c:v>
                </c:pt>
                <c:pt idx="104">
                  <c:v>2.8444630699999999E-3</c:v>
                </c:pt>
                <c:pt idx="105">
                  <c:v>2.91503344E-3</c:v>
                </c:pt>
                <c:pt idx="106">
                  <c:v>2.98700806E-3</c:v>
                </c:pt>
                <c:pt idx="107">
                  <c:v>3.0537515599999999E-3</c:v>
                </c:pt>
                <c:pt idx="108">
                  <c:v>3.1140297200000001E-3</c:v>
                </c:pt>
                <c:pt idx="109">
                  <c:v>3.1681873700000001E-3</c:v>
                </c:pt>
                <c:pt idx="110">
                  <c:v>3.2201197099999998E-3</c:v>
                </c:pt>
                <c:pt idx="111">
                  <c:v>3.2637988600000001E-3</c:v>
                </c:pt>
                <c:pt idx="112">
                  <c:v>3.3078008600000001E-3</c:v>
                </c:pt>
                <c:pt idx="113">
                  <c:v>3.3521909399999998E-3</c:v>
                </c:pt>
                <c:pt idx="114">
                  <c:v>3.3928671700000001E-3</c:v>
                </c:pt>
                <c:pt idx="115">
                  <c:v>3.4366737200000001E-3</c:v>
                </c:pt>
                <c:pt idx="116">
                  <c:v>3.48314521E-3</c:v>
                </c:pt>
                <c:pt idx="117">
                  <c:v>3.5357829699999999E-3</c:v>
                </c:pt>
                <c:pt idx="118">
                  <c:v>3.59507905E-3</c:v>
                </c:pt>
                <c:pt idx="119">
                  <c:v>3.6595101800000001E-3</c:v>
                </c:pt>
                <c:pt idx="120">
                  <c:v>3.7283490799999998E-3</c:v>
                </c:pt>
                <c:pt idx="121">
                  <c:v>3.8054424699999999E-3</c:v>
                </c:pt>
                <c:pt idx="122">
                  <c:v>3.89333369E-3</c:v>
                </c:pt>
                <c:pt idx="123">
                  <c:v>3.9864051399999996E-3</c:v>
                </c:pt>
                <c:pt idx="124">
                  <c:v>4.0825101500000004E-3</c:v>
                </c:pt>
                <c:pt idx="125">
                  <c:v>4.1824439999999996E-3</c:v>
                </c:pt>
                <c:pt idx="126">
                  <c:v>4.2867037699999997E-3</c:v>
                </c:pt>
                <c:pt idx="127">
                  <c:v>4.3922243199999997E-3</c:v>
                </c:pt>
                <c:pt idx="128">
                  <c:v>4.5028202400000002E-3</c:v>
                </c:pt>
                <c:pt idx="129">
                  <c:v>4.6131495200000001E-3</c:v>
                </c:pt>
                <c:pt idx="130">
                  <c:v>4.7213248000000001E-3</c:v>
                </c:pt>
                <c:pt idx="131">
                  <c:v>4.8405279500000004E-3</c:v>
                </c:pt>
                <c:pt idx="132">
                  <c:v>4.9595195600000003E-3</c:v>
                </c:pt>
                <c:pt idx="133">
                  <c:v>5.0873994100000004E-3</c:v>
                </c:pt>
                <c:pt idx="134">
                  <c:v>5.2191028899999997E-3</c:v>
                </c:pt>
                <c:pt idx="135">
                  <c:v>5.3555334000000001E-3</c:v>
                </c:pt>
                <c:pt idx="136">
                  <c:v>5.49319482E-3</c:v>
                </c:pt>
                <c:pt idx="137">
                  <c:v>5.6340454699999997E-3</c:v>
                </c:pt>
                <c:pt idx="138">
                  <c:v>5.7771061200000001E-3</c:v>
                </c:pt>
                <c:pt idx="139">
                  <c:v>5.9211761099999998E-3</c:v>
                </c:pt>
                <c:pt idx="140">
                  <c:v>6.0648525400000004E-3</c:v>
                </c:pt>
                <c:pt idx="141">
                  <c:v>6.2125610599999999E-3</c:v>
                </c:pt>
                <c:pt idx="142">
                  <c:v>6.3588223700000003E-3</c:v>
                </c:pt>
                <c:pt idx="143">
                  <c:v>6.5069018899999997E-3</c:v>
                </c:pt>
                <c:pt idx="144">
                  <c:v>6.6524617099999999E-3</c:v>
                </c:pt>
                <c:pt idx="145">
                  <c:v>6.79352258E-3</c:v>
                </c:pt>
                <c:pt idx="146">
                  <c:v>6.9296090199999997E-3</c:v>
                </c:pt>
                <c:pt idx="147">
                  <c:v>7.0547194200000002E-3</c:v>
                </c:pt>
                <c:pt idx="148">
                  <c:v>7.1675418600000004E-3</c:v>
                </c:pt>
                <c:pt idx="149">
                  <c:v>7.2717222300000004E-3</c:v>
                </c:pt>
                <c:pt idx="150">
                  <c:v>7.3695672700000003E-3</c:v>
                </c:pt>
                <c:pt idx="151">
                  <c:v>7.4666282400000002E-3</c:v>
                </c:pt>
                <c:pt idx="152">
                  <c:v>7.5683487900000002E-3</c:v>
                </c:pt>
                <c:pt idx="153">
                  <c:v>7.6763804000000001E-3</c:v>
                </c:pt>
                <c:pt idx="154">
                  <c:v>7.7960471599999998E-3</c:v>
                </c:pt>
                <c:pt idx="155">
                  <c:v>7.9247340199999992E-3</c:v>
                </c:pt>
                <c:pt idx="156">
                  <c:v>8.0616274900000007E-3</c:v>
                </c:pt>
                <c:pt idx="157">
                  <c:v>8.2032992399999997E-3</c:v>
                </c:pt>
                <c:pt idx="158">
                  <c:v>8.3483486999999992E-3</c:v>
                </c:pt>
                <c:pt idx="159">
                  <c:v>8.4944088000000004E-3</c:v>
                </c:pt>
                <c:pt idx="160">
                  <c:v>8.6358940599999996E-3</c:v>
                </c:pt>
                <c:pt idx="161">
                  <c:v>8.7721580800000001E-3</c:v>
                </c:pt>
                <c:pt idx="162">
                  <c:v>8.9002784800000009E-3</c:v>
                </c:pt>
                <c:pt idx="163">
                  <c:v>9.0200451899999992E-3</c:v>
                </c:pt>
                <c:pt idx="164">
                  <c:v>9.1305428800000001E-3</c:v>
                </c:pt>
                <c:pt idx="165">
                  <c:v>9.2281570800000004E-3</c:v>
                </c:pt>
                <c:pt idx="166">
                  <c:v>9.3126066899999992E-3</c:v>
                </c:pt>
                <c:pt idx="167">
                  <c:v>9.3809885799999992E-3</c:v>
                </c:pt>
                <c:pt idx="168">
                  <c:v>9.4372946500000006E-3</c:v>
                </c:pt>
                <c:pt idx="169">
                  <c:v>9.4828323099999997E-3</c:v>
                </c:pt>
                <c:pt idx="170">
                  <c:v>9.5197591200000004E-3</c:v>
                </c:pt>
                <c:pt idx="171">
                  <c:v>9.5535475499999994E-3</c:v>
                </c:pt>
                <c:pt idx="172">
                  <c:v>9.5855179999999995E-3</c:v>
                </c:pt>
                <c:pt idx="173">
                  <c:v>9.6159931100000002E-3</c:v>
                </c:pt>
                <c:pt idx="174">
                  <c:v>9.6496321900000001E-3</c:v>
                </c:pt>
                <c:pt idx="175">
                  <c:v>9.6844900099999996E-3</c:v>
                </c:pt>
                <c:pt idx="176">
                  <c:v>9.7248951600000001E-3</c:v>
                </c:pt>
                <c:pt idx="177">
                  <c:v>9.7727100899999992E-3</c:v>
                </c:pt>
                <c:pt idx="178">
                  <c:v>9.82818146E-3</c:v>
                </c:pt>
                <c:pt idx="179">
                  <c:v>9.89290879E-3</c:v>
                </c:pt>
                <c:pt idx="180">
                  <c:v>9.9697661199999992E-3</c:v>
                </c:pt>
                <c:pt idx="181">
                  <c:v>1.00567495E-2</c:v>
                </c:pt>
                <c:pt idx="182">
                  <c:v>1.01553435E-2</c:v>
                </c:pt>
                <c:pt idx="183">
                  <c:v>1.02620808E-2</c:v>
                </c:pt>
                <c:pt idx="184">
                  <c:v>1.0375814299999999E-2</c:v>
                </c:pt>
                <c:pt idx="185">
                  <c:v>1.0493549099999999E-2</c:v>
                </c:pt>
                <c:pt idx="186">
                  <c:v>1.0612554999999999E-2</c:v>
                </c:pt>
                <c:pt idx="187">
                  <c:v>1.07323947E-2</c:v>
                </c:pt>
                <c:pt idx="188">
                  <c:v>1.0851694699999999E-2</c:v>
                </c:pt>
                <c:pt idx="189">
                  <c:v>1.09660674E-2</c:v>
                </c:pt>
                <c:pt idx="190">
                  <c:v>1.1074373199999999E-2</c:v>
                </c:pt>
                <c:pt idx="191">
                  <c:v>1.11730227E-2</c:v>
                </c:pt>
                <c:pt idx="192">
                  <c:v>1.12579833E-2</c:v>
                </c:pt>
                <c:pt idx="193">
                  <c:v>1.13260136E-2</c:v>
                </c:pt>
                <c:pt idx="194">
                  <c:v>1.13715608E-2</c:v>
                </c:pt>
                <c:pt idx="195">
                  <c:v>1.1393169999999999E-2</c:v>
                </c:pt>
                <c:pt idx="196">
                  <c:v>1.1387272800000001E-2</c:v>
                </c:pt>
                <c:pt idx="197">
                  <c:v>1.1355401899999999E-2</c:v>
                </c:pt>
                <c:pt idx="198">
                  <c:v>1.1299657899999999E-2</c:v>
                </c:pt>
                <c:pt idx="199">
                  <c:v>1.12223225E-2</c:v>
                </c:pt>
                <c:pt idx="200">
                  <c:v>1.1128191799999999E-2</c:v>
                </c:pt>
                <c:pt idx="201">
                  <c:v>1.1020448400000001E-2</c:v>
                </c:pt>
                <c:pt idx="202">
                  <c:v>1.0907522100000001E-2</c:v>
                </c:pt>
                <c:pt idx="203">
                  <c:v>1.07912761E-2</c:v>
                </c:pt>
                <c:pt idx="204">
                  <c:v>1.0677631700000001E-2</c:v>
                </c:pt>
                <c:pt idx="205">
                  <c:v>1.05674216E-2</c:v>
                </c:pt>
                <c:pt idx="206">
                  <c:v>1.04592442E-2</c:v>
                </c:pt>
                <c:pt idx="207">
                  <c:v>1.0353590899999999E-2</c:v>
                </c:pt>
                <c:pt idx="208">
                  <c:v>1.02450526E-2</c:v>
                </c:pt>
                <c:pt idx="209">
                  <c:v>1.01300874E-2</c:v>
                </c:pt>
                <c:pt idx="210">
                  <c:v>1.0004434099999999E-2</c:v>
                </c:pt>
                <c:pt idx="211">
                  <c:v>9.8624024899999999E-3</c:v>
                </c:pt>
                <c:pt idx="212">
                  <c:v>9.7015370799999993E-3</c:v>
                </c:pt>
                <c:pt idx="213">
                  <c:v>9.5223653200000001E-3</c:v>
                </c:pt>
                <c:pt idx="214">
                  <c:v>9.3247065099999991E-3</c:v>
                </c:pt>
                <c:pt idx="215">
                  <c:v>9.1098432400000002E-3</c:v>
                </c:pt>
                <c:pt idx="216">
                  <c:v>8.8845355099999995E-3</c:v>
                </c:pt>
                <c:pt idx="217">
                  <c:v>8.6514643799999996E-3</c:v>
                </c:pt>
                <c:pt idx="218">
                  <c:v>8.4177822399999994E-3</c:v>
                </c:pt>
                <c:pt idx="219">
                  <c:v>8.1828466300000006E-3</c:v>
                </c:pt>
                <c:pt idx="220">
                  <c:v>7.9528097899999994E-3</c:v>
                </c:pt>
                <c:pt idx="221">
                  <c:v>7.7249036899999998E-3</c:v>
                </c:pt>
                <c:pt idx="222">
                  <c:v>7.5032330299999997E-3</c:v>
                </c:pt>
                <c:pt idx="223">
                  <c:v>7.2869662099999998E-3</c:v>
                </c:pt>
                <c:pt idx="224">
                  <c:v>7.0744474300000002E-3</c:v>
                </c:pt>
                <c:pt idx="225">
                  <c:v>6.8660348300000002E-3</c:v>
                </c:pt>
                <c:pt idx="226">
                  <c:v>6.6621305200000001E-3</c:v>
                </c:pt>
                <c:pt idx="227">
                  <c:v>6.4579506599999996E-3</c:v>
                </c:pt>
                <c:pt idx="228">
                  <c:v>6.2542917699999999E-3</c:v>
                </c:pt>
                <c:pt idx="229">
                  <c:v>6.0525389200000003E-3</c:v>
                </c:pt>
                <c:pt idx="230">
                  <c:v>5.8506929799999998E-3</c:v>
                </c:pt>
                <c:pt idx="231">
                  <c:v>5.6524673899999997E-3</c:v>
                </c:pt>
                <c:pt idx="232">
                  <c:v>5.4554404799999996E-3</c:v>
                </c:pt>
                <c:pt idx="233">
                  <c:v>5.2628814399999996E-3</c:v>
                </c:pt>
                <c:pt idx="234">
                  <c:v>5.07676555E-3</c:v>
                </c:pt>
                <c:pt idx="235">
                  <c:v>4.8969412300000001E-3</c:v>
                </c:pt>
                <c:pt idx="236">
                  <c:v>4.72501977E-3</c:v>
                </c:pt>
                <c:pt idx="237">
                  <c:v>4.5604359199999996E-3</c:v>
                </c:pt>
                <c:pt idx="238">
                  <c:v>4.4047571000000001E-3</c:v>
                </c:pt>
                <c:pt idx="239">
                  <c:v>4.2556778600000003E-3</c:v>
                </c:pt>
                <c:pt idx="240">
                  <c:v>4.1150553699999997E-3</c:v>
                </c:pt>
                <c:pt idx="241">
                  <c:v>3.9861527700000001E-3</c:v>
                </c:pt>
                <c:pt idx="242">
                  <c:v>3.8648252300000001E-3</c:v>
                </c:pt>
                <c:pt idx="243">
                  <c:v>3.7431837499999998E-3</c:v>
                </c:pt>
                <c:pt idx="244">
                  <c:v>3.6383588899999999E-3</c:v>
                </c:pt>
                <c:pt idx="245">
                  <c:v>3.5377855700000002E-3</c:v>
                </c:pt>
                <c:pt idx="246">
                  <c:v>3.44272483E-3</c:v>
                </c:pt>
                <c:pt idx="247">
                  <c:v>3.3491105400000002E-3</c:v>
                </c:pt>
                <c:pt idx="248">
                  <c:v>3.25780108E-3</c:v>
                </c:pt>
                <c:pt idx="249">
                  <c:v>3.1708035499999998E-3</c:v>
                </c:pt>
                <c:pt idx="250">
                  <c:v>3.0859004499999999E-3</c:v>
                </c:pt>
                <c:pt idx="251">
                  <c:v>3.0043450500000001E-3</c:v>
                </c:pt>
                <c:pt idx="252">
                  <c:v>2.9247443399999999E-3</c:v>
                </c:pt>
                <c:pt idx="253">
                  <c:v>2.8482580699999999E-3</c:v>
                </c:pt>
                <c:pt idx="254">
                  <c:v>2.7745273500000001E-3</c:v>
                </c:pt>
                <c:pt idx="255">
                  <c:v>2.70281737E-3</c:v>
                </c:pt>
                <c:pt idx="256">
                  <c:v>2.6370243699999998E-3</c:v>
                </c:pt>
                <c:pt idx="257">
                  <c:v>2.5729357500000002E-3</c:v>
                </c:pt>
                <c:pt idx="258">
                  <c:v>2.5115079400000002E-3</c:v>
                </c:pt>
                <c:pt idx="259">
                  <c:v>2.4528061499999999E-3</c:v>
                </c:pt>
                <c:pt idx="260">
                  <c:v>2.3972423299999999E-3</c:v>
                </c:pt>
                <c:pt idx="261">
                  <c:v>2.34378005E-3</c:v>
                </c:pt>
                <c:pt idx="262">
                  <c:v>2.2928783399999999E-3</c:v>
                </c:pt>
                <c:pt idx="263">
                  <c:v>2.24397001E-3</c:v>
                </c:pt>
                <c:pt idx="264">
                  <c:v>2.1966312100000001E-3</c:v>
                </c:pt>
                <c:pt idx="265">
                  <c:v>2.1503303500000001E-3</c:v>
                </c:pt>
                <c:pt idx="266">
                  <c:v>2.1051721799999999E-3</c:v>
                </c:pt>
                <c:pt idx="267">
                  <c:v>2.0617285999999999E-3</c:v>
                </c:pt>
                <c:pt idx="268">
                  <c:v>2.0189761700000002E-3</c:v>
                </c:pt>
                <c:pt idx="269">
                  <c:v>1.9777875499999999E-3</c:v>
                </c:pt>
                <c:pt idx="270">
                  <c:v>1.9384023900000001E-3</c:v>
                </c:pt>
                <c:pt idx="271">
                  <c:v>1.90058908E-3</c:v>
                </c:pt>
                <c:pt idx="272">
                  <c:v>1.8649362E-3</c:v>
                </c:pt>
                <c:pt idx="273">
                  <c:v>1.8305044999999999E-3</c:v>
                </c:pt>
                <c:pt idx="274">
                  <c:v>1.7974153300000001E-3</c:v>
                </c:pt>
                <c:pt idx="275">
                  <c:v>1.76512641E-3</c:v>
                </c:pt>
                <c:pt idx="276">
                  <c:v>1.73338838E-3</c:v>
                </c:pt>
                <c:pt idx="277">
                  <c:v>1.7020345799999999E-3</c:v>
                </c:pt>
                <c:pt idx="278">
                  <c:v>1.67066754E-3</c:v>
                </c:pt>
                <c:pt idx="279">
                  <c:v>1.63988385E-3</c:v>
                </c:pt>
                <c:pt idx="280">
                  <c:v>1.6093257400000001E-3</c:v>
                </c:pt>
                <c:pt idx="281">
                  <c:v>1.57956803E-3</c:v>
                </c:pt>
                <c:pt idx="282">
                  <c:v>1.5504476700000001E-3</c:v>
                </c:pt>
                <c:pt idx="283">
                  <c:v>1.5224745599999999E-3</c:v>
                </c:pt>
                <c:pt idx="284">
                  <c:v>1.4957629800000001E-3</c:v>
                </c:pt>
                <c:pt idx="285">
                  <c:v>1.4705745399999999E-3</c:v>
                </c:pt>
                <c:pt idx="286">
                  <c:v>1.44649862E-3</c:v>
                </c:pt>
                <c:pt idx="287">
                  <c:v>1.4238071500000001E-3</c:v>
                </c:pt>
                <c:pt idx="288">
                  <c:v>1.40208406E-3</c:v>
                </c:pt>
                <c:pt idx="289">
                  <c:v>1.38116672E-3</c:v>
                </c:pt>
                <c:pt idx="290">
                  <c:v>1.36195835E-3</c:v>
                </c:pt>
                <c:pt idx="291">
                  <c:v>1.34129937E-3</c:v>
                </c:pt>
                <c:pt idx="292">
                  <c:v>1.3224897500000001E-3</c:v>
                </c:pt>
                <c:pt idx="293">
                  <c:v>1.3038387600000001E-3</c:v>
                </c:pt>
                <c:pt idx="294">
                  <c:v>1.2856098100000001E-3</c:v>
                </c:pt>
                <c:pt idx="295">
                  <c:v>1.26778218E-3</c:v>
                </c:pt>
                <c:pt idx="296">
                  <c:v>1.2506031700000001E-3</c:v>
                </c:pt>
                <c:pt idx="297">
                  <c:v>1.23366796E-3</c:v>
                </c:pt>
                <c:pt idx="298">
                  <c:v>1.2173902100000001E-3</c:v>
                </c:pt>
                <c:pt idx="299">
                  <c:v>1.2018299500000001E-3</c:v>
                </c:pt>
                <c:pt idx="300">
                  <c:v>1.1861928400000001E-3</c:v>
                </c:pt>
                <c:pt idx="301">
                  <c:v>1.17037618E-3</c:v>
                </c:pt>
                <c:pt idx="302">
                  <c:v>1.1546892899999999E-3</c:v>
                </c:pt>
                <c:pt idx="303">
                  <c:v>1.13944626E-3</c:v>
                </c:pt>
                <c:pt idx="304">
                  <c:v>1.1248178799999999E-3</c:v>
                </c:pt>
                <c:pt idx="305">
                  <c:v>1.1100678400000001E-3</c:v>
                </c:pt>
                <c:pt idx="306">
                  <c:v>1.09563515E-3</c:v>
                </c:pt>
                <c:pt idx="307">
                  <c:v>1.0816703099999999E-3</c:v>
                </c:pt>
                <c:pt idx="308">
                  <c:v>1.0682204299999999E-3</c:v>
                </c:pt>
                <c:pt idx="309">
                  <c:v>1.0551012699999999E-3</c:v>
                </c:pt>
                <c:pt idx="310">
                  <c:v>1.0418040600000001E-3</c:v>
                </c:pt>
                <c:pt idx="311">
                  <c:v>1.02911558E-3</c:v>
                </c:pt>
                <c:pt idx="312">
                  <c:v>1.0157146E-3</c:v>
                </c:pt>
                <c:pt idx="313">
                  <c:v>1.00259289E-3</c:v>
                </c:pt>
                <c:pt idx="314">
                  <c:v>9.9058142699999996E-4</c:v>
                </c:pt>
                <c:pt idx="315">
                  <c:v>9.7797351799999992E-4</c:v>
                </c:pt>
                <c:pt idx="316">
                  <c:v>9.6596450999999995E-4</c:v>
                </c:pt>
                <c:pt idx="317">
                  <c:v>9.54375118E-4</c:v>
                </c:pt>
                <c:pt idx="318">
                  <c:v>9.4348771399999998E-4</c:v>
                </c:pt>
                <c:pt idx="319">
                  <c:v>9.3316151099999997E-4</c:v>
                </c:pt>
                <c:pt idx="320">
                  <c:v>9.23299498E-4</c:v>
                </c:pt>
                <c:pt idx="321">
                  <c:v>9.1458679799999996E-4</c:v>
                </c:pt>
                <c:pt idx="322">
                  <c:v>9.0651489099999999E-4</c:v>
                </c:pt>
                <c:pt idx="323">
                  <c:v>8.99673116E-4</c:v>
                </c:pt>
                <c:pt idx="324">
                  <c:v>8.9257843799999998E-4</c:v>
                </c:pt>
                <c:pt idx="325">
                  <c:v>8.8632624999999997E-4</c:v>
                </c:pt>
                <c:pt idx="326">
                  <c:v>8.8067821799999997E-4</c:v>
                </c:pt>
                <c:pt idx="327">
                  <c:v>8.7523962999999996E-4</c:v>
                </c:pt>
                <c:pt idx="328">
                  <c:v>8.70134232E-4</c:v>
                </c:pt>
                <c:pt idx="329">
                  <c:v>8.6572287800000005E-4</c:v>
                </c:pt>
                <c:pt idx="330">
                  <c:v>8.6110568899999999E-4</c:v>
                </c:pt>
                <c:pt idx="331">
                  <c:v>8.56556697E-4</c:v>
                </c:pt>
                <c:pt idx="332">
                  <c:v>8.5172770300000005E-4</c:v>
                </c:pt>
                <c:pt idx="333">
                  <c:v>8.4983737500000001E-4</c:v>
                </c:pt>
                <c:pt idx="334">
                  <c:v>8.4178498100000003E-4</c:v>
                </c:pt>
                <c:pt idx="335">
                  <c:v>8.3504924800000002E-4</c:v>
                </c:pt>
                <c:pt idx="336">
                  <c:v>8.2882513900000003E-4</c:v>
                </c:pt>
                <c:pt idx="337">
                  <c:v>8.2208493699999999E-4</c:v>
                </c:pt>
                <c:pt idx="338">
                  <c:v>8.1575794999999996E-4</c:v>
                </c:pt>
                <c:pt idx="339">
                  <c:v>8.0840642099999996E-4</c:v>
                </c:pt>
                <c:pt idx="340">
                  <c:v>8.0104916900000005E-4</c:v>
                </c:pt>
                <c:pt idx="341">
                  <c:v>7.9383769199999998E-4</c:v>
                </c:pt>
                <c:pt idx="342">
                  <c:v>7.8612911199999998E-4</c:v>
                </c:pt>
                <c:pt idx="343">
                  <c:v>7.7933915300000003E-4</c:v>
                </c:pt>
                <c:pt idx="344">
                  <c:v>7.7268239700000005E-4</c:v>
                </c:pt>
                <c:pt idx="345">
                  <c:v>7.6608261000000002E-4</c:v>
                </c:pt>
                <c:pt idx="346">
                  <c:v>7.5955219100000003E-4</c:v>
                </c:pt>
                <c:pt idx="347">
                  <c:v>7.5366132999999996E-4</c:v>
                </c:pt>
                <c:pt idx="348">
                  <c:v>7.4801080399999995E-4</c:v>
                </c:pt>
                <c:pt idx="349">
                  <c:v>7.4285934500000004E-4</c:v>
                </c:pt>
                <c:pt idx="350">
                  <c:v>7.3784918799999996E-4</c:v>
                </c:pt>
                <c:pt idx="351">
                  <c:v>7.3309104999999997E-4</c:v>
                </c:pt>
                <c:pt idx="352">
                  <c:v>7.2836540800000002E-4</c:v>
                </c:pt>
                <c:pt idx="353">
                  <c:v>7.23589098E-4</c:v>
                </c:pt>
                <c:pt idx="354">
                  <c:v>7.1921334099999995E-4</c:v>
                </c:pt>
                <c:pt idx="355">
                  <c:v>7.1425054000000005E-4</c:v>
                </c:pt>
                <c:pt idx="356">
                  <c:v>7.0917099899999998E-4</c:v>
                </c:pt>
                <c:pt idx="357">
                  <c:v>7.0413641400000004E-4</c:v>
                </c:pt>
                <c:pt idx="358">
                  <c:v>6.9921350000000002E-4</c:v>
                </c:pt>
                <c:pt idx="359">
                  <c:v>6.9486989399999998E-4</c:v>
                </c:pt>
                <c:pt idx="360">
                  <c:v>6.8987417499999999E-4</c:v>
                </c:pt>
                <c:pt idx="361">
                  <c:v>6.8595833500000004E-4</c:v>
                </c:pt>
                <c:pt idx="362">
                  <c:v>6.8173472399999996E-4</c:v>
                </c:pt>
                <c:pt idx="363">
                  <c:v>6.7825244300000003E-4</c:v>
                </c:pt>
                <c:pt idx="364">
                  <c:v>6.7481252099999998E-4</c:v>
                </c:pt>
                <c:pt idx="365">
                  <c:v>6.7140646100000004E-4</c:v>
                </c:pt>
                <c:pt idx="366">
                  <c:v>6.6886106300000005E-4</c:v>
                </c:pt>
                <c:pt idx="367">
                  <c:v>6.6629838300000005E-4</c:v>
                </c:pt>
                <c:pt idx="368">
                  <c:v>6.6404813E-4</c:v>
                </c:pt>
                <c:pt idx="369">
                  <c:v>6.6207783699999997E-4</c:v>
                </c:pt>
                <c:pt idx="370">
                  <c:v>6.6099745000000002E-4</c:v>
                </c:pt>
                <c:pt idx="371">
                  <c:v>6.5966551900000002E-4</c:v>
                </c:pt>
                <c:pt idx="372">
                  <c:v>6.5861765599999999E-4</c:v>
                </c:pt>
                <c:pt idx="373">
                  <c:v>6.5755217300000001E-4</c:v>
                </c:pt>
                <c:pt idx="374">
                  <c:v>6.5622905600000003E-4</c:v>
                </c:pt>
                <c:pt idx="375">
                  <c:v>6.5601181799999995E-4</c:v>
                </c:pt>
                <c:pt idx="376">
                  <c:v>6.5511851999999998E-4</c:v>
                </c:pt>
                <c:pt idx="377">
                  <c:v>6.5384226000000001E-4</c:v>
                </c:pt>
                <c:pt idx="378">
                  <c:v>6.5316628999999998E-4</c:v>
                </c:pt>
                <c:pt idx="379">
                  <c:v>6.5224711499999998E-4</c:v>
                </c:pt>
                <c:pt idx="380">
                  <c:v>6.5057387299999997E-4</c:v>
                </c:pt>
                <c:pt idx="381">
                  <c:v>6.4854375600000003E-4</c:v>
                </c:pt>
                <c:pt idx="382">
                  <c:v>6.4595414299999999E-4</c:v>
                </c:pt>
                <c:pt idx="383">
                  <c:v>6.4358248799999997E-4</c:v>
                </c:pt>
                <c:pt idx="384">
                  <c:v>6.4006309300000002E-4</c:v>
                </c:pt>
                <c:pt idx="385">
                  <c:v>6.3608918499999997E-4</c:v>
                </c:pt>
                <c:pt idx="386">
                  <c:v>6.3189330799999998E-4</c:v>
                </c:pt>
                <c:pt idx="387">
                  <c:v>6.26827256E-4</c:v>
                </c:pt>
                <c:pt idx="388">
                  <c:v>6.2097562199999996E-4</c:v>
                </c:pt>
                <c:pt idx="389">
                  <c:v>6.1450185499999999E-4</c:v>
                </c:pt>
                <c:pt idx="390">
                  <c:v>6.0886054000000003E-4</c:v>
                </c:pt>
                <c:pt idx="391">
                  <c:v>6.0212639999999995E-4</c:v>
                </c:pt>
                <c:pt idx="392">
                  <c:v>5.9584421100000002E-4</c:v>
                </c:pt>
                <c:pt idx="393">
                  <c:v>5.8914831899999998E-4</c:v>
                </c:pt>
                <c:pt idx="394">
                  <c:v>5.8265533200000004E-4</c:v>
                </c:pt>
                <c:pt idx="395">
                  <c:v>5.7598175499999995E-4</c:v>
                </c:pt>
                <c:pt idx="396">
                  <c:v>5.6941301200000001E-4</c:v>
                </c:pt>
                <c:pt idx="397">
                  <c:v>5.6354711900000003E-4</c:v>
                </c:pt>
                <c:pt idx="398">
                  <c:v>5.5738102000000005E-4</c:v>
                </c:pt>
              </c:numCache>
            </c:numRef>
          </c:xVal>
          <c:yVal>
            <c:numRef>
              <c:f>'2,5MHz_nadawcza_pow'!$C$2:$C$400</c:f>
              <c:numCache>
                <c:formatCode>General</c:formatCode>
                <c:ptCount val="399"/>
                <c:pt idx="0">
                  <c:v>7.6530212100000003E-3</c:v>
                </c:pt>
                <c:pt idx="1">
                  <c:v>7.6778738899999999E-3</c:v>
                </c:pt>
                <c:pt idx="2">
                  <c:v>7.7030344799999999E-3</c:v>
                </c:pt>
                <c:pt idx="3">
                  <c:v>7.7286655500000004E-3</c:v>
                </c:pt>
                <c:pt idx="4">
                  <c:v>7.7546383399999998E-3</c:v>
                </c:pt>
                <c:pt idx="5">
                  <c:v>7.7814970499999999E-3</c:v>
                </c:pt>
                <c:pt idx="6">
                  <c:v>7.8081746100000004E-3</c:v>
                </c:pt>
                <c:pt idx="7">
                  <c:v>7.8346057299999994E-3</c:v>
                </c:pt>
                <c:pt idx="8">
                  <c:v>7.8601872499999993E-3</c:v>
                </c:pt>
                <c:pt idx="9">
                  <c:v>7.8874065300000001E-3</c:v>
                </c:pt>
                <c:pt idx="10">
                  <c:v>7.9135375300000005E-3</c:v>
                </c:pt>
                <c:pt idx="11">
                  <c:v>7.9377554500000003E-3</c:v>
                </c:pt>
                <c:pt idx="12">
                  <c:v>7.9641452300000005E-3</c:v>
                </c:pt>
                <c:pt idx="13">
                  <c:v>7.9896281399999998E-3</c:v>
                </c:pt>
                <c:pt idx="14">
                  <c:v>8.0151215199999997E-3</c:v>
                </c:pt>
                <c:pt idx="15">
                  <c:v>8.0401559999999997E-3</c:v>
                </c:pt>
                <c:pt idx="16">
                  <c:v>8.0650819399999997E-3</c:v>
                </c:pt>
                <c:pt idx="17">
                  <c:v>8.0905355699999997E-3</c:v>
                </c:pt>
                <c:pt idx="18">
                  <c:v>8.1150380700000004E-3</c:v>
                </c:pt>
                <c:pt idx="19">
                  <c:v>8.1404205800000001E-3</c:v>
                </c:pt>
                <c:pt idx="20">
                  <c:v>8.1656899000000002E-3</c:v>
                </c:pt>
                <c:pt idx="21">
                  <c:v>8.1909153899999993E-3</c:v>
                </c:pt>
                <c:pt idx="22">
                  <c:v>8.2172265699999997E-3</c:v>
                </c:pt>
                <c:pt idx="23">
                  <c:v>8.2440744699999995E-3</c:v>
                </c:pt>
                <c:pt idx="24">
                  <c:v>8.2712598700000004E-3</c:v>
                </c:pt>
                <c:pt idx="25">
                  <c:v>8.2991405599999995E-3</c:v>
                </c:pt>
                <c:pt idx="26">
                  <c:v>8.3274071700000004E-3</c:v>
                </c:pt>
                <c:pt idx="27">
                  <c:v>8.3566223100000007E-3</c:v>
                </c:pt>
                <c:pt idx="28">
                  <c:v>8.3866587699999995E-3</c:v>
                </c:pt>
                <c:pt idx="29">
                  <c:v>8.4174619499999999E-3</c:v>
                </c:pt>
                <c:pt idx="30">
                  <c:v>8.4482111700000008E-3</c:v>
                </c:pt>
                <c:pt idx="31">
                  <c:v>8.4792805200000002E-3</c:v>
                </c:pt>
                <c:pt idx="32">
                  <c:v>8.5101958299999992E-3</c:v>
                </c:pt>
                <c:pt idx="33">
                  <c:v>8.5422965699999999E-3</c:v>
                </c:pt>
                <c:pt idx="34">
                  <c:v>8.5745942000000006E-3</c:v>
                </c:pt>
                <c:pt idx="35">
                  <c:v>8.6078853199999996E-3</c:v>
                </c:pt>
                <c:pt idx="36">
                  <c:v>8.6418972900000005E-3</c:v>
                </c:pt>
                <c:pt idx="37">
                  <c:v>8.6757980099999993E-3</c:v>
                </c:pt>
                <c:pt idx="38">
                  <c:v>8.7104364299999994E-3</c:v>
                </c:pt>
                <c:pt idx="39">
                  <c:v>8.7453203100000005E-3</c:v>
                </c:pt>
                <c:pt idx="40">
                  <c:v>8.7798380399999997E-3</c:v>
                </c:pt>
                <c:pt idx="41">
                  <c:v>8.8151133599999997E-3</c:v>
                </c:pt>
                <c:pt idx="42">
                  <c:v>8.8506360099999994E-3</c:v>
                </c:pt>
                <c:pt idx="43">
                  <c:v>8.8870563799999993E-3</c:v>
                </c:pt>
                <c:pt idx="44">
                  <c:v>8.9232144800000003E-3</c:v>
                </c:pt>
                <c:pt idx="45">
                  <c:v>8.9590470399999993E-3</c:v>
                </c:pt>
                <c:pt idx="46">
                  <c:v>8.99510148E-3</c:v>
                </c:pt>
                <c:pt idx="47">
                  <c:v>9.0313125300000002E-3</c:v>
                </c:pt>
                <c:pt idx="48">
                  <c:v>9.0667822199999998E-3</c:v>
                </c:pt>
                <c:pt idx="49">
                  <c:v>9.1022750500000006E-3</c:v>
                </c:pt>
                <c:pt idx="50">
                  <c:v>9.13696292E-3</c:v>
                </c:pt>
                <c:pt idx="51">
                  <c:v>9.1715255999999992E-3</c:v>
                </c:pt>
                <c:pt idx="52">
                  <c:v>9.2056110099999998E-3</c:v>
                </c:pt>
                <c:pt idx="53">
                  <c:v>9.2397950200000002E-3</c:v>
                </c:pt>
                <c:pt idx="54">
                  <c:v>9.2743432399999999E-3</c:v>
                </c:pt>
                <c:pt idx="55">
                  <c:v>9.3082162299999993E-3</c:v>
                </c:pt>
                <c:pt idx="56">
                  <c:v>9.3410544100000006E-3</c:v>
                </c:pt>
                <c:pt idx="57">
                  <c:v>9.3751820699999999E-3</c:v>
                </c:pt>
                <c:pt idx="58">
                  <c:v>9.40849744E-3</c:v>
                </c:pt>
                <c:pt idx="59">
                  <c:v>9.4419396499999999E-3</c:v>
                </c:pt>
                <c:pt idx="60">
                  <c:v>9.4752965099999999E-3</c:v>
                </c:pt>
                <c:pt idx="61">
                  <c:v>9.5071139600000007E-3</c:v>
                </c:pt>
                <c:pt idx="62">
                  <c:v>9.54020748E-3</c:v>
                </c:pt>
                <c:pt idx="63">
                  <c:v>9.5737938499999998E-3</c:v>
                </c:pt>
                <c:pt idx="64">
                  <c:v>9.6076678400000004E-3</c:v>
                </c:pt>
                <c:pt idx="65">
                  <c:v>9.6411654499999992E-3</c:v>
                </c:pt>
                <c:pt idx="66">
                  <c:v>9.6753060999999994E-3</c:v>
                </c:pt>
                <c:pt idx="67">
                  <c:v>9.7095753499999993E-3</c:v>
                </c:pt>
                <c:pt idx="68">
                  <c:v>9.7450151400000004E-3</c:v>
                </c:pt>
                <c:pt idx="69">
                  <c:v>9.7809861300000005E-3</c:v>
                </c:pt>
                <c:pt idx="70">
                  <c:v>9.8173314699999993E-3</c:v>
                </c:pt>
                <c:pt idx="71">
                  <c:v>9.8529390799999995E-3</c:v>
                </c:pt>
                <c:pt idx="72">
                  <c:v>9.8896386700000009E-3</c:v>
                </c:pt>
                <c:pt idx="73">
                  <c:v>9.9255073699999995E-3</c:v>
                </c:pt>
                <c:pt idx="74">
                  <c:v>9.96181732E-3</c:v>
                </c:pt>
                <c:pt idx="75">
                  <c:v>9.9981903300000001E-3</c:v>
                </c:pt>
                <c:pt idx="76">
                  <c:v>1.00337815E-2</c:v>
                </c:pt>
                <c:pt idx="77">
                  <c:v>1.00690538E-2</c:v>
                </c:pt>
                <c:pt idx="78">
                  <c:v>1.01032403E-2</c:v>
                </c:pt>
                <c:pt idx="79">
                  <c:v>1.0135966099999999E-2</c:v>
                </c:pt>
                <c:pt idx="80">
                  <c:v>1.0167286399999999E-2</c:v>
                </c:pt>
                <c:pt idx="81">
                  <c:v>1.01977618E-2</c:v>
                </c:pt>
                <c:pt idx="82">
                  <c:v>1.02275488E-2</c:v>
                </c:pt>
                <c:pt idx="83">
                  <c:v>1.0257842600000001E-2</c:v>
                </c:pt>
                <c:pt idx="84">
                  <c:v>1.02875998E-2</c:v>
                </c:pt>
                <c:pt idx="85">
                  <c:v>1.03195743E-2</c:v>
                </c:pt>
                <c:pt idx="86">
                  <c:v>1.03516279E-2</c:v>
                </c:pt>
                <c:pt idx="87">
                  <c:v>1.03854971E-2</c:v>
                </c:pt>
                <c:pt idx="88">
                  <c:v>1.0421094400000001E-2</c:v>
                </c:pt>
                <c:pt idx="89">
                  <c:v>1.0458574700000001E-2</c:v>
                </c:pt>
                <c:pt idx="90">
                  <c:v>1.0498743600000001E-2</c:v>
                </c:pt>
                <c:pt idx="91">
                  <c:v>1.05392779E-2</c:v>
                </c:pt>
                <c:pt idx="92">
                  <c:v>1.05817507E-2</c:v>
                </c:pt>
                <c:pt idx="93">
                  <c:v>1.0626133100000001E-2</c:v>
                </c:pt>
                <c:pt idx="94">
                  <c:v>1.06707417E-2</c:v>
                </c:pt>
                <c:pt idx="95">
                  <c:v>1.07171475E-2</c:v>
                </c:pt>
                <c:pt idx="96">
                  <c:v>1.07638148E-2</c:v>
                </c:pt>
                <c:pt idx="97">
                  <c:v>1.08126517E-2</c:v>
                </c:pt>
                <c:pt idx="98">
                  <c:v>1.08614912E-2</c:v>
                </c:pt>
                <c:pt idx="99">
                  <c:v>1.0910979899999999E-2</c:v>
                </c:pt>
                <c:pt idx="100">
                  <c:v>1.0961196499999999E-2</c:v>
                </c:pt>
                <c:pt idx="101">
                  <c:v>1.10072599E-2</c:v>
                </c:pt>
                <c:pt idx="102">
                  <c:v>1.10496945E-2</c:v>
                </c:pt>
                <c:pt idx="103">
                  <c:v>1.1089078699999999E-2</c:v>
                </c:pt>
                <c:pt idx="104">
                  <c:v>1.11202618E-2</c:v>
                </c:pt>
                <c:pt idx="105">
                  <c:v>1.11470141E-2</c:v>
                </c:pt>
                <c:pt idx="106">
                  <c:v>1.1167492500000001E-2</c:v>
                </c:pt>
                <c:pt idx="107">
                  <c:v>1.11841231E-2</c:v>
                </c:pt>
                <c:pt idx="108">
                  <c:v>1.1196276599999999E-2</c:v>
                </c:pt>
                <c:pt idx="109">
                  <c:v>1.1209453499999999E-2</c:v>
                </c:pt>
                <c:pt idx="110">
                  <c:v>1.1223135699999999E-2</c:v>
                </c:pt>
                <c:pt idx="111">
                  <c:v>1.1242320700000001E-2</c:v>
                </c:pt>
                <c:pt idx="112">
                  <c:v>1.12680903E-2</c:v>
                </c:pt>
                <c:pt idx="113">
                  <c:v>1.12949151E-2</c:v>
                </c:pt>
                <c:pt idx="114">
                  <c:v>1.13306633E-2</c:v>
                </c:pt>
                <c:pt idx="115">
                  <c:v>1.13702395E-2</c:v>
                </c:pt>
                <c:pt idx="116">
                  <c:v>1.14155907E-2</c:v>
                </c:pt>
                <c:pt idx="117">
                  <c:v>1.1465257600000001E-2</c:v>
                </c:pt>
                <c:pt idx="118">
                  <c:v>1.1516503399999999E-2</c:v>
                </c:pt>
                <c:pt idx="119">
                  <c:v>1.1568913199999999E-2</c:v>
                </c:pt>
                <c:pt idx="120">
                  <c:v>1.16245776E-2</c:v>
                </c:pt>
                <c:pt idx="121">
                  <c:v>1.16797156E-2</c:v>
                </c:pt>
                <c:pt idx="122">
                  <c:v>1.1730152299999999E-2</c:v>
                </c:pt>
                <c:pt idx="123">
                  <c:v>1.17797419E-2</c:v>
                </c:pt>
                <c:pt idx="124">
                  <c:v>1.18285514E-2</c:v>
                </c:pt>
                <c:pt idx="125">
                  <c:v>1.18739932E-2</c:v>
                </c:pt>
                <c:pt idx="126">
                  <c:v>1.19147E-2</c:v>
                </c:pt>
                <c:pt idx="127">
                  <c:v>1.1951253300000001E-2</c:v>
                </c:pt>
                <c:pt idx="128">
                  <c:v>1.19857361E-2</c:v>
                </c:pt>
                <c:pt idx="129">
                  <c:v>1.2018678200000001E-2</c:v>
                </c:pt>
                <c:pt idx="130">
                  <c:v>1.20477376E-2</c:v>
                </c:pt>
                <c:pt idx="131">
                  <c:v>1.20767403E-2</c:v>
                </c:pt>
                <c:pt idx="132">
                  <c:v>1.2103515699999999E-2</c:v>
                </c:pt>
                <c:pt idx="133">
                  <c:v>1.21284307E-2</c:v>
                </c:pt>
                <c:pt idx="134">
                  <c:v>1.2148465400000001E-2</c:v>
                </c:pt>
                <c:pt idx="135">
                  <c:v>1.2163315399999999E-2</c:v>
                </c:pt>
                <c:pt idx="136">
                  <c:v>1.21700145E-2</c:v>
                </c:pt>
                <c:pt idx="137">
                  <c:v>1.2169343399999999E-2</c:v>
                </c:pt>
                <c:pt idx="138">
                  <c:v>1.21615586E-2</c:v>
                </c:pt>
                <c:pt idx="139">
                  <c:v>1.21496378E-2</c:v>
                </c:pt>
                <c:pt idx="140">
                  <c:v>1.21301749E-2</c:v>
                </c:pt>
                <c:pt idx="141">
                  <c:v>1.2104595900000001E-2</c:v>
                </c:pt>
                <c:pt idx="142">
                  <c:v>1.2073196099999999E-2</c:v>
                </c:pt>
                <c:pt idx="143">
                  <c:v>1.2033546799999999E-2</c:v>
                </c:pt>
                <c:pt idx="144">
                  <c:v>1.1984053E-2</c:v>
                </c:pt>
                <c:pt idx="145">
                  <c:v>1.19234718E-2</c:v>
                </c:pt>
                <c:pt idx="146">
                  <c:v>1.18554166E-2</c:v>
                </c:pt>
                <c:pt idx="147">
                  <c:v>1.1780574800000001E-2</c:v>
                </c:pt>
                <c:pt idx="148">
                  <c:v>1.17074951E-2</c:v>
                </c:pt>
                <c:pt idx="149">
                  <c:v>1.16368563E-2</c:v>
                </c:pt>
                <c:pt idx="150">
                  <c:v>1.15718657E-2</c:v>
                </c:pt>
                <c:pt idx="151">
                  <c:v>1.15173373E-2</c:v>
                </c:pt>
                <c:pt idx="152">
                  <c:v>1.1466353800000001E-2</c:v>
                </c:pt>
                <c:pt idx="153">
                  <c:v>1.14216041E-2</c:v>
                </c:pt>
                <c:pt idx="154">
                  <c:v>1.13760774E-2</c:v>
                </c:pt>
                <c:pt idx="155">
                  <c:v>1.13275679E-2</c:v>
                </c:pt>
                <c:pt idx="156">
                  <c:v>1.12699841E-2</c:v>
                </c:pt>
                <c:pt idx="157">
                  <c:v>1.12017508E-2</c:v>
                </c:pt>
                <c:pt idx="158">
                  <c:v>1.1120759500000001E-2</c:v>
                </c:pt>
                <c:pt idx="159">
                  <c:v>1.10256273E-2</c:v>
                </c:pt>
                <c:pt idx="160">
                  <c:v>1.09213959E-2</c:v>
                </c:pt>
                <c:pt idx="161">
                  <c:v>1.0803308500000001E-2</c:v>
                </c:pt>
                <c:pt idx="162">
                  <c:v>1.06743742E-2</c:v>
                </c:pt>
                <c:pt idx="163">
                  <c:v>1.0538098900000001E-2</c:v>
                </c:pt>
                <c:pt idx="164">
                  <c:v>1.03927046E-2</c:v>
                </c:pt>
                <c:pt idx="165">
                  <c:v>1.02392851E-2</c:v>
                </c:pt>
                <c:pt idx="166">
                  <c:v>1.0084206300000001E-2</c:v>
                </c:pt>
                <c:pt idx="167">
                  <c:v>9.9302157799999995E-3</c:v>
                </c:pt>
                <c:pt idx="168">
                  <c:v>9.7779022200000006E-3</c:v>
                </c:pt>
                <c:pt idx="169">
                  <c:v>9.6348383499999992E-3</c:v>
                </c:pt>
                <c:pt idx="170">
                  <c:v>9.5014518500000002E-3</c:v>
                </c:pt>
                <c:pt idx="171">
                  <c:v>9.3746115599999992E-3</c:v>
                </c:pt>
                <c:pt idx="172">
                  <c:v>9.2584882199999996E-3</c:v>
                </c:pt>
                <c:pt idx="173">
                  <c:v>9.1503047000000004E-3</c:v>
                </c:pt>
                <c:pt idx="174">
                  <c:v>9.0468849900000002E-3</c:v>
                </c:pt>
                <c:pt idx="175">
                  <c:v>8.9545134299999999E-3</c:v>
                </c:pt>
                <c:pt idx="176">
                  <c:v>8.8645632100000007E-3</c:v>
                </c:pt>
                <c:pt idx="177">
                  <c:v>8.7795504600000004E-3</c:v>
                </c:pt>
                <c:pt idx="178">
                  <c:v>8.7027361800000001E-3</c:v>
                </c:pt>
                <c:pt idx="179">
                  <c:v>8.6227500000000002E-3</c:v>
                </c:pt>
                <c:pt idx="180">
                  <c:v>8.5442355000000005E-3</c:v>
                </c:pt>
                <c:pt idx="181">
                  <c:v>8.4594113099999996E-3</c:v>
                </c:pt>
                <c:pt idx="182">
                  <c:v>8.3670030700000002E-3</c:v>
                </c:pt>
                <c:pt idx="183">
                  <c:v>8.2634197100000008E-3</c:v>
                </c:pt>
                <c:pt idx="184">
                  <c:v>8.1468426600000005E-3</c:v>
                </c:pt>
                <c:pt idx="185">
                  <c:v>8.0138530700000002E-3</c:v>
                </c:pt>
                <c:pt idx="186">
                  <c:v>7.8720663800000007E-3</c:v>
                </c:pt>
                <c:pt idx="187">
                  <c:v>7.7134093800000003E-3</c:v>
                </c:pt>
                <c:pt idx="188">
                  <c:v>7.5370578799999997E-3</c:v>
                </c:pt>
                <c:pt idx="189">
                  <c:v>7.3442153E-3</c:v>
                </c:pt>
                <c:pt idx="190">
                  <c:v>7.1307969199999998E-3</c:v>
                </c:pt>
                <c:pt idx="191">
                  <c:v>6.8997998799999998E-3</c:v>
                </c:pt>
                <c:pt idx="192">
                  <c:v>6.6510987699999998E-3</c:v>
                </c:pt>
                <c:pt idx="193">
                  <c:v>6.3859196600000003E-3</c:v>
                </c:pt>
                <c:pt idx="194">
                  <c:v>6.1079711099999998E-3</c:v>
                </c:pt>
                <c:pt idx="195">
                  <c:v>5.8208420400000004E-3</c:v>
                </c:pt>
                <c:pt idx="196">
                  <c:v>5.5302651099999999E-3</c:v>
                </c:pt>
                <c:pt idx="197">
                  <c:v>5.2422301399999999E-3</c:v>
                </c:pt>
                <c:pt idx="198">
                  <c:v>4.9597411399999996E-3</c:v>
                </c:pt>
                <c:pt idx="199">
                  <c:v>4.6886002899999999E-3</c:v>
                </c:pt>
                <c:pt idx="200">
                  <c:v>4.4338733000000002E-3</c:v>
                </c:pt>
                <c:pt idx="201">
                  <c:v>4.1941437299999997E-3</c:v>
                </c:pt>
                <c:pt idx="202">
                  <c:v>3.9721169999999998E-3</c:v>
                </c:pt>
                <c:pt idx="203">
                  <c:v>3.7645783500000001E-3</c:v>
                </c:pt>
                <c:pt idx="204">
                  <c:v>3.5674864900000001E-3</c:v>
                </c:pt>
                <c:pt idx="205">
                  <c:v>3.3766916199999999E-3</c:v>
                </c:pt>
                <c:pt idx="206">
                  <c:v>3.1867476600000002E-3</c:v>
                </c:pt>
                <c:pt idx="207">
                  <c:v>2.9981652200000001E-3</c:v>
                </c:pt>
                <c:pt idx="208">
                  <c:v>2.8022768699999998E-3</c:v>
                </c:pt>
                <c:pt idx="209">
                  <c:v>2.60128522E-3</c:v>
                </c:pt>
                <c:pt idx="210">
                  <c:v>2.3942761299999998E-3</c:v>
                </c:pt>
                <c:pt idx="211">
                  <c:v>2.1846669500000001E-3</c:v>
                </c:pt>
                <c:pt idx="212">
                  <c:v>1.9764713799999998E-3</c:v>
                </c:pt>
                <c:pt idx="213">
                  <c:v>1.77552945E-3</c:v>
                </c:pt>
                <c:pt idx="214">
                  <c:v>1.5861924600000001E-3</c:v>
                </c:pt>
                <c:pt idx="215">
                  <c:v>1.41146249E-3</c:v>
                </c:pt>
                <c:pt idx="216">
                  <c:v>1.25582313E-3</c:v>
                </c:pt>
                <c:pt idx="217">
                  <c:v>1.1190897199999999E-3</c:v>
                </c:pt>
                <c:pt idx="218">
                  <c:v>1.0037860300000001E-3</c:v>
                </c:pt>
                <c:pt idx="219">
                  <c:v>9.0505297800000004E-4</c:v>
                </c:pt>
                <c:pt idx="220">
                  <c:v>8.2438434799999996E-4</c:v>
                </c:pt>
                <c:pt idx="221">
                  <c:v>7.5626778200000005E-4</c:v>
                </c:pt>
                <c:pt idx="222">
                  <c:v>6.9956190199999999E-4</c:v>
                </c:pt>
                <c:pt idx="223">
                  <c:v>6.5290911200000001E-4</c:v>
                </c:pt>
                <c:pt idx="224">
                  <c:v>6.1368311500000004E-4</c:v>
                </c:pt>
                <c:pt idx="225">
                  <c:v>5.8095267800000003E-4</c:v>
                </c:pt>
                <c:pt idx="226">
                  <c:v>5.5424903899999999E-4</c:v>
                </c:pt>
                <c:pt idx="227">
                  <c:v>5.33203E-4</c:v>
                </c:pt>
                <c:pt idx="228">
                  <c:v>5.19491235E-4</c:v>
                </c:pt>
                <c:pt idx="229">
                  <c:v>5.1256359099999997E-4</c:v>
                </c:pt>
                <c:pt idx="230">
                  <c:v>5.1396616500000002E-4</c:v>
                </c:pt>
                <c:pt idx="231">
                  <c:v>5.2458428599999997E-4</c:v>
                </c:pt>
                <c:pt idx="232">
                  <c:v>5.4479244699999995E-4</c:v>
                </c:pt>
                <c:pt idx="233">
                  <c:v>5.7470424399999999E-4</c:v>
                </c:pt>
                <c:pt idx="234">
                  <c:v>6.1374978900000001E-4</c:v>
                </c:pt>
                <c:pt idx="235">
                  <c:v>6.6155420200000002E-4</c:v>
                </c:pt>
                <c:pt idx="236">
                  <c:v>7.1690290600000001E-4</c:v>
                </c:pt>
                <c:pt idx="237">
                  <c:v>7.7856722299999995E-4</c:v>
                </c:pt>
                <c:pt idx="238">
                  <c:v>8.4519773999999998E-4</c:v>
                </c:pt>
                <c:pt idx="239">
                  <c:v>9.1539961800000003E-4</c:v>
                </c:pt>
                <c:pt idx="240">
                  <c:v>9.8571001000000006E-4</c:v>
                </c:pt>
                <c:pt idx="241">
                  <c:v>1.0616479500000001E-3</c:v>
                </c:pt>
                <c:pt idx="242">
                  <c:v>1.1371930000000001E-3</c:v>
                </c:pt>
                <c:pt idx="243">
                  <c:v>1.2066345199999999E-3</c:v>
                </c:pt>
                <c:pt idx="244">
                  <c:v>1.28304267E-3</c:v>
                </c:pt>
                <c:pt idx="245">
                  <c:v>1.3579500999999999E-3</c:v>
                </c:pt>
                <c:pt idx="246">
                  <c:v>1.43307192E-3</c:v>
                </c:pt>
                <c:pt idx="247">
                  <c:v>1.50457456E-3</c:v>
                </c:pt>
                <c:pt idx="248">
                  <c:v>1.5736278E-3</c:v>
                </c:pt>
                <c:pt idx="249">
                  <c:v>1.6429181300000001E-3</c:v>
                </c:pt>
                <c:pt idx="250">
                  <c:v>1.71078512E-3</c:v>
                </c:pt>
                <c:pt idx="251">
                  <c:v>1.7801026199999999E-3</c:v>
                </c:pt>
                <c:pt idx="252">
                  <c:v>1.84766833E-3</c:v>
                </c:pt>
                <c:pt idx="253">
                  <c:v>1.9137674800000001E-3</c:v>
                </c:pt>
                <c:pt idx="254">
                  <c:v>1.9809787300000001E-3</c:v>
                </c:pt>
                <c:pt idx="255">
                  <c:v>2.04415493E-3</c:v>
                </c:pt>
                <c:pt idx="256">
                  <c:v>2.1178160799999999E-3</c:v>
                </c:pt>
                <c:pt idx="257">
                  <c:v>2.1871879499999998E-3</c:v>
                </c:pt>
                <c:pt idx="258">
                  <c:v>2.2541669599999998E-3</c:v>
                </c:pt>
                <c:pt idx="259">
                  <c:v>2.3198953500000001E-3</c:v>
                </c:pt>
                <c:pt idx="260">
                  <c:v>2.38439903E-3</c:v>
                </c:pt>
                <c:pt idx="261">
                  <c:v>2.4480319699999998E-3</c:v>
                </c:pt>
                <c:pt idx="262">
                  <c:v>2.5102079899999999E-3</c:v>
                </c:pt>
                <c:pt idx="263">
                  <c:v>2.5709901700000002E-3</c:v>
                </c:pt>
                <c:pt idx="264">
                  <c:v>2.63063264E-3</c:v>
                </c:pt>
                <c:pt idx="265">
                  <c:v>2.6892689899999998E-3</c:v>
                </c:pt>
                <c:pt idx="266">
                  <c:v>2.7474345100000001E-3</c:v>
                </c:pt>
                <c:pt idx="267">
                  <c:v>2.8038775700000001E-3</c:v>
                </c:pt>
                <c:pt idx="268">
                  <c:v>2.8611202900000001E-3</c:v>
                </c:pt>
                <c:pt idx="269">
                  <c:v>2.9175421399999998E-3</c:v>
                </c:pt>
                <c:pt idx="270">
                  <c:v>2.9737726100000001E-3</c:v>
                </c:pt>
                <c:pt idx="271">
                  <c:v>3.0290121100000002E-3</c:v>
                </c:pt>
                <c:pt idx="272">
                  <c:v>3.08329864E-3</c:v>
                </c:pt>
                <c:pt idx="273">
                  <c:v>3.1367408799999998E-3</c:v>
                </c:pt>
                <c:pt idx="274">
                  <c:v>3.1886179999999998E-3</c:v>
                </c:pt>
                <c:pt idx="275">
                  <c:v>3.2391469099999999E-3</c:v>
                </c:pt>
                <c:pt idx="276">
                  <c:v>3.2885476400000002E-3</c:v>
                </c:pt>
                <c:pt idx="277">
                  <c:v>3.3367876799999998E-3</c:v>
                </c:pt>
                <c:pt idx="278">
                  <c:v>3.3846787799999998E-3</c:v>
                </c:pt>
                <c:pt idx="279">
                  <c:v>3.4323388300000002E-3</c:v>
                </c:pt>
                <c:pt idx="280">
                  <c:v>3.4798749500000001E-3</c:v>
                </c:pt>
                <c:pt idx="281">
                  <c:v>3.52733705E-3</c:v>
                </c:pt>
                <c:pt idx="282">
                  <c:v>3.5753049199999999E-3</c:v>
                </c:pt>
                <c:pt idx="283">
                  <c:v>3.6228921E-3</c:v>
                </c:pt>
                <c:pt idx="284">
                  <c:v>3.6704148599999999E-3</c:v>
                </c:pt>
                <c:pt idx="285">
                  <c:v>3.7178638500000001E-3</c:v>
                </c:pt>
                <c:pt idx="286">
                  <c:v>3.7646702299999999E-3</c:v>
                </c:pt>
                <c:pt idx="287">
                  <c:v>3.8109933299999999E-3</c:v>
                </c:pt>
                <c:pt idx="288">
                  <c:v>3.8562135E-3</c:v>
                </c:pt>
                <c:pt idx="289">
                  <c:v>3.9006525500000001E-3</c:v>
                </c:pt>
                <c:pt idx="290">
                  <c:v>3.9438585999999999E-3</c:v>
                </c:pt>
                <c:pt idx="291">
                  <c:v>3.9868898900000003E-3</c:v>
                </c:pt>
                <c:pt idx="292">
                  <c:v>4.0289295999999999E-3</c:v>
                </c:pt>
                <c:pt idx="293">
                  <c:v>4.0702092699999998E-3</c:v>
                </c:pt>
                <c:pt idx="294">
                  <c:v>4.1109417700000003E-3</c:v>
                </c:pt>
                <c:pt idx="295">
                  <c:v>4.1508282600000003E-3</c:v>
                </c:pt>
                <c:pt idx="296">
                  <c:v>4.1904103499999998E-3</c:v>
                </c:pt>
                <c:pt idx="297">
                  <c:v>4.2296550600000003E-3</c:v>
                </c:pt>
                <c:pt idx="298">
                  <c:v>4.2679171499999998E-3</c:v>
                </c:pt>
                <c:pt idx="299">
                  <c:v>4.30556477E-3</c:v>
                </c:pt>
                <c:pt idx="300">
                  <c:v>4.3427283400000001E-3</c:v>
                </c:pt>
                <c:pt idx="301">
                  <c:v>4.3797676199999998E-3</c:v>
                </c:pt>
                <c:pt idx="302">
                  <c:v>4.4163603699999996E-3</c:v>
                </c:pt>
                <c:pt idx="303">
                  <c:v>4.4526900900000001E-3</c:v>
                </c:pt>
                <c:pt idx="304">
                  <c:v>4.4886191900000002E-3</c:v>
                </c:pt>
                <c:pt idx="305">
                  <c:v>4.5242338300000001E-3</c:v>
                </c:pt>
                <c:pt idx="306">
                  <c:v>4.5596252300000003E-3</c:v>
                </c:pt>
                <c:pt idx="307">
                  <c:v>4.5948940400000002E-3</c:v>
                </c:pt>
                <c:pt idx="308">
                  <c:v>4.6296199600000002E-3</c:v>
                </c:pt>
                <c:pt idx="309">
                  <c:v>4.6640238999999997E-3</c:v>
                </c:pt>
                <c:pt idx="310">
                  <c:v>4.6979312699999996E-3</c:v>
                </c:pt>
                <c:pt idx="311">
                  <c:v>4.7314603100000003E-3</c:v>
                </c:pt>
                <c:pt idx="312">
                  <c:v>4.7649395699999996E-3</c:v>
                </c:pt>
                <c:pt idx="313">
                  <c:v>4.7983710499999999E-3</c:v>
                </c:pt>
                <c:pt idx="314">
                  <c:v>4.8315270500000002E-3</c:v>
                </c:pt>
                <c:pt idx="315">
                  <c:v>4.8653783399999996E-3</c:v>
                </c:pt>
                <c:pt idx="316">
                  <c:v>4.8987688800000003E-3</c:v>
                </c:pt>
                <c:pt idx="317">
                  <c:v>4.9328798700000002E-3</c:v>
                </c:pt>
                <c:pt idx="318">
                  <c:v>4.9665527600000004E-3</c:v>
                </c:pt>
                <c:pt idx="319">
                  <c:v>5.0005446899999998E-3</c:v>
                </c:pt>
                <c:pt idx="320">
                  <c:v>5.0339088800000001E-3</c:v>
                </c:pt>
                <c:pt idx="321">
                  <c:v>5.0674793999999999E-3</c:v>
                </c:pt>
                <c:pt idx="322">
                  <c:v>5.1003970700000002E-3</c:v>
                </c:pt>
                <c:pt idx="323">
                  <c:v>5.1328656600000003E-3</c:v>
                </c:pt>
                <c:pt idx="324">
                  <c:v>5.1643722900000001E-3</c:v>
                </c:pt>
                <c:pt idx="325">
                  <c:v>5.1959611100000002E-3</c:v>
                </c:pt>
                <c:pt idx="326">
                  <c:v>5.2269626799999998E-3</c:v>
                </c:pt>
                <c:pt idx="327">
                  <c:v>5.2567611899999997E-3</c:v>
                </c:pt>
                <c:pt idx="328">
                  <c:v>5.2855171200000004E-3</c:v>
                </c:pt>
                <c:pt idx="329">
                  <c:v>5.31374564E-3</c:v>
                </c:pt>
                <c:pt idx="330">
                  <c:v>5.34155859E-3</c:v>
                </c:pt>
                <c:pt idx="331">
                  <c:v>5.3681577599999997E-3</c:v>
                </c:pt>
                <c:pt idx="332">
                  <c:v>5.3940319000000004E-3</c:v>
                </c:pt>
                <c:pt idx="333">
                  <c:v>5.4182256800000004E-3</c:v>
                </c:pt>
                <c:pt idx="334">
                  <c:v>5.44382463E-3</c:v>
                </c:pt>
                <c:pt idx="335">
                  <c:v>5.4688761600000003E-3</c:v>
                </c:pt>
                <c:pt idx="336">
                  <c:v>5.4928785899999999E-3</c:v>
                </c:pt>
                <c:pt idx="337">
                  <c:v>5.5173051900000002E-3</c:v>
                </c:pt>
                <c:pt idx="338">
                  <c:v>5.5415725600000002E-3</c:v>
                </c:pt>
                <c:pt idx="339">
                  <c:v>5.5651957699999997E-3</c:v>
                </c:pt>
                <c:pt idx="340">
                  <c:v>5.58941032E-3</c:v>
                </c:pt>
                <c:pt idx="341">
                  <c:v>5.6138819100000001E-3</c:v>
                </c:pt>
                <c:pt idx="342">
                  <c:v>5.6382835299999996E-3</c:v>
                </c:pt>
                <c:pt idx="343">
                  <c:v>5.6629089899999999E-3</c:v>
                </c:pt>
                <c:pt idx="344">
                  <c:v>5.6878438399999998E-3</c:v>
                </c:pt>
                <c:pt idx="345">
                  <c:v>5.71277863E-3</c:v>
                </c:pt>
                <c:pt idx="346">
                  <c:v>5.7373619700000003E-3</c:v>
                </c:pt>
                <c:pt idx="347">
                  <c:v>5.7622770800000002E-3</c:v>
                </c:pt>
                <c:pt idx="348">
                  <c:v>5.7871464999999997E-3</c:v>
                </c:pt>
                <c:pt idx="349">
                  <c:v>5.8113020599999997E-3</c:v>
                </c:pt>
                <c:pt idx="350">
                  <c:v>5.8354335099999998E-3</c:v>
                </c:pt>
                <c:pt idx="351">
                  <c:v>5.85901663E-3</c:v>
                </c:pt>
                <c:pt idx="352">
                  <c:v>5.8823953199999999E-3</c:v>
                </c:pt>
                <c:pt idx="353">
                  <c:v>5.9056454500000001E-3</c:v>
                </c:pt>
                <c:pt idx="354">
                  <c:v>5.9283384599999999E-3</c:v>
                </c:pt>
                <c:pt idx="355">
                  <c:v>5.9512038600000004E-3</c:v>
                </c:pt>
                <c:pt idx="356">
                  <c:v>5.9736151899999999E-3</c:v>
                </c:pt>
                <c:pt idx="357">
                  <c:v>5.99607653E-3</c:v>
                </c:pt>
                <c:pt idx="358">
                  <c:v>6.0191977799999999E-3</c:v>
                </c:pt>
                <c:pt idx="359">
                  <c:v>6.0419934899999996E-3</c:v>
                </c:pt>
                <c:pt idx="360">
                  <c:v>6.0646233000000004E-3</c:v>
                </c:pt>
                <c:pt idx="361">
                  <c:v>6.0877915699999998E-3</c:v>
                </c:pt>
                <c:pt idx="362">
                  <c:v>6.1102381000000001E-3</c:v>
                </c:pt>
                <c:pt idx="363">
                  <c:v>6.1333678699999998E-3</c:v>
                </c:pt>
                <c:pt idx="364">
                  <c:v>6.1561156700000001E-3</c:v>
                </c:pt>
                <c:pt idx="365">
                  <c:v>6.1784402500000002E-3</c:v>
                </c:pt>
                <c:pt idx="366">
                  <c:v>6.2009115800000002E-3</c:v>
                </c:pt>
                <c:pt idx="367">
                  <c:v>6.2226845800000003E-3</c:v>
                </c:pt>
                <c:pt idx="368">
                  <c:v>6.2446051299999998E-3</c:v>
                </c:pt>
                <c:pt idx="369">
                  <c:v>6.2655335899999996E-3</c:v>
                </c:pt>
                <c:pt idx="370">
                  <c:v>6.2869585999999998E-3</c:v>
                </c:pt>
                <c:pt idx="371">
                  <c:v>6.3074432600000001E-3</c:v>
                </c:pt>
                <c:pt idx="372">
                  <c:v>6.3277028700000001E-3</c:v>
                </c:pt>
                <c:pt idx="373">
                  <c:v>6.3474122500000001E-3</c:v>
                </c:pt>
                <c:pt idx="374">
                  <c:v>6.3668594E-3</c:v>
                </c:pt>
                <c:pt idx="375">
                  <c:v>6.3853632199999998E-3</c:v>
                </c:pt>
                <c:pt idx="376">
                  <c:v>6.4037237900000004E-3</c:v>
                </c:pt>
                <c:pt idx="377">
                  <c:v>6.4212183699999996E-3</c:v>
                </c:pt>
                <c:pt idx="378">
                  <c:v>6.4385503799999997E-3</c:v>
                </c:pt>
                <c:pt idx="379">
                  <c:v>6.4551159900000004E-3</c:v>
                </c:pt>
                <c:pt idx="380">
                  <c:v>6.4706001300000003E-3</c:v>
                </c:pt>
                <c:pt idx="381">
                  <c:v>6.4863069600000003E-3</c:v>
                </c:pt>
                <c:pt idx="382">
                  <c:v>6.5017090600000002E-3</c:v>
                </c:pt>
                <c:pt idx="383">
                  <c:v>6.5165200300000004E-3</c:v>
                </c:pt>
                <c:pt idx="384">
                  <c:v>6.5312165599999998E-3</c:v>
                </c:pt>
                <c:pt idx="385">
                  <c:v>6.5456401600000004E-3</c:v>
                </c:pt>
                <c:pt idx="386">
                  <c:v>6.5604201200000004E-3</c:v>
                </c:pt>
                <c:pt idx="387">
                  <c:v>6.5750800300000004E-3</c:v>
                </c:pt>
                <c:pt idx="388">
                  <c:v>6.5903476799999998E-3</c:v>
                </c:pt>
                <c:pt idx="389">
                  <c:v>6.6048855599999999E-3</c:v>
                </c:pt>
                <c:pt idx="390">
                  <c:v>6.6205848199999999E-3</c:v>
                </c:pt>
                <c:pt idx="391">
                  <c:v>6.6365013699999998E-3</c:v>
                </c:pt>
                <c:pt idx="392">
                  <c:v>6.65303844E-3</c:v>
                </c:pt>
                <c:pt idx="393">
                  <c:v>6.6695590300000001E-3</c:v>
                </c:pt>
                <c:pt idx="394">
                  <c:v>6.6870703500000002E-3</c:v>
                </c:pt>
                <c:pt idx="395">
                  <c:v>6.7040444000000003E-3</c:v>
                </c:pt>
                <c:pt idx="396">
                  <c:v>6.7218993600000002E-3</c:v>
                </c:pt>
                <c:pt idx="397">
                  <c:v>6.7398335000000004E-3</c:v>
                </c:pt>
                <c:pt idx="398">
                  <c:v>6.75822579E-3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56-472F-ABB6-CD61BFD44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553072"/>
        <c:axId val="1424553552"/>
      </c:scatterChart>
      <c:valAx>
        <c:axId val="1424553072"/>
        <c:scaling>
          <c:orientation val="minMax"/>
          <c:max val="1.2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Conductance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4553552"/>
        <c:crosses val="autoZero"/>
        <c:crossBetween val="midCat"/>
      </c:valAx>
      <c:valAx>
        <c:axId val="14245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Susceptance (B)</a:t>
                </a:r>
              </a:p>
            </c:rich>
          </c:tx>
          <c:layout>
            <c:manualLayout>
              <c:xMode val="edge"/>
              <c:yMode val="edge"/>
              <c:x val="2.5862068965517241E-2"/>
              <c:y val="0.41961691383254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45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4</xdr:row>
      <xdr:rowOff>0</xdr:rowOff>
    </xdr:from>
    <xdr:to>
      <xdr:col>20</xdr:col>
      <xdr:colOff>571500</xdr:colOff>
      <xdr:row>30</xdr:row>
      <xdr:rowOff>108088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308A250-627D-3C3D-4242-3B32AD491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4</xdr:row>
      <xdr:rowOff>147636</xdr:rowOff>
    </xdr:from>
    <xdr:to>
      <xdr:col>19</xdr:col>
      <xdr:colOff>190500</xdr:colOff>
      <xdr:row>21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A2F64F2-FFE5-9528-460C-B40C57E5F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681789</xdr:colOff>
      <xdr:row>11</xdr:row>
      <xdr:rowOff>118178</xdr:rowOff>
    </xdr:from>
    <xdr:to>
      <xdr:col>20</xdr:col>
      <xdr:colOff>962526</xdr:colOff>
      <xdr:row>33</xdr:row>
      <xdr:rowOff>100262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13E8AB1-E00E-4B59-93FF-41C05B7B8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400019</xdr:colOff>
      <xdr:row>1</xdr:row>
      <xdr:rowOff>31960</xdr:rowOff>
    </xdr:from>
    <xdr:to>
      <xdr:col>36</xdr:col>
      <xdr:colOff>85299</xdr:colOff>
      <xdr:row>16</xdr:row>
      <xdr:rowOff>44971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EEDA0C4-894B-4EBD-9D30-BA0AB5BA5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73269</xdr:colOff>
      <xdr:row>16</xdr:row>
      <xdr:rowOff>65875</xdr:rowOff>
    </xdr:from>
    <xdr:to>
      <xdr:col>36</xdr:col>
      <xdr:colOff>282203</xdr:colOff>
      <xdr:row>31</xdr:row>
      <xdr:rowOff>84611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9BB1DA4-7961-46FF-84DF-BAAEBA234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31100</xdr:colOff>
      <xdr:row>13</xdr:row>
      <xdr:rowOff>0</xdr:rowOff>
    </xdr:from>
    <xdr:to>
      <xdr:col>19</xdr:col>
      <xdr:colOff>237506</xdr:colOff>
      <xdr:row>50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580F78-2C5C-4E29-B65A-2747BB5C8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252086</xdr:colOff>
      <xdr:row>2</xdr:row>
      <xdr:rowOff>66944</xdr:rowOff>
    </xdr:from>
    <xdr:to>
      <xdr:col>37</xdr:col>
      <xdr:colOff>265211</xdr:colOff>
      <xdr:row>17</xdr:row>
      <xdr:rowOff>141050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5D269EB-68C1-4B90-A09D-AE3C88016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211679</xdr:colOff>
      <xdr:row>21</xdr:row>
      <xdr:rowOff>61081</xdr:rowOff>
    </xdr:from>
    <xdr:to>
      <xdr:col>37</xdr:col>
      <xdr:colOff>259279</xdr:colOff>
      <xdr:row>37</xdr:row>
      <xdr:rowOff>174373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8EB4CA1-DA94-486C-854E-6C35CB507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7327</xdr:rowOff>
    </xdr:from>
    <xdr:to>
      <xdr:col>14</xdr:col>
      <xdr:colOff>238125</xdr:colOff>
      <xdr:row>25</xdr:row>
      <xdr:rowOff>43962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9962D2-13A5-4E44-8D63-BE99E7BDC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180975</xdr:colOff>
      <xdr:row>5</xdr:row>
      <xdr:rowOff>176212</xdr:rowOff>
    </xdr:from>
    <xdr:to>
      <xdr:col>29</xdr:col>
      <xdr:colOff>581025</xdr:colOff>
      <xdr:row>20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C0CA23D-FBE6-4CB6-B702-BA484E12E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20</xdr:row>
      <xdr:rowOff>128587</xdr:rowOff>
    </xdr:from>
    <xdr:to>
      <xdr:col>29</xdr:col>
      <xdr:colOff>571500</xdr:colOff>
      <xdr:row>35</xdr:row>
      <xdr:rowOff>14287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3ADB691-9667-4CE2-845C-C4F3CED6A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0.54055</cdr:x>
      <cdr:y>0.14308</cdr:y>
    </cdr:from>
    <cdr:to>
      <cdr:x>0.62031</cdr:x>
      <cdr:y>0.24324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A4F40B59-962F-8ADA-C835-83CBAE69DA5B}"/>
            </a:ext>
          </a:extLst>
        </cdr:cNvPr>
        <cdr:cNvSpPr txBox="1"/>
      </cdr:nvSpPr>
      <cdr:spPr>
        <a:xfrm xmlns:a="http://schemas.openxmlformats.org/drawingml/2006/main">
          <a:off x="2383449" y="659421"/>
          <a:ext cx="351692" cy="461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f'</a:t>
          </a:r>
        </a:p>
      </cdr:txBody>
    </cdr:sp>
  </cdr:relSizeAnchor>
  <cdr:relSizeAnchor xmlns:cdr="http://schemas.openxmlformats.org/drawingml/2006/chartDrawing">
    <cdr:from>
      <cdr:x>0.53329</cdr:x>
      <cdr:y>0.7964</cdr:y>
    </cdr:from>
    <cdr:to>
      <cdr:x>0.61305</cdr:x>
      <cdr:y>0.89656</cdr:y>
    </cdr:to>
    <cdr:sp macro="" textlink="">
      <cdr:nvSpPr>
        <cdr:cNvPr id="3" name="pole tekstowe 1">
          <a:extLst xmlns:a="http://schemas.openxmlformats.org/drawingml/2006/main">
            <a:ext uri="{FF2B5EF4-FFF2-40B4-BE49-F238E27FC236}">
              <a16:creationId xmlns:a16="http://schemas.microsoft.com/office/drawing/2014/main" id="{A40D9DBC-0BFF-39E8-4F74-16096ACC1A2B}"/>
            </a:ext>
          </a:extLst>
        </cdr:cNvPr>
        <cdr:cNvSpPr txBox="1"/>
      </cdr:nvSpPr>
      <cdr:spPr>
        <a:xfrm xmlns:a="http://schemas.openxmlformats.org/drawingml/2006/main">
          <a:off x="2351454" y="3670300"/>
          <a:ext cx="351692" cy="461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f''</a:t>
          </a:r>
        </a:p>
      </cdr:txBody>
    </cdr:sp>
  </cdr:relSizeAnchor>
  <cdr:relSizeAnchor xmlns:cdr="http://schemas.openxmlformats.org/drawingml/2006/chartDrawing">
    <cdr:from>
      <cdr:x>0.92938</cdr:x>
      <cdr:y>0.49603</cdr:y>
    </cdr:from>
    <cdr:to>
      <cdr:x>1</cdr:x>
      <cdr:y>0.56598</cdr:y>
    </cdr:to>
    <cdr:sp macro="" textlink="">
      <cdr:nvSpPr>
        <cdr:cNvPr id="5" name="pole tekstowe 4">
          <a:extLst xmlns:a="http://schemas.openxmlformats.org/drawingml/2006/main">
            <a:ext uri="{FF2B5EF4-FFF2-40B4-BE49-F238E27FC236}">
              <a16:creationId xmlns:a16="http://schemas.microsoft.com/office/drawing/2014/main" id="{1290BB1C-9A3D-5398-CF78-C97263F2396B}"/>
            </a:ext>
          </a:extLst>
        </cdr:cNvPr>
        <cdr:cNvSpPr txBox="1"/>
      </cdr:nvSpPr>
      <cdr:spPr>
        <a:xfrm xmlns:a="http://schemas.openxmlformats.org/drawingml/2006/main">
          <a:off x="4097949" y="2286000"/>
          <a:ext cx="311394" cy="322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fr</a:t>
          </a:r>
        </a:p>
      </cdr:txBody>
    </cdr:sp>
  </cdr:relSizeAnchor>
  <cdr:relSizeAnchor xmlns:cdr="http://schemas.openxmlformats.org/drawingml/2006/chartDrawing">
    <cdr:from>
      <cdr:x>0.5049</cdr:x>
      <cdr:y>0.47931</cdr:y>
    </cdr:from>
    <cdr:to>
      <cdr:x>0.67441</cdr:x>
      <cdr:y>0.55694</cdr:y>
    </cdr:to>
    <cdr:sp macro="" textlink="">
      <cdr:nvSpPr>
        <cdr:cNvPr id="6" name="pole tekstowe 5">
          <a:extLst xmlns:a="http://schemas.openxmlformats.org/drawingml/2006/main">
            <a:ext uri="{FF2B5EF4-FFF2-40B4-BE49-F238E27FC236}">
              <a16:creationId xmlns:a16="http://schemas.microsoft.com/office/drawing/2014/main" id="{C1D5335D-3047-2CD1-7834-9D04C85E0243}"/>
            </a:ext>
          </a:extLst>
        </cdr:cNvPr>
        <cdr:cNvSpPr txBox="1"/>
      </cdr:nvSpPr>
      <cdr:spPr>
        <a:xfrm xmlns:a="http://schemas.openxmlformats.org/drawingml/2006/main">
          <a:off x="2228153" y="2208978"/>
          <a:ext cx="748061" cy="3577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G'</a:t>
          </a:r>
        </a:p>
      </cdr:txBody>
    </cdr:sp>
  </cdr:relSizeAnchor>
  <cdr:relSizeAnchor xmlns:cdr="http://schemas.openxmlformats.org/drawingml/2006/chartDrawing">
    <cdr:from>
      <cdr:x>0.17641</cdr:x>
      <cdr:y>0.5267</cdr:y>
    </cdr:from>
    <cdr:to>
      <cdr:x>0.93446</cdr:x>
      <cdr:y>0.5267</cdr:y>
    </cdr:to>
    <cdr:cxnSp macro="">
      <cdr:nvCxnSpPr>
        <cdr:cNvPr id="8" name="Łącznik prosty ze strzałką 7">
          <a:extLst xmlns:a="http://schemas.openxmlformats.org/drawingml/2006/main">
            <a:ext uri="{FF2B5EF4-FFF2-40B4-BE49-F238E27FC236}">
              <a16:creationId xmlns:a16="http://schemas.microsoft.com/office/drawing/2014/main" id="{4477C204-13B0-5A62-E0B2-51D2C7A44753}"/>
            </a:ext>
          </a:extLst>
        </cdr:cNvPr>
        <cdr:cNvCxnSpPr/>
      </cdr:nvCxnSpPr>
      <cdr:spPr>
        <a:xfrm xmlns:a="http://schemas.openxmlformats.org/drawingml/2006/main">
          <a:off x="778495" y="2427357"/>
          <a:ext cx="3345366" cy="0"/>
        </a:xfrm>
        <a:prstGeom xmlns:a="http://schemas.openxmlformats.org/drawingml/2006/main" prst="straightConnector1">
          <a:avLst/>
        </a:prstGeom>
        <a:ln xmlns:a="http://schemas.openxmlformats.org/drawingml/2006/main" w="3175">
          <a:headEnd type="triangle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33767</xdr:colOff>
      <xdr:row>0</xdr:row>
      <xdr:rowOff>93784</xdr:rowOff>
    </xdr:from>
    <xdr:to>
      <xdr:col>14</xdr:col>
      <xdr:colOff>333789</xdr:colOff>
      <xdr:row>24</xdr:row>
      <xdr:rowOff>65942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1590B4B-0299-45FC-A277-6818EA86D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</xdr:colOff>
      <xdr:row>5</xdr:row>
      <xdr:rowOff>73342</xdr:rowOff>
    </xdr:from>
    <xdr:to>
      <xdr:col>30</xdr:col>
      <xdr:colOff>48986</xdr:colOff>
      <xdr:row>19</xdr:row>
      <xdr:rowOff>149542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3B3E703-1328-4E74-B2B2-8064336AE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20</xdr:row>
      <xdr:rowOff>33337</xdr:rowOff>
    </xdr:from>
    <xdr:to>
      <xdr:col>30</xdr:col>
      <xdr:colOff>48986</xdr:colOff>
      <xdr:row>34</xdr:row>
      <xdr:rowOff>109537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5A0785D-EB3C-4619-96D9-93940068A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F22-F5EE-437F-8260-89F617AD540B}">
  <dimension ref="A1:M400"/>
  <sheetViews>
    <sheetView workbookViewId="0">
      <selection activeCell="M3" sqref="M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3" x14ac:dyDescent="0.25">
      <c r="A2">
        <v>320000</v>
      </c>
      <c r="B2">
        <v>1.8126030000000001E-3</v>
      </c>
      <c r="C2">
        <v>5.1914480000000004E-3</v>
      </c>
      <c r="E2">
        <v>3.6</v>
      </c>
      <c r="F2">
        <v>6.2831852999999993E-2</v>
      </c>
      <c r="G2">
        <v>1.9E-3</v>
      </c>
      <c r="H2">
        <v>3.3300000000000001E-3</v>
      </c>
      <c r="I2">
        <v>4.0000000000000001E-3</v>
      </c>
      <c r="J2">
        <v>5.2262510000000003E-3</v>
      </c>
      <c r="K2">
        <v>4.119302E-3</v>
      </c>
      <c r="M2">
        <f>MAX(B:B)</f>
        <v>5.2484369999999999E-3</v>
      </c>
    </row>
    <row r="3" spans="1:13" x14ac:dyDescent="0.25">
      <c r="A3">
        <v>320075.18800000002</v>
      </c>
      <c r="B3">
        <v>1.8138049999999999E-3</v>
      </c>
      <c r="C3">
        <v>5.1920769999999998E-3</v>
      </c>
      <c r="E3">
        <v>7.2</v>
      </c>
      <c r="F3">
        <v>0.12566370599999999</v>
      </c>
      <c r="J3">
        <v>5.2150180000000001E-3</v>
      </c>
      <c r="K3">
        <v>4.2381329999999998E-3</v>
      </c>
    </row>
    <row r="4" spans="1:13" x14ac:dyDescent="0.25">
      <c r="A4">
        <v>320150.37599999999</v>
      </c>
      <c r="B4">
        <v>1.8147320000000001E-3</v>
      </c>
      <c r="C4">
        <v>5.1926419999999999E-3</v>
      </c>
      <c r="E4">
        <v>10.8</v>
      </c>
      <c r="F4">
        <v>0.18849555900000001</v>
      </c>
      <c r="J4">
        <v>5.1963460000000001E-3</v>
      </c>
      <c r="K4">
        <v>4.356024E-3</v>
      </c>
    </row>
    <row r="5" spans="1:13" x14ac:dyDescent="0.25">
      <c r="A5">
        <v>320225.56400000001</v>
      </c>
      <c r="B5">
        <v>1.8157780000000001E-3</v>
      </c>
      <c r="C5">
        <v>5.1932760000000001E-3</v>
      </c>
      <c r="E5">
        <v>14.4</v>
      </c>
      <c r="F5">
        <v>0.25132741199999997</v>
      </c>
      <c r="J5">
        <v>5.1703080000000002E-3</v>
      </c>
      <c r="K5">
        <v>4.4725110000000002E-3</v>
      </c>
    </row>
    <row r="6" spans="1:13" x14ac:dyDescent="0.25">
      <c r="A6">
        <v>320300.75199999998</v>
      </c>
      <c r="B6">
        <v>1.8165849999999999E-3</v>
      </c>
      <c r="C6">
        <v>5.1941009999999996E-3</v>
      </c>
      <c r="E6">
        <v>18</v>
      </c>
      <c r="F6">
        <v>0.31415926500000002</v>
      </c>
      <c r="J6">
        <v>5.1370069999999999E-3</v>
      </c>
      <c r="K6">
        <v>4.5871319999999998E-3</v>
      </c>
    </row>
    <row r="7" spans="1:13" x14ac:dyDescent="0.25">
      <c r="A7">
        <v>320375.94</v>
      </c>
      <c r="B7">
        <v>1.817412E-3</v>
      </c>
      <c r="C7">
        <v>5.1953570000000003E-3</v>
      </c>
      <c r="E7">
        <v>21.6</v>
      </c>
      <c r="F7">
        <v>0.37699111800000001</v>
      </c>
      <c r="J7">
        <v>5.0965749999999999E-3</v>
      </c>
      <c r="K7">
        <v>4.6994369999999999E-3</v>
      </c>
    </row>
    <row r="8" spans="1:13" x14ac:dyDescent="0.25">
      <c r="A8">
        <v>320451.12800000003</v>
      </c>
      <c r="B8">
        <v>1.8185300000000001E-3</v>
      </c>
      <c r="C8">
        <v>5.1963699999999996E-3</v>
      </c>
      <c r="E8">
        <v>25.2</v>
      </c>
      <c r="F8">
        <v>0.43982297199999998</v>
      </c>
      <c r="J8">
        <v>5.0491709999999999E-3</v>
      </c>
      <c r="K8">
        <v>4.8089810000000004E-3</v>
      </c>
    </row>
    <row r="9" spans="1:13" x14ac:dyDescent="0.25">
      <c r="A9">
        <v>320526.31599999999</v>
      </c>
      <c r="B9">
        <v>1.819312E-3</v>
      </c>
      <c r="C9">
        <v>5.1979030000000002E-3</v>
      </c>
      <c r="E9">
        <v>28.8</v>
      </c>
      <c r="F9">
        <v>0.50265482500000003</v>
      </c>
      <c r="J9">
        <v>4.9949829999999997E-3</v>
      </c>
      <c r="K9">
        <v>4.9153319999999997E-3</v>
      </c>
    </row>
    <row r="10" spans="1:13" x14ac:dyDescent="0.25">
      <c r="A10">
        <v>320601.50400000002</v>
      </c>
      <c r="B10">
        <v>1.820052E-3</v>
      </c>
      <c r="C10">
        <v>5.1991750000000003E-3</v>
      </c>
      <c r="E10">
        <v>32.4</v>
      </c>
      <c r="F10">
        <v>0.56548667799999996</v>
      </c>
      <c r="J10">
        <v>4.9342229999999997E-3</v>
      </c>
      <c r="K10">
        <v>5.0180709999999998E-3</v>
      </c>
    </row>
    <row r="11" spans="1:13" x14ac:dyDescent="0.25">
      <c r="A11">
        <v>320676.69199999998</v>
      </c>
      <c r="B11">
        <v>1.8207950000000001E-3</v>
      </c>
      <c r="C11">
        <v>5.2007370000000004E-3</v>
      </c>
      <c r="E11">
        <v>36</v>
      </c>
      <c r="F11">
        <v>0.62831853100000001</v>
      </c>
      <c r="J11">
        <v>4.8671319999999997E-3</v>
      </c>
      <c r="K11">
        <v>5.1167920000000002E-3</v>
      </c>
    </row>
    <row r="12" spans="1:13" x14ac:dyDescent="0.25">
      <c r="A12">
        <v>320751.88</v>
      </c>
      <c r="B12">
        <v>1.821336E-3</v>
      </c>
      <c r="C12">
        <v>5.2024009999999997E-3</v>
      </c>
      <c r="E12">
        <v>39.6</v>
      </c>
      <c r="F12">
        <v>0.69115038399999995</v>
      </c>
      <c r="J12">
        <v>4.7939749999999998E-3</v>
      </c>
      <c r="K12">
        <v>5.2111060000000001E-3</v>
      </c>
    </row>
    <row r="13" spans="1:13" x14ac:dyDescent="0.25">
      <c r="A13">
        <v>320827.06800000003</v>
      </c>
      <c r="B13">
        <v>1.822082E-3</v>
      </c>
      <c r="C13">
        <v>5.2041550000000002E-3</v>
      </c>
      <c r="E13">
        <v>43.2</v>
      </c>
      <c r="F13">
        <v>0.753982237</v>
      </c>
      <c r="J13">
        <v>4.7150400000000002E-3</v>
      </c>
      <c r="K13">
        <v>5.3006399999999997E-3</v>
      </c>
    </row>
    <row r="14" spans="1:13" x14ac:dyDescent="0.25">
      <c r="A14">
        <v>320902.25599999999</v>
      </c>
      <c r="B14">
        <v>1.822588E-3</v>
      </c>
      <c r="C14">
        <v>5.2063200000000004E-3</v>
      </c>
      <c r="E14">
        <v>46.8</v>
      </c>
      <c r="F14">
        <v>0.81681409000000005</v>
      </c>
      <c r="J14">
        <v>4.6306400000000001E-3</v>
      </c>
      <c r="K14">
        <v>5.3850399999999998E-3</v>
      </c>
    </row>
    <row r="15" spans="1:13" x14ac:dyDescent="0.25">
      <c r="A15">
        <v>320977.44400000002</v>
      </c>
      <c r="B15">
        <v>1.823294E-3</v>
      </c>
      <c r="C15">
        <v>5.2082279999999996E-3</v>
      </c>
      <c r="E15">
        <v>50.4</v>
      </c>
      <c r="F15">
        <v>0.87964594299999999</v>
      </c>
      <c r="J15">
        <v>4.5411059999999996E-3</v>
      </c>
      <c r="K15">
        <v>5.4639750000000003E-3</v>
      </c>
    </row>
    <row r="16" spans="1:13" x14ac:dyDescent="0.25">
      <c r="A16">
        <v>321052.63199999998</v>
      </c>
      <c r="B16">
        <v>1.823587E-3</v>
      </c>
      <c r="C16">
        <v>5.2106549999999998E-3</v>
      </c>
      <c r="E16">
        <v>54</v>
      </c>
      <c r="F16">
        <v>0.94247779600000003</v>
      </c>
      <c r="J16">
        <v>4.4467919999999998E-3</v>
      </c>
      <c r="K16">
        <v>5.5371320000000002E-3</v>
      </c>
    </row>
    <row r="17" spans="1:11" x14ac:dyDescent="0.25">
      <c r="A17">
        <v>321127.82</v>
      </c>
      <c r="B17">
        <v>1.8242519999999999E-3</v>
      </c>
      <c r="C17">
        <v>5.2132970000000004E-3</v>
      </c>
      <c r="E17">
        <v>57.6</v>
      </c>
      <c r="F17">
        <v>1.005309649</v>
      </c>
      <c r="J17">
        <v>4.3480710000000002E-3</v>
      </c>
      <c r="K17">
        <v>5.6042230000000002E-3</v>
      </c>
    </row>
    <row r="18" spans="1:11" x14ac:dyDescent="0.25">
      <c r="A18">
        <v>321203.00799999997</v>
      </c>
      <c r="B18">
        <v>1.824862E-3</v>
      </c>
      <c r="C18">
        <v>5.2159219999999996E-3</v>
      </c>
      <c r="E18">
        <v>61.2</v>
      </c>
      <c r="F18">
        <v>1.068141502</v>
      </c>
      <c r="J18">
        <v>4.2453320000000001E-3</v>
      </c>
      <c r="K18">
        <v>5.6649830000000002E-3</v>
      </c>
    </row>
    <row r="19" spans="1:11" x14ac:dyDescent="0.25">
      <c r="A19">
        <v>321278.19500000001</v>
      </c>
      <c r="B19">
        <v>1.825524E-3</v>
      </c>
      <c r="C19">
        <v>5.2188800000000004E-3</v>
      </c>
      <c r="E19">
        <v>64.8</v>
      </c>
      <c r="F19">
        <v>1.1309733550000001</v>
      </c>
      <c r="J19">
        <v>4.1389809999999999E-3</v>
      </c>
      <c r="K19">
        <v>5.7191710000000003E-3</v>
      </c>
    </row>
    <row r="20" spans="1:11" x14ac:dyDescent="0.25">
      <c r="A20">
        <v>321353.38299999997</v>
      </c>
      <c r="B20">
        <v>1.82606E-3</v>
      </c>
      <c r="C20">
        <v>5.2219880000000003E-3</v>
      </c>
      <c r="E20">
        <v>68.400000000000006</v>
      </c>
      <c r="F20">
        <v>1.1938052079999999</v>
      </c>
      <c r="J20">
        <v>4.0294370000000003E-3</v>
      </c>
      <c r="K20">
        <v>5.7665750000000003E-3</v>
      </c>
    </row>
    <row r="21" spans="1:11" x14ac:dyDescent="0.25">
      <c r="A21">
        <v>321428.571</v>
      </c>
      <c r="B21">
        <v>1.826814E-3</v>
      </c>
      <c r="C21">
        <v>5.2251889999999999E-3</v>
      </c>
      <c r="E21">
        <v>72</v>
      </c>
      <c r="F21">
        <v>1.2566370609999999</v>
      </c>
      <c r="J21">
        <v>3.9171320000000003E-3</v>
      </c>
      <c r="K21">
        <v>5.8070070000000003E-3</v>
      </c>
    </row>
    <row r="22" spans="1:11" x14ac:dyDescent="0.25">
      <c r="A22">
        <v>321503.75900000002</v>
      </c>
      <c r="B22">
        <v>1.827373E-3</v>
      </c>
      <c r="C22">
        <v>5.2281330000000003E-3</v>
      </c>
      <c r="E22">
        <v>75.599999999999994</v>
      </c>
      <c r="F22">
        <v>1.3194689150000001</v>
      </c>
      <c r="J22">
        <v>3.8025110000000002E-3</v>
      </c>
      <c r="K22">
        <v>5.8403079999999998E-3</v>
      </c>
    </row>
    <row r="23" spans="1:11" x14ac:dyDescent="0.25">
      <c r="A23">
        <v>321578.94699999999</v>
      </c>
      <c r="B23">
        <v>1.8281320000000001E-3</v>
      </c>
      <c r="C23">
        <v>5.2318460000000001E-3</v>
      </c>
      <c r="E23">
        <v>79.2</v>
      </c>
      <c r="F23">
        <v>1.3823007679999999</v>
      </c>
      <c r="J23">
        <v>3.686024E-3</v>
      </c>
      <c r="K23">
        <v>5.8663459999999997E-3</v>
      </c>
    </row>
    <row r="24" spans="1:11" x14ac:dyDescent="0.25">
      <c r="A24">
        <v>321654.13500000001</v>
      </c>
      <c r="B24">
        <v>1.828718E-3</v>
      </c>
      <c r="C24">
        <v>5.2353449999999998E-3</v>
      </c>
      <c r="E24">
        <v>82.8</v>
      </c>
      <c r="F24">
        <v>1.445132621</v>
      </c>
      <c r="J24">
        <v>3.5681329999999998E-3</v>
      </c>
      <c r="K24">
        <v>5.8850179999999997E-3</v>
      </c>
    </row>
    <row r="25" spans="1:11" x14ac:dyDescent="0.25">
      <c r="A25">
        <v>321729.32299999997</v>
      </c>
      <c r="B25">
        <v>1.829308E-3</v>
      </c>
      <c r="C25">
        <v>5.2394959999999997E-3</v>
      </c>
      <c r="E25">
        <v>86.4</v>
      </c>
      <c r="F25">
        <v>1.507964474</v>
      </c>
      <c r="J25">
        <v>3.449302E-3</v>
      </c>
      <c r="K25">
        <v>5.8962509999999999E-3</v>
      </c>
    </row>
    <row r="26" spans="1:11" x14ac:dyDescent="0.25">
      <c r="A26">
        <v>321804.511</v>
      </c>
      <c r="B26">
        <v>1.8300969999999999E-3</v>
      </c>
      <c r="C26">
        <v>5.2434589999999998E-3</v>
      </c>
      <c r="E26">
        <v>90</v>
      </c>
      <c r="F26">
        <v>1.570796327</v>
      </c>
      <c r="J26">
        <v>3.3300000000000001E-3</v>
      </c>
      <c r="K26">
        <v>5.8999999999999999E-3</v>
      </c>
    </row>
    <row r="27" spans="1:11" x14ac:dyDescent="0.25">
      <c r="A27">
        <v>321879.69900000002</v>
      </c>
      <c r="B27">
        <v>1.830969E-3</v>
      </c>
      <c r="C27">
        <v>5.247748E-3</v>
      </c>
      <c r="E27">
        <v>93.6</v>
      </c>
      <c r="F27">
        <v>1.6336281800000001</v>
      </c>
      <c r="J27">
        <v>3.2106980000000001E-3</v>
      </c>
      <c r="K27">
        <v>5.8962509999999999E-3</v>
      </c>
    </row>
    <row r="28" spans="1:11" x14ac:dyDescent="0.25">
      <c r="A28">
        <v>321954.88699999999</v>
      </c>
      <c r="B28">
        <v>1.831844E-3</v>
      </c>
      <c r="C28">
        <v>5.2520809999999996E-3</v>
      </c>
      <c r="E28">
        <v>97.2</v>
      </c>
      <c r="F28">
        <v>1.6964600329999999</v>
      </c>
      <c r="J28">
        <v>3.0918669999999999E-3</v>
      </c>
      <c r="K28">
        <v>5.8850179999999997E-3</v>
      </c>
    </row>
    <row r="29" spans="1:11" x14ac:dyDescent="0.25">
      <c r="A29">
        <v>322030.07500000001</v>
      </c>
      <c r="B29">
        <v>1.8326029999999999E-3</v>
      </c>
      <c r="C29">
        <v>5.2566790000000002E-3</v>
      </c>
      <c r="E29">
        <v>100.8</v>
      </c>
      <c r="F29">
        <v>1.759291886</v>
      </c>
      <c r="J29">
        <v>2.9739760000000001E-3</v>
      </c>
      <c r="K29">
        <v>5.8663459999999997E-3</v>
      </c>
    </row>
    <row r="30" spans="1:11" x14ac:dyDescent="0.25">
      <c r="A30">
        <v>322105.26299999998</v>
      </c>
      <c r="B30">
        <v>1.8338600000000001E-3</v>
      </c>
      <c r="C30">
        <v>5.2615960000000003E-3</v>
      </c>
      <c r="E30">
        <v>104.4</v>
      </c>
      <c r="F30">
        <v>1.822123739</v>
      </c>
      <c r="J30">
        <v>2.8574889999999999E-3</v>
      </c>
      <c r="K30">
        <v>5.8403079999999998E-3</v>
      </c>
    </row>
    <row r="31" spans="1:11" x14ac:dyDescent="0.25">
      <c r="A31">
        <v>322180.451</v>
      </c>
      <c r="B31">
        <v>1.8350689999999999E-3</v>
      </c>
      <c r="C31">
        <v>5.2663939999999998E-3</v>
      </c>
      <c r="E31">
        <v>108</v>
      </c>
      <c r="F31">
        <v>1.8849555920000001</v>
      </c>
      <c r="J31">
        <v>2.7428679999999999E-3</v>
      </c>
      <c r="K31">
        <v>5.8070070000000003E-3</v>
      </c>
    </row>
    <row r="32" spans="1:11" x14ac:dyDescent="0.25">
      <c r="A32">
        <v>322255.63900000002</v>
      </c>
      <c r="B32">
        <v>1.836135E-3</v>
      </c>
      <c r="C32">
        <v>5.2715679999999999E-3</v>
      </c>
      <c r="E32">
        <v>111.6</v>
      </c>
      <c r="F32">
        <v>1.9477874449999999</v>
      </c>
      <c r="J32">
        <v>2.6305629999999998E-3</v>
      </c>
      <c r="K32">
        <v>5.7665750000000003E-3</v>
      </c>
    </row>
    <row r="33" spans="1:11" x14ac:dyDescent="0.25">
      <c r="A33">
        <v>322330.82699999999</v>
      </c>
      <c r="B33">
        <v>1.8372799999999999E-3</v>
      </c>
      <c r="C33">
        <v>5.2767760000000004E-3</v>
      </c>
      <c r="E33">
        <v>115.2</v>
      </c>
      <c r="F33">
        <v>2.0106192979999999</v>
      </c>
      <c r="J33">
        <v>2.5210190000000002E-3</v>
      </c>
      <c r="K33">
        <v>5.7191710000000003E-3</v>
      </c>
    </row>
    <row r="34" spans="1:11" x14ac:dyDescent="0.25">
      <c r="A34">
        <v>322406.01500000001</v>
      </c>
      <c r="B34">
        <v>1.838253E-3</v>
      </c>
      <c r="C34">
        <v>5.2817080000000004E-3</v>
      </c>
      <c r="E34">
        <v>118.8</v>
      </c>
      <c r="F34">
        <v>2.073451151</v>
      </c>
      <c r="J34">
        <v>2.414668E-3</v>
      </c>
      <c r="K34">
        <v>5.6649830000000002E-3</v>
      </c>
    </row>
    <row r="35" spans="1:11" x14ac:dyDescent="0.25">
      <c r="A35">
        <v>322481.20299999998</v>
      </c>
      <c r="B35">
        <v>1.8403E-3</v>
      </c>
      <c r="C35">
        <v>5.2877810000000001E-3</v>
      </c>
      <c r="E35">
        <v>122.4</v>
      </c>
      <c r="F35">
        <v>2.136283004</v>
      </c>
      <c r="J35">
        <v>2.3119289999999999E-3</v>
      </c>
      <c r="K35">
        <v>5.6042230000000002E-3</v>
      </c>
    </row>
    <row r="36" spans="1:11" x14ac:dyDescent="0.25">
      <c r="A36">
        <v>322556.391</v>
      </c>
      <c r="B36">
        <v>1.8424380000000001E-3</v>
      </c>
      <c r="C36">
        <v>5.2934920000000003E-3</v>
      </c>
      <c r="E36">
        <v>126</v>
      </c>
      <c r="F36">
        <v>2.1991148580000002</v>
      </c>
      <c r="J36">
        <v>2.2132079999999999E-3</v>
      </c>
      <c r="K36">
        <v>5.5371320000000002E-3</v>
      </c>
    </row>
    <row r="37" spans="1:11" x14ac:dyDescent="0.25">
      <c r="A37">
        <v>322631.57900000003</v>
      </c>
      <c r="B37">
        <v>1.8433919999999999E-3</v>
      </c>
      <c r="C37">
        <v>5.2997349999999999E-3</v>
      </c>
      <c r="E37">
        <v>129.6</v>
      </c>
      <c r="F37">
        <v>2.2619467110000002</v>
      </c>
      <c r="J37">
        <v>2.1188940000000001E-3</v>
      </c>
      <c r="K37">
        <v>5.4639750000000003E-3</v>
      </c>
    </row>
    <row r="38" spans="1:11" x14ac:dyDescent="0.25">
      <c r="A38">
        <v>322706.76699999999</v>
      </c>
      <c r="B38">
        <v>1.8453160000000001E-3</v>
      </c>
      <c r="C38">
        <v>5.3055840000000003E-3</v>
      </c>
      <c r="E38">
        <v>133.19999999999999</v>
      </c>
      <c r="F38">
        <v>2.3247785639999998</v>
      </c>
      <c r="J38">
        <v>2.02936E-3</v>
      </c>
      <c r="K38">
        <v>5.3850399999999998E-3</v>
      </c>
    </row>
    <row r="39" spans="1:11" x14ac:dyDescent="0.25">
      <c r="A39">
        <v>322781.95500000002</v>
      </c>
      <c r="B39">
        <v>1.847268E-3</v>
      </c>
      <c r="C39">
        <v>5.312102E-3</v>
      </c>
      <c r="E39">
        <v>136.80000000000001</v>
      </c>
      <c r="F39">
        <v>2.3876104169999999</v>
      </c>
      <c r="J39">
        <v>1.9449599999999999E-3</v>
      </c>
      <c r="K39">
        <v>5.3006399999999997E-3</v>
      </c>
    </row>
    <row r="40" spans="1:11" x14ac:dyDescent="0.25">
      <c r="A40">
        <v>322857.14299999998</v>
      </c>
      <c r="B40">
        <v>1.8495009999999999E-3</v>
      </c>
      <c r="C40">
        <v>5.3184230000000001E-3</v>
      </c>
      <c r="E40">
        <v>140.4</v>
      </c>
      <c r="F40">
        <v>2.4504422699999999</v>
      </c>
      <c r="J40">
        <v>1.8660250000000001E-3</v>
      </c>
      <c r="K40">
        <v>5.2111060000000001E-3</v>
      </c>
    </row>
    <row r="41" spans="1:11" x14ac:dyDescent="0.25">
      <c r="A41">
        <v>322932.33100000001</v>
      </c>
      <c r="B41">
        <v>1.8516030000000001E-3</v>
      </c>
      <c r="C41">
        <v>5.3251699999999997E-3</v>
      </c>
      <c r="E41">
        <v>144</v>
      </c>
      <c r="F41">
        <v>2.513274123</v>
      </c>
      <c r="J41">
        <v>1.792868E-3</v>
      </c>
      <c r="K41">
        <v>5.1167920000000002E-3</v>
      </c>
    </row>
    <row r="42" spans="1:11" x14ac:dyDescent="0.25">
      <c r="A42">
        <v>323007.51899999997</v>
      </c>
      <c r="B42">
        <v>1.8541289999999999E-3</v>
      </c>
      <c r="C42">
        <v>5.3318310000000004E-3</v>
      </c>
      <c r="E42">
        <v>147.6</v>
      </c>
      <c r="F42">
        <v>2.576105976</v>
      </c>
      <c r="J42">
        <v>1.725777E-3</v>
      </c>
      <c r="K42">
        <v>5.0180709999999998E-3</v>
      </c>
    </row>
    <row r="43" spans="1:11" x14ac:dyDescent="0.25">
      <c r="A43">
        <v>323082.70699999999</v>
      </c>
      <c r="B43">
        <v>1.8569540000000001E-3</v>
      </c>
      <c r="C43">
        <v>5.3384649999999997E-3</v>
      </c>
      <c r="E43">
        <v>151.19999999999999</v>
      </c>
      <c r="F43">
        <v>2.6389378290000001</v>
      </c>
      <c r="J43">
        <v>1.665017E-3</v>
      </c>
      <c r="K43">
        <v>4.9153319999999997E-3</v>
      </c>
    </row>
    <row r="44" spans="1:11" x14ac:dyDescent="0.25">
      <c r="A44">
        <v>323157.89500000002</v>
      </c>
      <c r="B44">
        <v>1.8597659999999999E-3</v>
      </c>
      <c r="C44">
        <v>5.3455380000000004E-3</v>
      </c>
      <c r="E44">
        <v>154.80000000000001</v>
      </c>
      <c r="F44">
        <v>2.7017696820000001</v>
      </c>
      <c r="J44">
        <v>1.610829E-3</v>
      </c>
      <c r="K44">
        <v>4.8089810000000004E-3</v>
      </c>
    </row>
    <row r="45" spans="1:11" x14ac:dyDescent="0.25">
      <c r="A45">
        <v>323233.08299999998</v>
      </c>
      <c r="B45">
        <v>1.8629689999999999E-3</v>
      </c>
      <c r="C45">
        <v>5.3523709999999999E-3</v>
      </c>
      <c r="E45">
        <v>158.4</v>
      </c>
      <c r="F45">
        <v>2.7646015350000002</v>
      </c>
      <c r="J45">
        <v>1.563425E-3</v>
      </c>
      <c r="K45">
        <v>4.6994369999999999E-3</v>
      </c>
    </row>
    <row r="46" spans="1:11" x14ac:dyDescent="0.25">
      <c r="A46">
        <v>323308.27100000001</v>
      </c>
      <c r="B46">
        <v>1.8658259999999999E-3</v>
      </c>
      <c r="C46">
        <v>5.3592919999999999E-3</v>
      </c>
      <c r="E46">
        <v>162</v>
      </c>
      <c r="F46">
        <v>2.8274333880000002</v>
      </c>
      <c r="J46">
        <v>1.522993E-3</v>
      </c>
      <c r="K46">
        <v>4.5871319999999998E-3</v>
      </c>
    </row>
    <row r="47" spans="1:11" x14ac:dyDescent="0.25">
      <c r="A47">
        <v>323383.45899999997</v>
      </c>
      <c r="B47">
        <v>1.8691960000000001E-3</v>
      </c>
      <c r="C47">
        <v>5.3661439999999998E-3</v>
      </c>
      <c r="E47">
        <v>165.6</v>
      </c>
      <c r="F47">
        <v>2.8902652409999998</v>
      </c>
      <c r="J47">
        <v>1.4896919999999999E-3</v>
      </c>
      <c r="K47">
        <v>4.4725110000000002E-3</v>
      </c>
    </row>
    <row r="48" spans="1:11" x14ac:dyDescent="0.25">
      <c r="A48">
        <v>323458.647</v>
      </c>
      <c r="B48">
        <v>1.872713E-3</v>
      </c>
      <c r="C48">
        <v>5.3731459999999997E-3</v>
      </c>
      <c r="E48">
        <v>169.2</v>
      </c>
      <c r="F48">
        <v>2.9530970939999999</v>
      </c>
      <c r="J48">
        <v>1.463654E-3</v>
      </c>
      <c r="K48">
        <v>4.356024E-3</v>
      </c>
    </row>
    <row r="49" spans="1:11" x14ac:dyDescent="0.25">
      <c r="A49">
        <v>323533.83500000002</v>
      </c>
      <c r="B49">
        <v>1.8756179999999999E-3</v>
      </c>
      <c r="C49">
        <v>5.3809749999999996E-3</v>
      </c>
      <c r="E49">
        <v>172.8</v>
      </c>
      <c r="F49">
        <v>3.0159289469999999</v>
      </c>
      <c r="J49">
        <v>1.444982E-3</v>
      </c>
      <c r="K49">
        <v>4.2381329999999998E-3</v>
      </c>
    </row>
    <row r="50" spans="1:11" x14ac:dyDescent="0.25">
      <c r="A50">
        <v>323609.02299999999</v>
      </c>
      <c r="B50">
        <v>1.879508E-3</v>
      </c>
      <c r="C50">
        <v>5.3887090000000002E-3</v>
      </c>
      <c r="E50">
        <v>176.4</v>
      </c>
      <c r="F50">
        <v>3.078760801</v>
      </c>
      <c r="J50">
        <v>1.433749E-3</v>
      </c>
      <c r="K50">
        <v>4.119302E-3</v>
      </c>
    </row>
    <row r="51" spans="1:11" x14ac:dyDescent="0.25">
      <c r="A51">
        <v>323684.21100000001</v>
      </c>
      <c r="B51">
        <v>1.8832339999999999E-3</v>
      </c>
      <c r="C51">
        <v>5.3961440000000003E-3</v>
      </c>
      <c r="E51">
        <v>180</v>
      </c>
      <c r="F51">
        <v>3.1415926540000001</v>
      </c>
      <c r="J51">
        <v>1.4300000000000001E-3</v>
      </c>
      <c r="K51">
        <v>4.0000000000000001E-3</v>
      </c>
    </row>
    <row r="52" spans="1:11" x14ac:dyDescent="0.25">
      <c r="A52">
        <v>323759.39799999999</v>
      </c>
      <c r="B52">
        <v>1.887063E-3</v>
      </c>
      <c r="C52">
        <v>5.4038469999999998E-3</v>
      </c>
      <c r="E52">
        <v>183.6</v>
      </c>
      <c r="F52">
        <v>3.2044245070000001</v>
      </c>
      <c r="J52">
        <v>1.433749E-3</v>
      </c>
      <c r="K52">
        <v>3.8806980000000001E-3</v>
      </c>
    </row>
    <row r="53" spans="1:11" x14ac:dyDescent="0.25">
      <c r="A53">
        <v>323834.58600000001</v>
      </c>
      <c r="B53">
        <v>1.89127E-3</v>
      </c>
      <c r="C53">
        <v>5.4115379999999996E-3</v>
      </c>
      <c r="E53">
        <v>187.2</v>
      </c>
      <c r="F53">
        <v>3.2672563600000002</v>
      </c>
      <c r="J53">
        <v>1.444982E-3</v>
      </c>
      <c r="K53">
        <v>3.7618669999999999E-3</v>
      </c>
    </row>
    <row r="54" spans="1:11" x14ac:dyDescent="0.25">
      <c r="A54">
        <v>323909.77399999998</v>
      </c>
      <c r="B54">
        <v>1.8955829999999999E-3</v>
      </c>
      <c r="C54">
        <v>5.4194660000000004E-3</v>
      </c>
      <c r="E54">
        <v>190.8</v>
      </c>
      <c r="F54">
        <v>3.3300882129999998</v>
      </c>
      <c r="J54">
        <v>1.463654E-3</v>
      </c>
      <c r="K54">
        <v>3.6439760000000002E-3</v>
      </c>
    </row>
    <row r="55" spans="1:11" x14ac:dyDescent="0.25">
      <c r="A55">
        <v>323984.962</v>
      </c>
      <c r="B55">
        <v>1.9001510000000001E-3</v>
      </c>
      <c r="C55">
        <v>5.4276699999999999E-3</v>
      </c>
      <c r="E55">
        <v>194.4</v>
      </c>
      <c r="F55">
        <v>3.3929200659999998</v>
      </c>
      <c r="J55">
        <v>1.4896919999999999E-3</v>
      </c>
      <c r="K55">
        <v>3.527489E-3</v>
      </c>
    </row>
    <row r="56" spans="1:11" x14ac:dyDescent="0.25">
      <c r="A56">
        <v>324060.15000000002</v>
      </c>
      <c r="B56">
        <v>1.9050130000000001E-3</v>
      </c>
      <c r="C56">
        <v>5.4355899999999997E-3</v>
      </c>
      <c r="E56">
        <v>198</v>
      </c>
      <c r="F56">
        <v>3.4557519189999999</v>
      </c>
      <c r="J56">
        <v>1.522993E-3</v>
      </c>
      <c r="K56">
        <v>3.4128679999999999E-3</v>
      </c>
    </row>
    <row r="57" spans="1:11" x14ac:dyDescent="0.25">
      <c r="A57">
        <v>324135.33799999999</v>
      </c>
      <c r="B57">
        <v>1.90971E-3</v>
      </c>
      <c r="C57">
        <v>5.443804E-3</v>
      </c>
      <c r="E57">
        <v>201.6</v>
      </c>
      <c r="F57">
        <v>3.5185837719999999</v>
      </c>
      <c r="J57">
        <v>1.563425E-3</v>
      </c>
      <c r="K57">
        <v>3.3005629999999998E-3</v>
      </c>
    </row>
    <row r="58" spans="1:11" x14ac:dyDescent="0.25">
      <c r="A58">
        <v>324210.52600000001</v>
      </c>
      <c r="B58">
        <v>1.914818E-3</v>
      </c>
      <c r="C58">
        <v>5.4519939999999999E-3</v>
      </c>
      <c r="E58">
        <v>205.2</v>
      </c>
      <c r="F58">
        <v>3.581415625</v>
      </c>
      <c r="J58">
        <v>1.610829E-3</v>
      </c>
      <c r="K58">
        <v>3.1910189999999998E-3</v>
      </c>
    </row>
    <row r="59" spans="1:11" x14ac:dyDescent="0.25">
      <c r="A59">
        <v>324285.71399999998</v>
      </c>
      <c r="B59">
        <v>1.9200669999999999E-3</v>
      </c>
      <c r="C59">
        <v>5.460375E-3</v>
      </c>
      <c r="E59">
        <v>208.8</v>
      </c>
      <c r="F59">
        <v>3.644247478</v>
      </c>
      <c r="J59">
        <v>1.665017E-3</v>
      </c>
      <c r="K59">
        <v>3.084668E-3</v>
      </c>
    </row>
    <row r="60" spans="1:11" x14ac:dyDescent="0.25">
      <c r="A60">
        <v>324360.902</v>
      </c>
      <c r="B60">
        <v>1.92578E-3</v>
      </c>
      <c r="C60">
        <v>5.4688690000000003E-3</v>
      </c>
      <c r="E60">
        <v>212.4</v>
      </c>
      <c r="F60">
        <v>3.7070793310000001</v>
      </c>
      <c r="J60">
        <v>1.725777E-3</v>
      </c>
      <c r="K60">
        <v>2.9819289999999999E-3</v>
      </c>
    </row>
    <row r="61" spans="1:11" x14ac:dyDescent="0.25">
      <c r="A61">
        <v>324436.09000000003</v>
      </c>
      <c r="B61">
        <v>1.9307930000000001E-3</v>
      </c>
      <c r="C61">
        <v>5.4770940000000001E-3</v>
      </c>
      <c r="E61">
        <v>216</v>
      </c>
      <c r="F61">
        <v>3.7699111840000001</v>
      </c>
      <c r="J61">
        <v>1.792868E-3</v>
      </c>
      <c r="K61">
        <v>2.883208E-3</v>
      </c>
    </row>
    <row r="62" spans="1:11" x14ac:dyDescent="0.25">
      <c r="A62">
        <v>324511.27799999999</v>
      </c>
      <c r="B62">
        <v>1.9370119999999999E-3</v>
      </c>
      <c r="C62">
        <v>5.4854860000000004E-3</v>
      </c>
      <c r="E62">
        <v>219.6</v>
      </c>
      <c r="F62">
        <v>3.8327430370000002</v>
      </c>
      <c r="J62">
        <v>1.8660250000000001E-3</v>
      </c>
      <c r="K62">
        <v>2.7888940000000001E-3</v>
      </c>
    </row>
    <row r="63" spans="1:11" x14ac:dyDescent="0.25">
      <c r="A63">
        <v>324586.46600000001</v>
      </c>
      <c r="B63">
        <v>1.942987E-3</v>
      </c>
      <c r="C63">
        <v>5.4940880000000003E-3</v>
      </c>
      <c r="E63">
        <v>223.2</v>
      </c>
      <c r="F63">
        <v>3.8955748899999998</v>
      </c>
      <c r="J63">
        <v>1.9449599999999999E-3</v>
      </c>
      <c r="K63">
        <v>2.69936E-3</v>
      </c>
    </row>
    <row r="64" spans="1:11" x14ac:dyDescent="0.25">
      <c r="A64">
        <v>324661.65399999998</v>
      </c>
      <c r="B64">
        <v>1.9490880000000001E-3</v>
      </c>
      <c r="C64">
        <v>5.5026600000000004E-3</v>
      </c>
      <c r="E64">
        <v>226.8</v>
      </c>
      <c r="F64">
        <v>3.9584067439999999</v>
      </c>
      <c r="J64">
        <v>2.02936E-3</v>
      </c>
      <c r="K64">
        <v>2.6149599999999999E-3</v>
      </c>
    </row>
    <row r="65" spans="1:11" x14ac:dyDescent="0.25">
      <c r="A65">
        <v>324736.842</v>
      </c>
      <c r="B65">
        <v>1.9553779999999998E-3</v>
      </c>
      <c r="C65">
        <v>5.5112950000000003E-3</v>
      </c>
      <c r="E65">
        <v>230.4</v>
      </c>
      <c r="F65">
        <v>4.021238597</v>
      </c>
      <c r="J65">
        <v>2.1188940000000001E-3</v>
      </c>
      <c r="K65">
        <v>2.5360249999999999E-3</v>
      </c>
    </row>
    <row r="66" spans="1:11" x14ac:dyDescent="0.25">
      <c r="A66">
        <v>324812.03000000003</v>
      </c>
      <c r="B66">
        <v>1.9619490000000002E-3</v>
      </c>
      <c r="C66">
        <v>5.5197110000000001E-3</v>
      </c>
      <c r="E66">
        <v>234</v>
      </c>
      <c r="F66">
        <v>4.0840704499999996</v>
      </c>
      <c r="J66">
        <v>2.2132079999999999E-3</v>
      </c>
      <c r="K66">
        <v>2.462868E-3</v>
      </c>
    </row>
    <row r="67" spans="1:11" x14ac:dyDescent="0.25">
      <c r="A67">
        <v>324887.21799999999</v>
      </c>
      <c r="B67">
        <v>1.9686909999999998E-3</v>
      </c>
      <c r="C67">
        <v>5.5285600000000001E-3</v>
      </c>
      <c r="E67">
        <v>237.6</v>
      </c>
      <c r="F67">
        <v>4.1469023030000001</v>
      </c>
      <c r="J67">
        <v>2.3119289999999999E-3</v>
      </c>
      <c r="K67">
        <v>2.395777E-3</v>
      </c>
    </row>
    <row r="68" spans="1:11" x14ac:dyDescent="0.25">
      <c r="A68">
        <v>324962.40600000002</v>
      </c>
      <c r="B68">
        <v>1.9756029999999998E-3</v>
      </c>
      <c r="C68">
        <v>5.537185E-3</v>
      </c>
      <c r="E68">
        <v>241.2</v>
      </c>
      <c r="F68">
        <v>4.2097341559999997</v>
      </c>
      <c r="J68">
        <v>2.414668E-3</v>
      </c>
      <c r="K68">
        <v>2.335017E-3</v>
      </c>
    </row>
    <row r="69" spans="1:11" x14ac:dyDescent="0.25">
      <c r="A69">
        <v>325037.59399999998</v>
      </c>
      <c r="B69">
        <v>1.9827989999999999E-3</v>
      </c>
      <c r="C69">
        <v>5.5460570000000001E-3</v>
      </c>
      <c r="E69">
        <v>244.8</v>
      </c>
      <c r="F69">
        <v>4.2725660090000002</v>
      </c>
      <c r="J69">
        <v>2.5210190000000002E-3</v>
      </c>
      <c r="K69">
        <v>2.2808289999999998E-3</v>
      </c>
    </row>
    <row r="70" spans="1:11" x14ac:dyDescent="0.25">
      <c r="A70">
        <v>325112.78200000001</v>
      </c>
      <c r="B70">
        <v>1.9900439999999998E-3</v>
      </c>
      <c r="C70">
        <v>5.5547959999999999E-3</v>
      </c>
      <c r="E70">
        <v>248.4</v>
      </c>
      <c r="F70">
        <v>4.3353978619999998</v>
      </c>
      <c r="J70">
        <v>2.6305629999999998E-3</v>
      </c>
      <c r="K70">
        <v>2.2334249999999998E-3</v>
      </c>
    </row>
    <row r="71" spans="1:11" x14ac:dyDescent="0.25">
      <c r="A71">
        <v>325187.96999999997</v>
      </c>
      <c r="B71">
        <v>1.9971490000000001E-3</v>
      </c>
      <c r="C71">
        <v>5.5639510000000001E-3</v>
      </c>
      <c r="E71">
        <v>252</v>
      </c>
      <c r="F71">
        <v>4.3982297150000003</v>
      </c>
      <c r="J71">
        <v>2.7428679999999999E-3</v>
      </c>
      <c r="K71">
        <v>2.1929929999999999E-3</v>
      </c>
    </row>
    <row r="72" spans="1:11" x14ac:dyDescent="0.25">
      <c r="A72">
        <v>325263.158</v>
      </c>
      <c r="B72">
        <v>2.004572E-3</v>
      </c>
      <c r="C72">
        <v>5.5726480000000004E-3</v>
      </c>
      <c r="E72">
        <v>255.6</v>
      </c>
      <c r="F72">
        <v>4.4610615679999999</v>
      </c>
      <c r="J72">
        <v>2.8574889999999999E-3</v>
      </c>
      <c r="K72">
        <v>2.1596919999999999E-3</v>
      </c>
    </row>
    <row r="73" spans="1:11" x14ac:dyDescent="0.25">
      <c r="A73">
        <v>325338.34600000002</v>
      </c>
      <c r="B73">
        <v>2.012734E-3</v>
      </c>
      <c r="C73">
        <v>5.5811020000000001E-3</v>
      </c>
      <c r="E73">
        <v>259.2</v>
      </c>
      <c r="F73">
        <v>4.5238934210000004</v>
      </c>
      <c r="J73">
        <v>2.9739760000000001E-3</v>
      </c>
      <c r="K73">
        <v>2.133654E-3</v>
      </c>
    </row>
    <row r="74" spans="1:11" x14ac:dyDescent="0.25">
      <c r="A74">
        <v>325413.53399999999</v>
      </c>
      <c r="B74">
        <v>2.0205209999999999E-3</v>
      </c>
      <c r="C74">
        <v>5.5901379999999997E-3</v>
      </c>
      <c r="E74">
        <v>262.8</v>
      </c>
      <c r="F74">
        <v>4.586725274</v>
      </c>
      <c r="J74">
        <v>3.0918669999999999E-3</v>
      </c>
      <c r="K74">
        <v>2.1149820000000001E-3</v>
      </c>
    </row>
    <row r="75" spans="1:11" x14ac:dyDescent="0.25">
      <c r="A75">
        <v>325488.72200000001</v>
      </c>
      <c r="B75">
        <v>2.0290450000000002E-3</v>
      </c>
      <c r="C75">
        <v>5.5989389999999998E-3</v>
      </c>
      <c r="E75">
        <v>266.39999999999998</v>
      </c>
      <c r="F75">
        <v>4.6495571269999996</v>
      </c>
      <c r="J75">
        <v>3.2106980000000001E-3</v>
      </c>
      <c r="K75">
        <v>2.1037489999999998E-3</v>
      </c>
    </row>
    <row r="76" spans="1:11" x14ac:dyDescent="0.25">
      <c r="A76">
        <v>325563.90999999997</v>
      </c>
      <c r="B76">
        <v>2.0370779999999999E-3</v>
      </c>
      <c r="C76">
        <v>5.6080000000000001E-3</v>
      </c>
      <c r="E76">
        <v>270</v>
      </c>
      <c r="F76">
        <v>4.7123889800000001</v>
      </c>
      <c r="J76">
        <v>3.3300000000000001E-3</v>
      </c>
      <c r="K76">
        <v>2.0999999999999999E-3</v>
      </c>
    </row>
    <row r="77" spans="1:11" x14ac:dyDescent="0.25">
      <c r="A77">
        <v>325639.098</v>
      </c>
      <c r="B77">
        <v>2.0456950000000002E-3</v>
      </c>
      <c r="C77">
        <v>5.6171449999999996E-3</v>
      </c>
      <c r="E77">
        <v>273.60000000000002</v>
      </c>
      <c r="F77">
        <v>4.7752208329999997</v>
      </c>
      <c r="J77">
        <v>3.449302E-3</v>
      </c>
      <c r="K77">
        <v>2.1037489999999998E-3</v>
      </c>
    </row>
    <row r="78" spans="1:11" x14ac:dyDescent="0.25">
      <c r="A78">
        <v>325714.28600000002</v>
      </c>
      <c r="B78">
        <v>2.0543050000000002E-3</v>
      </c>
      <c r="C78">
        <v>5.626336E-3</v>
      </c>
      <c r="E78">
        <v>277.2</v>
      </c>
      <c r="F78">
        <v>4.8380526870000002</v>
      </c>
      <c r="J78">
        <v>3.5681329999999998E-3</v>
      </c>
      <c r="K78">
        <v>2.1149820000000001E-3</v>
      </c>
    </row>
    <row r="79" spans="1:11" x14ac:dyDescent="0.25">
      <c r="A79">
        <v>325789.47399999999</v>
      </c>
      <c r="B79">
        <v>2.0635359999999999E-3</v>
      </c>
      <c r="C79">
        <v>5.6354650000000001E-3</v>
      </c>
      <c r="E79">
        <v>280.8</v>
      </c>
      <c r="F79">
        <v>4.9008845399999998</v>
      </c>
      <c r="J79">
        <v>3.686024E-3</v>
      </c>
      <c r="K79">
        <v>2.133654E-3</v>
      </c>
    </row>
    <row r="80" spans="1:11" x14ac:dyDescent="0.25">
      <c r="A80">
        <v>325864.66200000001</v>
      </c>
      <c r="B80">
        <v>2.0728109999999999E-3</v>
      </c>
      <c r="C80">
        <v>5.6445289999999997E-3</v>
      </c>
      <c r="E80">
        <v>284.39999999999998</v>
      </c>
      <c r="F80">
        <v>4.9637163930000003</v>
      </c>
      <c r="J80">
        <v>3.8025110000000002E-3</v>
      </c>
      <c r="K80">
        <v>2.1596919999999999E-3</v>
      </c>
    </row>
    <row r="81" spans="1:11" x14ac:dyDescent="0.25">
      <c r="A81">
        <v>325939.84999999998</v>
      </c>
      <c r="B81">
        <v>2.0819290000000002E-3</v>
      </c>
      <c r="C81">
        <v>5.6537569999999997E-3</v>
      </c>
      <c r="E81">
        <v>288</v>
      </c>
      <c r="F81">
        <v>5.0265482459999999</v>
      </c>
      <c r="J81">
        <v>3.9171320000000003E-3</v>
      </c>
      <c r="K81">
        <v>2.1929929999999999E-3</v>
      </c>
    </row>
    <row r="82" spans="1:11" x14ac:dyDescent="0.25">
      <c r="A82">
        <v>326015.038</v>
      </c>
      <c r="B82">
        <v>2.091749E-3</v>
      </c>
      <c r="C82">
        <v>5.6629369999999998E-3</v>
      </c>
      <c r="E82">
        <v>291.60000000000002</v>
      </c>
      <c r="F82">
        <v>5.0893800990000004</v>
      </c>
      <c r="J82">
        <v>4.0294370000000003E-3</v>
      </c>
      <c r="K82">
        <v>2.2334249999999998E-3</v>
      </c>
    </row>
    <row r="83" spans="1:11" x14ac:dyDescent="0.25">
      <c r="A83">
        <v>326090.22600000002</v>
      </c>
      <c r="B83">
        <v>2.1018550000000001E-3</v>
      </c>
      <c r="C83">
        <v>5.6721890000000002E-3</v>
      </c>
      <c r="E83">
        <v>295.2</v>
      </c>
      <c r="F83">
        <v>5.152211952</v>
      </c>
      <c r="J83">
        <v>4.1389809999999999E-3</v>
      </c>
      <c r="K83">
        <v>2.2808289999999998E-3</v>
      </c>
    </row>
    <row r="84" spans="1:11" x14ac:dyDescent="0.25">
      <c r="A84">
        <v>326165.41399999999</v>
      </c>
      <c r="B84">
        <v>2.1120100000000001E-3</v>
      </c>
      <c r="C84">
        <v>5.6811589999999999E-3</v>
      </c>
      <c r="E84">
        <v>298.8</v>
      </c>
      <c r="F84">
        <v>5.2150438049999996</v>
      </c>
      <c r="J84">
        <v>4.2453320000000001E-3</v>
      </c>
      <c r="K84">
        <v>2.335017E-3</v>
      </c>
    </row>
    <row r="85" spans="1:11" x14ac:dyDescent="0.25">
      <c r="A85">
        <v>326240.60200000001</v>
      </c>
      <c r="B85">
        <v>2.1225459999999999E-3</v>
      </c>
      <c r="C85">
        <v>5.6904579999999998E-3</v>
      </c>
      <c r="E85">
        <v>302.39999999999998</v>
      </c>
      <c r="F85">
        <v>5.2778756580000001</v>
      </c>
      <c r="J85">
        <v>4.3480710000000002E-3</v>
      </c>
      <c r="K85">
        <v>2.395777E-3</v>
      </c>
    </row>
    <row r="86" spans="1:11" x14ac:dyDescent="0.25">
      <c r="A86">
        <v>326315.78899999999</v>
      </c>
      <c r="B86">
        <v>2.1331509999999998E-3</v>
      </c>
      <c r="C86">
        <v>5.6996809999999998E-3</v>
      </c>
      <c r="E86">
        <v>306</v>
      </c>
      <c r="F86">
        <v>5.3407075109999997</v>
      </c>
      <c r="J86">
        <v>4.4467919999999998E-3</v>
      </c>
      <c r="K86">
        <v>2.462868E-3</v>
      </c>
    </row>
    <row r="87" spans="1:11" x14ac:dyDescent="0.25">
      <c r="A87">
        <v>326390.97700000001</v>
      </c>
      <c r="B87">
        <v>2.1443920000000002E-3</v>
      </c>
      <c r="C87">
        <v>5.7085230000000001E-3</v>
      </c>
      <c r="E87">
        <v>309.60000000000002</v>
      </c>
      <c r="F87">
        <v>5.4035393640000002</v>
      </c>
      <c r="J87">
        <v>4.5411059999999996E-3</v>
      </c>
      <c r="K87">
        <v>2.5360249999999999E-3</v>
      </c>
    </row>
    <row r="88" spans="1:11" x14ac:dyDescent="0.25">
      <c r="A88">
        <v>326466.16499999998</v>
      </c>
      <c r="B88">
        <v>2.1554510000000001E-3</v>
      </c>
      <c r="C88">
        <v>5.7177369999999996E-3</v>
      </c>
      <c r="E88">
        <v>313.2</v>
      </c>
      <c r="F88">
        <v>5.4663712169999998</v>
      </c>
      <c r="J88">
        <v>4.6306400000000001E-3</v>
      </c>
      <c r="K88">
        <v>2.6149599999999999E-3</v>
      </c>
    </row>
    <row r="89" spans="1:11" x14ac:dyDescent="0.25">
      <c r="A89">
        <v>326541.353</v>
      </c>
      <c r="B89">
        <v>2.1668130000000001E-3</v>
      </c>
      <c r="C89">
        <v>5.726844E-3</v>
      </c>
      <c r="E89">
        <v>316.8</v>
      </c>
      <c r="F89">
        <v>5.5292030700000003</v>
      </c>
      <c r="J89">
        <v>4.7150400000000002E-3</v>
      </c>
      <c r="K89">
        <v>2.69936E-3</v>
      </c>
    </row>
    <row r="90" spans="1:11" x14ac:dyDescent="0.25">
      <c r="A90">
        <v>326616.54100000003</v>
      </c>
      <c r="B90">
        <v>2.1785939999999998E-3</v>
      </c>
      <c r="C90">
        <v>5.7356150000000003E-3</v>
      </c>
      <c r="E90">
        <v>320.39999999999998</v>
      </c>
      <c r="F90">
        <v>5.5920349229999999</v>
      </c>
      <c r="J90">
        <v>4.7939749999999998E-3</v>
      </c>
      <c r="K90">
        <v>2.7888940000000001E-3</v>
      </c>
    </row>
    <row r="91" spans="1:11" x14ac:dyDescent="0.25">
      <c r="A91">
        <v>326691.72899999999</v>
      </c>
      <c r="B91">
        <v>2.1902760000000001E-3</v>
      </c>
      <c r="C91">
        <v>5.7446939999999998E-3</v>
      </c>
      <c r="E91">
        <v>324</v>
      </c>
      <c r="F91">
        <v>5.6548667760000004</v>
      </c>
      <c r="J91">
        <v>4.8671319999999997E-3</v>
      </c>
      <c r="K91">
        <v>2.883208E-3</v>
      </c>
    </row>
    <row r="92" spans="1:11" x14ac:dyDescent="0.25">
      <c r="A92">
        <v>326766.91700000002</v>
      </c>
      <c r="B92">
        <v>2.2022840000000001E-3</v>
      </c>
      <c r="C92">
        <v>5.7535679999999997E-3</v>
      </c>
      <c r="E92">
        <v>327.60000000000002</v>
      </c>
      <c r="F92">
        <v>5.7176986300000001</v>
      </c>
      <c r="J92">
        <v>4.9342229999999997E-3</v>
      </c>
      <c r="K92">
        <v>2.9819289999999999E-3</v>
      </c>
    </row>
    <row r="93" spans="1:11" x14ac:dyDescent="0.25">
      <c r="A93">
        <v>326842.10499999998</v>
      </c>
      <c r="B93">
        <v>2.2146259999999999E-3</v>
      </c>
      <c r="C93">
        <v>5.7627290000000003E-3</v>
      </c>
      <c r="E93">
        <v>331.2</v>
      </c>
      <c r="F93">
        <v>5.7805304829999997</v>
      </c>
      <c r="J93">
        <v>4.9949829999999997E-3</v>
      </c>
      <c r="K93">
        <v>3.084668E-3</v>
      </c>
    </row>
    <row r="94" spans="1:11" x14ac:dyDescent="0.25">
      <c r="A94">
        <v>326917.29300000001</v>
      </c>
      <c r="B94">
        <v>2.2272849999999999E-3</v>
      </c>
      <c r="C94">
        <v>5.771272E-3</v>
      </c>
      <c r="E94">
        <v>334.8</v>
      </c>
      <c r="F94">
        <v>5.8433623360000002</v>
      </c>
      <c r="J94">
        <v>5.0491709999999999E-3</v>
      </c>
      <c r="K94">
        <v>3.1910189999999998E-3</v>
      </c>
    </row>
    <row r="95" spans="1:11" x14ac:dyDescent="0.25">
      <c r="A95">
        <v>326992.48100000003</v>
      </c>
      <c r="B95">
        <v>2.2401080000000002E-3</v>
      </c>
      <c r="C95">
        <v>5.7800560000000004E-3</v>
      </c>
      <c r="E95">
        <v>338.4</v>
      </c>
      <c r="F95">
        <v>5.9061941889999998</v>
      </c>
      <c r="J95">
        <v>5.0965749999999999E-3</v>
      </c>
      <c r="K95">
        <v>3.3005629999999998E-3</v>
      </c>
    </row>
    <row r="96" spans="1:11" x14ac:dyDescent="0.25">
      <c r="A96">
        <v>327067.66899999999</v>
      </c>
      <c r="B96">
        <v>2.2527269999999999E-3</v>
      </c>
      <c r="C96">
        <v>5.7888610000000002E-3</v>
      </c>
      <c r="E96">
        <v>342</v>
      </c>
      <c r="F96">
        <v>5.9690260420000003</v>
      </c>
      <c r="J96">
        <v>5.1370069999999999E-3</v>
      </c>
      <c r="K96">
        <v>3.4128679999999999E-3</v>
      </c>
    </row>
    <row r="97" spans="1:11" x14ac:dyDescent="0.25">
      <c r="A97">
        <v>327142.85700000002</v>
      </c>
      <c r="B97">
        <v>2.2661209999999998E-3</v>
      </c>
      <c r="C97">
        <v>5.7975609999999997E-3</v>
      </c>
      <c r="E97">
        <v>345.6</v>
      </c>
      <c r="F97">
        <v>6.0318578949999999</v>
      </c>
      <c r="J97">
        <v>5.1703080000000002E-3</v>
      </c>
      <c r="K97">
        <v>3.527489E-3</v>
      </c>
    </row>
    <row r="98" spans="1:11" x14ac:dyDescent="0.25">
      <c r="A98">
        <v>327218.04499999998</v>
      </c>
      <c r="B98">
        <v>2.2798369999999998E-3</v>
      </c>
      <c r="C98">
        <v>5.8062319999999997E-3</v>
      </c>
      <c r="E98">
        <v>349.2</v>
      </c>
      <c r="F98">
        <v>6.0946897480000004</v>
      </c>
      <c r="J98">
        <v>5.1963460000000001E-3</v>
      </c>
      <c r="K98">
        <v>3.6439760000000002E-3</v>
      </c>
    </row>
    <row r="99" spans="1:11" x14ac:dyDescent="0.25">
      <c r="A99">
        <v>327293.23300000001</v>
      </c>
      <c r="B99">
        <v>2.2932740000000001E-3</v>
      </c>
      <c r="C99">
        <v>5.8147989999999998E-3</v>
      </c>
      <c r="E99">
        <v>352.8</v>
      </c>
      <c r="F99">
        <v>6.157521601</v>
      </c>
      <c r="J99">
        <v>5.2150180000000001E-3</v>
      </c>
      <c r="K99">
        <v>3.7618669999999999E-3</v>
      </c>
    </row>
    <row r="100" spans="1:11" x14ac:dyDescent="0.25">
      <c r="A100">
        <v>327368.42099999997</v>
      </c>
      <c r="B100">
        <v>2.3079149999999998E-3</v>
      </c>
      <c r="C100">
        <v>5.8231819999999997E-3</v>
      </c>
      <c r="E100">
        <v>356.4</v>
      </c>
      <c r="F100">
        <v>6.2203534539999996</v>
      </c>
      <c r="J100">
        <v>5.2262510000000003E-3</v>
      </c>
      <c r="K100">
        <v>3.8806980000000001E-3</v>
      </c>
    </row>
    <row r="101" spans="1:11" x14ac:dyDescent="0.25">
      <c r="A101">
        <v>327443.609</v>
      </c>
      <c r="B101">
        <v>2.3217910000000001E-3</v>
      </c>
      <c r="C101">
        <v>5.8314739999999997E-3</v>
      </c>
      <c r="E101">
        <v>360</v>
      </c>
      <c r="F101">
        <v>6.2831853070000001</v>
      </c>
      <c r="J101">
        <v>5.2300000000000003E-3</v>
      </c>
      <c r="K101">
        <v>4.0000000000000001E-3</v>
      </c>
    </row>
    <row r="102" spans="1:11" x14ac:dyDescent="0.25">
      <c r="A102">
        <v>327518.79700000002</v>
      </c>
      <c r="B102">
        <v>2.3362180000000001E-3</v>
      </c>
      <c r="C102">
        <v>5.839782E-3</v>
      </c>
    </row>
    <row r="103" spans="1:11" x14ac:dyDescent="0.25">
      <c r="A103">
        <v>327593.98499999999</v>
      </c>
      <c r="B103">
        <v>2.3509199999999998E-3</v>
      </c>
      <c r="C103">
        <v>5.8477019999999998E-3</v>
      </c>
    </row>
    <row r="104" spans="1:11" x14ac:dyDescent="0.25">
      <c r="A104">
        <v>327669.17300000001</v>
      </c>
      <c r="B104">
        <v>2.3655159999999998E-3</v>
      </c>
      <c r="C104">
        <v>5.855781E-3</v>
      </c>
    </row>
    <row r="105" spans="1:11" x14ac:dyDescent="0.25">
      <c r="A105">
        <v>327744.36099999998</v>
      </c>
      <c r="B105">
        <v>2.3807839999999999E-3</v>
      </c>
      <c r="C105">
        <v>5.8639740000000001E-3</v>
      </c>
    </row>
    <row r="106" spans="1:11" x14ac:dyDescent="0.25">
      <c r="A106">
        <v>327819.549</v>
      </c>
      <c r="B106">
        <v>2.3964329999999999E-3</v>
      </c>
      <c r="C106">
        <v>5.8719590000000004E-3</v>
      </c>
    </row>
    <row r="107" spans="1:11" x14ac:dyDescent="0.25">
      <c r="A107">
        <v>327894.73700000002</v>
      </c>
      <c r="B107">
        <v>2.4117689999999998E-3</v>
      </c>
      <c r="C107">
        <v>5.8798449999999999E-3</v>
      </c>
    </row>
    <row r="108" spans="1:11" x14ac:dyDescent="0.25">
      <c r="A108">
        <v>327969.92499999999</v>
      </c>
      <c r="B108">
        <v>2.4278770000000002E-3</v>
      </c>
      <c r="C108">
        <v>5.888201E-3</v>
      </c>
    </row>
    <row r="109" spans="1:11" x14ac:dyDescent="0.25">
      <c r="A109">
        <v>328045.11300000001</v>
      </c>
      <c r="B109">
        <v>2.4441969999999999E-3</v>
      </c>
      <c r="C109">
        <v>5.8958500000000002E-3</v>
      </c>
    </row>
    <row r="110" spans="1:11" x14ac:dyDescent="0.25">
      <c r="A110">
        <v>328120.30099999998</v>
      </c>
      <c r="B110">
        <v>2.4608450000000001E-3</v>
      </c>
      <c r="C110">
        <v>5.9039499999999998E-3</v>
      </c>
    </row>
    <row r="111" spans="1:11" x14ac:dyDescent="0.25">
      <c r="A111">
        <v>328195.489</v>
      </c>
      <c r="B111">
        <v>2.477936E-3</v>
      </c>
      <c r="C111">
        <v>5.9111169999999996E-3</v>
      </c>
    </row>
    <row r="112" spans="1:11" x14ac:dyDescent="0.25">
      <c r="A112">
        <v>328270.67700000003</v>
      </c>
      <c r="B112">
        <v>2.4952540000000001E-3</v>
      </c>
      <c r="C112">
        <v>5.9194069999999998E-3</v>
      </c>
    </row>
    <row r="113" spans="1:3" x14ac:dyDescent="0.25">
      <c r="A113">
        <v>328345.86499999999</v>
      </c>
      <c r="B113">
        <v>2.5130510000000001E-3</v>
      </c>
      <c r="C113">
        <v>5.9259539999999998E-3</v>
      </c>
    </row>
    <row r="114" spans="1:3" x14ac:dyDescent="0.25">
      <c r="A114">
        <v>328421.05300000001</v>
      </c>
      <c r="B114">
        <v>2.5309709999999999E-3</v>
      </c>
      <c r="C114">
        <v>5.9335999999999998E-3</v>
      </c>
    </row>
    <row r="115" spans="1:3" x14ac:dyDescent="0.25">
      <c r="A115">
        <v>328496.24099999998</v>
      </c>
      <c r="B115">
        <v>2.5491839999999999E-3</v>
      </c>
      <c r="C115">
        <v>5.9398350000000001E-3</v>
      </c>
    </row>
    <row r="116" spans="1:3" x14ac:dyDescent="0.25">
      <c r="A116">
        <v>328571.429</v>
      </c>
      <c r="B116">
        <v>2.568028E-3</v>
      </c>
      <c r="C116">
        <v>5.9469329999999997E-3</v>
      </c>
    </row>
    <row r="117" spans="1:3" x14ac:dyDescent="0.25">
      <c r="A117">
        <v>328646.61700000003</v>
      </c>
      <c r="B117">
        <v>2.586802E-3</v>
      </c>
      <c r="C117">
        <v>5.9531940000000002E-3</v>
      </c>
    </row>
    <row r="118" spans="1:3" x14ac:dyDescent="0.25">
      <c r="A118">
        <v>328721.80499999999</v>
      </c>
      <c r="B118">
        <v>2.6057509999999999E-3</v>
      </c>
      <c r="C118">
        <v>5.9591419999999997E-3</v>
      </c>
    </row>
    <row r="119" spans="1:3" x14ac:dyDescent="0.25">
      <c r="A119">
        <v>328796.99200000003</v>
      </c>
      <c r="B119">
        <v>2.6254970000000001E-3</v>
      </c>
      <c r="C119">
        <v>5.9652419999999999E-3</v>
      </c>
    </row>
    <row r="120" spans="1:3" x14ac:dyDescent="0.25">
      <c r="A120">
        <v>328872.18</v>
      </c>
      <c r="B120">
        <v>2.644633E-3</v>
      </c>
      <c r="C120">
        <v>5.9703739999999996E-3</v>
      </c>
    </row>
    <row r="121" spans="1:3" x14ac:dyDescent="0.25">
      <c r="A121">
        <v>328947.36800000002</v>
      </c>
      <c r="B121">
        <v>2.6650269999999999E-3</v>
      </c>
      <c r="C121">
        <v>5.9761980000000003E-3</v>
      </c>
    </row>
    <row r="122" spans="1:3" x14ac:dyDescent="0.25">
      <c r="A122">
        <v>329022.55599999998</v>
      </c>
      <c r="B122">
        <v>2.6845269999999999E-3</v>
      </c>
      <c r="C122">
        <v>5.980857E-3</v>
      </c>
    </row>
    <row r="123" spans="1:3" x14ac:dyDescent="0.25">
      <c r="A123">
        <v>329097.74400000001</v>
      </c>
      <c r="B123">
        <v>2.704864E-3</v>
      </c>
      <c r="C123">
        <v>5.9854590000000003E-3</v>
      </c>
    </row>
    <row r="124" spans="1:3" x14ac:dyDescent="0.25">
      <c r="A124">
        <v>329172.93199999997</v>
      </c>
      <c r="B124">
        <v>2.725098E-3</v>
      </c>
      <c r="C124">
        <v>5.9897980000000002E-3</v>
      </c>
    </row>
    <row r="125" spans="1:3" x14ac:dyDescent="0.25">
      <c r="A125">
        <v>329248.12</v>
      </c>
      <c r="B125">
        <v>2.7455330000000001E-3</v>
      </c>
      <c r="C125">
        <v>5.9940990000000001E-3</v>
      </c>
    </row>
    <row r="126" spans="1:3" x14ac:dyDescent="0.25">
      <c r="A126">
        <v>329323.30800000002</v>
      </c>
      <c r="B126">
        <v>2.7662580000000002E-3</v>
      </c>
      <c r="C126">
        <v>5.9979289999999999E-3</v>
      </c>
    </row>
    <row r="127" spans="1:3" x14ac:dyDescent="0.25">
      <c r="A127">
        <v>329398.49599999998</v>
      </c>
      <c r="B127">
        <v>2.786953E-3</v>
      </c>
      <c r="C127">
        <v>6.0016109999999996E-3</v>
      </c>
    </row>
    <row r="128" spans="1:3" x14ac:dyDescent="0.25">
      <c r="A128">
        <v>329473.68400000001</v>
      </c>
      <c r="B128">
        <v>2.8078819999999998E-3</v>
      </c>
      <c r="C128">
        <v>6.0049939999999996E-3</v>
      </c>
    </row>
    <row r="129" spans="1:3" x14ac:dyDescent="0.25">
      <c r="A129">
        <v>329548.87199999997</v>
      </c>
      <c r="B129">
        <v>2.8291409999999999E-3</v>
      </c>
      <c r="C129">
        <v>6.0080419999999999E-3</v>
      </c>
    </row>
    <row r="130" spans="1:3" x14ac:dyDescent="0.25">
      <c r="A130">
        <v>329624.06</v>
      </c>
      <c r="B130">
        <v>2.8505480000000001E-3</v>
      </c>
      <c r="C130">
        <v>6.0108339999999996E-3</v>
      </c>
    </row>
    <row r="131" spans="1:3" x14ac:dyDescent="0.25">
      <c r="A131">
        <v>329699.24800000002</v>
      </c>
      <c r="B131">
        <v>2.8720540000000002E-3</v>
      </c>
      <c r="C131">
        <v>6.0131400000000002E-3</v>
      </c>
    </row>
    <row r="132" spans="1:3" x14ac:dyDescent="0.25">
      <c r="A132">
        <v>329774.43599999999</v>
      </c>
      <c r="B132">
        <v>2.8933819999999999E-3</v>
      </c>
      <c r="C132">
        <v>6.0152479999999999E-3</v>
      </c>
    </row>
    <row r="133" spans="1:3" x14ac:dyDescent="0.25">
      <c r="A133">
        <v>329849.62400000001</v>
      </c>
      <c r="B133">
        <v>2.9151770000000001E-3</v>
      </c>
      <c r="C133">
        <v>6.0169439999999998E-3</v>
      </c>
    </row>
    <row r="134" spans="1:3" x14ac:dyDescent="0.25">
      <c r="A134">
        <v>329924.81199999998</v>
      </c>
      <c r="B134">
        <v>2.9370809999999998E-3</v>
      </c>
      <c r="C134">
        <v>6.0188480000000003E-3</v>
      </c>
    </row>
    <row r="135" spans="1:3" x14ac:dyDescent="0.25">
      <c r="A135">
        <v>330000</v>
      </c>
      <c r="B135">
        <v>2.9587770000000001E-3</v>
      </c>
      <c r="C135">
        <v>6.0199260000000001E-3</v>
      </c>
    </row>
    <row r="136" spans="1:3" x14ac:dyDescent="0.25">
      <c r="A136">
        <v>330075.18800000002</v>
      </c>
      <c r="B136">
        <v>2.9806949999999998E-3</v>
      </c>
      <c r="C136">
        <v>6.0215210000000002E-3</v>
      </c>
    </row>
    <row r="137" spans="1:3" x14ac:dyDescent="0.25">
      <c r="A137">
        <v>330150.37599999999</v>
      </c>
      <c r="B137">
        <v>3.002659E-3</v>
      </c>
      <c r="C137">
        <v>6.022197E-3</v>
      </c>
    </row>
    <row r="138" spans="1:3" x14ac:dyDescent="0.25">
      <c r="A138">
        <v>330225.56400000001</v>
      </c>
      <c r="B138">
        <v>3.0248179999999999E-3</v>
      </c>
      <c r="C138">
        <v>6.0224720000000001E-3</v>
      </c>
    </row>
    <row r="139" spans="1:3" x14ac:dyDescent="0.25">
      <c r="A139">
        <v>330300.75199999998</v>
      </c>
      <c r="B139">
        <v>3.04697E-3</v>
      </c>
      <c r="C139">
        <v>6.0233099999999996E-3</v>
      </c>
    </row>
    <row r="140" spans="1:3" x14ac:dyDescent="0.25">
      <c r="A140">
        <v>330375.94</v>
      </c>
      <c r="B140">
        <v>3.0692470000000002E-3</v>
      </c>
      <c r="C140">
        <v>6.0230939999999997E-3</v>
      </c>
    </row>
    <row r="141" spans="1:3" x14ac:dyDescent="0.25">
      <c r="A141">
        <v>330451.12800000003</v>
      </c>
      <c r="B141">
        <v>3.0915980000000001E-3</v>
      </c>
      <c r="C141">
        <v>6.0234310000000001E-3</v>
      </c>
    </row>
    <row r="142" spans="1:3" x14ac:dyDescent="0.25">
      <c r="A142">
        <v>330526.31599999999</v>
      </c>
      <c r="B142">
        <v>3.1140880000000001E-3</v>
      </c>
      <c r="C142">
        <v>6.0229890000000003E-3</v>
      </c>
    </row>
    <row r="143" spans="1:3" x14ac:dyDescent="0.25">
      <c r="A143">
        <v>330601.50400000002</v>
      </c>
      <c r="B143">
        <v>3.1368210000000001E-3</v>
      </c>
      <c r="C143">
        <v>6.0224950000000001E-3</v>
      </c>
    </row>
    <row r="144" spans="1:3" x14ac:dyDescent="0.25">
      <c r="A144">
        <v>330676.69199999998</v>
      </c>
      <c r="B144">
        <v>3.1596430000000002E-3</v>
      </c>
      <c r="C144">
        <v>6.022187E-3</v>
      </c>
    </row>
    <row r="145" spans="1:3" x14ac:dyDescent="0.25">
      <c r="A145">
        <v>330751.88</v>
      </c>
      <c r="B145">
        <v>3.1822389999999999E-3</v>
      </c>
      <c r="C145">
        <v>6.0209130000000001E-3</v>
      </c>
    </row>
    <row r="146" spans="1:3" x14ac:dyDescent="0.25">
      <c r="A146">
        <v>330827.06800000003</v>
      </c>
      <c r="B146">
        <v>3.205472E-3</v>
      </c>
      <c r="C146">
        <v>6.0198070000000003E-3</v>
      </c>
    </row>
    <row r="147" spans="1:3" x14ac:dyDescent="0.25">
      <c r="A147">
        <v>330902.25599999999</v>
      </c>
      <c r="B147">
        <v>3.2286440000000001E-3</v>
      </c>
      <c r="C147">
        <v>6.0181130000000003E-3</v>
      </c>
    </row>
    <row r="148" spans="1:3" x14ac:dyDescent="0.25">
      <c r="A148">
        <v>330977.44400000002</v>
      </c>
      <c r="B148">
        <v>3.252099E-3</v>
      </c>
      <c r="C148">
        <v>6.0164959999999996E-3</v>
      </c>
    </row>
    <row r="149" spans="1:3" x14ac:dyDescent="0.25">
      <c r="A149">
        <v>331052.63199999998</v>
      </c>
      <c r="B149">
        <v>3.2754160000000002E-3</v>
      </c>
      <c r="C149">
        <v>6.0144899999999999E-3</v>
      </c>
    </row>
    <row r="150" spans="1:3" x14ac:dyDescent="0.25">
      <c r="A150">
        <v>331127.82</v>
      </c>
      <c r="B150">
        <v>3.2985639999999999E-3</v>
      </c>
      <c r="C150">
        <v>6.0118719999999997E-3</v>
      </c>
    </row>
    <row r="151" spans="1:3" x14ac:dyDescent="0.25">
      <c r="A151">
        <v>331203.00799999997</v>
      </c>
      <c r="B151">
        <v>3.3223469999999998E-3</v>
      </c>
      <c r="C151">
        <v>6.0091930000000003E-3</v>
      </c>
    </row>
    <row r="152" spans="1:3" x14ac:dyDescent="0.25">
      <c r="A152">
        <v>331278.19500000001</v>
      </c>
      <c r="B152">
        <v>3.34578E-3</v>
      </c>
      <c r="C152">
        <v>6.006038E-3</v>
      </c>
    </row>
    <row r="153" spans="1:3" x14ac:dyDescent="0.25">
      <c r="A153">
        <v>331353.38299999997</v>
      </c>
      <c r="B153">
        <v>3.369815E-3</v>
      </c>
      <c r="C153">
        <v>6.0026660000000003E-3</v>
      </c>
    </row>
    <row r="154" spans="1:3" x14ac:dyDescent="0.25">
      <c r="A154">
        <v>331428.571</v>
      </c>
      <c r="B154">
        <v>3.3936779999999998E-3</v>
      </c>
      <c r="C154">
        <v>5.99915E-3</v>
      </c>
    </row>
    <row r="155" spans="1:3" x14ac:dyDescent="0.25">
      <c r="A155">
        <v>331503.75900000002</v>
      </c>
      <c r="B155">
        <v>3.4172199999999999E-3</v>
      </c>
      <c r="C155">
        <v>5.9955010000000003E-3</v>
      </c>
    </row>
    <row r="156" spans="1:3" x14ac:dyDescent="0.25">
      <c r="A156">
        <v>331578.94699999999</v>
      </c>
      <c r="B156">
        <v>3.4416680000000002E-3</v>
      </c>
      <c r="C156">
        <v>5.9908280000000001E-3</v>
      </c>
    </row>
    <row r="157" spans="1:3" x14ac:dyDescent="0.25">
      <c r="A157">
        <v>331654.13500000001</v>
      </c>
      <c r="B157">
        <v>3.465568E-3</v>
      </c>
      <c r="C157">
        <v>5.9865780000000002E-3</v>
      </c>
    </row>
    <row r="158" spans="1:3" x14ac:dyDescent="0.25">
      <c r="A158">
        <v>331729.32299999997</v>
      </c>
      <c r="B158">
        <v>3.4901789999999999E-3</v>
      </c>
      <c r="C158">
        <v>5.9816499999999998E-3</v>
      </c>
    </row>
    <row r="159" spans="1:3" x14ac:dyDescent="0.25">
      <c r="A159">
        <v>331804.511</v>
      </c>
      <c r="B159">
        <v>3.5149220000000002E-3</v>
      </c>
      <c r="C159">
        <v>5.9770079999999998E-3</v>
      </c>
    </row>
    <row r="160" spans="1:3" x14ac:dyDescent="0.25">
      <c r="A160">
        <v>331879.69900000002</v>
      </c>
      <c r="B160">
        <v>3.5396659999999999E-3</v>
      </c>
      <c r="C160">
        <v>5.9718760000000001E-3</v>
      </c>
    </row>
    <row r="161" spans="1:3" x14ac:dyDescent="0.25">
      <c r="A161">
        <v>331954.88699999999</v>
      </c>
      <c r="B161">
        <v>3.5646039999999999E-3</v>
      </c>
      <c r="C161">
        <v>5.9662710000000004E-3</v>
      </c>
    </row>
    <row r="162" spans="1:3" x14ac:dyDescent="0.25">
      <c r="A162">
        <v>332030.07500000001</v>
      </c>
      <c r="B162">
        <v>3.5896230000000001E-3</v>
      </c>
      <c r="C162">
        <v>5.9606199999999998E-3</v>
      </c>
    </row>
    <row r="163" spans="1:3" x14ac:dyDescent="0.25">
      <c r="A163">
        <v>332105.26299999998</v>
      </c>
      <c r="B163">
        <v>3.6149749999999999E-3</v>
      </c>
      <c r="C163">
        <v>5.9542969999999999E-3</v>
      </c>
    </row>
    <row r="164" spans="1:3" x14ac:dyDescent="0.25">
      <c r="A164">
        <v>332180.451</v>
      </c>
      <c r="B164">
        <v>3.6402510000000002E-3</v>
      </c>
      <c r="C164">
        <v>5.9473659999999999E-3</v>
      </c>
    </row>
    <row r="165" spans="1:3" x14ac:dyDescent="0.25">
      <c r="A165">
        <v>332255.63900000002</v>
      </c>
      <c r="B165">
        <v>3.665827E-3</v>
      </c>
      <c r="C165">
        <v>5.9396900000000001E-3</v>
      </c>
    </row>
    <row r="166" spans="1:3" x14ac:dyDescent="0.25">
      <c r="A166">
        <v>332330.82699999999</v>
      </c>
      <c r="B166">
        <v>3.6910910000000001E-3</v>
      </c>
      <c r="C166">
        <v>5.931988E-3</v>
      </c>
    </row>
    <row r="167" spans="1:3" x14ac:dyDescent="0.25">
      <c r="A167">
        <v>332406.01500000001</v>
      </c>
      <c r="B167">
        <v>3.7163119999999998E-3</v>
      </c>
      <c r="C167">
        <v>5.9238579999999997E-3</v>
      </c>
    </row>
    <row r="168" spans="1:3" x14ac:dyDescent="0.25">
      <c r="A168">
        <v>332481.20299999998</v>
      </c>
      <c r="B168">
        <v>3.7416709999999998E-3</v>
      </c>
      <c r="C168">
        <v>5.9148589999999997E-3</v>
      </c>
    </row>
    <row r="169" spans="1:3" x14ac:dyDescent="0.25">
      <c r="A169">
        <v>332556.391</v>
      </c>
      <c r="B169">
        <v>3.7672500000000002E-3</v>
      </c>
      <c r="C169">
        <v>5.9058119999999999E-3</v>
      </c>
    </row>
    <row r="170" spans="1:3" x14ac:dyDescent="0.25">
      <c r="A170">
        <v>332631.57900000003</v>
      </c>
      <c r="B170">
        <v>3.792517E-3</v>
      </c>
      <c r="C170">
        <v>5.8958150000000004E-3</v>
      </c>
    </row>
    <row r="171" spans="1:3" x14ac:dyDescent="0.25">
      <c r="A171">
        <v>332706.76699999999</v>
      </c>
      <c r="B171">
        <v>3.8175729999999999E-3</v>
      </c>
      <c r="C171">
        <v>5.8850880000000001E-3</v>
      </c>
    </row>
    <row r="172" spans="1:3" x14ac:dyDescent="0.25">
      <c r="A172">
        <v>332781.95500000002</v>
      </c>
      <c r="B172">
        <v>3.8420429999999998E-3</v>
      </c>
      <c r="C172">
        <v>5.8745359999999996E-3</v>
      </c>
    </row>
    <row r="173" spans="1:3" x14ac:dyDescent="0.25">
      <c r="A173">
        <v>332857.14299999998</v>
      </c>
      <c r="B173">
        <v>3.8666400000000002E-3</v>
      </c>
      <c r="C173">
        <v>5.863694E-3</v>
      </c>
    </row>
    <row r="174" spans="1:3" x14ac:dyDescent="0.25">
      <c r="A174">
        <v>332932.33100000001</v>
      </c>
      <c r="B174">
        <v>3.8912830000000002E-3</v>
      </c>
      <c r="C174">
        <v>5.8529849999999998E-3</v>
      </c>
    </row>
    <row r="175" spans="1:3" x14ac:dyDescent="0.25">
      <c r="A175">
        <v>333007.51899999997</v>
      </c>
      <c r="B175">
        <v>3.915605E-3</v>
      </c>
      <c r="C175">
        <v>5.8423770000000002E-3</v>
      </c>
    </row>
    <row r="176" spans="1:3" x14ac:dyDescent="0.25">
      <c r="A176">
        <v>333082.70699999999</v>
      </c>
      <c r="B176">
        <v>3.940369E-3</v>
      </c>
      <c r="C176">
        <v>5.8313729999999999E-3</v>
      </c>
    </row>
    <row r="177" spans="1:3" x14ac:dyDescent="0.25">
      <c r="A177">
        <v>333157.89500000002</v>
      </c>
      <c r="B177">
        <v>3.9657499999999997E-3</v>
      </c>
      <c r="C177">
        <v>5.8197539999999999E-3</v>
      </c>
    </row>
    <row r="178" spans="1:3" x14ac:dyDescent="0.25">
      <c r="A178">
        <v>333233.08299999998</v>
      </c>
      <c r="B178">
        <v>3.9908920000000002E-3</v>
      </c>
      <c r="C178">
        <v>5.8078610000000001E-3</v>
      </c>
    </row>
    <row r="179" spans="1:3" x14ac:dyDescent="0.25">
      <c r="A179">
        <v>333308.27100000001</v>
      </c>
      <c r="B179">
        <v>4.0160969999999997E-3</v>
      </c>
      <c r="C179">
        <v>5.7950750000000002E-3</v>
      </c>
    </row>
    <row r="180" spans="1:3" x14ac:dyDescent="0.25">
      <c r="A180">
        <v>333383.45899999997</v>
      </c>
      <c r="B180">
        <v>4.0408420000000002E-3</v>
      </c>
      <c r="C180">
        <v>5.7824599999999997E-3</v>
      </c>
    </row>
    <row r="181" spans="1:3" x14ac:dyDescent="0.25">
      <c r="A181">
        <v>333458.647</v>
      </c>
      <c r="B181">
        <v>4.0655839999999997E-3</v>
      </c>
      <c r="C181">
        <v>5.7691399999999999E-3</v>
      </c>
    </row>
    <row r="182" spans="1:3" x14ac:dyDescent="0.25">
      <c r="A182">
        <v>333533.83500000002</v>
      </c>
      <c r="B182">
        <v>4.0904920000000003E-3</v>
      </c>
      <c r="C182">
        <v>5.7554279999999999E-3</v>
      </c>
    </row>
    <row r="183" spans="1:3" x14ac:dyDescent="0.25">
      <c r="A183">
        <v>333609.02299999999</v>
      </c>
      <c r="B183">
        <v>4.1149330000000003E-3</v>
      </c>
      <c r="C183">
        <v>5.7416120000000001E-3</v>
      </c>
    </row>
    <row r="184" spans="1:3" x14ac:dyDescent="0.25">
      <c r="A184">
        <v>333684.21100000001</v>
      </c>
      <c r="B184">
        <v>4.1393669999999997E-3</v>
      </c>
      <c r="C184">
        <v>5.7276269999999999E-3</v>
      </c>
    </row>
    <row r="185" spans="1:3" x14ac:dyDescent="0.25">
      <c r="A185">
        <v>333759.39799999999</v>
      </c>
      <c r="B185">
        <v>4.1639390000000002E-3</v>
      </c>
      <c r="C185">
        <v>5.713208E-3</v>
      </c>
    </row>
    <row r="186" spans="1:3" x14ac:dyDescent="0.25">
      <c r="A186">
        <v>333834.58600000001</v>
      </c>
      <c r="B186">
        <v>4.1886049999999998E-3</v>
      </c>
      <c r="C186">
        <v>5.698364E-3</v>
      </c>
    </row>
    <row r="187" spans="1:3" x14ac:dyDescent="0.25">
      <c r="A187">
        <v>333909.77399999998</v>
      </c>
      <c r="B187">
        <v>4.2131579999999998E-3</v>
      </c>
      <c r="C187">
        <v>5.6830700000000001E-3</v>
      </c>
    </row>
    <row r="188" spans="1:3" x14ac:dyDescent="0.25">
      <c r="A188">
        <v>333984.962</v>
      </c>
      <c r="B188">
        <v>4.2374420000000001E-3</v>
      </c>
      <c r="C188">
        <v>5.6674050000000004E-3</v>
      </c>
    </row>
    <row r="189" spans="1:3" x14ac:dyDescent="0.25">
      <c r="A189">
        <v>334060.15000000002</v>
      </c>
      <c r="B189">
        <v>4.2617080000000003E-3</v>
      </c>
      <c r="C189">
        <v>5.6513359999999999E-3</v>
      </c>
    </row>
    <row r="190" spans="1:3" x14ac:dyDescent="0.25">
      <c r="A190">
        <v>334135.33799999999</v>
      </c>
      <c r="B190">
        <v>4.2858100000000001E-3</v>
      </c>
      <c r="C190">
        <v>5.6351220000000002E-3</v>
      </c>
    </row>
    <row r="191" spans="1:3" x14ac:dyDescent="0.25">
      <c r="A191">
        <v>334210.52600000001</v>
      </c>
      <c r="B191">
        <v>4.3098659999999999E-3</v>
      </c>
      <c r="C191">
        <v>5.6186969999999998E-3</v>
      </c>
    </row>
    <row r="192" spans="1:3" x14ac:dyDescent="0.25">
      <c r="A192">
        <v>334285.71399999998</v>
      </c>
      <c r="B192">
        <v>4.3338400000000003E-3</v>
      </c>
      <c r="C192">
        <v>5.6017489999999996E-3</v>
      </c>
    </row>
    <row r="193" spans="1:3" x14ac:dyDescent="0.25">
      <c r="A193">
        <v>334360.902</v>
      </c>
      <c r="B193">
        <v>4.3576170000000003E-3</v>
      </c>
      <c r="C193">
        <v>5.5850889999999997E-3</v>
      </c>
    </row>
    <row r="194" spans="1:3" x14ac:dyDescent="0.25">
      <c r="A194">
        <v>334436.09000000003</v>
      </c>
      <c r="B194">
        <v>4.3815779999999997E-3</v>
      </c>
      <c r="C194">
        <v>5.567893E-3</v>
      </c>
    </row>
    <row r="195" spans="1:3" x14ac:dyDescent="0.25">
      <c r="A195">
        <v>334511.27799999999</v>
      </c>
      <c r="B195">
        <v>4.4057219999999999E-3</v>
      </c>
      <c r="C195">
        <v>5.5502299999999997E-3</v>
      </c>
    </row>
    <row r="196" spans="1:3" x14ac:dyDescent="0.25">
      <c r="A196">
        <v>334586.46600000001</v>
      </c>
      <c r="B196">
        <v>4.430158E-3</v>
      </c>
      <c r="C196">
        <v>5.5319640000000003E-3</v>
      </c>
    </row>
    <row r="197" spans="1:3" x14ac:dyDescent="0.25">
      <c r="A197">
        <v>334661.65399999998</v>
      </c>
      <c r="B197">
        <v>4.4540919999999998E-3</v>
      </c>
      <c r="C197">
        <v>5.5135030000000003E-3</v>
      </c>
    </row>
    <row r="198" spans="1:3" x14ac:dyDescent="0.25">
      <c r="A198">
        <v>334736.842</v>
      </c>
      <c r="B198">
        <v>4.4784279999999996E-3</v>
      </c>
      <c r="C198">
        <v>5.4945979999999998E-3</v>
      </c>
    </row>
    <row r="199" spans="1:3" x14ac:dyDescent="0.25">
      <c r="A199">
        <v>334812.03000000003</v>
      </c>
      <c r="B199">
        <v>4.502219E-3</v>
      </c>
      <c r="C199">
        <v>5.4751940000000001E-3</v>
      </c>
    </row>
    <row r="200" spans="1:3" x14ac:dyDescent="0.25">
      <c r="A200">
        <v>334887.21799999999</v>
      </c>
      <c r="B200">
        <v>4.5262100000000001E-3</v>
      </c>
      <c r="C200">
        <v>5.4552059999999998E-3</v>
      </c>
    </row>
    <row r="201" spans="1:3" x14ac:dyDescent="0.25">
      <c r="A201">
        <v>334962.40600000002</v>
      </c>
      <c r="B201">
        <v>4.5501639999999998E-3</v>
      </c>
      <c r="C201">
        <v>5.4349769999999997E-3</v>
      </c>
    </row>
    <row r="202" spans="1:3" x14ac:dyDescent="0.25">
      <c r="A202">
        <v>335037.59399999998</v>
      </c>
      <c r="B202">
        <v>4.5737770000000002E-3</v>
      </c>
      <c r="C202">
        <v>5.4145499999999997E-3</v>
      </c>
    </row>
    <row r="203" spans="1:3" x14ac:dyDescent="0.25">
      <c r="A203">
        <v>335112.78200000001</v>
      </c>
      <c r="B203">
        <v>4.5983739999999997E-3</v>
      </c>
      <c r="C203">
        <v>5.393274E-3</v>
      </c>
    </row>
    <row r="204" spans="1:3" x14ac:dyDescent="0.25">
      <c r="A204">
        <v>335187.96999999997</v>
      </c>
      <c r="B204">
        <v>4.6221200000000004E-3</v>
      </c>
      <c r="C204">
        <v>5.3711239999999997E-3</v>
      </c>
    </row>
    <row r="205" spans="1:3" x14ac:dyDescent="0.25">
      <c r="A205">
        <v>335263.158</v>
      </c>
      <c r="B205">
        <v>4.6461940000000002E-3</v>
      </c>
      <c r="C205">
        <v>5.348897E-3</v>
      </c>
    </row>
    <row r="206" spans="1:3" x14ac:dyDescent="0.25">
      <c r="A206">
        <v>335338.34600000002</v>
      </c>
      <c r="B206">
        <v>4.6701310000000001E-3</v>
      </c>
      <c r="C206">
        <v>5.326094E-3</v>
      </c>
    </row>
    <row r="207" spans="1:3" x14ac:dyDescent="0.25">
      <c r="A207">
        <v>335413.53399999999</v>
      </c>
      <c r="B207">
        <v>4.6939149999999999E-3</v>
      </c>
      <c r="C207">
        <v>5.3025069999999997E-3</v>
      </c>
    </row>
    <row r="208" spans="1:3" x14ac:dyDescent="0.25">
      <c r="A208">
        <v>335488.72200000001</v>
      </c>
      <c r="B208">
        <v>4.7176500000000003E-3</v>
      </c>
      <c r="C208">
        <v>5.2780049999999997E-3</v>
      </c>
    </row>
    <row r="209" spans="1:3" x14ac:dyDescent="0.25">
      <c r="A209">
        <v>335563.91</v>
      </c>
      <c r="B209">
        <v>4.7414019999999996E-3</v>
      </c>
      <c r="C209">
        <v>5.2531239999999996E-3</v>
      </c>
    </row>
    <row r="210" spans="1:3" x14ac:dyDescent="0.25">
      <c r="A210">
        <v>335639.098</v>
      </c>
      <c r="B210">
        <v>4.7647089999999998E-3</v>
      </c>
      <c r="C210">
        <v>5.2272439999999998E-3</v>
      </c>
    </row>
    <row r="211" spans="1:3" x14ac:dyDescent="0.25">
      <c r="A211">
        <v>335714.28600000002</v>
      </c>
      <c r="B211">
        <v>4.787543E-3</v>
      </c>
      <c r="C211">
        <v>5.2015270000000001E-3</v>
      </c>
    </row>
    <row r="212" spans="1:3" x14ac:dyDescent="0.25">
      <c r="A212">
        <v>335789.47399999999</v>
      </c>
      <c r="B212">
        <v>4.8104230000000003E-3</v>
      </c>
      <c r="C212">
        <v>5.1739739999999996E-3</v>
      </c>
    </row>
    <row r="213" spans="1:3" x14ac:dyDescent="0.25">
      <c r="A213">
        <v>335864.66200000001</v>
      </c>
      <c r="B213">
        <v>4.8327830000000002E-3</v>
      </c>
      <c r="C213">
        <v>5.1466580000000001E-3</v>
      </c>
    </row>
    <row r="214" spans="1:3" x14ac:dyDescent="0.25">
      <c r="A214">
        <v>335939.85</v>
      </c>
      <c r="B214">
        <v>4.8547850000000004E-3</v>
      </c>
      <c r="C214">
        <v>5.1190000000000003E-3</v>
      </c>
    </row>
    <row r="215" spans="1:3" x14ac:dyDescent="0.25">
      <c r="A215">
        <v>336015.038</v>
      </c>
      <c r="B215">
        <v>4.8766260000000002E-3</v>
      </c>
      <c r="C215">
        <v>5.0899719999999999E-3</v>
      </c>
    </row>
    <row r="216" spans="1:3" x14ac:dyDescent="0.25">
      <c r="A216">
        <v>336090.22600000002</v>
      </c>
      <c r="B216">
        <v>4.897897E-3</v>
      </c>
      <c r="C216">
        <v>5.060714E-3</v>
      </c>
    </row>
    <row r="217" spans="1:3" x14ac:dyDescent="0.25">
      <c r="A217">
        <v>336165.41399999999</v>
      </c>
      <c r="B217">
        <v>4.9188599999999997E-3</v>
      </c>
      <c r="C217">
        <v>5.0306830000000002E-3</v>
      </c>
    </row>
    <row r="218" spans="1:3" x14ac:dyDescent="0.25">
      <c r="A218">
        <v>336240.60200000001</v>
      </c>
      <c r="B218">
        <v>4.9393170000000004E-3</v>
      </c>
      <c r="C218">
        <v>5.000216E-3</v>
      </c>
    </row>
    <row r="219" spans="1:3" x14ac:dyDescent="0.25">
      <c r="A219">
        <v>336315.78899999999</v>
      </c>
      <c r="B219">
        <v>4.959336E-3</v>
      </c>
      <c r="C219">
        <v>4.9692110000000003E-3</v>
      </c>
    </row>
    <row r="220" spans="1:3" x14ac:dyDescent="0.25">
      <c r="A220">
        <v>336390.97700000001</v>
      </c>
      <c r="B220">
        <v>4.9791719999999996E-3</v>
      </c>
      <c r="C220">
        <v>4.9372859999999999E-3</v>
      </c>
    </row>
    <row r="221" spans="1:3" x14ac:dyDescent="0.25">
      <c r="A221">
        <v>336466.16499999998</v>
      </c>
      <c r="B221">
        <v>4.9983149999999997E-3</v>
      </c>
      <c r="C221">
        <v>4.9049899999999997E-3</v>
      </c>
    </row>
    <row r="222" spans="1:3" x14ac:dyDescent="0.25">
      <c r="A222">
        <v>336541.353</v>
      </c>
      <c r="B222">
        <v>5.017222E-3</v>
      </c>
      <c r="C222">
        <v>4.8725119999999999E-3</v>
      </c>
    </row>
    <row r="223" spans="1:3" x14ac:dyDescent="0.25">
      <c r="A223">
        <v>336616.54100000003</v>
      </c>
      <c r="B223">
        <v>5.0354570000000001E-3</v>
      </c>
      <c r="C223">
        <v>4.8389610000000001E-3</v>
      </c>
    </row>
    <row r="224" spans="1:3" x14ac:dyDescent="0.25">
      <c r="A224">
        <v>336691.72899999999</v>
      </c>
      <c r="B224">
        <v>5.0532930000000004E-3</v>
      </c>
      <c r="C224">
        <v>4.8051159999999999E-3</v>
      </c>
    </row>
    <row r="225" spans="1:3" x14ac:dyDescent="0.25">
      <c r="A225">
        <v>336766.91700000002</v>
      </c>
      <c r="B225">
        <v>5.0705280000000004E-3</v>
      </c>
      <c r="C225">
        <v>4.7703989999999998E-3</v>
      </c>
    </row>
    <row r="226" spans="1:3" x14ac:dyDescent="0.25">
      <c r="A226">
        <v>336842.10499999998</v>
      </c>
      <c r="B226">
        <v>5.0874099999999997E-3</v>
      </c>
      <c r="C226">
        <v>4.7353760000000003E-3</v>
      </c>
    </row>
    <row r="227" spans="1:3" x14ac:dyDescent="0.25">
      <c r="A227">
        <v>336917.29300000001</v>
      </c>
      <c r="B227">
        <v>5.1033959999999996E-3</v>
      </c>
      <c r="C227">
        <v>4.6995149999999996E-3</v>
      </c>
    </row>
    <row r="228" spans="1:3" x14ac:dyDescent="0.25">
      <c r="A228">
        <v>336992.48100000003</v>
      </c>
      <c r="B228">
        <v>5.1187799999999999E-3</v>
      </c>
      <c r="C228">
        <v>4.663075E-3</v>
      </c>
    </row>
    <row r="229" spans="1:3" x14ac:dyDescent="0.25">
      <c r="A229">
        <v>337067.66899999999</v>
      </c>
      <c r="B229">
        <v>5.1332569999999996E-3</v>
      </c>
      <c r="C229">
        <v>4.6262309999999997E-3</v>
      </c>
    </row>
    <row r="230" spans="1:3" x14ac:dyDescent="0.25">
      <c r="A230">
        <v>337142.85700000002</v>
      </c>
      <c r="B230">
        <v>5.1470129999999998E-3</v>
      </c>
      <c r="C230">
        <v>4.5887080000000004E-3</v>
      </c>
    </row>
    <row r="231" spans="1:3" x14ac:dyDescent="0.25">
      <c r="A231">
        <v>337218.04499999998</v>
      </c>
      <c r="B231">
        <v>5.1597910000000004E-3</v>
      </c>
      <c r="C231">
        <v>4.5508450000000004E-3</v>
      </c>
    </row>
    <row r="232" spans="1:3" x14ac:dyDescent="0.25">
      <c r="A232">
        <v>337293.23300000001</v>
      </c>
      <c r="B232">
        <v>5.1717320000000001E-3</v>
      </c>
      <c r="C232">
        <v>4.5125950000000003E-3</v>
      </c>
    </row>
    <row r="233" spans="1:3" x14ac:dyDescent="0.25">
      <c r="A233">
        <v>337368.42099999997</v>
      </c>
      <c r="B233">
        <v>5.1827460000000002E-3</v>
      </c>
      <c r="C233">
        <v>4.4737379999999997E-3</v>
      </c>
    </row>
    <row r="234" spans="1:3" x14ac:dyDescent="0.25">
      <c r="A234">
        <v>337443.609</v>
      </c>
      <c r="B234">
        <v>5.1931540000000002E-3</v>
      </c>
      <c r="C234">
        <v>4.4349250000000002E-3</v>
      </c>
    </row>
    <row r="235" spans="1:3" x14ac:dyDescent="0.25">
      <c r="A235">
        <v>337518.79700000002</v>
      </c>
      <c r="B235">
        <v>5.2026260000000001E-3</v>
      </c>
      <c r="C235">
        <v>4.3957759999999997E-3</v>
      </c>
    </row>
    <row r="236" spans="1:3" x14ac:dyDescent="0.25">
      <c r="A236">
        <v>337593.98499999999</v>
      </c>
      <c r="B236">
        <v>5.2114709999999996E-3</v>
      </c>
      <c r="C236">
        <v>4.3562890000000002E-3</v>
      </c>
    </row>
    <row r="237" spans="1:3" x14ac:dyDescent="0.25">
      <c r="A237">
        <v>337669.17300000001</v>
      </c>
      <c r="B237">
        <v>5.2193989999999996E-3</v>
      </c>
      <c r="C237">
        <v>4.3163539999999997E-3</v>
      </c>
    </row>
    <row r="238" spans="1:3" x14ac:dyDescent="0.25">
      <c r="A238">
        <v>337744.36099999998</v>
      </c>
      <c r="B238">
        <v>5.2264520000000004E-3</v>
      </c>
      <c r="C238">
        <v>4.2760029999999996E-3</v>
      </c>
    </row>
    <row r="239" spans="1:3" x14ac:dyDescent="0.25">
      <c r="A239">
        <v>337819.549</v>
      </c>
      <c r="B239">
        <v>5.2325929999999998E-3</v>
      </c>
      <c r="C239">
        <v>4.2350840000000001E-3</v>
      </c>
    </row>
    <row r="240" spans="1:3" x14ac:dyDescent="0.25">
      <c r="A240">
        <v>337894.73700000002</v>
      </c>
      <c r="B240">
        <v>5.2374329999999997E-3</v>
      </c>
      <c r="C240">
        <v>4.194372E-3</v>
      </c>
    </row>
    <row r="241" spans="1:3" x14ac:dyDescent="0.25">
      <c r="A241">
        <v>337969.92499999999</v>
      </c>
      <c r="B241">
        <v>5.2411439999999997E-3</v>
      </c>
      <c r="C241">
        <v>4.1538089999999996E-3</v>
      </c>
    </row>
    <row r="242" spans="1:3" x14ac:dyDescent="0.25">
      <c r="A242">
        <v>338045.11300000001</v>
      </c>
      <c r="B242">
        <v>5.2439030000000003E-3</v>
      </c>
      <c r="C242">
        <v>4.1134470000000001E-3</v>
      </c>
    </row>
    <row r="243" spans="1:3" x14ac:dyDescent="0.25">
      <c r="A243">
        <v>338120.30099999998</v>
      </c>
      <c r="B243">
        <v>5.2464970000000001E-3</v>
      </c>
      <c r="C243">
        <v>4.0729759999999999E-3</v>
      </c>
    </row>
    <row r="244" spans="1:3" x14ac:dyDescent="0.25">
      <c r="A244">
        <v>338195.489</v>
      </c>
      <c r="B244">
        <v>5.2477579999999999E-3</v>
      </c>
      <c r="C244">
        <v>4.032201E-3</v>
      </c>
    </row>
    <row r="245" spans="1:3" x14ac:dyDescent="0.25">
      <c r="A245">
        <v>338270.67700000003</v>
      </c>
      <c r="B245">
        <v>5.2484369999999999E-3</v>
      </c>
      <c r="C245">
        <v>3.9916229999999997E-3</v>
      </c>
    </row>
    <row r="246" spans="1:3" x14ac:dyDescent="0.25">
      <c r="A246">
        <v>338345.86499999999</v>
      </c>
      <c r="B246">
        <v>5.2480629999999999E-3</v>
      </c>
      <c r="C246">
        <v>3.9509439999999996E-3</v>
      </c>
    </row>
    <row r="247" spans="1:3" x14ac:dyDescent="0.25">
      <c r="A247">
        <v>338421.05300000001</v>
      </c>
      <c r="B247">
        <v>5.2466980000000002E-3</v>
      </c>
      <c r="C247">
        <v>3.9103690000000003E-3</v>
      </c>
    </row>
    <row r="248" spans="1:3" x14ac:dyDescent="0.25">
      <c r="A248">
        <v>338496.24099999998</v>
      </c>
      <c r="B248">
        <v>5.2445110000000003E-3</v>
      </c>
      <c r="C248">
        <v>3.869782E-3</v>
      </c>
    </row>
    <row r="249" spans="1:3" x14ac:dyDescent="0.25">
      <c r="A249">
        <v>338571.429</v>
      </c>
      <c r="B249">
        <v>5.241562E-3</v>
      </c>
      <c r="C249">
        <v>3.8290780000000001E-3</v>
      </c>
    </row>
    <row r="250" spans="1:3" x14ac:dyDescent="0.25">
      <c r="A250">
        <v>338646.61700000003</v>
      </c>
      <c r="B250">
        <v>5.2372879999999997E-3</v>
      </c>
      <c r="C250">
        <v>3.7888069999999999E-3</v>
      </c>
    </row>
    <row r="251" spans="1:3" x14ac:dyDescent="0.25">
      <c r="A251">
        <v>338721.80499999999</v>
      </c>
      <c r="B251">
        <v>5.2324069999999997E-3</v>
      </c>
      <c r="C251">
        <v>3.7488489999999998E-3</v>
      </c>
    </row>
    <row r="252" spans="1:3" x14ac:dyDescent="0.25">
      <c r="A252">
        <v>338796.99200000003</v>
      </c>
      <c r="B252">
        <v>5.2264219999999997E-3</v>
      </c>
      <c r="C252">
        <v>3.7088020000000002E-3</v>
      </c>
    </row>
    <row r="253" spans="1:3" x14ac:dyDescent="0.25">
      <c r="A253">
        <v>338872.18</v>
      </c>
      <c r="B253">
        <v>5.2197650000000003E-3</v>
      </c>
      <c r="C253">
        <v>3.669327E-3</v>
      </c>
    </row>
    <row r="254" spans="1:3" x14ac:dyDescent="0.25">
      <c r="A254">
        <v>338947.36800000002</v>
      </c>
      <c r="B254">
        <v>5.2119619999999997E-3</v>
      </c>
      <c r="C254">
        <v>3.630117E-3</v>
      </c>
    </row>
    <row r="255" spans="1:3" x14ac:dyDescent="0.25">
      <c r="A255">
        <v>339022.55599999998</v>
      </c>
      <c r="B255">
        <v>5.2032160000000001E-3</v>
      </c>
      <c r="C255">
        <v>3.5914950000000001E-3</v>
      </c>
    </row>
    <row r="256" spans="1:3" x14ac:dyDescent="0.25">
      <c r="A256">
        <v>339097.74400000001</v>
      </c>
      <c r="B256">
        <v>5.1940479999999997E-3</v>
      </c>
      <c r="C256">
        <v>3.5532160000000001E-3</v>
      </c>
    </row>
    <row r="257" spans="1:3" x14ac:dyDescent="0.25">
      <c r="A257">
        <v>339172.93199999997</v>
      </c>
      <c r="B257">
        <v>5.1839529999999998E-3</v>
      </c>
      <c r="C257">
        <v>3.5152959999999998E-3</v>
      </c>
    </row>
    <row r="258" spans="1:3" x14ac:dyDescent="0.25">
      <c r="A258">
        <v>339248.12</v>
      </c>
      <c r="B258">
        <v>5.1733320000000001E-3</v>
      </c>
      <c r="C258">
        <v>3.4778460000000001E-3</v>
      </c>
    </row>
    <row r="259" spans="1:3" x14ac:dyDescent="0.25">
      <c r="A259">
        <v>339323.30800000002</v>
      </c>
      <c r="B259">
        <v>5.1616930000000002E-3</v>
      </c>
      <c r="C259">
        <v>3.440612E-3</v>
      </c>
    </row>
    <row r="260" spans="1:3" x14ac:dyDescent="0.25">
      <c r="A260">
        <v>339398.49599999998</v>
      </c>
      <c r="B260">
        <v>5.1493570000000002E-3</v>
      </c>
      <c r="C260">
        <v>3.4035609999999998E-3</v>
      </c>
    </row>
    <row r="261" spans="1:3" x14ac:dyDescent="0.25">
      <c r="A261">
        <v>339473.68400000001</v>
      </c>
      <c r="B261">
        <v>5.1367180000000002E-3</v>
      </c>
      <c r="C261">
        <v>3.3670789999999998E-3</v>
      </c>
    </row>
    <row r="262" spans="1:3" x14ac:dyDescent="0.25">
      <c r="A262">
        <v>339548.87199999997</v>
      </c>
      <c r="B262">
        <v>5.1231669999999997E-3</v>
      </c>
      <c r="C262">
        <v>3.3307530000000001E-3</v>
      </c>
    </row>
    <row r="263" spans="1:3" x14ac:dyDescent="0.25">
      <c r="A263">
        <v>339624.06</v>
      </c>
      <c r="B263">
        <v>5.1090670000000001E-3</v>
      </c>
      <c r="C263">
        <v>3.2950309999999999E-3</v>
      </c>
    </row>
    <row r="264" spans="1:3" x14ac:dyDescent="0.25">
      <c r="A264">
        <v>339699.24800000002</v>
      </c>
      <c r="B264">
        <v>5.0940159999999998E-3</v>
      </c>
      <c r="C264">
        <v>3.2601800000000001E-3</v>
      </c>
    </row>
    <row r="265" spans="1:3" x14ac:dyDescent="0.25">
      <c r="A265">
        <v>339774.43599999999</v>
      </c>
      <c r="B265">
        <v>5.0788939999999996E-3</v>
      </c>
      <c r="C265">
        <v>3.2257169999999999E-3</v>
      </c>
    </row>
    <row r="266" spans="1:3" x14ac:dyDescent="0.25">
      <c r="A266">
        <v>339849.62400000001</v>
      </c>
      <c r="B266">
        <v>5.0628180000000002E-3</v>
      </c>
      <c r="C266">
        <v>3.1919940000000001E-3</v>
      </c>
    </row>
    <row r="267" spans="1:3" x14ac:dyDescent="0.25">
      <c r="A267">
        <v>339924.81199999998</v>
      </c>
      <c r="B267">
        <v>5.0462579999999996E-3</v>
      </c>
      <c r="C267">
        <v>3.158578E-3</v>
      </c>
    </row>
    <row r="268" spans="1:3" x14ac:dyDescent="0.25">
      <c r="A268">
        <v>340000</v>
      </c>
      <c r="B268">
        <v>5.0290769999999999E-3</v>
      </c>
      <c r="C268">
        <v>3.1261829999999998E-3</v>
      </c>
    </row>
    <row r="269" spans="1:3" x14ac:dyDescent="0.25">
      <c r="A269">
        <v>340075.18800000002</v>
      </c>
      <c r="B269">
        <v>5.0115940000000003E-3</v>
      </c>
      <c r="C269">
        <v>3.0941620000000001E-3</v>
      </c>
    </row>
    <row r="270" spans="1:3" x14ac:dyDescent="0.25">
      <c r="A270">
        <v>340150.37599999999</v>
      </c>
      <c r="B270">
        <v>4.9935680000000003E-3</v>
      </c>
      <c r="C270">
        <v>3.06267E-3</v>
      </c>
    </row>
    <row r="271" spans="1:3" x14ac:dyDescent="0.25">
      <c r="A271">
        <v>340225.56400000001</v>
      </c>
      <c r="B271">
        <v>4.9753749999999998E-3</v>
      </c>
      <c r="C271">
        <v>3.0316269999999998E-3</v>
      </c>
    </row>
    <row r="272" spans="1:3" x14ac:dyDescent="0.25">
      <c r="A272">
        <v>340300.75199999998</v>
      </c>
      <c r="B272">
        <v>4.9563469999999998E-3</v>
      </c>
      <c r="C272">
        <v>3.0015300000000001E-3</v>
      </c>
    </row>
    <row r="273" spans="1:3" x14ac:dyDescent="0.25">
      <c r="A273">
        <v>340375.94</v>
      </c>
      <c r="B273">
        <v>4.9373239999999999E-3</v>
      </c>
      <c r="C273">
        <v>2.9714139999999999E-3</v>
      </c>
    </row>
    <row r="274" spans="1:3" x14ac:dyDescent="0.25">
      <c r="A274">
        <v>340451.12800000003</v>
      </c>
      <c r="B274">
        <v>4.9176530000000001E-3</v>
      </c>
      <c r="C274">
        <v>2.9423829999999998E-3</v>
      </c>
    </row>
    <row r="275" spans="1:3" x14ac:dyDescent="0.25">
      <c r="A275">
        <v>340526.31599999999</v>
      </c>
      <c r="B275">
        <v>4.8977609999999996E-3</v>
      </c>
      <c r="C275">
        <v>2.9138789999999999E-3</v>
      </c>
    </row>
    <row r="276" spans="1:3" x14ac:dyDescent="0.25">
      <c r="A276">
        <v>340601.50400000002</v>
      </c>
      <c r="B276">
        <v>4.8776480000000001E-3</v>
      </c>
      <c r="C276">
        <v>2.8855780000000002E-3</v>
      </c>
    </row>
    <row r="277" spans="1:3" x14ac:dyDescent="0.25">
      <c r="A277">
        <v>340676.69199999998</v>
      </c>
      <c r="B277">
        <v>4.857114E-3</v>
      </c>
      <c r="C277">
        <v>2.8581129999999998E-3</v>
      </c>
    </row>
    <row r="278" spans="1:3" x14ac:dyDescent="0.25">
      <c r="A278">
        <v>340751.88</v>
      </c>
      <c r="B278">
        <v>4.8361000000000003E-3</v>
      </c>
      <c r="C278">
        <v>2.8309300000000002E-3</v>
      </c>
    </row>
    <row r="279" spans="1:3" x14ac:dyDescent="0.25">
      <c r="A279">
        <v>340827.06800000003</v>
      </c>
      <c r="B279">
        <v>4.8152280000000004E-3</v>
      </c>
      <c r="C279">
        <v>2.804399E-3</v>
      </c>
    </row>
    <row r="280" spans="1:3" x14ac:dyDescent="0.25">
      <c r="A280">
        <v>340902.25599999999</v>
      </c>
      <c r="B280">
        <v>4.7937470000000001E-3</v>
      </c>
      <c r="C280">
        <v>2.7783119999999998E-3</v>
      </c>
    </row>
    <row r="281" spans="1:3" x14ac:dyDescent="0.25">
      <c r="A281">
        <v>340977.44400000002</v>
      </c>
      <c r="B281">
        <v>4.7718500000000002E-3</v>
      </c>
      <c r="C281">
        <v>2.7531830000000002E-3</v>
      </c>
    </row>
    <row r="282" spans="1:3" x14ac:dyDescent="0.25">
      <c r="A282">
        <v>341052.63199999998</v>
      </c>
      <c r="B282">
        <v>4.750074E-3</v>
      </c>
      <c r="C282">
        <v>2.7285E-3</v>
      </c>
    </row>
    <row r="283" spans="1:3" x14ac:dyDescent="0.25">
      <c r="A283">
        <v>341127.82</v>
      </c>
      <c r="B283">
        <v>4.7280409999999997E-3</v>
      </c>
      <c r="C283">
        <v>2.7041000000000001E-3</v>
      </c>
    </row>
    <row r="284" spans="1:3" x14ac:dyDescent="0.25">
      <c r="A284">
        <v>341203.00799999997</v>
      </c>
      <c r="B284">
        <v>4.7055949999999999E-3</v>
      </c>
      <c r="C284">
        <v>2.6806949999999999E-3</v>
      </c>
    </row>
    <row r="285" spans="1:3" x14ac:dyDescent="0.25">
      <c r="A285">
        <v>341278.19500000001</v>
      </c>
      <c r="B285">
        <v>4.6831809999999998E-3</v>
      </c>
      <c r="C285">
        <v>2.6574609999999999E-3</v>
      </c>
    </row>
    <row r="286" spans="1:3" x14ac:dyDescent="0.25">
      <c r="A286">
        <v>341353.38299999997</v>
      </c>
      <c r="B286">
        <v>4.6605400000000003E-3</v>
      </c>
      <c r="C286">
        <v>2.6346469999999999E-3</v>
      </c>
    </row>
    <row r="287" spans="1:3" x14ac:dyDescent="0.25">
      <c r="A287">
        <v>341428.571</v>
      </c>
      <c r="B287">
        <v>4.637843E-3</v>
      </c>
      <c r="C287">
        <v>2.6124910000000002E-3</v>
      </c>
    </row>
    <row r="288" spans="1:3" x14ac:dyDescent="0.25">
      <c r="A288">
        <v>341503.75900000002</v>
      </c>
      <c r="B288">
        <v>4.614918E-3</v>
      </c>
      <c r="C288">
        <v>2.5908530000000002E-3</v>
      </c>
    </row>
    <row r="289" spans="1:3" x14ac:dyDescent="0.25">
      <c r="A289">
        <v>341578.94699999999</v>
      </c>
      <c r="B289">
        <v>4.5917270000000003E-3</v>
      </c>
      <c r="C289">
        <v>2.5694229999999999E-3</v>
      </c>
    </row>
    <row r="290" spans="1:3" x14ac:dyDescent="0.25">
      <c r="A290">
        <v>341654.13500000001</v>
      </c>
      <c r="B290">
        <v>4.5685780000000002E-3</v>
      </c>
      <c r="C290">
        <v>2.548912E-3</v>
      </c>
    </row>
    <row r="291" spans="1:3" x14ac:dyDescent="0.25">
      <c r="A291">
        <v>341729.32299999997</v>
      </c>
      <c r="B291">
        <v>4.5452519999999996E-3</v>
      </c>
      <c r="C291">
        <v>2.5286029999999999E-3</v>
      </c>
    </row>
    <row r="292" spans="1:3" x14ac:dyDescent="0.25">
      <c r="A292">
        <v>341804.511</v>
      </c>
      <c r="B292">
        <v>4.5221949999999997E-3</v>
      </c>
      <c r="C292">
        <v>2.5086539999999999E-3</v>
      </c>
    </row>
    <row r="293" spans="1:3" x14ac:dyDescent="0.25">
      <c r="A293">
        <v>341879.69900000002</v>
      </c>
      <c r="B293">
        <v>4.4987710000000004E-3</v>
      </c>
      <c r="C293">
        <v>2.4893889999999998E-3</v>
      </c>
    </row>
    <row r="294" spans="1:3" x14ac:dyDescent="0.25">
      <c r="A294">
        <v>341954.88699999999</v>
      </c>
      <c r="B294">
        <v>4.4753229999999998E-3</v>
      </c>
      <c r="C294">
        <v>2.470164E-3</v>
      </c>
    </row>
    <row r="295" spans="1:3" x14ac:dyDescent="0.25">
      <c r="A295">
        <v>342030.07500000001</v>
      </c>
      <c r="B295">
        <v>4.4516149999999999E-3</v>
      </c>
      <c r="C295">
        <v>2.451698E-3</v>
      </c>
    </row>
    <row r="296" spans="1:3" x14ac:dyDescent="0.25">
      <c r="A296">
        <v>342105.26299999998</v>
      </c>
      <c r="B296">
        <v>4.4275950000000003E-3</v>
      </c>
      <c r="C296">
        <v>2.433068E-3</v>
      </c>
    </row>
    <row r="297" spans="1:3" x14ac:dyDescent="0.25">
      <c r="A297">
        <v>342180.451</v>
      </c>
      <c r="B297">
        <v>4.4037679999999997E-3</v>
      </c>
      <c r="C297">
        <v>2.4150679999999998E-3</v>
      </c>
    </row>
    <row r="298" spans="1:3" x14ac:dyDescent="0.25">
      <c r="A298">
        <v>342255.63900000002</v>
      </c>
      <c r="B298">
        <v>4.3796130000000001E-3</v>
      </c>
      <c r="C298">
        <v>2.3972780000000001E-3</v>
      </c>
    </row>
    <row r="299" spans="1:3" x14ac:dyDescent="0.25">
      <c r="A299">
        <v>342330.82699999999</v>
      </c>
      <c r="B299">
        <v>4.355434E-3</v>
      </c>
      <c r="C299">
        <v>2.3804339999999998E-3</v>
      </c>
    </row>
    <row r="300" spans="1:3" x14ac:dyDescent="0.25">
      <c r="A300">
        <v>342406.01500000001</v>
      </c>
      <c r="B300">
        <v>4.3308519999999996E-3</v>
      </c>
      <c r="C300">
        <v>2.363464E-3</v>
      </c>
    </row>
    <row r="301" spans="1:3" x14ac:dyDescent="0.25">
      <c r="A301">
        <v>342481.20299999998</v>
      </c>
      <c r="B301">
        <v>4.3064269999999998E-3</v>
      </c>
      <c r="C301">
        <v>2.3471529999999998E-3</v>
      </c>
    </row>
    <row r="302" spans="1:3" x14ac:dyDescent="0.25">
      <c r="A302">
        <v>342556.391</v>
      </c>
      <c r="B302">
        <v>4.2814439999999997E-3</v>
      </c>
      <c r="C302">
        <v>2.3310840000000002E-3</v>
      </c>
    </row>
    <row r="303" spans="1:3" x14ac:dyDescent="0.25">
      <c r="A303">
        <v>342631.57900000003</v>
      </c>
      <c r="B303">
        <v>4.2564289999999999E-3</v>
      </c>
      <c r="C303">
        <v>2.3155300000000001E-3</v>
      </c>
    </row>
    <row r="304" spans="1:3" x14ac:dyDescent="0.25">
      <c r="A304">
        <v>342706.76699999999</v>
      </c>
      <c r="B304">
        <v>4.2309859999999999E-3</v>
      </c>
      <c r="C304">
        <v>2.3005679999999998E-3</v>
      </c>
    </row>
    <row r="305" spans="1:3" x14ac:dyDescent="0.25">
      <c r="A305">
        <v>342781.95500000002</v>
      </c>
      <c r="B305">
        <v>4.2052160000000003E-3</v>
      </c>
      <c r="C305">
        <v>2.2863190000000002E-3</v>
      </c>
    </row>
    <row r="306" spans="1:3" x14ac:dyDescent="0.25">
      <c r="A306">
        <v>342857.14299999998</v>
      </c>
      <c r="B306">
        <v>4.1798699999999996E-3</v>
      </c>
      <c r="C306">
        <v>2.2725699999999998E-3</v>
      </c>
    </row>
    <row r="307" spans="1:3" x14ac:dyDescent="0.25">
      <c r="A307">
        <v>342932.33100000001</v>
      </c>
      <c r="B307">
        <v>4.1540359999999998E-3</v>
      </c>
      <c r="C307">
        <v>2.2593660000000001E-3</v>
      </c>
    </row>
    <row r="308" spans="1:3" x14ac:dyDescent="0.25">
      <c r="A308">
        <v>343007.51899999997</v>
      </c>
      <c r="B308">
        <v>4.1284410000000001E-3</v>
      </c>
      <c r="C308">
        <v>2.2468119999999999E-3</v>
      </c>
    </row>
    <row r="309" spans="1:3" x14ac:dyDescent="0.25">
      <c r="A309">
        <v>343082.70699999999</v>
      </c>
      <c r="B309">
        <v>4.102825E-3</v>
      </c>
      <c r="C309">
        <v>2.2352040000000002E-3</v>
      </c>
    </row>
    <row r="310" spans="1:3" x14ac:dyDescent="0.25">
      <c r="A310">
        <v>343157.89500000002</v>
      </c>
      <c r="B310">
        <v>4.0771979999999998E-3</v>
      </c>
      <c r="C310">
        <v>2.2239820000000002E-3</v>
      </c>
    </row>
    <row r="311" spans="1:3" x14ac:dyDescent="0.25">
      <c r="A311">
        <v>343233.08299999998</v>
      </c>
      <c r="B311">
        <v>4.0523720000000003E-3</v>
      </c>
      <c r="C311">
        <v>2.2132100000000002E-3</v>
      </c>
    </row>
    <row r="312" spans="1:3" x14ac:dyDescent="0.25">
      <c r="A312">
        <v>343308.27100000001</v>
      </c>
      <c r="B312">
        <v>4.0271730000000002E-3</v>
      </c>
      <c r="C312">
        <v>2.2027610000000001E-3</v>
      </c>
    </row>
    <row r="313" spans="1:3" x14ac:dyDescent="0.25">
      <c r="A313">
        <v>343383.45899999997</v>
      </c>
      <c r="B313">
        <v>4.0022149999999999E-3</v>
      </c>
      <c r="C313">
        <v>2.192013E-3</v>
      </c>
    </row>
    <row r="314" spans="1:3" x14ac:dyDescent="0.25">
      <c r="A314">
        <v>343458.647</v>
      </c>
      <c r="B314">
        <v>3.9767589999999998E-3</v>
      </c>
      <c r="C314">
        <v>2.182518E-3</v>
      </c>
    </row>
    <row r="315" spans="1:3" x14ac:dyDescent="0.25">
      <c r="A315">
        <v>343533.83500000002</v>
      </c>
      <c r="B315">
        <v>3.9514729999999996E-3</v>
      </c>
      <c r="C315">
        <v>2.1731369999999999E-3</v>
      </c>
    </row>
    <row r="316" spans="1:3" x14ac:dyDescent="0.25">
      <c r="A316">
        <v>343609.02299999999</v>
      </c>
      <c r="B316">
        <v>3.9265000000000003E-3</v>
      </c>
      <c r="C316">
        <v>2.1644390000000002E-3</v>
      </c>
    </row>
    <row r="317" spans="1:3" x14ac:dyDescent="0.25">
      <c r="A317">
        <v>343684.21100000001</v>
      </c>
      <c r="B317">
        <v>3.9014219999999999E-3</v>
      </c>
      <c r="C317">
        <v>2.1564079999999998E-3</v>
      </c>
    </row>
    <row r="318" spans="1:3" x14ac:dyDescent="0.25">
      <c r="A318">
        <v>343759.39799999999</v>
      </c>
      <c r="B318">
        <v>3.8771769999999999E-3</v>
      </c>
      <c r="C318">
        <v>2.1482049999999998E-3</v>
      </c>
    </row>
    <row r="319" spans="1:3" x14ac:dyDescent="0.25">
      <c r="A319">
        <v>343834.58600000001</v>
      </c>
      <c r="B319">
        <v>3.852706E-3</v>
      </c>
      <c r="C319">
        <v>2.1406440000000001E-3</v>
      </c>
    </row>
    <row r="320" spans="1:3" x14ac:dyDescent="0.25">
      <c r="A320">
        <v>343909.77399999998</v>
      </c>
      <c r="B320">
        <v>3.8284640000000002E-3</v>
      </c>
      <c r="C320">
        <v>2.13255E-3</v>
      </c>
    </row>
    <row r="321" spans="1:3" x14ac:dyDescent="0.25">
      <c r="A321">
        <v>343984.962</v>
      </c>
      <c r="B321">
        <v>3.8039319999999999E-3</v>
      </c>
      <c r="C321">
        <v>2.1251519999999999E-3</v>
      </c>
    </row>
    <row r="322" spans="1:3" x14ac:dyDescent="0.25">
      <c r="A322">
        <v>344060.15</v>
      </c>
      <c r="B322">
        <v>3.7791410000000002E-3</v>
      </c>
      <c r="C322">
        <v>2.1182750000000002E-3</v>
      </c>
    </row>
    <row r="323" spans="1:3" x14ac:dyDescent="0.25">
      <c r="A323">
        <v>344135.33799999999</v>
      </c>
      <c r="B323">
        <v>3.7538879999999999E-3</v>
      </c>
      <c r="C323">
        <v>2.111094E-3</v>
      </c>
    </row>
    <row r="324" spans="1:3" x14ac:dyDescent="0.25">
      <c r="A324">
        <v>344210.52600000001</v>
      </c>
      <c r="B324">
        <v>3.7287169999999999E-3</v>
      </c>
      <c r="C324">
        <v>2.105511E-3</v>
      </c>
    </row>
    <row r="325" spans="1:3" x14ac:dyDescent="0.25">
      <c r="A325">
        <v>344285.71399999998</v>
      </c>
      <c r="B325">
        <v>3.7033489999999999E-3</v>
      </c>
      <c r="C325">
        <v>2.0995530000000001E-3</v>
      </c>
    </row>
    <row r="326" spans="1:3" x14ac:dyDescent="0.25">
      <c r="A326">
        <v>344360.902</v>
      </c>
      <c r="B326">
        <v>3.6783699999999998E-3</v>
      </c>
      <c r="C326">
        <v>2.0949549999999999E-3</v>
      </c>
    </row>
    <row r="327" spans="1:3" x14ac:dyDescent="0.25">
      <c r="A327">
        <v>344436.09</v>
      </c>
      <c r="B327">
        <v>3.6535220000000002E-3</v>
      </c>
      <c r="C327">
        <v>2.090583E-3</v>
      </c>
    </row>
    <row r="328" spans="1:3" x14ac:dyDescent="0.25">
      <c r="A328">
        <v>344511.27799999999</v>
      </c>
      <c r="B328">
        <v>3.628984E-3</v>
      </c>
      <c r="C328">
        <v>2.0865160000000001E-3</v>
      </c>
    </row>
    <row r="329" spans="1:3" x14ac:dyDescent="0.25">
      <c r="A329">
        <v>344586.46600000001</v>
      </c>
      <c r="B329">
        <v>3.6045959999999998E-3</v>
      </c>
      <c r="C329">
        <v>2.0828980000000001E-3</v>
      </c>
    </row>
    <row r="330" spans="1:3" x14ac:dyDescent="0.25">
      <c r="A330">
        <v>344661.65399999998</v>
      </c>
      <c r="B330">
        <v>3.5800739999999999E-3</v>
      </c>
      <c r="C330">
        <v>2.079502E-3</v>
      </c>
    </row>
    <row r="331" spans="1:3" x14ac:dyDescent="0.25">
      <c r="A331">
        <v>344736.842</v>
      </c>
      <c r="B331">
        <v>3.5560919999999998E-3</v>
      </c>
      <c r="C331">
        <v>2.0767020000000001E-3</v>
      </c>
    </row>
    <row r="332" spans="1:3" x14ac:dyDescent="0.25">
      <c r="A332">
        <v>344812.03</v>
      </c>
      <c r="B332">
        <v>3.5319029999999999E-3</v>
      </c>
      <c r="C332">
        <v>2.0739420000000001E-3</v>
      </c>
    </row>
    <row r="333" spans="1:3" x14ac:dyDescent="0.25">
      <c r="A333">
        <v>344887.21799999999</v>
      </c>
      <c r="B333">
        <v>3.5079E-3</v>
      </c>
      <c r="C333">
        <v>2.0716659999999998E-3</v>
      </c>
    </row>
    <row r="334" spans="1:3" x14ac:dyDescent="0.25">
      <c r="A334">
        <v>344962.40600000002</v>
      </c>
      <c r="B334">
        <v>3.4845639999999999E-3</v>
      </c>
      <c r="C334">
        <v>2.0699469999999999E-3</v>
      </c>
    </row>
    <row r="335" spans="1:3" x14ac:dyDescent="0.25">
      <c r="A335">
        <v>345037.59399999998</v>
      </c>
      <c r="B335">
        <v>3.4604900000000001E-3</v>
      </c>
      <c r="C335">
        <v>2.068304E-3</v>
      </c>
    </row>
    <row r="336" spans="1:3" x14ac:dyDescent="0.25">
      <c r="A336">
        <v>345112.78200000001</v>
      </c>
      <c r="B336">
        <v>3.437079E-3</v>
      </c>
      <c r="C336">
        <v>2.067068E-3</v>
      </c>
    </row>
    <row r="337" spans="1:3" x14ac:dyDescent="0.25">
      <c r="A337">
        <v>345187.97</v>
      </c>
      <c r="B337">
        <v>3.4135390000000002E-3</v>
      </c>
      <c r="C337">
        <v>2.066306E-3</v>
      </c>
    </row>
    <row r="338" spans="1:3" x14ac:dyDescent="0.25">
      <c r="A338">
        <v>345263.158</v>
      </c>
      <c r="B338">
        <v>3.389974E-3</v>
      </c>
      <c r="C338">
        <v>2.0658709999999999E-3</v>
      </c>
    </row>
    <row r="339" spans="1:3" x14ac:dyDescent="0.25">
      <c r="A339">
        <v>345338.34600000002</v>
      </c>
      <c r="B339">
        <v>3.366806E-3</v>
      </c>
      <c r="C339">
        <v>2.065749E-3</v>
      </c>
    </row>
    <row r="340" spans="1:3" x14ac:dyDescent="0.25">
      <c r="A340">
        <v>345413.53399999999</v>
      </c>
      <c r="B340">
        <v>3.3435460000000002E-3</v>
      </c>
      <c r="C340">
        <v>2.0663420000000001E-3</v>
      </c>
    </row>
    <row r="341" spans="1:3" x14ac:dyDescent="0.25">
      <c r="A341">
        <v>345488.72200000001</v>
      </c>
      <c r="B341">
        <v>3.3205639999999998E-3</v>
      </c>
      <c r="C341">
        <v>2.0666949999999999E-3</v>
      </c>
    </row>
    <row r="342" spans="1:3" x14ac:dyDescent="0.25">
      <c r="A342">
        <v>345563.91</v>
      </c>
      <c r="B342">
        <v>3.2975389999999999E-3</v>
      </c>
      <c r="C342">
        <v>2.068004E-3</v>
      </c>
    </row>
    <row r="343" spans="1:3" x14ac:dyDescent="0.25">
      <c r="A343">
        <v>345639.098</v>
      </c>
      <c r="B343">
        <v>3.2748600000000001E-3</v>
      </c>
      <c r="C343">
        <v>2.0692559999999998E-3</v>
      </c>
    </row>
    <row r="344" spans="1:3" x14ac:dyDescent="0.25">
      <c r="A344">
        <v>345714.28600000002</v>
      </c>
      <c r="B344">
        <v>3.2522699999999998E-3</v>
      </c>
      <c r="C344">
        <v>2.0713670000000002E-3</v>
      </c>
    </row>
    <row r="345" spans="1:3" x14ac:dyDescent="0.25">
      <c r="A345">
        <v>345789.47399999999</v>
      </c>
      <c r="B345">
        <v>3.2299020000000002E-3</v>
      </c>
      <c r="C345">
        <v>2.0735089999999999E-3</v>
      </c>
    </row>
    <row r="346" spans="1:3" x14ac:dyDescent="0.25">
      <c r="A346">
        <v>345864.66200000001</v>
      </c>
      <c r="B346">
        <v>3.2077749999999999E-3</v>
      </c>
      <c r="C346">
        <v>2.0760140000000002E-3</v>
      </c>
    </row>
    <row r="347" spans="1:3" x14ac:dyDescent="0.25">
      <c r="A347">
        <v>345939.85</v>
      </c>
      <c r="B347">
        <v>3.185893E-3</v>
      </c>
      <c r="C347">
        <v>2.078908E-3</v>
      </c>
    </row>
    <row r="348" spans="1:3" x14ac:dyDescent="0.25">
      <c r="A348">
        <v>346015.038</v>
      </c>
      <c r="B348">
        <v>3.164217E-3</v>
      </c>
      <c r="C348">
        <v>2.0820719999999999E-3</v>
      </c>
    </row>
    <row r="349" spans="1:3" x14ac:dyDescent="0.25">
      <c r="A349">
        <v>346090.22600000002</v>
      </c>
      <c r="B349">
        <v>3.142737E-3</v>
      </c>
      <c r="C349">
        <v>2.0855409999999998E-3</v>
      </c>
    </row>
    <row r="350" spans="1:3" x14ac:dyDescent="0.25">
      <c r="A350">
        <v>346165.41399999999</v>
      </c>
      <c r="B350">
        <v>3.121403E-3</v>
      </c>
      <c r="C350">
        <v>2.0891989999999999E-3</v>
      </c>
    </row>
    <row r="351" spans="1:3" x14ac:dyDescent="0.25">
      <c r="A351">
        <v>346240.60200000001</v>
      </c>
      <c r="B351">
        <v>3.1004689999999998E-3</v>
      </c>
      <c r="C351">
        <v>2.0932939999999999E-3</v>
      </c>
    </row>
    <row r="352" spans="1:3" x14ac:dyDescent="0.25">
      <c r="A352">
        <v>346315.78899999999</v>
      </c>
      <c r="B352">
        <v>3.0794519999999999E-3</v>
      </c>
      <c r="C352">
        <v>2.0979420000000002E-3</v>
      </c>
    </row>
    <row r="353" spans="1:3" x14ac:dyDescent="0.25">
      <c r="A353">
        <v>346390.97700000001</v>
      </c>
      <c r="B353">
        <v>3.0588799999999999E-3</v>
      </c>
      <c r="C353">
        <v>2.1025290000000001E-3</v>
      </c>
    </row>
    <row r="354" spans="1:3" x14ac:dyDescent="0.25">
      <c r="A354">
        <v>346466.16499999998</v>
      </c>
      <c r="B354">
        <v>3.0387309999999998E-3</v>
      </c>
      <c r="C354">
        <v>2.107528E-3</v>
      </c>
    </row>
    <row r="355" spans="1:3" x14ac:dyDescent="0.25">
      <c r="A355">
        <v>346541.353</v>
      </c>
      <c r="B355">
        <v>3.0185759999999998E-3</v>
      </c>
      <c r="C355">
        <v>2.1125919999999999E-3</v>
      </c>
    </row>
    <row r="356" spans="1:3" x14ac:dyDescent="0.25">
      <c r="A356">
        <v>346616.54100000003</v>
      </c>
      <c r="B356">
        <v>2.9985179999999999E-3</v>
      </c>
      <c r="C356">
        <v>2.1183299999999999E-3</v>
      </c>
    </row>
    <row r="357" spans="1:3" x14ac:dyDescent="0.25">
      <c r="A357">
        <v>346691.72899999999</v>
      </c>
      <c r="B357">
        <v>2.9787899999999998E-3</v>
      </c>
      <c r="C357">
        <v>2.1240569999999999E-3</v>
      </c>
    </row>
    <row r="358" spans="1:3" x14ac:dyDescent="0.25">
      <c r="A358">
        <v>346766.91700000002</v>
      </c>
      <c r="B358">
        <v>2.9594270000000002E-3</v>
      </c>
      <c r="C358">
        <v>2.1301290000000001E-3</v>
      </c>
    </row>
    <row r="359" spans="1:3" x14ac:dyDescent="0.25">
      <c r="A359">
        <v>346842.10499999998</v>
      </c>
      <c r="B359">
        <v>2.9402870000000002E-3</v>
      </c>
      <c r="C359">
        <v>2.1365440000000002E-3</v>
      </c>
    </row>
    <row r="360" spans="1:3" x14ac:dyDescent="0.25">
      <c r="A360">
        <v>346917.29300000001</v>
      </c>
      <c r="B360">
        <v>2.9213059999999998E-3</v>
      </c>
      <c r="C360">
        <v>2.1433239999999998E-3</v>
      </c>
    </row>
    <row r="361" spans="1:3" x14ac:dyDescent="0.25">
      <c r="A361">
        <v>346992.48100000003</v>
      </c>
      <c r="B361">
        <v>2.90281E-3</v>
      </c>
      <c r="C361">
        <v>2.1502159999999999E-3</v>
      </c>
    </row>
    <row r="362" spans="1:3" x14ac:dyDescent="0.25">
      <c r="A362">
        <v>347067.66899999999</v>
      </c>
      <c r="B362">
        <v>2.8842989999999999E-3</v>
      </c>
      <c r="C362">
        <v>2.1575129999999998E-3</v>
      </c>
    </row>
    <row r="363" spans="1:3" x14ac:dyDescent="0.25">
      <c r="A363">
        <v>347142.85700000002</v>
      </c>
      <c r="B363">
        <v>2.8663740000000001E-3</v>
      </c>
      <c r="C363">
        <v>2.1647289999999998E-3</v>
      </c>
    </row>
    <row r="364" spans="1:3" x14ac:dyDescent="0.25">
      <c r="A364">
        <v>347218.04499999998</v>
      </c>
      <c r="B364">
        <v>2.8486829999999999E-3</v>
      </c>
      <c r="C364">
        <v>2.172378E-3</v>
      </c>
    </row>
    <row r="365" spans="1:3" x14ac:dyDescent="0.25">
      <c r="A365">
        <v>347293.23300000001</v>
      </c>
      <c r="B365">
        <v>2.830951E-3</v>
      </c>
      <c r="C365">
        <v>2.1799889999999998E-3</v>
      </c>
    </row>
    <row r="366" spans="1:3" x14ac:dyDescent="0.25">
      <c r="A366">
        <v>347368.42099999997</v>
      </c>
      <c r="B366">
        <v>2.813449E-3</v>
      </c>
      <c r="C366">
        <v>2.1879949999999999E-3</v>
      </c>
    </row>
    <row r="367" spans="1:3" x14ac:dyDescent="0.25">
      <c r="A367">
        <v>347443.609</v>
      </c>
      <c r="B367">
        <v>2.7963490000000001E-3</v>
      </c>
      <c r="C367">
        <v>2.1958799999999999E-3</v>
      </c>
    </row>
    <row r="368" spans="1:3" x14ac:dyDescent="0.25">
      <c r="A368">
        <v>347518.79700000002</v>
      </c>
      <c r="B368">
        <v>2.7794650000000001E-3</v>
      </c>
      <c r="C368">
        <v>2.204452E-3</v>
      </c>
    </row>
    <row r="369" spans="1:3" x14ac:dyDescent="0.25">
      <c r="A369">
        <v>347593.98499999999</v>
      </c>
      <c r="B369">
        <v>2.7627099999999998E-3</v>
      </c>
      <c r="C369">
        <v>2.2130449999999999E-3</v>
      </c>
    </row>
    <row r="370" spans="1:3" x14ac:dyDescent="0.25">
      <c r="A370">
        <v>347669.17300000001</v>
      </c>
      <c r="B370">
        <v>2.7461819999999998E-3</v>
      </c>
      <c r="C370">
        <v>2.2217439999999999E-3</v>
      </c>
    </row>
    <row r="371" spans="1:3" x14ac:dyDescent="0.25">
      <c r="A371">
        <v>347744.36099999998</v>
      </c>
      <c r="B371">
        <v>2.7301349999999999E-3</v>
      </c>
      <c r="C371">
        <v>2.230737E-3</v>
      </c>
    </row>
    <row r="372" spans="1:3" x14ac:dyDescent="0.25">
      <c r="A372">
        <v>347819.549</v>
      </c>
      <c r="B372">
        <v>2.7142479999999998E-3</v>
      </c>
      <c r="C372">
        <v>2.2398240000000001E-3</v>
      </c>
    </row>
    <row r="373" spans="1:3" x14ac:dyDescent="0.25">
      <c r="A373">
        <v>347894.73700000002</v>
      </c>
      <c r="B373">
        <v>2.6984130000000002E-3</v>
      </c>
      <c r="C373">
        <v>2.2490840000000002E-3</v>
      </c>
    </row>
    <row r="374" spans="1:3" x14ac:dyDescent="0.25">
      <c r="A374">
        <v>347969.92499999999</v>
      </c>
      <c r="B374">
        <v>2.6830840000000001E-3</v>
      </c>
      <c r="C374">
        <v>2.2584879999999999E-3</v>
      </c>
    </row>
    <row r="375" spans="1:3" x14ac:dyDescent="0.25">
      <c r="A375">
        <v>348045.11300000001</v>
      </c>
      <c r="B375">
        <v>2.667815E-3</v>
      </c>
      <c r="C375">
        <v>2.2682760000000001E-3</v>
      </c>
    </row>
    <row r="376" spans="1:3" x14ac:dyDescent="0.25">
      <c r="A376">
        <v>348120.30099999998</v>
      </c>
      <c r="B376">
        <v>2.6527220000000002E-3</v>
      </c>
      <c r="C376">
        <v>2.277949E-3</v>
      </c>
    </row>
    <row r="377" spans="1:3" x14ac:dyDescent="0.25">
      <c r="A377">
        <v>348195.489</v>
      </c>
      <c r="B377">
        <v>2.6379929999999999E-3</v>
      </c>
      <c r="C377">
        <v>2.288029E-3</v>
      </c>
    </row>
    <row r="378" spans="1:3" x14ac:dyDescent="0.25">
      <c r="A378">
        <v>348270.67700000003</v>
      </c>
      <c r="B378">
        <v>2.6235310000000001E-3</v>
      </c>
      <c r="C378">
        <v>2.2981830000000001E-3</v>
      </c>
    </row>
    <row r="379" spans="1:3" x14ac:dyDescent="0.25">
      <c r="A379">
        <v>348345.86499999999</v>
      </c>
      <c r="B379">
        <v>2.6091180000000001E-3</v>
      </c>
      <c r="C379">
        <v>2.3087110000000002E-3</v>
      </c>
    </row>
    <row r="380" spans="1:3" x14ac:dyDescent="0.25">
      <c r="A380">
        <v>348421.05300000001</v>
      </c>
      <c r="B380">
        <v>2.595071E-3</v>
      </c>
      <c r="C380">
        <v>2.3191560000000002E-3</v>
      </c>
    </row>
    <row r="381" spans="1:3" x14ac:dyDescent="0.25">
      <c r="A381">
        <v>348496.24099999998</v>
      </c>
      <c r="B381">
        <v>2.581556E-3</v>
      </c>
      <c r="C381">
        <v>2.3301620000000002E-3</v>
      </c>
    </row>
    <row r="382" spans="1:3" x14ac:dyDescent="0.25">
      <c r="A382">
        <v>348571.429</v>
      </c>
      <c r="B382">
        <v>2.5683120000000001E-3</v>
      </c>
      <c r="C382">
        <v>2.3411489999999998E-3</v>
      </c>
    </row>
    <row r="383" spans="1:3" x14ac:dyDescent="0.25">
      <c r="A383">
        <v>348646.61700000003</v>
      </c>
      <c r="B383">
        <v>2.5553279999999999E-3</v>
      </c>
      <c r="C383">
        <v>2.3521660000000002E-3</v>
      </c>
    </row>
    <row r="384" spans="1:3" x14ac:dyDescent="0.25">
      <c r="A384">
        <v>348721.80499999999</v>
      </c>
      <c r="B384">
        <v>2.542692E-3</v>
      </c>
      <c r="C384">
        <v>2.3634480000000002E-3</v>
      </c>
    </row>
    <row r="385" spans="1:3" x14ac:dyDescent="0.25">
      <c r="A385">
        <v>348796.99200000003</v>
      </c>
      <c r="B385">
        <v>2.5301479999999999E-3</v>
      </c>
      <c r="C385">
        <v>2.3749130000000002E-3</v>
      </c>
    </row>
    <row r="386" spans="1:3" x14ac:dyDescent="0.25">
      <c r="A386">
        <v>348872.18</v>
      </c>
      <c r="B386">
        <v>2.5181309999999998E-3</v>
      </c>
      <c r="C386">
        <v>2.386441E-3</v>
      </c>
    </row>
    <row r="387" spans="1:3" x14ac:dyDescent="0.25">
      <c r="A387">
        <v>348947.36800000002</v>
      </c>
      <c r="B387">
        <v>2.5061850000000002E-3</v>
      </c>
      <c r="C387">
        <v>2.3979740000000002E-3</v>
      </c>
    </row>
    <row r="388" spans="1:3" x14ac:dyDescent="0.25">
      <c r="A388">
        <v>349022.55599999998</v>
      </c>
      <c r="B388">
        <v>2.4943579999999999E-3</v>
      </c>
      <c r="C388">
        <v>2.4098079999999998E-3</v>
      </c>
    </row>
    <row r="389" spans="1:3" x14ac:dyDescent="0.25">
      <c r="A389">
        <v>349097.74400000001</v>
      </c>
      <c r="B389">
        <v>2.4831950000000001E-3</v>
      </c>
      <c r="C389">
        <v>2.4219060000000001E-3</v>
      </c>
    </row>
    <row r="390" spans="1:3" x14ac:dyDescent="0.25">
      <c r="A390">
        <v>349172.93199999997</v>
      </c>
      <c r="B390">
        <v>2.4722530000000002E-3</v>
      </c>
      <c r="C390">
        <v>2.4341879999999999E-3</v>
      </c>
    </row>
    <row r="391" spans="1:3" x14ac:dyDescent="0.25">
      <c r="A391">
        <v>349248.12</v>
      </c>
      <c r="B391">
        <v>2.4619279999999999E-3</v>
      </c>
      <c r="C391">
        <v>2.4462279999999999E-3</v>
      </c>
    </row>
    <row r="392" spans="1:3" x14ac:dyDescent="0.25">
      <c r="A392">
        <v>349323.30800000002</v>
      </c>
      <c r="B392">
        <v>2.45181E-3</v>
      </c>
      <c r="C392">
        <v>2.4584379999999999E-3</v>
      </c>
    </row>
    <row r="393" spans="1:3" x14ac:dyDescent="0.25">
      <c r="A393">
        <v>349398.49599999998</v>
      </c>
      <c r="B393">
        <v>2.4416279999999999E-3</v>
      </c>
      <c r="C393">
        <v>2.4704779999999999E-3</v>
      </c>
    </row>
    <row r="394" spans="1:3" x14ac:dyDescent="0.25">
      <c r="A394">
        <v>349473.68400000001</v>
      </c>
      <c r="B394">
        <v>2.4321270000000001E-3</v>
      </c>
      <c r="C394">
        <v>2.4826259999999999E-3</v>
      </c>
    </row>
    <row r="395" spans="1:3" x14ac:dyDescent="0.25">
      <c r="A395">
        <v>349548.87199999997</v>
      </c>
      <c r="B395">
        <v>2.4225000000000002E-3</v>
      </c>
      <c r="C395">
        <v>2.4948420000000002E-3</v>
      </c>
    </row>
    <row r="396" spans="1:3" x14ac:dyDescent="0.25">
      <c r="A396">
        <v>349624.06</v>
      </c>
      <c r="B396">
        <v>2.4129899999999998E-3</v>
      </c>
      <c r="C396">
        <v>2.5074260000000001E-3</v>
      </c>
    </row>
    <row r="397" spans="1:3" x14ac:dyDescent="0.25">
      <c r="A397">
        <v>349699.24800000002</v>
      </c>
      <c r="B397">
        <v>2.4041010000000001E-3</v>
      </c>
      <c r="C397">
        <v>2.5196419999999999E-3</v>
      </c>
    </row>
    <row r="398" spans="1:3" x14ac:dyDescent="0.25">
      <c r="A398">
        <v>349774.43599999999</v>
      </c>
      <c r="B398">
        <v>2.3953540000000001E-3</v>
      </c>
      <c r="C398">
        <v>2.5324850000000001E-3</v>
      </c>
    </row>
    <row r="399" spans="1:3" x14ac:dyDescent="0.25">
      <c r="A399">
        <v>349849.62400000001</v>
      </c>
      <c r="B399">
        <v>2.3870459999999999E-3</v>
      </c>
      <c r="C399">
        <v>2.545098E-3</v>
      </c>
    </row>
    <row r="400" spans="1:3" x14ac:dyDescent="0.25">
      <c r="A400">
        <v>349924.81199999998</v>
      </c>
      <c r="B400">
        <v>2.3788849999999999E-3</v>
      </c>
      <c r="C400">
        <v>2.5578689999999999E-3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4A58-BD71-4E2C-AD91-D8A3F62F657A}">
  <dimension ref="A1:N400"/>
  <sheetViews>
    <sheetView tabSelected="1" workbookViewId="0">
      <selection activeCell="N3" sqref="N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 x14ac:dyDescent="0.25">
      <c r="A2">
        <v>320000</v>
      </c>
      <c r="B2">
        <v>1.5350229999999999E-3</v>
      </c>
      <c r="C2">
        <v>5.3766910000000003E-3</v>
      </c>
      <c r="E2">
        <v>3.6</v>
      </c>
      <c r="F2">
        <v>6.2831852999999993E-2</v>
      </c>
      <c r="G2">
        <v>3.0000000000000001E-3</v>
      </c>
      <c r="H2">
        <v>4.1999999999999997E-3</v>
      </c>
      <c r="I2">
        <v>4.3699999999999998E-3</v>
      </c>
      <c r="J2">
        <v>7.1940800000000003E-3</v>
      </c>
      <c r="K2">
        <v>4.5583719999999998E-3</v>
      </c>
      <c r="N2">
        <f>MAX(B:B)</f>
        <v>7.216063E-3</v>
      </c>
    </row>
    <row r="3" spans="1:14" x14ac:dyDescent="0.25">
      <c r="A3">
        <v>320075.18800000002</v>
      </c>
      <c r="B3">
        <v>1.4909739999999999E-3</v>
      </c>
      <c r="C3">
        <v>5.2922719999999998E-3</v>
      </c>
      <c r="E3">
        <v>7.2</v>
      </c>
      <c r="F3">
        <v>0.12566370599999999</v>
      </c>
      <c r="J3">
        <v>7.1763440000000003E-3</v>
      </c>
      <c r="K3">
        <v>4.7460000000000002E-3</v>
      </c>
    </row>
    <row r="4" spans="1:14" x14ac:dyDescent="0.25">
      <c r="A4">
        <v>320150.37599999999</v>
      </c>
      <c r="B4">
        <v>1.486657E-3</v>
      </c>
      <c r="C4">
        <v>5.2958679999999996E-3</v>
      </c>
      <c r="E4">
        <v>10.8</v>
      </c>
      <c r="F4">
        <v>0.18849555900000001</v>
      </c>
      <c r="J4">
        <v>7.1468620000000004E-3</v>
      </c>
      <c r="K4">
        <v>4.9321440000000003E-3</v>
      </c>
    </row>
    <row r="5" spans="1:14" x14ac:dyDescent="0.25">
      <c r="A5">
        <v>320225.56400000001</v>
      </c>
      <c r="B5">
        <v>1.4816790000000001E-3</v>
      </c>
      <c r="C5">
        <v>5.3000160000000003E-3</v>
      </c>
      <c r="E5">
        <v>14.4</v>
      </c>
      <c r="F5">
        <v>0.25132741199999997</v>
      </c>
      <c r="J5">
        <v>7.1057489999999997E-3</v>
      </c>
      <c r="K5">
        <v>5.1160700000000003E-3</v>
      </c>
    </row>
    <row r="6" spans="1:14" x14ac:dyDescent="0.25">
      <c r="A6">
        <v>320300.75199999998</v>
      </c>
      <c r="B6">
        <v>1.4780170000000001E-3</v>
      </c>
      <c r="C6">
        <v>5.3043159999999999E-3</v>
      </c>
      <c r="E6">
        <v>18</v>
      </c>
      <c r="F6">
        <v>0.31415926500000002</v>
      </c>
      <c r="J6">
        <v>7.0531700000000001E-3</v>
      </c>
      <c r="K6">
        <v>5.2970509999999997E-3</v>
      </c>
    </row>
    <row r="7" spans="1:14" x14ac:dyDescent="0.25">
      <c r="A7">
        <v>320375.94</v>
      </c>
      <c r="B7">
        <v>1.474777E-3</v>
      </c>
      <c r="C7">
        <v>5.3090969999999996E-3</v>
      </c>
      <c r="E7">
        <v>21.6</v>
      </c>
      <c r="F7">
        <v>0.37699111800000001</v>
      </c>
      <c r="J7">
        <v>6.9893289999999999E-3</v>
      </c>
      <c r="K7">
        <v>5.4743739999999997E-3</v>
      </c>
    </row>
    <row r="8" spans="1:14" x14ac:dyDescent="0.25">
      <c r="A8">
        <v>320451.12800000003</v>
      </c>
      <c r="B8">
        <v>1.471864E-3</v>
      </c>
      <c r="C8">
        <v>5.3142950000000001E-3</v>
      </c>
      <c r="E8">
        <v>25.2</v>
      </c>
      <c r="F8">
        <v>0.43982297199999998</v>
      </c>
      <c r="J8">
        <v>6.9144810000000001E-3</v>
      </c>
      <c r="K8">
        <v>5.647338E-3</v>
      </c>
    </row>
    <row r="9" spans="1:14" x14ac:dyDescent="0.25">
      <c r="A9">
        <v>320526.31599999999</v>
      </c>
      <c r="B9">
        <v>1.4695380000000001E-3</v>
      </c>
      <c r="C9">
        <v>5.3197239999999996E-3</v>
      </c>
      <c r="E9">
        <v>28.8</v>
      </c>
      <c r="F9">
        <v>0.50265482500000003</v>
      </c>
      <c r="J9">
        <v>6.8289199999999996E-3</v>
      </c>
      <c r="K9">
        <v>5.8152610000000004E-3</v>
      </c>
    </row>
    <row r="10" spans="1:14" x14ac:dyDescent="0.25">
      <c r="A10">
        <v>320601.50400000002</v>
      </c>
      <c r="B10">
        <v>1.4668420000000001E-3</v>
      </c>
      <c r="C10">
        <v>5.325303E-3</v>
      </c>
      <c r="E10">
        <v>32.4</v>
      </c>
      <c r="F10">
        <v>0.56548667799999996</v>
      </c>
      <c r="J10">
        <v>6.732984E-3</v>
      </c>
      <c r="K10">
        <v>5.9774800000000003E-3</v>
      </c>
    </row>
    <row r="11" spans="1:14" x14ac:dyDescent="0.25">
      <c r="A11">
        <v>320676.69199999998</v>
      </c>
      <c r="B11">
        <v>1.4646100000000001E-3</v>
      </c>
      <c r="C11">
        <v>5.3311139999999996E-3</v>
      </c>
      <c r="E11">
        <v>36</v>
      </c>
      <c r="F11">
        <v>0.62831853100000001</v>
      </c>
      <c r="J11">
        <v>6.6270510000000001E-3</v>
      </c>
      <c r="K11">
        <v>6.1333560000000004E-3</v>
      </c>
    </row>
    <row r="12" spans="1:14" x14ac:dyDescent="0.25">
      <c r="A12">
        <v>320751.88</v>
      </c>
      <c r="B12">
        <v>1.462681E-3</v>
      </c>
      <c r="C12">
        <v>5.3369669999999998E-3</v>
      </c>
      <c r="E12">
        <v>39.6</v>
      </c>
      <c r="F12">
        <v>0.69115038399999995</v>
      </c>
      <c r="J12">
        <v>6.5115399999999997E-3</v>
      </c>
      <c r="K12">
        <v>6.2822720000000002E-3</v>
      </c>
    </row>
    <row r="13" spans="1:14" x14ac:dyDescent="0.25">
      <c r="A13">
        <v>320827.06800000003</v>
      </c>
      <c r="B13">
        <v>1.4607439999999999E-3</v>
      </c>
      <c r="C13">
        <v>5.3431290000000003E-3</v>
      </c>
      <c r="E13">
        <v>43.2</v>
      </c>
      <c r="F13">
        <v>0.753982237</v>
      </c>
      <c r="J13">
        <v>6.3869060000000004E-3</v>
      </c>
      <c r="K13">
        <v>6.4236409999999999E-3</v>
      </c>
    </row>
    <row r="14" spans="1:14" x14ac:dyDescent="0.25">
      <c r="A14">
        <v>320902.25599999999</v>
      </c>
      <c r="B14">
        <v>1.458832E-3</v>
      </c>
      <c r="C14">
        <v>5.3493220000000001E-3</v>
      </c>
      <c r="E14">
        <v>46.8</v>
      </c>
      <c r="F14">
        <v>0.81681409000000005</v>
      </c>
      <c r="J14">
        <v>6.2536409999999999E-3</v>
      </c>
      <c r="K14">
        <v>6.5569060000000004E-3</v>
      </c>
    </row>
    <row r="15" spans="1:14" x14ac:dyDescent="0.25">
      <c r="A15">
        <v>320977.44400000002</v>
      </c>
      <c r="B15">
        <v>1.45725E-3</v>
      </c>
      <c r="C15">
        <v>5.3556860000000001E-3</v>
      </c>
      <c r="E15">
        <v>50.4</v>
      </c>
      <c r="F15">
        <v>0.87964594299999999</v>
      </c>
      <c r="J15">
        <v>6.1122720000000002E-3</v>
      </c>
      <c r="K15">
        <v>6.6815399999999997E-3</v>
      </c>
    </row>
    <row r="16" spans="1:14" x14ac:dyDescent="0.25">
      <c r="A16">
        <v>321052.63199999998</v>
      </c>
      <c r="B16">
        <v>1.455893E-3</v>
      </c>
      <c r="C16">
        <v>5.3620040000000001E-3</v>
      </c>
      <c r="E16">
        <v>54</v>
      </c>
      <c r="F16">
        <v>0.94247779600000003</v>
      </c>
      <c r="J16">
        <v>5.9633560000000004E-3</v>
      </c>
      <c r="K16">
        <v>6.7970510000000001E-3</v>
      </c>
    </row>
    <row r="17" spans="1:11" x14ac:dyDescent="0.25">
      <c r="A17">
        <v>321127.82</v>
      </c>
      <c r="B17">
        <v>1.4545230000000001E-3</v>
      </c>
      <c r="C17">
        <v>5.3686309999999996E-3</v>
      </c>
      <c r="E17">
        <v>57.6</v>
      </c>
      <c r="F17">
        <v>1.005309649</v>
      </c>
      <c r="J17">
        <v>5.8074800000000003E-3</v>
      </c>
      <c r="K17">
        <v>6.902984E-3</v>
      </c>
    </row>
    <row r="18" spans="1:11" x14ac:dyDescent="0.25">
      <c r="A18">
        <v>321203.00799999997</v>
      </c>
      <c r="B18">
        <v>1.453577E-3</v>
      </c>
      <c r="C18">
        <v>5.3753150000000003E-3</v>
      </c>
      <c r="E18">
        <v>61.2</v>
      </c>
      <c r="F18">
        <v>1.068141502</v>
      </c>
      <c r="J18">
        <v>5.6452610000000004E-3</v>
      </c>
      <c r="K18">
        <v>6.9989199999999996E-3</v>
      </c>
    </row>
    <row r="19" spans="1:11" x14ac:dyDescent="0.25">
      <c r="A19">
        <v>321278.19500000001</v>
      </c>
      <c r="B19">
        <v>1.452465E-3</v>
      </c>
      <c r="C19">
        <v>5.382001E-3</v>
      </c>
      <c r="E19">
        <v>64.8</v>
      </c>
      <c r="F19">
        <v>1.1309733550000001</v>
      </c>
      <c r="J19">
        <v>5.477338E-3</v>
      </c>
      <c r="K19">
        <v>7.0844810000000001E-3</v>
      </c>
    </row>
    <row r="20" spans="1:11" x14ac:dyDescent="0.25">
      <c r="A20">
        <v>321353.38299999997</v>
      </c>
      <c r="B20">
        <v>1.4517919999999999E-3</v>
      </c>
      <c r="C20">
        <v>5.3887989999999997E-3</v>
      </c>
      <c r="E20">
        <v>68.400000000000006</v>
      </c>
      <c r="F20">
        <v>1.1938052079999999</v>
      </c>
      <c r="J20">
        <v>5.3043739999999997E-3</v>
      </c>
      <c r="K20">
        <v>7.1593289999999999E-3</v>
      </c>
    </row>
    <row r="21" spans="1:11" x14ac:dyDescent="0.25">
      <c r="A21">
        <v>321428.571</v>
      </c>
      <c r="B21">
        <v>1.451206E-3</v>
      </c>
      <c r="C21">
        <v>5.3960359999999999E-3</v>
      </c>
      <c r="E21">
        <v>72</v>
      </c>
      <c r="F21">
        <v>1.2566370609999999</v>
      </c>
      <c r="J21">
        <v>5.1270509999999997E-3</v>
      </c>
      <c r="K21">
        <v>7.2231700000000001E-3</v>
      </c>
    </row>
    <row r="22" spans="1:11" x14ac:dyDescent="0.25">
      <c r="A22">
        <v>321503.75900000002</v>
      </c>
      <c r="B22">
        <v>1.4505480000000001E-3</v>
      </c>
      <c r="C22">
        <v>5.4024010000000003E-3</v>
      </c>
      <c r="E22">
        <v>75.599999999999994</v>
      </c>
      <c r="F22">
        <v>1.3194689150000001</v>
      </c>
      <c r="J22">
        <v>4.9460700000000003E-3</v>
      </c>
      <c r="K22">
        <v>7.2757489999999998E-3</v>
      </c>
    </row>
    <row r="23" spans="1:11" x14ac:dyDescent="0.25">
      <c r="A23">
        <v>321578.94699999999</v>
      </c>
      <c r="B23">
        <v>1.450074E-3</v>
      </c>
      <c r="C23">
        <v>5.4092000000000003E-3</v>
      </c>
      <c r="E23">
        <v>79.2</v>
      </c>
      <c r="F23">
        <v>1.3823007679999999</v>
      </c>
      <c r="J23">
        <v>4.7621440000000003E-3</v>
      </c>
      <c r="K23">
        <v>7.3168620000000004E-3</v>
      </c>
    </row>
    <row r="24" spans="1:11" x14ac:dyDescent="0.25">
      <c r="A24">
        <v>321654.13500000001</v>
      </c>
      <c r="B24">
        <v>1.449538E-3</v>
      </c>
      <c r="C24">
        <v>5.4158890000000001E-3</v>
      </c>
      <c r="E24">
        <v>82.8</v>
      </c>
      <c r="F24">
        <v>1.445132621</v>
      </c>
      <c r="J24">
        <v>4.5760000000000002E-3</v>
      </c>
      <c r="K24">
        <v>7.3463440000000003E-3</v>
      </c>
    </row>
    <row r="25" spans="1:11" x14ac:dyDescent="0.25">
      <c r="A25">
        <v>321729.32299999997</v>
      </c>
      <c r="B25">
        <v>1.448611E-3</v>
      </c>
      <c r="C25">
        <v>5.422825E-3</v>
      </c>
      <c r="E25">
        <v>86.4</v>
      </c>
      <c r="F25">
        <v>1.507964474</v>
      </c>
      <c r="J25">
        <v>4.3883719999999998E-3</v>
      </c>
      <c r="K25">
        <v>7.3640800000000003E-3</v>
      </c>
    </row>
    <row r="26" spans="1:11" x14ac:dyDescent="0.25">
      <c r="A26">
        <v>321804.511</v>
      </c>
      <c r="B26">
        <v>1.44842E-3</v>
      </c>
      <c r="C26">
        <v>5.4294909999999998E-3</v>
      </c>
      <c r="E26">
        <v>90</v>
      </c>
      <c r="F26">
        <v>1.570796327</v>
      </c>
      <c r="J26">
        <v>4.1999999999999997E-3</v>
      </c>
      <c r="K26">
        <v>7.3699999999999998E-3</v>
      </c>
    </row>
    <row r="27" spans="1:11" x14ac:dyDescent="0.25">
      <c r="A27">
        <v>321879.69900000002</v>
      </c>
      <c r="B27">
        <v>1.4477299999999999E-3</v>
      </c>
      <c r="C27">
        <v>5.4364219999999998E-3</v>
      </c>
      <c r="E27">
        <v>93.6</v>
      </c>
      <c r="F27">
        <v>1.6336281800000001</v>
      </c>
      <c r="J27">
        <v>4.0116279999999997E-3</v>
      </c>
      <c r="K27">
        <v>7.3640800000000003E-3</v>
      </c>
    </row>
    <row r="28" spans="1:11" x14ac:dyDescent="0.25">
      <c r="A28">
        <v>321954.88699999999</v>
      </c>
      <c r="B28">
        <v>1.446901E-3</v>
      </c>
      <c r="C28">
        <v>5.4438139999999999E-3</v>
      </c>
      <c r="E28">
        <v>97.2</v>
      </c>
      <c r="F28">
        <v>1.6964600329999999</v>
      </c>
      <c r="J28">
        <v>3.8240000000000001E-3</v>
      </c>
      <c r="K28">
        <v>7.3463440000000003E-3</v>
      </c>
    </row>
    <row r="29" spans="1:11" x14ac:dyDescent="0.25">
      <c r="A29">
        <v>322030.07500000001</v>
      </c>
      <c r="B29">
        <v>1.4464E-3</v>
      </c>
      <c r="C29">
        <v>5.4512620000000001E-3</v>
      </c>
      <c r="E29">
        <v>100.8</v>
      </c>
      <c r="F29">
        <v>1.759291886</v>
      </c>
      <c r="J29">
        <v>3.6378560000000001E-3</v>
      </c>
      <c r="K29">
        <v>7.3168620000000004E-3</v>
      </c>
    </row>
    <row r="30" spans="1:11" x14ac:dyDescent="0.25">
      <c r="A30">
        <v>322105.26299999998</v>
      </c>
      <c r="B30">
        <v>1.4455469999999999E-3</v>
      </c>
      <c r="C30">
        <v>5.458765E-3</v>
      </c>
      <c r="E30">
        <v>104.4</v>
      </c>
      <c r="F30">
        <v>1.822123739</v>
      </c>
      <c r="J30">
        <v>3.45393E-3</v>
      </c>
      <c r="K30">
        <v>7.2757489999999998E-3</v>
      </c>
    </row>
    <row r="31" spans="1:11" x14ac:dyDescent="0.25">
      <c r="A31">
        <v>322180.451</v>
      </c>
      <c r="B31">
        <v>1.4451780000000001E-3</v>
      </c>
      <c r="C31">
        <v>5.4665069999999998E-3</v>
      </c>
      <c r="E31">
        <v>108</v>
      </c>
      <c r="F31">
        <v>1.8849555920000001</v>
      </c>
      <c r="J31">
        <v>3.2729489999999998E-3</v>
      </c>
      <c r="K31">
        <v>7.2231700000000001E-3</v>
      </c>
    </row>
    <row r="32" spans="1:11" x14ac:dyDescent="0.25">
      <c r="A32">
        <v>322255.63900000002</v>
      </c>
      <c r="B32">
        <v>1.4450209999999999E-3</v>
      </c>
      <c r="C32">
        <v>5.4739860000000001E-3</v>
      </c>
      <c r="E32">
        <v>111.6</v>
      </c>
      <c r="F32">
        <v>1.9477874449999999</v>
      </c>
      <c r="J32">
        <v>3.0956260000000002E-3</v>
      </c>
      <c r="K32">
        <v>7.1593289999999999E-3</v>
      </c>
    </row>
    <row r="33" spans="1:11" x14ac:dyDescent="0.25">
      <c r="A33">
        <v>322330.82699999999</v>
      </c>
      <c r="B33">
        <v>1.4444799999999999E-3</v>
      </c>
      <c r="C33">
        <v>5.4815760000000002E-3</v>
      </c>
      <c r="E33">
        <v>115.2</v>
      </c>
      <c r="F33">
        <v>2.0106192979999999</v>
      </c>
      <c r="J33">
        <v>2.9226619999999999E-3</v>
      </c>
      <c r="K33">
        <v>7.0844810000000001E-3</v>
      </c>
    </row>
    <row r="34" spans="1:11" x14ac:dyDescent="0.25">
      <c r="A34">
        <v>322406.01500000001</v>
      </c>
      <c r="B34">
        <v>1.4435819999999999E-3</v>
      </c>
      <c r="C34">
        <v>5.4900139999999997E-3</v>
      </c>
      <c r="E34">
        <v>118.8</v>
      </c>
      <c r="F34">
        <v>2.073451151</v>
      </c>
      <c r="J34">
        <v>2.754739E-3</v>
      </c>
      <c r="K34">
        <v>6.9989199999999996E-3</v>
      </c>
    </row>
    <row r="35" spans="1:11" x14ac:dyDescent="0.25">
      <c r="A35">
        <v>322481.20299999998</v>
      </c>
      <c r="B35">
        <v>1.44337E-3</v>
      </c>
      <c r="C35">
        <v>5.4983200000000001E-3</v>
      </c>
      <c r="E35">
        <v>122.4</v>
      </c>
      <c r="F35">
        <v>2.136283004</v>
      </c>
      <c r="J35">
        <v>2.5925200000000001E-3</v>
      </c>
      <c r="K35">
        <v>6.902984E-3</v>
      </c>
    </row>
    <row r="36" spans="1:11" x14ac:dyDescent="0.25">
      <c r="A36">
        <v>322556.391</v>
      </c>
      <c r="B36">
        <v>1.442916E-3</v>
      </c>
      <c r="C36">
        <v>5.5067099999999997E-3</v>
      </c>
      <c r="E36">
        <v>126</v>
      </c>
      <c r="F36">
        <v>2.1991148580000002</v>
      </c>
      <c r="J36">
        <v>2.436644E-3</v>
      </c>
      <c r="K36">
        <v>6.7970510000000001E-3</v>
      </c>
    </row>
    <row r="37" spans="1:11" x14ac:dyDescent="0.25">
      <c r="A37">
        <v>322631.57900000003</v>
      </c>
      <c r="B37">
        <v>1.4424780000000001E-3</v>
      </c>
      <c r="C37">
        <v>5.515069E-3</v>
      </c>
      <c r="E37">
        <v>129.6</v>
      </c>
      <c r="F37">
        <v>2.2619467110000002</v>
      </c>
      <c r="J37">
        <v>2.2877280000000002E-3</v>
      </c>
      <c r="K37">
        <v>6.6815399999999997E-3</v>
      </c>
    </row>
    <row r="38" spans="1:11" x14ac:dyDescent="0.25">
      <c r="A38">
        <v>322706.76699999999</v>
      </c>
      <c r="B38">
        <v>1.4417430000000001E-3</v>
      </c>
      <c r="C38">
        <v>5.5239119999999997E-3</v>
      </c>
      <c r="E38">
        <v>133.19999999999999</v>
      </c>
      <c r="F38">
        <v>2.3247785639999998</v>
      </c>
      <c r="J38">
        <v>2.146359E-3</v>
      </c>
      <c r="K38">
        <v>6.5569060000000004E-3</v>
      </c>
    </row>
    <row r="39" spans="1:11" x14ac:dyDescent="0.25">
      <c r="A39">
        <v>322781.95500000002</v>
      </c>
      <c r="B39">
        <v>1.441629E-3</v>
      </c>
      <c r="C39">
        <v>5.5329799999999998E-3</v>
      </c>
      <c r="E39">
        <v>136.80000000000001</v>
      </c>
      <c r="F39">
        <v>2.3876104169999999</v>
      </c>
      <c r="J39">
        <v>2.013094E-3</v>
      </c>
      <c r="K39">
        <v>6.4236409999999999E-3</v>
      </c>
    </row>
    <row r="40" spans="1:11" x14ac:dyDescent="0.25">
      <c r="A40">
        <v>322857.14299999998</v>
      </c>
      <c r="B40">
        <v>1.4414440000000001E-3</v>
      </c>
      <c r="C40">
        <v>5.5421769999999997E-3</v>
      </c>
      <c r="E40">
        <v>140.4</v>
      </c>
      <c r="F40">
        <v>2.4504422699999999</v>
      </c>
      <c r="J40">
        <v>1.88846E-3</v>
      </c>
      <c r="K40">
        <v>6.2822720000000002E-3</v>
      </c>
    </row>
    <row r="41" spans="1:11" x14ac:dyDescent="0.25">
      <c r="A41">
        <v>322932.33100000001</v>
      </c>
      <c r="B41">
        <v>1.4409939999999999E-3</v>
      </c>
      <c r="C41">
        <v>5.5517040000000002E-3</v>
      </c>
      <c r="E41">
        <v>144</v>
      </c>
      <c r="F41">
        <v>2.513274123</v>
      </c>
      <c r="J41">
        <v>1.772949E-3</v>
      </c>
      <c r="K41">
        <v>6.1333560000000004E-3</v>
      </c>
    </row>
    <row r="42" spans="1:11" x14ac:dyDescent="0.25">
      <c r="A42">
        <v>323007.51899999997</v>
      </c>
      <c r="B42">
        <v>1.4408579999999999E-3</v>
      </c>
      <c r="C42">
        <v>5.5615860000000003E-3</v>
      </c>
      <c r="E42">
        <v>147.6</v>
      </c>
      <c r="F42">
        <v>2.576105976</v>
      </c>
      <c r="J42">
        <v>1.6670159999999999E-3</v>
      </c>
      <c r="K42">
        <v>5.9774800000000003E-3</v>
      </c>
    </row>
    <row r="43" spans="1:11" x14ac:dyDescent="0.25">
      <c r="A43">
        <v>323082.70699999999</v>
      </c>
      <c r="B43">
        <v>1.440937E-3</v>
      </c>
      <c r="C43">
        <v>5.5715979999999997E-3</v>
      </c>
      <c r="E43">
        <v>151.19999999999999</v>
      </c>
      <c r="F43">
        <v>2.6389378290000001</v>
      </c>
      <c r="J43">
        <v>1.5710800000000001E-3</v>
      </c>
      <c r="K43">
        <v>5.8152610000000004E-3</v>
      </c>
    </row>
    <row r="44" spans="1:11" x14ac:dyDescent="0.25">
      <c r="A44">
        <v>323157.89500000002</v>
      </c>
      <c r="B44">
        <v>1.4413850000000001E-3</v>
      </c>
      <c r="C44">
        <v>5.5818220000000002E-3</v>
      </c>
      <c r="E44">
        <v>154.80000000000001</v>
      </c>
      <c r="F44">
        <v>2.7017696820000001</v>
      </c>
      <c r="J44">
        <v>1.485519E-3</v>
      </c>
      <c r="K44">
        <v>5.647338E-3</v>
      </c>
    </row>
    <row r="45" spans="1:11" x14ac:dyDescent="0.25">
      <c r="A45">
        <v>323233.08299999998</v>
      </c>
      <c r="B45">
        <v>1.441936E-3</v>
      </c>
      <c r="C45">
        <v>5.5923539999999999E-3</v>
      </c>
      <c r="E45">
        <v>158.4</v>
      </c>
      <c r="F45">
        <v>2.7646015350000002</v>
      </c>
      <c r="J45">
        <v>1.4106710000000001E-3</v>
      </c>
      <c r="K45">
        <v>5.4743739999999997E-3</v>
      </c>
    </row>
    <row r="46" spans="1:11" x14ac:dyDescent="0.25">
      <c r="A46">
        <v>323308.27100000001</v>
      </c>
      <c r="B46">
        <v>1.4423400000000001E-3</v>
      </c>
      <c r="C46">
        <v>5.6031989999999997E-3</v>
      </c>
      <c r="E46">
        <v>162</v>
      </c>
      <c r="F46">
        <v>2.8274333880000002</v>
      </c>
      <c r="J46">
        <v>1.34683E-3</v>
      </c>
      <c r="K46">
        <v>5.2970509999999997E-3</v>
      </c>
    </row>
    <row r="47" spans="1:11" x14ac:dyDescent="0.25">
      <c r="A47">
        <v>323383.45899999997</v>
      </c>
      <c r="B47">
        <v>1.443707E-3</v>
      </c>
      <c r="C47">
        <v>5.6140399999999998E-3</v>
      </c>
      <c r="E47">
        <v>165.6</v>
      </c>
      <c r="F47">
        <v>2.8902652409999998</v>
      </c>
      <c r="J47">
        <v>1.294251E-3</v>
      </c>
      <c r="K47">
        <v>5.1160700000000003E-3</v>
      </c>
    </row>
    <row r="48" spans="1:11" x14ac:dyDescent="0.25">
      <c r="A48">
        <v>323458.647</v>
      </c>
      <c r="B48">
        <v>1.444381E-3</v>
      </c>
      <c r="C48">
        <v>5.6249719999999998E-3</v>
      </c>
      <c r="E48">
        <v>169.2</v>
      </c>
      <c r="F48">
        <v>2.9530970939999999</v>
      </c>
      <c r="J48">
        <v>1.253138E-3</v>
      </c>
      <c r="K48">
        <v>4.9321440000000003E-3</v>
      </c>
    </row>
    <row r="49" spans="1:11" x14ac:dyDescent="0.25">
      <c r="A49">
        <v>323533.83500000002</v>
      </c>
      <c r="B49">
        <v>1.445642E-3</v>
      </c>
      <c r="C49">
        <v>5.6356879999999998E-3</v>
      </c>
      <c r="E49">
        <v>172.8</v>
      </c>
      <c r="F49">
        <v>3.0159289469999999</v>
      </c>
      <c r="J49">
        <v>1.223656E-3</v>
      </c>
      <c r="K49">
        <v>4.7460000000000002E-3</v>
      </c>
    </row>
    <row r="50" spans="1:11" x14ac:dyDescent="0.25">
      <c r="A50">
        <v>323609.02299999999</v>
      </c>
      <c r="B50">
        <v>1.447526E-3</v>
      </c>
      <c r="C50">
        <v>5.6472520000000002E-3</v>
      </c>
      <c r="E50">
        <v>176.4</v>
      </c>
      <c r="F50">
        <v>3.078760801</v>
      </c>
      <c r="J50">
        <v>1.2059200000000001E-3</v>
      </c>
      <c r="K50">
        <v>4.5583719999999998E-3</v>
      </c>
    </row>
    <row r="51" spans="1:11" x14ac:dyDescent="0.25">
      <c r="A51">
        <v>323684.21100000001</v>
      </c>
      <c r="B51">
        <v>1.4491560000000001E-3</v>
      </c>
      <c r="C51">
        <v>5.6585159999999997E-3</v>
      </c>
      <c r="E51">
        <v>180</v>
      </c>
      <c r="F51">
        <v>3.1415926540000001</v>
      </c>
      <c r="J51">
        <v>1.1999999999999999E-3</v>
      </c>
      <c r="K51">
        <v>4.3699999999999998E-3</v>
      </c>
    </row>
    <row r="52" spans="1:11" x14ac:dyDescent="0.25">
      <c r="A52">
        <v>323759.39799999999</v>
      </c>
      <c r="B52">
        <v>1.451457E-3</v>
      </c>
      <c r="C52">
        <v>5.669861E-3</v>
      </c>
      <c r="E52">
        <v>183.6</v>
      </c>
      <c r="F52">
        <v>3.2044245070000001</v>
      </c>
      <c r="J52">
        <v>1.2059200000000001E-3</v>
      </c>
      <c r="K52">
        <v>4.1816279999999997E-3</v>
      </c>
    </row>
    <row r="53" spans="1:11" x14ac:dyDescent="0.25">
      <c r="A53">
        <v>323834.58600000001</v>
      </c>
      <c r="B53">
        <v>1.4535990000000001E-3</v>
      </c>
      <c r="C53">
        <v>5.6813189999999998E-3</v>
      </c>
      <c r="E53">
        <v>187.2</v>
      </c>
      <c r="F53">
        <v>3.2672563600000002</v>
      </c>
      <c r="J53">
        <v>1.223656E-3</v>
      </c>
      <c r="K53">
        <v>3.9940000000000002E-3</v>
      </c>
    </row>
    <row r="54" spans="1:11" x14ac:dyDescent="0.25">
      <c r="A54">
        <v>323909.77399999998</v>
      </c>
      <c r="B54">
        <v>1.455956E-3</v>
      </c>
      <c r="C54">
        <v>5.6926779999999996E-3</v>
      </c>
      <c r="E54">
        <v>190.8</v>
      </c>
      <c r="F54">
        <v>3.3300882129999998</v>
      </c>
      <c r="J54">
        <v>1.253138E-3</v>
      </c>
      <c r="K54">
        <v>3.8078560000000001E-3</v>
      </c>
    </row>
    <row r="55" spans="1:11" x14ac:dyDescent="0.25">
      <c r="A55">
        <v>323984.962</v>
      </c>
      <c r="B55">
        <v>1.458549E-3</v>
      </c>
      <c r="C55">
        <v>5.7043789999999999E-3</v>
      </c>
      <c r="E55">
        <v>194.4</v>
      </c>
      <c r="F55">
        <v>3.3929200659999998</v>
      </c>
      <c r="J55">
        <v>1.294251E-3</v>
      </c>
      <c r="K55">
        <v>3.62393E-3</v>
      </c>
    </row>
    <row r="56" spans="1:11" x14ac:dyDescent="0.25">
      <c r="A56">
        <v>324060.15000000002</v>
      </c>
      <c r="B56">
        <v>1.461192E-3</v>
      </c>
      <c r="C56">
        <v>5.7158490000000003E-3</v>
      </c>
      <c r="E56">
        <v>198</v>
      </c>
      <c r="F56">
        <v>3.4557519189999999</v>
      </c>
      <c r="J56">
        <v>1.34683E-3</v>
      </c>
      <c r="K56">
        <v>3.4429489999999998E-3</v>
      </c>
    </row>
    <row r="57" spans="1:11" x14ac:dyDescent="0.25">
      <c r="A57">
        <v>324135.33799999999</v>
      </c>
      <c r="B57">
        <v>1.464171E-3</v>
      </c>
      <c r="C57">
        <v>5.7274370000000002E-3</v>
      </c>
      <c r="E57">
        <v>201.6</v>
      </c>
      <c r="F57">
        <v>3.5185837719999999</v>
      </c>
      <c r="J57">
        <v>1.4106710000000001E-3</v>
      </c>
      <c r="K57">
        <v>3.2656260000000002E-3</v>
      </c>
    </row>
    <row r="58" spans="1:11" x14ac:dyDescent="0.25">
      <c r="A58">
        <v>324210.52600000001</v>
      </c>
      <c r="B58">
        <v>1.4674320000000001E-3</v>
      </c>
      <c r="C58">
        <v>5.7390840000000002E-3</v>
      </c>
      <c r="E58">
        <v>205.2</v>
      </c>
      <c r="F58">
        <v>3.581415625</v>
      </c>
      <c r="J58">
        <v>1.485519E-3</v>
      </c>
      <c r="K58">
        <v>3.0926619999999999E-3</v>
      </c>
    </row>
    <row r="59" spans="1:11" x14ac:dyDescent="0.25">
      <c r="A59">
        <v>324285.71399999998</v>
      </c>
      <c r="B59">
        <v>1.470725E-3</v>
      </c>
      <c r="C59">
        <v>5.7508380000000003E-3</v>
      </c>
      <c r="E59">
        <v>208.8</v>
      </c>
      <c r="F59">
        <v>3.644247478</v>
      </c>
      <c r="J59">
        <v>1.5710800000000001E-3</v>
      </c>
      <c r="K59">
        <v>2.924739E-3</v>
      </c>
    </row>
    <row r="60" spans="1:11" x14ac:dyDescent="0.25">
      <c r="A60">
        <v>324360.902</v>
      </c>
      <c r="B60">
        <v>1.4749769999999999E-3</v>
      </c>
      <c r="C60">
        <v>5.7615339999999996E-3</v>
      </c>
      <c r="E60">
        <v>212.4</v>
      </c>
      <c r="F60">
        <v>3.7070793310000001</v>
      </c>
      <c r="J60">
        <v>1.6670159999999999E-3</v>
      </c>
      <c r="K60">
        <v>2.7625200000000001E-3</v>
      </c>
    </row>
    <row r="61" spans="1:11" x14ac:dyDescent="0.25">
      <c r="A61">
        <v>324436.09000000003</v>
      </c>
      <c r="B61">
        <v>1.477754E-3</v>
      </c>
      <c r="C61">
        <v>5.7745119999999999E-3</v>
      </c>
      <c r="E61">
        <v>216</v>
      </c>
      <c r="F61">
        <v>3.7699111840000001</v>
      </c>
      <c r="J61">
        <v>1.772949E-3</v>
      </c>
      <c r="K61">
        <v>2.606644E-3</v>
      </c>
    </row>
    <row r="62" spans="1:11" x14ac:dyDescent="0.25">
      <c r="A62">
        <v>324511.27799999999</v>
      </c>
      <c r="B62">
        <v>1.4816919999999999E-3</v>
      </c>
      <c r="C62">
        <v>5.7851919999999998E-3</v>
      </c>
      <c r="E62">
        <v>219.6</v>
      </c>
      <c r="F62">
        <v>3.8327430370000002</v>
      </c>
      <c r="J62">
        <v>1.88846E-3</v>
      </c>
      <c r="K62">
        <v>2.4577280000000002E-3</v>
      </c>
    </row>
    <row r="63" spans="1:11" x14ac:dyDescent="0.25">
      <c r="A63">
        <v>324586.46600000001</v>
      </c>
      <c r="B63">
        <v>1.485494E-3</v>
      </c>
      <c r="C63">
        <v>5.7965949999999999E-3</v>
      </c>
      <c r="E63">
        <v>223.2</v>
      </c>
      <c r="F63">
        <v>3.8955748899999998</v>
      </c>
      <c r="J63">
        <v>2.013094E-3</v>
      </c>
      <c r="K63">
        <v>2.316359E-3</v>
      </c>
    </row>
    <row r="64" spans="1:11" x14ac:dyDescent="0.25">
      <c r="A64">
        <v>324661.65399999998</v>
      </c>
      <c r="B64">
        <v>1.4892009999999999E-3</v>
      </c>
      <c r="C64">
        <v>5.8077529999999997E-3</v>
      </c>
      <c r="E64">
        <v>226.8</v>
      </c>
      <c r="F64">
        <v>3.9584067439999999</v>
      </c>
      <c r="J64">
        <v>2.146359E-3</v>
      </c>
      <c r="K64">
        <v>2.183094E-3</v>
      </c>
    </row>
    <row r="65" spans="1:11" x14ac:dyDescent="0.25">
      <c r="A65">
        <v>324736.842</v>
      </c>
      <c r="B65">
        <v>1.4929159999999999E-3</v>
      </c>
      <c r="C65">
        <v>5.8190450000000001E-3</v>
      </c>
      <c r="E65">
        <v>230.4</v>
      </c>
      <c r="F65">
        <v>4.021238597</v>
      </c>
      <c r="J65">
        <v>2.2877280000000002E-3</v>
      </c>
      <c r="K65">
        <v>2.0584599999999998E-3</v>
      </c>
    </row>
    <row r="66" spans="1:11" x14ac:dyDescent="0.25">
      <c r="A66">
        <v>324812.03000000003</v>
      </c>
      <c r="B66">
        <v>1.4965E-3</v>
      </c>
      <c r="C66">
        <v>5.8303089999999997E-3</v>
      </c>
      <c r="E66">
        <v>234</v>
      </c>
      <c r="F66">
        <v>4.0840704499999996</v>
      </c>
      <c r="J66">
        <v>2.436644E-3</v>
      </c>
      <c r="K66">
        <v>1.942949E-3</v>
      </c>
    </row>
    <row r="67" spans="1:11" x14ac:dyDescent="0.25">
      <c r="A67">
        <v>324887.21799999999</v>
      </c>
      <c r="B67">
        <v>1.499972E-3</v>
      </c>
      <c r="C67">
        <v>5.8418139999999999E-3</v>
      </c>
      <c r="E67">
        <v>237.6</v>
      </c>
      <c r="F67">
        <v>4.1469023030000001</v>
      </c>
      <c r="J67">
        <v>2.5925200000000001E-3</v>
      </c>
      <c r="K67">
        <v>1.8370159999999999E-3</v>
      </c>
    </row>
    <row r="68" spans="1:11" x14ac:dyDescent="0.25">
      <c r="A68">
        <v>324962.40600000002</v>
      </c>
      <c r="B68">
        <v>1.5033749999999999E-3</v>
      </c>
      <c r="C68">
        <v>5.8532949999999997E-3</v>
      </c>
      <c r="E68">
        <v>241.2</v>
      </c>
      <c r="F68">
        <v>4.2097341559999997</v>
      </c>
      <c r="J68">
        <v>2.754739E-3</v>
      </c>
      <c r="K68">
        <v>1.7410800000000001E-3</v>
      </c>
    </row>
    <row r="69" spans="1:11" x14ac:dyDescent="0.25">
      <c r="A69">
        <v>325037.59399999998</v>
      </c>
      <c r="B69">
        <v>1.5063349999999999E-3</v>
      </c>
      <c r="C69">
        <v>5.8647049999999996E-3</v>
      </c>
      <c r="E69">
        <v>244.8</v>
      </c>
      <c r="F69">
        <v>4.2725660090000002</v>
      </c>
      <c r="J69">
        <v>2.9226619999999999E-3</v>
      </c>
      <c r="K69">
        <v>1.655519E-3</v>
      </c>
    </row>
    <row r="70" spans="1:11" x14ac:dyDescent="0.25">
      <c r="A70">
        <v>325112.78200000001</v>
      </c>
      <c r="B70">
        <v>1.509444E-3</v>
      </c>
      <c r="C70">
        <v>5.8764109999999998E-3</v>
      </c>
      <c r="E70">
        <v>248.4</v>
      </c>
      <c r="F70">
        <v>4.3353978619999998</v>
      </c>
      <c r="J70">
        <v>3.0956260000000002E-3</v>
      </c>
      <c r="K70">
        <v>1.5806710000000001E-3</v>
      </c>
    </row>
    <row r="71" spans="1:11" x14ac:dyDescent="0.25">
      <c r="A71">
        <v>325187.96999999997</v>
      </c>
      <c r="B71">
        <v>1.5116140000000001E-3</v>
      </c>
      <c r="C71">
        <v>5.8887189999999997E-3</v>
      </c>
      <c r="E71">
        <v>252</v>
      </c>
      <c r="F71">
        <v>4.3982297150000003</v>
      </c>
      <c r="J71">
        <v>3.2729489999999998E-3</v>
      </c>
      <c r="K71">
        <v>1.51683E-3</v>
      </c>
    </row>
    <row r="72" spans="1:11" x14ac:dyDescent="0.25">
      <c r="A72">
        <v>325263.158</v>
      </c>
      <c r="B72">
        <v>1.514521E-3</v>
      </c>
      <c r="C72">
        <v>5.9013290000000003E-3</v>
      </c>
      <c r="E72">
        <v>255.6</v>
      </c>
      <c r="F72">
        <v>4.4610615679999999</v>
      </c>
      <c r="J72">
        <v>3.45393E-3</v>
      </c>
      <c r="K72">
        <v>1.464251E-3</v>
      </c>
    </row>
    <row r="73" spans="1:11" x14ac:dyDescent="0.25">
      <c r="A73">
        <v>325338.34600000002</v>
      </c>
      <c r="B73">
        <v>1.51713E-3</v>
      </c>
      <c r="C73">
        <v>5.9141860000000001E-3</v>
      </c>
      <c r="E73">
        <v>259.2</v>
      </c>
      <c r="F73">
        <v>4.5238934210000004</v>
      </c>
      <c r="J73">
        <v>3.6378560000000001E-3</v>
      </c>
      <c r="K73">
        <v>1.423138E-3</v>
      </c>
    </row>
    <row r="74" spans="1:11" x14ac:dyDescent="0.25">
      <c r="A74">
        <v>325413.53399999999</v>
      </c>
      <c r="B74">
        <v>1.5196859999999999E-3</v>
      </c>
      <c r="C74">
        <v>5.9274490000000004E-3</v>
      </c>
      <c r="E74">
        <v>262.8</v>
      </c>
      <c r="F74">
        <v>4.586725274</v>
      </c>
      <c r="J74">
        <v>3.8240000000000001E-3</v>
      </c>
      <c r="K74">
        <v>1.3936560000000001E-3</v>
      </c>
    </row>
    <row r="75" spans="1:11" x14ac:dyDescent="0.25">
      <c r="A75">
        <v>325488.72200000001</v>
      </c>
      <c r="B75">
        <v>1.5222600000000001E-3</v>
      </c>
      <c r="C75">
        <v>5.9416449999999997E-3</v>
      </c>
      <c r="E75">
        <v>266.39999999999998</v>
      </c>
      <c r="F75">
        <v>4.6495571269999996</v>
      </c>
      <c r="J75">
        <v>4.0116279999999997E-3</v>
      </c>
      <c r="K75">
        <v>1.3759200000000001E-3</v>
      </c>
    </row>
    <row r="76" spans="1:11" x14ac:dyDescent="0.25">
      <c r="A76">
        <v>325563.90999999997</v>
      </c>
      <c r="B76">
        <v>1.5247850000000001E-3</v>
      </c>
      <c r="C76">
        <v>5.9562080000000002E-3</v>
      </c>
      <c r="E76">
        <v>270</v>
      </c>
      <c r="F76">
        <v>4.7123889800000001</v>
      </c>
      <c r="J76">
        <v>4.1999999999999997E-3</v>
      </c>
      <c r="K76">
        <v>1.3699999999999999E-3</v>
      </c>
    </row>
    <row r="77" spans="1:11" x14ac:dyDescent="0.25">
      <c r="A77">
        <v>325639.098</v>
      </c>
      <c r="B77">
        <v>1.5279149999999999E-3</v>
      </c>
      <c r="C77">
        <v>5.9716300000000003E-3</v>
      </c>
      <c r="E77">
        <v>273.60000000000002</v>
      </c>
      <c r="F77">
        <v>4.7752208329999997</v>
      </c>
      <c r="J77">
        <v>4.3883719999999998E-3</v>
      </c>
      <c r="K77">
        <v>1.3759200000000001E-3</v>
      </c>
    </row>
    <row r="78" spans="1:11" x14ac:dyDescent="0.25">
      <c r="A78">
        <v>325714.28600000002</v>
      </c>
      <c r="B78">
        <v>1.531171E-3</v>
      </c>
      <c r="C78">
        <v>5.9872909999999996E-3</v>
      </c>
      <c r="E78">
        <v>277.2</v>
      </c>
      <c r="F78">
        <v>4.8380526870000002</v>
      </c>
      <c r="J78">
        <v>4.5760000000000002E-3</v>
      </c>
      <c r="K78">
        <v>1.3936560000000001E-3</v>
      </c>
    </row>
    <row r="79" spans="1:11" x14ac:dyDescent="0.25">
      <c r="A79">
        <v>325789.47399999999</v>
      </c>
      <c r="B79">
        <v>1.5349910000000001E-3</v>
      </c>
      <c r="C79">
        <v>6.0037629999999996E-3</v>
      </c>
      <c r="E79">
        <v>280.8</v>
      </c>
      <c r="F79">
        <v>4.9008845399999998</v>
      </c>
      <c r="J79">
        <v>4.7621440000000003E-3</v>
      </c>
      <c r="K79">
        <v>1.423138E-3</v>
      </c>
    </row>
    <row r="80" spans="1:11" x14ac:dyDescent="0.25">
      <c r="A80">
        <v>325864.66200000001</v>
      </c>
      <c r="B80">
        <v>1.539295E-3</v>
      </c>
      <c r="C80">
        <v>6.0208040000000003E-3</v>
      </c>
      <c r="E80">
        <v>284.39999999999998</v>
      </c>
      <c r="F80">
        <v>4.9637163930000003</v>
      </c>
      <c r="J80">
        <v>4.9460700000000003E-3</v>
      </c>
      <c r="K80">
        <v>1.464251E-3</v>
      </c>
    </row>
    <row r="81" spans="1:11" x14ac:dyDescent="0.25">
      <c r="A81">
        <v>325939.84999999998</v>
      </c>
      <c r="B81">
        <v>1.5442590000000001E-3</v>
      </c>
      <c r="C81">
        <v>6.0380640000000001E-3</v>
      </c>
      <c r="E81">
        <v>288</v>
      </c>
      <c r="F81">
        <v>5.0265482459999999</v>
      </c>
      <c r="J81">
        <v>5.1270509999999997E-3</v>
      </c>
      <c r="K81">
        <v>1.51683E-3</v>
      </c>
    </row>
    <row r="82" spans="1:11" x14ac:dyDescent="0.25">
      <c r="A82">
        <v>326015.038</v>
      </c>
      <c r="B82">
        <v>1.549534E-3</v>
      </c>
      <c r="C82">
        <v>6.0559560000000004E-3</v>
      </c>
      <c r="E82">
        <v>291.60000000000002</v>
      </c>
      <c r="F82">
        <v>5.0893800990000004</v>
      </c>
      <c r="J82">
        <v>5.3043739999999997E-3</v>
      </c>
      <c r="K82">
        <v>1.5806710000000001E-3</v>
      </c>
    </row>
    <row r="83" spans="1:11" x14ac:dyDescent="0.25">
      <c r="A83">
        <v>326090.22600000002</v>
      </c>
      <c r="B83">
        <v>1.5558220000000001E-3</v>
      </c>
      <c r="C83">
        <v>6.0739679999999999E-3</v>
      </c>
      <c r="E83">
        <v>295.2</v>
      </c>
      <c r="F83">
        <v>5.152211952</v>
      </c>
      <c r="J83">
        <v>5.477338E-3</v>
      </c>
      <c r="K83">
        <v>1.655519E-3</v>
      </c>
    </row>
    <row r="84" spans="1:11" x14ac:dyDescent="0.25">
      <c r="A84">
        <v>326165.41399999999</v>
      </c>
      <c r="B84">
        <v>1.5630380000000001E-3</v>
      </c>
      <c r="C84">
        <v>6.092325E-3</v>
      </c>
      <c r="E84">
        <v>298.8</v>
      </c>
      <c r="F84">
        <v>5.2150438049999996</v>
      </c>
      <c r="J84">
        <v>5.6452610000000004E-3</v>
      </c>
      <c r="K84">
        <v>1.7410800000000001E-3</v>
      </c>
    </row>
    <row r="85" spans="1:11" x14ac:dyDescent="0.25">
      <c r="A85">
        <v>326240.60200000001</v>
      </c>
      <c r="B85">
        <v>1.5707939999999999E-3</v>
      </c>
      <c r="C85">
        <v>6.1108480000000003E-3</v>
      </c>
      <c r="E85">
        <v>302.39999999999998</v>
      </c>
      <c r="F85">
        <v>5.2778756580000001</v>
      </c>
      <c r="J85">
        <v>5.8074800000000003E-3</v>
      </c>
      <c r="K85">
        <v>1.8370159999999999E-3</v>
      </c>
    </row>
    <row r="86" spans="1:11" x14ac:dyDescent="0.25">
      <c r="A86">
        <v>326315.78899999999</v>
      </c>
      <c r="B86">
        <v>1.579357E-3</v>
      </c>
      <c r="C86">
        <v>6.1290509999999999E-3</v>
      </c>
      <c r="E86">
        <v>306</v>
      </c>
      <c r="F86">
        <v>5.3407075109999997</v>
      </c>
      <c r="J86">
        <v>5.9633560000000004E-3</v>
      </c>
      <c r="K86">
        <v>1.942949E-3</v>
      </c>
    </row>
    <row r="87" spans="1:11" x14ac:dyDescent="0.25">
      <c r="A87">
        <v>326390.97700000001</v>
      </c>
      <c r="B87">
        <v>1.5886279999999999E-3</v>
      </c>
      <c r="C87">
        <v>6.1472150000000001E-3</v>
      </c>
      <c r="E87">
        <v>309.60000000000002</v>
      </c>
      <c r="F87">
        <v>5.4035393640000002</v>
      </c>
      <c r="J87">
        <v>6.1122720000000002E-3</v>
      </c>
      <c r="K87">
        <v>2.0584599999999998E-3</v>
      </c>
    </row>
    <row r="88" spans="1:11" x14ac:dyDescent="0.25">
      <c r="A88">
        <v>326466.16499999998</v>
      </c>
      <c r="B88">
        <v>1.5983309999999999E-3</v>
      </c>
      <c r="C88">
        <v>6.1653960000000001E-3</v>
      </c>
      <c r="E88">
        <v>313.2</v>
      </c>
      <c r="F88">
        <v>5.4663712169999998</v>
      </c>
      <c r="J88">
        <v>6.2536409999999999E-3</v>
      </c>
      <c r="K88">
        <v>2.183094E-3</v>
      </c>
    </row>
    <row r="89" spans="1:11" x14ac:dyDescent="0.25">
      <c r="A89">
        <v>326541.353</v>
      </c>
      <c r="B89">
        <v>1.6093100000000001E-3</v>
      </c>
      <c r="C89">
        <v>6.1833469999999996E-3</v>
      </c>
      <c r="E89">
        <v>316.8</v>
      </c>
      <c r="F89">
        <v>5.5292030700000003</v>
      </c>
      <c r="J89">
        <v>6.3869060000000004E-3</v>
      </c>
      <c r="K89">
        <v>2.316359E-3</v>
      </c>
    </row>
    <row r="90" spans="1:11" x14ac:dyDescent="0.25">
      <c r="A90">
        <v>326616.54100000003</v>
      </c>
      <c r="B90">
        <v>1.619386E-3</v>
      </c>
      <c r="C90">
        <v>6.2007720000000002E-3</v>
      </c>
      <c r="E90">
        <v>320.39999999999998</v>
      </c>
      <c r="F90">
        <v>5.5920349229999999</v>
      </c>
      <c r="J90">
        <v>6.5115399999999997E-3</v>
      </c>
      <c r="K90">
        <v>2.4577280000000002E-3</v>
      </c>
    </row>
    <row r="91" spans="1:11" x14ac:dyDescent="0.25">
      <c r="A91">
        <v>326691.72899999999</v>
      </c>
      <c r="B91">
        <v>1.631509E-3</v>
      </c>
      <c r="C91">
        <v>6.2180910000000002E-3</v>
      </c>
      <c r="E91">
        <v>324</v>
      </c>
      <c r="F91">
        <v>5.6548667760000004</v>
      </c>
      <c r="J91">
        <v>6.6270510000000001E-3</v>
      </c>
      <c r="K91">
        <v>2.606644E-3</v>
      </c>
    </row>
    <row r="92" spans="1:11" x14ac:dyDescent="0.25">
      <c r="A92">
        <v>326766.91700000002</v>
      </c>
      <c r="B92">
        <v>1.643448E-3</v>
      </c>
      <c r="C92">
        <v>6.2347749999999997E-3</v>
      </c>
      <c r="E92">
        <v>327.60000000000002</v>
      </c>
      <c r="F92">
        <v>5.7176986300000001</v>
      </c>
      <c r="J92">
        <v>6.732984E-3</v>
      </c>
      <c r="K92">
        <v>2.7625200000000001E-3</v>
      </c>
    </row>
    <row r="93" spans="1:11" x14ac:dyDescent="0.25">
      <c r="A93">
        <v>326842.10499999998</v>
      </c>
      <c r="B93">
        <v>1.6555020000000001E-3</v>
      </c>
      <c r="C93">
        <v>6.2513860000000003E-3</v>
      </c>
      <c r="E93">
        <v>331.2</v>
      </c>
      <c r="F93">
        <v>5.7805304829999997</v>
      </c>
      <c r="J93">
        <v>6.8289199999999996E-3</v>
      </c>
      <c r="K93">
        <v>2.924739E-3</v>
      </c>
    </row>
    <row r="94" spans="1:11" x14ac:dyDescent="0.25">
      <c r="A94">
        <v>326917.29300000001</v>
      </c>
      <c r="B94">
        <v>1.668075E-3</v>
      </c>
      <c r="C94">
        <v>6.2674460000000003E-3</v>
      </c>
      <c r="E94">
        <v>334.8</v>
      </c>
      <c r="F94">
        <v>5.8433623360000002</v>
      </c>
      <c r="J94">
        <v>6.9144810000000001E-3</v>
      </c>
      <c r="K94">
        <v>3.0926619999999999E-3</v>
      </c>
    </row>
    <row r="95" spans="1:11" x14ac:dyDescent="0.25">
      <c r="A95">
        <v>326992.48100000003</v>
      </c>
      <c r="B95">
        <v>1.6805940000000001E-3</v>
      </c>
      <c r="C95">
        <v>6.2834520000000001E-3</v>
      </c>
      <c r="E95">
        <v>338.4</v>
      </c>
      <c r="F95">
        <v>5.9061941889999998</v>
      </c>
      <c r="J95">
        <v>6.9893289999999999E-3</v>
      </c>
      <c r="K95">
        <v>3.2656260000000002E-3</v>
      </c>
    </row>
    <row r="96" spans="1:11" x14ac:dyDescent="0.25">
      <c r="A96">
        <v>327067.66899999999</v>
      </c>
      <c r="B96">
        <v>1.693111E-3</v>
      </c>
      <c r="C96">
        <v>6.2991569999999997E-3</v>
      </c>
      <c r="E96">
        <v>342</v>
      </c>
      <c r="F96">
        <v>5.9690260420000003</v>
      </c>
      <c r="J96">
        <v>7.0531700000000001E-3</v>
      </c>
      <c r="K96">
        <v>3.4429489999999998E-3</v>
      </c>
    </row>
    <row r="97" spans="1:11" x14ac:dyDescent="0.25">
      <c r="A97">
        <v>327142.85700000002</v>
      </c>
      <c r="B97">
        <v>1.706106E-3</v>
      </c>
      <c r="C97">
        <v>6.3145559999999998E-3</v>
      </c>
      <c r="E97">
        <v>345.6</v>
      </c>
      <c r="F97">
        <v>6.0318578949999999</v>
      </c>
      <c r="J97">
        <v>7.1057489999999997E-3</v>
      </c>
      <c r="K97">
        <v>3.62393E-3</v>
      </c>
    </row>
    <row r="98" spans="1:11" x14ac:dyDescent="0.25">
      <c r="A98">
        <v>327218.04499999998</v>
      </c>
      <c r="B98">
        <v>1.718867E-3</v>
      </c>
      <c r="C98">
        <v>6.3298989999999999E-3</v>
      </c>
      <c r="E98">
        <v>349.2</v>
      </c>
      <c r="F98">
        <v>6.0946897480000004</v>
      </c>
      <c r="J98">
        <v>7.1468620000000004E-3</v>
      </c>
      <c r="K98">
        <v>3.8078560000000001E-3</v>
      </c>
    </row>
    <row r="99" spans="1:11" x14ac:dyDescent="0.25">
      <c r="A99">
        <v>327293.23300000001</v>
      </c>
      <c r="B99">
        <v>1.7319779999999999E-3</v>
      </c>
      <c r="C99">
        <v>6.345018E-3</v>
      </c>
      <c r="E99">
        <v>352.8</v>
      </c>
      <c r="F99">
        <v>6.157521601</v>
      </c>
      <c r="J99">
        <v>7.1763440000000003E-3</v>
      </c>
      <c r="K99">
        <v>3.9940000000000002E-3</v>
      </c>
    </row>
    <row r="100" spans="1:11" x14ac:dyDescent="0.25">
      <c r="A100">
        <v>327368.42099999997</v>
      </c>
      <c r="B100">
        <v>1.74512E-3</v>
      </c>
      <c r="C100">
        <v>6.360302E-3</v>
      </c>
      <c r="E100">
        <v>356.4</v>
      </c>
      <c r="F100">
        <v>6.2203534539999996</v>
      </c>
      <c r="J100">
        <v>7.1940800000000003E-3</v>
      </c>
      <c r="K100">
        <v>4.1816279999999997E-3</v>
      </c>
    </row>
    <row r="101" spans="1:11" x14ac:dyDescent="0.25">
      <c r="A101">
        <v>327443.609</v>
      </c>
      <c r="B101">
        <v>1.758344E-3</v>
      </c>
      <c r="C101">
        <v>6.3750250000000003E-3</v>
      </c>
      <c r="E101">
        <v>360</v>
      </c>
      <c r="F101">
        <v>6.2831853070000001</v>
      </c>
      <c r="J101">
        <v>7.1999999999999998E-3</v>
      </c>
      <c r="K101">
        <v>4.3699999999999998E-3</v>
      </c>
    </row>
    <row r="102" spans="1:11" x14ac:dyDescent="0.25">
      <c r="A102">
        <v>327518.79700000002</v>
      </c>
      <c r="B102">
        <v>1.771992E-3</v>
      </c>
      <c r="C102">
        <v>6.3899200000000003E-3</v>
      </c>
    </row>
    <row r="103" spans="1:11" x14ac:dyDescent="0.25">
      <c r="A103">
        <v>327593.98499999999</v>
      </c>
      <c r="B103">
        <v>1.78527E-3</v>
      </c>
      <c r="C103">
        <v>6.4040859999999998E-3</v>
      </c>
    </row>
    <row r="104" spans="1:11" x14ac:dyDescent="0.25">
      <c r="A104">
        <v>327669.17300000001</v>
      </c>
      <c r="B104">
        <v>1.7985E-3</v>
      </c>
      <c r="C104">
        <v>6.4180369999999997E-3</v>
      </c>
    </row>
    <row r="105" spans="1:11" x14ac:dyDescent="0.25">
      <c r="A105">
        <v>327744.36099999998</v>
      </c>
      <c r="B105">
        <v>1.811434E-3</v>
      </c>
      <c r="C105">
        <v>6.4319620000000003E-3</v>
      </c>
    </row>
    <row r="106" spans="1:11" x14ac:dyDescent="0.25">
      <c r="A106">
        <v>327819.549</v>
      </c>
      <c r="B106">
        <v>1.8239739999999999E-3</v>
      </c>
      <c r="C106">
        <v>6.4461170000000003E-3</v>
      </c>
    </row>
    <row r="107" spans="1:11" x14ac:dyDescent="0.25">
      <c r="A107">
        <v>327894.73700000002</v>
      </c>
      <c r="B107">
        <v>1.8362509999999999E-3</v>
      </c>
      <c r="C107">
        <v>6.4609150000000002E-3</v>
      </c>
    </row>
    <row r="108" spans="1:11" x14ac:dyDescent="0.25">
      <c r="A108">
        <v>327969.92499999999</v>
      </c>
      <c r="B108">
        <v>1.848482E-3</v>
      </c>
      <c r="C108">
        <v>6.4761230000000003E-3</v>
      </c>
    </row>
    <row r="109" spans="1:11" x14ac:dyDescent="0.25">
      <c r="A109">
        <v>328045.11300000001</v>
      </c>
      <c r="B109">
        <v>1.861138E-3</v>
      </c>
      <c r="C109">
        <v>6.4920350000000002E-3</v>
      </c>
    </row>
    <row r="110" spans="1:11" x14ac:dyDescent="0.25">
      <c r="A110">
        <v>328120.30099999998</v>
      </c>
      <c r="B110">
        <v>1.8740499999999999E-3</v>
      </c>
      <c r="C110">
        <v>6.507807E-3</v>
      </c>
    </row>
    <row r="111" spans="1:11" x14ac:dyDescent="0.25">
      <c r="A111">
        <v>328195.489</v>
      </c>
      <c r="B111">
        <v>1.8872229999999999E-3</v>
      </c>
      <c r="C111">
        <v>6.524101E-3</v>
      </c>
    </row>
    <row r="112" spans="1:11" x14ac:dyDescent="0.25">
      <c r="A112">
        <v>328270.67700000003</v>
      </c>
      <c r="B112">
        <v>1.9005840000000001E-3</v>
      </c>
      <c r="C112">
        <v>6.5404180000000001E-3</v>
      </c>
    </row>
    <row r="113" spans="1:3" x14ac:dyDescent="0.25">
      <c r="A113">
        <v>328345.86499999999</v>
      </c>
      <c r="B113">
        <v>1.9142040000000001E-3</v>
      </c>
      <c r="C113">
        <v>6.5573289999999998E-3</v>
      </c>
    </row>
    <row r="114" spans="1:3" x14ac:dyDescent="0.25">
      <c r="A114">
        <v>328421.05300000001</v>
      </c>
      <c r="B114">
        <v>1.928267E-3</v>
      </c>
      <c r="C114">
        <v>6.5743390000000002E-3</v>
      </c>
    </row>
    <row r="115" spans="1:3" x14ac:dyDescent="0.25">
      <c r="A115">
        <v>328496.24099999998</v>
      </c>
      <c r="B115">
        <v>1.9427940000000001E-3</v>
      </c>
      <c r="C115">
        <v>6.5918419999999997E-3</v>
      </c>
    </row>
    <row r="116" spans="1:3" x14ac:dyDescent="0.25">
      <c r="A116">
        <v>328571.429</v>
      </c>
      <c r="B116">
        <v>1.9579979999999999E-3</v>
      </c>
      <c r="C116">
        <v>6.6097990000000004E-3</v>
      </c>
    </row>
    <row r="117" spans="1:3" x14ac:dyDescent="0.25">
      <c r="A117">
        <v>328646.61700000003</v>
      </c>
      <c r="B117">
        <v>1.9736350000000001E-3</v>
      </c>
      <c r="C117">
        <v>6.6275730000000003E-3</v>
      </c>
    </row>
    <row r="118" spans="1:3" x14ac:dyDescent="0.25">
      <c r="A118">
        <v>328721.80499999999</v>
      </c>
      <c r="B118">
        <v>1.9899319999999998E-3</v>
      </c>
      <c r="C118">
        <v>6.6456409999999999E-3</v>
      </c>
    </row>
    <row r="119" spans="1:3" x14ac:dyDescent="0.25">
      <c r="A119">
        <v>328796.99200000003</v>
      </c>
      <c r="B119">
        <v>2.0065780000000002E-3</v>
      </c>
      <c r="C119">
        <v>6.6635089999999998E-3</v>
      </c>
    </row>
    <row r="120" spans="1:3" x14ac:dyDescent="0.25">
      <c r="A120">
        <v>328872.18</v>
      </c>
      <c r="B120">
        <v>2.024072E-3</v>
      </c>
      <c r="C120">
        <v>6.6814509999999997E-3</v>
      </c>
    </row>
    <row r="121" spans="1:3" x14ac:dyDescent="0.25">
      <c r="A121">
        <v>328947.36800000002</v>
      </c>
      <c r="B121">
        <v>2.0418020000000001E-3</v>
      </c>
      <c r="C121">
        <v>6.6992470000000002E-3</v>
      </c>
    </row>
    <row r="122" spans="1:3" x14ac:dyDescent="0.25">
      <c r="A122">
        <v>329022.55599999998</v>
      </c>
      <c r="B122">
        <v>2.0599709999999999E-3</v>
      </c>
      <c r="C122">
        <v>6.7169680000000002E-3</v>
      </c>
    </row>
    <row r="123" spans="1:3" x14ac:dyDescent="0.25">
      <c r="A123">
        <v>329097.74400000001</v>
      </c>
      <c r="B123">
        <v>2.0783109999999998E-3</v>
      </c>
      <c r="C123">
        <v>6.7347500000000003E-3</v>
      </c>
    </row>
    <row r="124" spans="1:3" x14ac:dyDescent="0.25">
      <c r="A124">
        <v>329172.93199999997</v>
      </c>
      <c r="B124">
        <v>2.0971649999999998E-3</v>
      </c>
      <c r="C124">
        <v>6.7523740000000002E-3</v>
      </c>
    </row>
    <row r="125" spans="1:3" x14ac:dyDescent="0.25">
      <c r="A125">
        <v>329248.12</v>
      </c>
      <c r="B125">
        <v>2.1163279999999998E-3</v>
      </c>
      <c r="C125">
        <v>6.7701109999999997E-3</v>
      </c>
    </row>
    <row r="126" spans="1:3" x14ac:dyDescent="0.25">
      <c r="A126">
        <v>329323.30800000002</v>
      </c>
      <c r="B126">
        <v>2.1359479999999999E-3</v>
      </c>
      <c r="C126">
        <v>6.7881219999999997E-3</v>
      </c>
    </row>
    <row r="127" spans="1:3" x14ac:dyDescent="0.25">
      <c r="A127">
        <v>329398.49599999998</v>
      </c>
      <c r="B127">
        <v>2.1559349999999999E-3</v>
      </c>
      <c r="C127">
        <v>6.8060200000000003E-3</v>
      </c>
    </row>
    <row r="128" spans="1:3" x14ac:dyDescent="0.25">
      <c r="A128">
        <v>329473.68400000001</v>
      </c>
      <c r="B128">
        <v>2.1764060000000001E-3</v>
      </c>
      <c r="C128">
        <v>6.8241650000000001E-3</v>
      </c>
    </row>
    <row r="129" spans="1:3" x14ac:dyDescent="0.25">
      <c r="A129">
        <v>329548.87199999997</v>
      </c>
      <c r="B129">
        <v>2.1974500000000001E-3</v>
      </c>
      <c r="C129">
        <v>6.8423269999999996E-3</v>
      </c>
    </row>
    <row r="130" spans="1:3" x14ac:dyDescent="0.25">
      <c r="A130">
        <v>329624.06</v>
      </c>
      <c r="B130">
        <v>2.2192240000000001E-3</v>
      </c>
      <c r="C130">
        <v>6.8603470000000001E-3</v>
      </c>
    </row>
    <row r="131" spans="1:3" x14ac:dyDescent="0.25">
      <c r="A131">
        <v>329699.24800000002</v>
      </c>
      <c r="B131">
        <v>2.2412729999999998E-3</v>
      </c>
      <c r="C131">
        <v>6.8782950000000004E-3</v>
      </c>
    </row>
    <row r="132" spans="1:3" x14ac:dyDescent="0.25">
      <c r="A132">
        <v>329774.43599999999</v>
      </c>
      <c r="B132">
        <v>2.2642040000000001E-3</v>
      </c>
      <c r="C132">
        <v>6.8963940000000001E-3</v>
      </c>
    </row>
    <row r="133" spans="1:3" x14ac:dyDescent="0.25">
      <c r="A133">
        <v>329849.62400000001</v>
      </c>
      <c r="B133">
        <v>2.2871760000000001E-3</v>
      </c>
      <c r="C133">
        <v>6.9143599999999996E-3</v>
      </c>
    </row>
    <row r="134" spans="1:3" x14ac:dyDescent="0.25">
      <c r="A134">
        <v>329924.81199999998</v>
      </c>
      <c r="B134">
        <v>2.3107179999999998E-3</v>
      </c>
      <c r="C134">
        <v>6.9322630000000001E-3</v>
      </c>
    </row>
    <row r="135" spans="1:3" x14ac:dyDescent="0.25">
      <c r="A135">
        <v>330000</v>
      </c>
      <c r="B135">
        <v>2.3350110000000001E-3</v>
      </c>
      <c r="C135">
        <v>6.9502970000000002E-3</v>
      </c>
    </row>
    <row r="136" spans="1:3" x14ac:dyDescent="0.25">
      <c r="A136">
        <v>330075.18800000002</v>
      </c>
      <c r="B136">
        <v>2.360118E-3</v>
      </c>
      <c r="C136">
        <v>6.9684070000000002E-3</v>
      </c>
    </row>
    <row r="137" spans="1:3" x14ac:dyDescent="0.25">
      <c r="A137">
        <v>330150.37599999999</v>
      </c>
      <c r="B137">
        <v>2.3858500000000001E-3</v>
      </c>
      <c r="C137">
        <v>6.9860319999999997E-3</v>
      </c>
    </row>
    <row r="138" spans="1:3" x14ac:dyDescent="0.25">
      <c r="A138">
        <v>330225.56400000001</v>
      </c>
      <c r="B138">
        <v>2.412104E-3</v>
      </c>
      <c r="C138">
        <v>7.0032940000000002E-3</v>
      </c>
    </row>
    <row r="139" spans="1:3" x14ac:dyDescent="0.25">
      <c r="A139">
        <v>330300.75199999998</v>
      </c>
      <c r="B139">
        <v>2.4392820000000001E-3</v>
      </c>
      <c r="C139">
        <v>7.0202490000000001E-3</v>
      </c>
    </row>
    <row r="140" spans="1:3" x14ac:dyDescent="0.25">
      <c r="A140">
        <v>330375.94</v>
      </c>
      <c r="B140">
        <v>2.466312E-3</v>
      </c>
      <c r="C140">
        <v>7.0370110000000001E-3</v>
      </c>
    </row>
    <row r="141" spans="1:3" x14ac:dyDescent="0.25">
      <c r="A141">
        <v>330451.12800000003</v>
      </c>
      <c r="B141">
        <v>2.4938809999999999E-3</v>
      </c>
      <c r="C141">
        <v>7.0536150000000001E-3</v>
      </c>
    </row>
    <row r="142" spans="1:3" x14ac:dyDescent="0.25">
      <c r="A142">
        <v>330526.31599999999</v>
      </c>
      <c r="B142">
        <v>2.521938E-3</v>
      </c>
      <c r="C142">
        <v>7.0701430000000001E-3</v>
      </c>
    </row>
    <row r="143" spans="1:3" x14ac:dyDescent="0.25">
      <c r="A143">
        <v>330601.50400000002</v>
      </c>
      <c r="B143">
        <v>2.5508699999999998E-3</v>
      </c>
      <c r="C143">
        <v>7.0864379999999996E-3</v>
      </c>
    </row>
    <row r="144" spans="1:3" x14ac:dyDescent="0.25">
      <c r="A144">
        <v>330676.69199999998</v>
      </c>
      <c r="B144">
        <v>2.5801969999999998E-3</v>
      </c>
      <c r="C144">
        <v>7.1027E-3</v>
      </c>
    </row>
    <row r="145" spans="1:3" x14ac:dyDescent="0.25">
      <c r="A145">
        <v>330751.88</v>
      </c>
      <c r="B145">
        <v>2.6101509999999998E-3</v>
      </c>
      <c r="C145">
        <v>7.1182110000000002E-3</v>
      </c>
    </row>
    <row r="146" spans="1:3" x14ac:dyDescent="0.25">
      <c r="A146">
        <v>330827.06800000003</v>
      </c>
      <c r="B146">
        <v>2.6405550000000002E-3</v>
      </c>
      <c r="C146">
        <v>7.133749E-3</v>
      </c>
    </row>
    <row r="147" spans="1:3" x14ac:dyDescent="0.25">
      <c r="A147">
        <v>330902.25599999999</v>
      </c>
      <c r="B147">
        <v>2.67154E-3</v>
      </c>
      <c r="C147">
        <v>7.1488309999999996E-3</v>
      </c>
    </row>
    <row r="148" spans="1:3" x14ac:dyDescent="0.25">
      <c r="A148">
        <v>330977.44400000002</v>
      </c>
      <c r="B148">
        <v>2.702903E-3</v>
      </c>
      <c r="C148">
        <v>7.1641700000000001E-3</v>
      </c>
    </row>
    <row r="149" spans="1:3" x14ac:dyDescent="0.25">
      <c r="A149">
        <v>331052.63199999998</v>
      </c>
      <c r="B149">
        <v>2.7348960000000001E-3</v>
      </c>
      <c r="C149">
        <v>7.1789460000000003E-3</v>
      </c>
    </row>
    <row r="150" spans="1:3" x14ac:dyDescent="0.25">
      <c r="A150">
        <v>331127.82</v>
      </c>
      <c r="B150">
        <v>2.7675209999999998E-3</v>
      </c>
      <c r="C150">
        <v>7.1930420000000002E-3</v>
      </c>
    </row>
    <row r="151" spans="1:3" x14ac:dyDescent="0.25">
      <c r="A151">
        <v>331203.00799999997</v>
      </c>
      <c r="B151">
        <v>2.8004649999999998E-3</v>
      </c>
      <c r="C151">
        <v>7.2072500000000001E-3</v>
      </c>
    </row>
    <row r="152" spans="1:3" x14ac:dyDescent="0.25">
      <c r="A152">
        <v>331278.19500000001</v>
      </c>
      <c r="B152">
        <v>2.8341540000000002E-3</v>
      </c>
      <c r="C152">
        <v>7.2207219999999997E-3</v>
      </c>
    </row>
    <row r="153" spans="1:3" x14ac:dyDescent="0.25">
      <c r="A153">
        <v>331353.38299999997</v>
      </c>
      <c r="B153">
        <v>2.8681940000000001E-3</v>
      </c>
      <c r="C153">
        <v>7.2339259999999999E-3</v>
      </c>
    </row>
    <row r="154" spans="1:3" x14ac:dyDescent="0.25">
      <c r="A154">
        <v>331428.571</v>
      </c>
      <c r="B154">
        <v>2.902553E-3</v>
      </c>
      <c r="C154">
        <v>7.2469860000000004E-3</v>
      </c>
    </row>
    <row r="155" spans="1:3" x14ac:dyDescent="0.25">
      <c r="A155">
        <v>331503.75900000002</v>
      </c>
      <c r="B155">
        <v>2.937739E-3</v>
      </c>
      <c r="C155">
        <v>7.2595940000000003E-3</v>
      </c>
    </row>
    <row r="156" spans="1:3" x14ac:dyDescent="0.25">
      <c r="A156">
        <v>331578.94699999999</v>
      </c>
      <c r="B156">
        <v>2.9731340000000001E-3</v>
      </c>
      <c r="C156">
        <v>7.2718699999999997E-3</v>
      </c>
    </row>
    <row r="157" spans="1:3" x14ac:dyDescent="0.25">
      <c r="A157">
        <v>331654.13500000001</v>
      </c>
      <c r="B157">
        <v>3.0094800000000001E-3</v>
      </c>
      <c r="C157">
        <v>7.2837819999999999E-3</v>
      </c>
    </row>
    <row r="158" spans="1:3" x14ac:dyDescent="0.25">
      <c r="A158">
        <v>331729.32299999997</v>
      </c>
      <c r="B158">
        <v>3.0460589999999998E-3</v>
      </c>
      <c r="C158">
        <v>7.2951839999999997E-3</v>
      </c>
    </row>
    <row r="159" spans="1:3" x14ac:dyDescent="0.25">
      <c r="A159">
        <v>331804.511</v>
      </c>
      <c r="B159">
        <v>3.0832540000000001E-3</v>
      </c>
      <c r="C159">
        <v>7.3061250000000001E-3</v>
      </c>
    </row>
    <row r="160" spans="1:3" x14ac:dyDescent="0.25">
      <c r="A160">
        <v>331879.69900000002</v>
      </c>
      <c r="B160">
        <v>3.1208379999999999E-3</v>
      </c>
      <c r="C160">
        <v>7.3166999999999998E-3</v>
      </c>
    </row>
    <row r="161" spans="1:3" x14ac:dyDescent="0.25">
      <c r="A161">
        <v>331954.88699999999</v>
      </c>
      <c r="B161">
        <v>3.1589080000000002E-3</v>
      </c>
      <c r="C161">
        <v>7.3268990000000004E-3</v>
      </c>
    </row>
    <row r="162" spans="1:3" x14ac:dyDescent="0.25">
      <c r="A162">
        <v>332030.07500000001</v>
      </c>
      <c r="B162">
        <v>3.19769E-3</v>
      </c>
      <c r="C162">
        <v>7.3364110000000001E-3</v>
      </c>
    </row>
    <row r="163" spans="1:3" x14ac:dyDescent="0.25">
      <c r="A163">
        <v>332105.26299999998</v>
      </c>
      <c r="B163">
        <v>3.2367619999999998E-3</v>
      </c>
      <c r="C163">
        <v>7.3451519999999998E-3</v>
      </c>
    </row>
    <row r="164" spans="1:3" x14ac:dyDescent="0.25">
      <c r="A164">
        <v>332180.451</v>
      </c>
      <c r="B164">
        <v>3.2764209999999998E-3</v>
      </c>
      <c r="C164">
        <v>7.3544090000000001E-3</v>
      </c>
    </row>
    <row r="165" spans="1:3" x14ac:dyDescent="0.25">
      <c r="A165">
        <v>332255.63900000002</v>
      </c>
      <c r="B165">
        <v>3.316617E-3</v>
      </c>
      <c r="C165">
        <v>7.3623789999999996E-3</v>
      </c>
    </row>
    <row r="166" spans="1:3" x14ac:dyDescent="0.25">
      <c r="A166">
        <v>332330.82699999999</v>
      </c>
      <c r="B166">
        <v>3.3570819999999999E-3</v>
      </c>
      <c r="C166">
        <v>7.3701649999999997E-3</v>
      </c>
    </row>
    <row r="167" spans="1:3" x14ac:dyDescent="0.25">
      <c r="A167">
        <v>332406.01500000001</v>
      </c>
      <c r="B167">
        <v>3.3988149999999999E-3</v>
      </c>
      <c r="C167">
        <v>7.3771180000000002E-3</v>
      </c>
    </row>
    <row r="168" spans="1:3" x14ac:dyDescent="0.25">
      <c r="A168">
        <v>332481.20299999998</v>
      </c>
      <c r="B168">
        <v>3.4401449999999999E-3</v>
      </c>
      <c r="C168">
        <v>7.3836700000000002E-3</v>
      </c>
    </row>
    <row r="169" spans="1:3" x14ac:dyDescent="0.25">
      <c r="A169">
        <v>332556.391</v>
      </c>
      <c r="B169">
        <v>3.4820200000000002E-3</v>
      </c>
      <c r="C169">
        <v>7.3892519999999998E-3</v>
      </c>
    </row>
    <row r="170" spans="1:3" x14ac:dyDescent="0.25">
      <c r="A170">
        <v>332631.57900000003</v>
      </c>
      <c r="B170">
        <v>3.52396E-3</v>
      </c>
      <c r="C170">
        <v>7.3948210000000002E-3</v>
      </c>
    </row>
    <row r="171" spans="1:3" x14ac:dyDescent="0.25">
      <c r="A171">
        <v>332706.76699999999</v>
      </c>
      <c r="B171">
        <v>3.5663130000000002E-3</v>
      </c>
      <c r="C171">
        <v>7.3994969999999997E-3</v>
      </c>
    </row>
    <row r="172" spans="1:3" x14ac:dyDescent="0.25">
      <c r="A172">
        <v>332781.95500000002</v>
      </c>
      <c r="B172">
        <v>3.6091539999999998E-3</v>
      </c>
      <c r="C172">
        <v>7.4042739999999998E-3</v>
      </c>
    </row>
    <row r="173" spans="1:3" x14ac:dyDescent="0.25">
      <c r="A173">
        <v>332857.14299999998</v>
      </c>
      <c r="B173">
        <v>3.6528200000000002E-3</v>
      </c>
      <c r="C173">
        <v>7.4093040000000002E-3</v>
      </c>
    </row>
    <row r="174" spans="1:3" x14ac:dyDescent="0.25">
      <c r="A174">
        <v>332932.33100000001</v>
      </c>
      <c r="B174">
        <v>3.6973959999999999E-3</v>
      </c>
      <c r="C174">
        <v>7.4133920000000004E-3</v>
      </c>
    </row>
    <row r="175" spans="1:3" x14ac:dyDescent="0.25">
      <c r="A175">
        <v>333007.51899999997</v>
      </c>
      <c r="B175">
        <v>3.7432799999999999E-3</v>
      </c>
      <c r="C175">
        <v>7.4169800000000001E-3</v>
      </c>
    </row>
    <row r="176" spans="1:3" x14ac:dyDescent="0.25">
      <c r="A176">
        <v>333082.70699999999</v>
      </c>
      <c r="B176">
        <v>3.7902489999999999E-3</v>
      </c>
      <c r="C176">
        <v>7.4194450000000002E-3</v>
      </c>
    </row>
    <row r="177" spans="1:3" x14ac:dyDescent="0.25">
      <c r="A177">
        <v>333157.89500000002</v>
      </c>
      <c r="B177">
        <v>3.838026E-3</v>
      </c>
      <c r="C177">
        <v>7.4205399999999998E-3</v>
      </c>
    </row>
    <row r="178" spans="1:3" x14ac:dyDescent="0.25">
      <c r="A178">
        <v>333233.08299999998</v>
      </c>
      <c r="B178">
        <v>3.886427E-3</v>
      </c>
      <c r="C178">
        <v>7.4200469999999999E-3</v>
      </c>
    </row>
    <row r="179" spans="1:3" x14ac:dyDescent="0.25">
      <c r="A179">
        <v>333308.27100000001</v>
      </c>
      <c r="B179">
        <v>3.9352750000000002E-3</v>
      </c>
      <c r="C179">
        <v>7.4182639999999999E-3</v>
      </c>
    </row>
    <row r="180" spans="1:3" x14ac:dyDescent="0.25">
      <c r="A180">
        <v>333383.45899999997</v>
      </c>
      <c r="B180">
        <v>3.9841800000000004E-3</v>
      </c>
      <c r="C180">
        <v>7.4149510000000004E-3</v>
      </c>
    </row>
    <row r="181" spans="1:3" x14ac:dyDescent="0.25">
      <c r="A181">
        <v>333458.647</v>
      </c>
      <c r="B181">
        <v>4.0334159999999997E-3</v>
      </c>
      <c r="C181">
        <v>7.410158E-3</v>
      </c>
    </row>
    <row r="182" spans="1:3" x14ac:dyDescent="0.25">
      <c r="A182">
        <v>333533.83500000002</v>
      </c>
      <c r="B182">
        <v>4.0827060000000002E-3</v>
      </c>
      <c r="C182">
        <v>7.40386E-3</v>
      </c>
    </row>
    <row r="183" spans="1:3" x14ac:dyDescent="0.25">
      <c r="A183">
        <v>333609.02299999999</v>
      </c>
      <c r="B183">
        <v>4.1317009999999998E-3</v>
      </c>
      <c r="C183">
        <v>7.3956400000000002E-3</v>
      </c>
    </row>
    <row r="184" spans="1:3" x14ac:dyDescent="0.25">
      <c r="A184">
        <v>333684.21100000001</v>
      </c>
      <c r="B184">
        <v>4.1794129999999999E-3</v>
      </c>
      <c r="C184">
        <v>7.3860250000000001E-3</v>
      </c>
    </row>
    <row r="185" spans="1:3" x14ac:dyDescent="0.25">
      <c r="A185">
        <v>333759.39799999999</v>
      </c>
      <c r="B185">
        <v>4.225983E-3</v>
      </c>
      <c r="C185">
        <v>7.3750070000000003E-3</v>
      </c>
    </row>
    <row r="186" spans="1:3" x14ac:dyDescent="0.25">
      <c r="A186">
        <v>333834.58600000001</v>
      </c>
      <c r="B186">
        <v>4.2713020000000003E-3</v>
      </c>
      <c r="C186">
        <v>7.3635510000000003E-3</v>
      </c>
    </row>
    <row r="187" spans="1:3" x14ac:dyDescent="0.25">
      <c r="A187">
        <v>333909.77399999998</v>
      </c>
      <c r="B187">
        <v>4.3159380000000001E-3</v>
      </c>
      <c r="C187">
        <v>7.3520429999999999E-3</v>
      </c>
    </row>
    <row r="188" spans="1:3" x14ac:dyDescent="0.25">
      <c r="A188">
        <v>333984.962</v>
      </c>
      <c r="B188">
        <v>4.3593720000000002E-3</v>
      </c>
      <c r="C188">
        <v>7.3408259999999999E-3</v>
      </c>
    </row>
    <row r="189" spans="1:3" x14ac:dyDescent="0.25">
      <c r="A189">
        <v>334060.15000000002</v>
      </c>
      <c r="B189">
        <v>4.4021529999999998E-3</v>
      </c>
      <c r="C189">
        <v>7.3299799999999998E-3</v>
      </c>
    </row>
    <row r="190" spans="1:3" x14ac:dyDescent="0.25">
      <c r="A190">
        <v>334135.33799999999</v>
      </c>
      <c r="B190">
        <v>4.4449210000000001E-3</v>
      </c>
      <c r="C190">
        <v>7.3192860000000004E-3</v>
      </c>
    </row>
    <row r="191" spans="1:3" x14ac:dyDescent="0.25">
      <c r="A191">
        <v>334210.52600000001</v>
      </c>
      <c r="B191">
        <v>4.4875380000000001E-3</v>
      </c>
      <c r="C191">
        <v>7.3090009999999999E-3</v>
      </c>
    </row>
    <row r="192" spans="1:3" x14ac:dyDescent="0.25">
      <c r="A192">
        <v>334285.71399999998</v>
      </c>
      <c r="B192">
        <v>4.5305390000000001E-3</v>
      </c>
      <c r="C192">
        <v>7.2989220000000002E-3</v>
      </c>
    </row>
    <row r="193" spans="1:3" x14ac:dyDescent="0.25">
      <c r="A193">
        <v>334360.902</v>
      </c>
      <c r="B193">
        <v>4.5738669999999997E-3</v>
      </c>
      <c r="C193">
        <v>7.2890120000000001E-3</v>
      </c>
    </row>
    <row r="194" spans="1:3" x14ac:dyDescent="0.25">
      <c r="A194">
        <v>334436.09000000003</v>
      </c>
      <c r="B194">
        <v>4.6175900000000004E-3</v>
      </c>
      <c r="C194">
        <v>7.2794169999999998E-3</v>
      </c>
    </row>
    <row r="195" spans="1:3" x14ac:dyDescent="0.25">
      <c r="A195">
        <v>334511.27799999999</v>
      </c>
      <c r="B195">
        <v>4.6620380000000003E-3</v>
      </c>
      <c r="C195">
        <v>7.2698670000000002E-3</v>
      </c>
    </row>
    <row r="196" spans="1:3" x14ac:dyDescent="0.25">
      <c r="A196">
        <v>334586.46600000001</v>
      </c>
      <c r="B196">
        <v>4.7075110000000002E-3</v>
      </c>
      <c r="C196">
        <v>7.2599079999999998E-3</v>
      </c>
    </row>
    <row r="197" spans="1:3" x14ac:dyDescent="0.25">
      <c r="A197">
        <v>334661.65399999998</v>
      </c>
      <c r="B197">
        <v>4.7533369999999998E-3</v>
      </c>
      <c r="C197">
        <v>7.2493920000000003E-3</v>
      </c>
    </row>
    <row r="198" spans="1:3" x14ac:dyDescent="0.25">
      <c r="A198">
        <v>334736.842</v>
      </c>
      <c r="B198">
        <v>4.8002690000000002E-3</v>
      </c>
      <c r="C198">
        <v>7.2382690000000003E-3</v>
      </c>
    </row>
    <row r="199" spans="1:3" x14ac:dyDescent="0.25">
      <c r="A199">
        <v>334812.03000000003</v>
      </c>
      <c r="B199">
        <v>4.8475580000000001E-3</v>
      </c>
      <c r="C199">
        <v>7.2266020000000004E-3</v>
      </c>
    </row>
    <row r="200" spans="1:3" x14ac:dyDescent="0.25">
      <c r="A200">
        <v>334887.21799999999</v>
      </c>
      <c r="B200">
        <v>4.8951979999999999E-3</v>
      </c>
      <c r="C200">
        <v>7.2142889999999996E-3</v>
      </c>
    </row>
    <row r="201" spans="1:3" x14ac:dyDescent="0.25">
      <c r="A201">
        <v>334962.40600000002</v>
      </c>
      <c r="B201">
        <v>4.9433890000000003E-3</v>
      </c>
      <c r="C201">
        <v>7.2012710000000004E-3</v>
      </c>
    </row>
    <row r="202" spans="1:3" x14ac:dyDescent="0.25">
      <c r="A202">
        <v>335037.59399999998</v>
      </c>
      <c r="B202">
        <v>4.9915419999999999E-3</v>
      </c>
      <c r="C202">
        <v>7.1873529999999996E-3</v>
      </c>
    </row>
    <row r="203" spans="1:3" x14ac:dyDescent="0.25">
      <c r="A203">
        <v>335112.78200000001</v>
      </c>
      <c r="B203">
        <v>5.0406019999999999E-3</v>
      </c>
      <c r="C203">
        <v>7.1729239999999998E-3</v>
      </c>
    </row>
    <row r="204" spans="1:3" x14ac:dyDescent="0.25">
      <c r="A204">
        <v>335187.96999999997</v>
      </c>
      <c r="B204">
        <v>5.0892749999999999E-3</v>
      </c>
      <c r="C204">
        <v>7.1581709999999996E-3</v>
      </c>
    </row>
    <row r="205" spans="1:3" x14ac:dyDescent="0.25">
      <c r="A205">
        <v>335263.158</v>
      </c>
      <c r="B205">
        <v>5.1375350000000004E-3</v>
      </c>
      <c r="C205">
        <v>7.143389E-3</v>
      </c>
    </row>
    <row r="206" spans="1:3" x14ac:dyDescent="0.25">
      <c r="A206">
        <v>335338.34600000002</v>
      </c>
      <c r="B206">
        <v>5.1876209999999999E-3</v>
      </c>
      <c r="C206">
        <v>7.1289209999999999E-3</v>
      </c>
    </row>
    <row r="207" spans="1:3" x14ac:dyDescent="0.25">
      <c r="A207">
        <v>335413.53399999999</v>
      </c>
      <c r="B207">
        <v>5.2380389999999999E-3</v>
      </c>
      <c r="C207">
        <v>7.1142039999999998E-3</v>
      </c>
    </row>
    <row r="208" spans="1:3" x14ac:dyDescent="0.25">
      <c r="A208">
        <v>335488.72200000001</v>
      </c>
      <c r="B208">
        <v>5.2897020000000003E-3</v>
      </c>
      <c r="C208">
        <v>7.0997279999999996E-3</v>
      </c>
    </row>
    <row r="209" spans="1:3" x14ac:dyDescent="0.25">
      <c r="A209">
        <v>335563.91</v>
      </c>
      <c r="B209">
        <v>5.3436880000000001E-3</v>
      </c>
      <c r="C209">
        <v>7.0848669999999999E-3</v>
      </c>
    </row>
    <row r="210" spans="1:3" x14ac:dyDescent="0.25">
      <c r="A210">
        <v>335639.098</v>
      </c>
      <c r="B210">
        <v>5.3995299999999996E-3</v>
      </c>
      <c r="C210">
        <v>7.0687299999999996E-3</v>
      </c>
    </row>
    <row r="211" spans="1:3" x14ac:dyDescent="0.25">
      <c r="A211">
        <v>335714.28600000002</v>
      </c>
      <c r="B211">
        <v>5.4574740000000004E-3</v>
      </c>
      <c r="C211">
        <v>7.0509700000000002E-3</v>
      </c>
    </row>
    <row r="212" spans="1:3" x14ac:dyDescent="0.25">
      <c r="A212">
        <v>335789.47399999999</v>
      </c>
      <c r="B212">
        <v>5.5161969999999996E-3</v>
      </c>
      <c r="C212">
        <v>7.0310809999999998E-3</v>
      </c>
    </row>
    <row r="213" spans="1:3" x14ac:dyDescent="0.25">
      <c r="A213">
        <v>335864.66200000001</v>
      </c>
      <c r="B213">
        <v>5.5766670000000004E-3</v>
      </c>
      <c r="C213">
        <v>7.0088499999999996E-3</v>
      </c>
    </row>
    <row r="214" spans="1:3" x14ac:dyDescent="0.25">
      <c r="A214">
        <v>335939.85</v>
      </c>
      <c r="B214">
        <v>5.6378110000000004E-3</v>
      </c>
      <c r="C214">
        <v>6.9845929999999999E-3</v>
      </c>
    </row>
    <row r="215" spans="1:3" x14ac:dyDescent="0.25">
      <c r="A215">
        <v>336015.038</v>
      </c>
      <c r="B215">
        <v>5.6995240000000001E-3</v>
      </c>
      <c r="C215">
        <v>6.9579560000000004E-3</v>
      </c>
    </row>
    <row r="216" spans="1:3" x14ac:dyDescent="0.25">
      <c r="A216">
        <v>336090.22600000002</v>
      </c>
      <c r="B216">
        <v>5.7621369999999996E-3</v>
      </c>
      <c r="C216">
        <v>6.9286779999999997E-3</v>
      </c>
    </row>
    <row r="217" spans="1:3" x14ac:dyDescent="0.25">
      <c r="A217">
        <v>336165.41399999999</v>
      </c>
      <c r="B217">
        <v>5.8247480000000003E-3</v>
      </c>
      <c r="C217">
        <v>6.8969030000000002E-3</v>
      </c>
    </row>
    <row r="218" spans="1:3" x14ac:dyDescent="0.25">
      <c r="A218">
        <v>336240.60200000001</v>
      </c>
      <c r="B218">
        <v>5.8872810000000003E-3</v>
      </c>
      <c r="C218">
        <v>6.8627599999999999E-3</v>
      </c>
    </row>
    <row r="219" spans="1:3" x14ac:dyDescent="0.25">
      <c r="A219">
        <v>336315.78899999999</v>
      </c>
      <c r="B219">
        <v>5.9497049999999996E-3</v>
      </c>
      <c r="C219">
        <v>6.8257140000000001E-3</v>
      </c>
    </row>
    <row r="220" spans="1:3" x14ac:dyDescent="0.25">
      <c r="A220">
        <v>336390.97700000001</v>
      </c>
      <c r="B220">
        <v>6.011471E-3</v>
      </c>
      <c r="C220">
        <v>6.7873760000000003E-3</v>
      </c>
    </row>
    <row r="221" spans="1:3" x14ac:dyDescent="0.25">
      <c r="A221">
        <v>336466.16499999998</v>
      </c>
      <c r="B221">
        <v>6.0736749999999997E-3</v>
      </c>
      <c r="C221">
        <v>6.7462850000000003E-3</v>
      </c>
    </row>
    <row r="222" spans="1:3" x14ac:dyDescent="0.25">
      <c r="A222">
        <v>336541.353</v>
      </c>
      <c r="B222">
        <v>6.1353170000000004E-3</v>
      </c>
      <c r="C222">
        <v>6.7033479999999996E-3</v>
      </c>
    </row>
    <row r="223" spans="1:3" x14ac:dyDescent="0.25">
      <c r="A223">
        <v>336616.54100000003</v>
      </c>
      <c r="B223">
        <v>6.1966829999999997E-3</v>
      </c>
      <c r="C223">
        <v>6.6577119999999997E-3</v>
      </c>
    </row>
    <row r="224" spans="1:3" x14ac:dyDescent="0.25">
      <c r="A224">
        <v>336691.72899999999</v>
      </c>
      <c r="B224">
        <v>6.2570489999999998E-3</v>
      </c>
      <c r="C224">
        <v>6.6096230000000002E-3</v>
      </c>
    </row>
    <row r="225" spans="1:3" x14ac:dyDescent="0.25">
      <c r="A225">
        <v>336766.91700000002</v>
      </c>
      <c r="B225">
        <v>6.3171800000000004E-3</v>
      </c>
      <c r="C225">
        <v>6.5595269999999999E-3</v>
      </c>
    </row>
    <row r="226" spans="1:3" x14ac:dyDescent="0.25">
      <c r="A226">
        <v>336842.10499999998</v>
      </c>
      <c r="B226">
        <v>6.3763700000000001E-3</v>
      </c>
      <c r="C226">
        <v>6.50711E-3</v>
      </c>
    </row>
    <row r="227" spans="1:3" x14ac:dyDescent="0.25">
      <c r="A227">
        <v>336917.29300000001</v>
      </c>
      <c r="B227">
        <v>6.4349300000000002E-3</v>
      </c>
      <c r="C227">
        <v>6.4523169999999999E-3</v>
      </c>
    </row>
    <row r="228" spans="1:3" x14ac:dyDescent="0.25">
      <c r="A228">
        <v>336992.48100000003</v>
      </c>
      <c r="B228">
        <v>6.4925690000000001E-3</v>
      </c>
      <c r="C228">
        <v>6.3953359999999997E-3</v>
      </c>
    </row>
    <row r="229" spans="1:3" x14ac:dyDescent="0.25">
      <c r="A229">
        <v>337067.66899999999</v>
      </c>
      <c r="B229">
        <v>6.5492160000000001E-3</v>
      </c>
      <c r="C229">
        <v>6.3355340000000003E-3</v>
      </c>
    </row>
    <row r="230" spans="1:3" x14ac:dyDescent="0.25">
      <c r="A230">
        <v>337142.85700000002</v>
      </c>
      <c r="B230">
        <v>6.6048679999999999E-3</v>
      </c>
      <c r="C230">
        <v>6.2735550000000001E-3</v>
      </c>
    </row>
    <row r="231" spans="1:3" x14ac:dyDescent="0.25">
      <c r="A231">
        <v>337218.04499999998</v>
      </c>
      <c r="B231">
        <v>6.6586559999999998E-3</v>
      </c>
      <c r="C231">
        <v>6.2090009999999996E-3</v>
      </c>
    </row>
    <row r="232" spans="1:3" x14ac:dyDescent="0.25">
      <c r="A232">
        <v>337293.23300000001</v>
      </c>
      <c r="B232">
        <v>6.7111510000000003E-3</v>
      </c>
      <c r="C232">
        <v>6.1417800000000003E-3</v>
      </c>
    </row>
    <row r="233" spans="1:3" x14ac:dyDescent="0.25">
      <c r="A233">
        <v>337368.42099999997</v>
      </c>
      <c r="B233">
        <v>6.7613559999999996E-3</v>
      </c>
      <c r="C233">
        <v>6.0721150000000003E-3</v>
      </c>
    </row>
    <row r="234" spans="1:3" x14ac:dyDescent="0.25">
      <c r="A234">
        <v>337443.609</v>
      </c>
      <c r="B234">
        <v>6.8095020000000003E-3</v>
      </c>
      <c r="C234">
        <v>6.0007359999999996E-3</v>
      </c>
    </row>
    <row r="235" spans="1:3" x14ac:dyDescent="0.25">
      <c r="A235">
        <v>337518.79700000002</v>
      </c>
      <c r="B235">
        <v>6.8554690000000003E-3</v>
      </c>
      <c r="C235">
        <v>5.927079E-3</v>
      </c>
    </row>
    <row r="236" spans="1:3" x14ac:dyDescent="0.25">
      <c r="A236">
        <v>337593.98499999999</v>
      </c>
      <c r="B236">
        <v>6.8992599999999999E-3</v>
      </c>
      <c r="C236">
        <v>5.8517589999999998E-3</v>
      </c>
    </row>
    <row r="237" spans="1:3" x14ac:dyDescent="0.25">
      <c r="A237">
        <v>337669.17300000001</v>
      </c>
      <c r="B237">
        <v>6.9405830000000002E-3</v>
      </c>
      <c r="C237">
        <v>5.7747609999999998E-3</v>
      </c>
    </row>
    <row r="238" spans="1:3" x14ac:dyDescent="0.25">
      <c r="A238">
        <v>337744.36099999998</v>
      </c>
      <c r="B238">
        <v>6.9795209999999998E-3</v>
      </c>
      <c r="C238">
        <v>5.6961779999999997E-3</v>
      </c>
    </row>
    <row r="239" spans="1:3" x14ac:dyDescent="0.25">
      <c r="A239">
        <v>337819.549</v>
      </c>
      <c r="B239">
        <v>7.0162369999999998E-3</v>
      </c>
      <c r="C239">
        <v>5.6159469999999996E-3</v>
      </c>
    </row>
    <row r="240" spans="1:3" x14ac:dyDescent="0.25">
      <c r="A240">
        <v>337894.73700000002</v>
      </c>
      <c r="B240">
        <v>7.0504230000000001E-3</v>
      </c>
      <c r="C240">
        <v>5.5342869999999997E-3</v>
      </c>
    </row>
    <row r="241" spans="1:3" x14ac:dyDescent="0.25">
      <c r="A241">
        <v>337969.92499999999</v>
      </c>
      <c r="B241">
        <v>7.0815799999999996E-3</v>
      </c>
      <c r="C241">
        <v>5.4508780000000001E-3</v>
      </c>
    </row>
    <row r="242" spans="1:3" x14ac:dyDescent="0.25">
      <c r="A242">
        <v>338045.11300000001</v>
      </c>
      <c r="B242">
        <v>7.1104030000000004E-3</v>
      </c>
      <c r="C242">
        <v>5.3664430000000003E-3</v>
      </c>
    </row>
    <row r="243" spans="1:3" x14ac:dyDescent="0.25">
      <c r="A243">
        <v>338120.30099999998</v>
      </c>
      <c r="B243">
        <v>7.1358929999999999E-3</v>
      </c>
      <c r="C243">
        <v>5.2807979999999997E-3</v>
      </c>
    </row>
    <row r="244" spans="1:3" x14ac:dyDescent="0.25">
      <c r="A244">
        <v>338195.489</v>
      </c>
      <c r="B244">
        <v>7.1578249999999996E-3</v>
      </c>
      <c r="C244">
        <v>5.1941449999999998E-3</v>
      </c>
    </row>
    <row r="245" spans="1:3" x14ac:dyDescent="0.25">
      <c r="A245">
        <v>338270.67700000003</v>
      </c>
      <c r="B245">
        <v>7.1764400000000001E-3</v>
      </c>
      <c r="C245">
        <v>5.1069430000000001E-3</v>
      </c>
    </row>
    <row r="246" spans="1:3" x14ac:dyDescent="0.25">
      <c r="A246">
        <v>338345.86499999999</v>
      </c>
      <c r="B246">
        <v>7.1912770000000003E-3</v>
      </c>
      <c r="C246">
        <v>5.0190900000000004E-3</v>
      </c>
    </row>
    <row r="247" spans="1:3" x14ac:dyDescent="0.25">
      <c r="A247">
        <v>338421.05300000001</v>
      </c>
      <c r="B247">
        <v>7.2023909999999998E-3</v>
      </c>
      <c r="C247">
        <v>4.9317959999999996E-3</v>
      </c>
    </row>
    <row r="248" spans="1:3" x14ac:dyDescent="0.25">
      <c r="A248">
        <v>338496.24099999998</v>
      </c>
      <c r="B248">
        <v>7.2104359999999998E-3</v>
      </c>
      <c r="C248">
        <v>4.8453070000000001E-3</v>
      </c>
    </row>
    <row r="249" spans="1:3" x14ac:dyDescent="0.25">
      <c r="A249">
        <v>338571.429</v>
      </c>
      <c r="B249">
        <v>7.2149019999999996E-3</v>
      </c>
      <c r="C249">
        <v>4.7595509999999999E-3</v>
      </c>
    </row>
    <row r="250" spans="1:3" x14ac:dyDescent="0.25">
      <c r="A250">
        <v>338646.61700000003</v>
      </c>
      <c r="B250">
        <v>7.216063E-3</v>
      </c>
      <c r="C250">
        <v>4.6756799999999998E-3</v>
      </c>
    </row>
    <row r="251" spans="1:3" x14ac:dyDescent="0.25">
      <c r="A251">
        <v>338721.80499999999</v>
      </c>
      <c r="B251">
        <v>7.2147280000000001E-3</v>
      </c>
      <c r="C251">
        <v>4.593214E-3</v>
      </c>
    </row>
    <row r="252" spans="1:3" x14ac:dyDescent="0.25">
      <c r="A252">
        <v>338796.99200000003</v>
      </c>
      <c r="B252">
        <v>7.2112920000000002E-3</v>
      </c>
      <c r="C252">
        <v>4.5139029999999997E-3</v>
      </c>
    </row>
    <row r="253" spans="1:3" x14ac:dyDescent="0.25">
      <c r="A253">
        <v>338872.18</v>
      </c>
      <c r="B253">
        <v>7.2066580000000003E-3</v>
      </c>
      <c r="C253">
        <v>4.4361100000000001E-3</v>
      </c>
    </row>
    <row r="254" spans="1:3" x14ac:dyDescent="0.25">
      <c r="A254">
        <v>338947.36800000002</v>
      </c>
      <c r="B254">
        <v>7.2014790000000002E-3</v>
      </c>
      <c r="C254">
        <v>4.3605750000000002E-3</v>
      </c>
    </row>
    <row r="255" spans="1:3" x14ac:dyDescent="0.25">
      <c r="A255">
        <v>339022.55599999998</v>
      </c>
      <c r="B255">
        <v>7.1960729999999999E-3</v>
      </c>
      <c r="C255">
        <v>4.2856919999999998E-3</v>
      </c>
    </row>
    <row r="256" spans="1:3" x14ac:dyDescent="0.25">
      <c r="A256">
        <v>339097.74400000001</v>
      </c>
      <c r="B256">
        <v>7.1906649999999997E-3</v>
      </c>
      <c r="C256">
        <v>4.2116840000000003E-3</v>
      </c>
    </row>
    <row r="257" spans="1:3" x14ac:dyDescent="0.25">
      <c r="A257">
        <v>339172.93199999997</v>
      </c>
      <c r="B257">
        <v>7.1847789999999996E-3</v>
      </c>
      <c r="C257">
        <v>4.1380560000000002E-3</v>
      </c>
    </row>
    <row r="258" spans="1:3" x14ac:dyDescent="0.25">
      <c r="A258">
        <v>339248.12</v>
      </c>
      <c r="B258">
        <v>7.1782540000000002E-3</v>
      </c>
      <c r="C258">
        <v>4.0638560000000002E-3</v>
      </c>
    </row>
    <row r="259" spans="1:3" x14ac:dyDescent="0.25">
      <c r="A259">
        <v>339323.30800000002</v>
      </c>
      <c r="B259">
        <v>7.1705780000000004E-3</v>
      </c>
      <c r="C259">
        <v>3.9894969999999998E-3</v>
      </c>
    </row>
    <row r="260" spans="1:3" x14ac:dyDescent="0.25">
      <c r="A260">
        <v>339398.49599999998</v>
      </c>
      <c r="B260">
        <v>7.1616049999999997E-3</v>
      </c>
      <c r="C260">
        <v>3.9148409999999996E-3</v>
      </c>
    </row>
    <row r="261" spans="1:3" x14ac:dyDescent="0.25">
      <c r="A261">
        <v>339473.68400000001</v>
      </c>
      <c r="B261">
        <v>7.1510749999999998E-3</v>
      </c>
      <c r="C261">
        <v>3.8398260000000002E-3</v>
      </c>
    </row>
    <row r="262" spans="1:3" x14ac:dyDescent="0.25">
      <c r="A262">
        <v>339548.87199999997</v>
      </c>
      <c r="B262">
        <v>7.1383280000000002E-3</v>
      </c>
      <c r="C262">
        <v>3.7651260000000001E-3</v>
      </c>
    </row>
    <row r="263" spans="1:3" x14ac:dyDescent="0.25">
      <c r="A263">
        <v>339624.06</v>
      </c>
      <c r="B263">
        <v>7.1237180000000002E-3</v>
      </c>
      <c r="C263">
        <v>3.690741E-3</v>
      </c>
    </row>
    <row r="264" spans="1:3" x14ac:dyDescent="0.25">
      <c r="A264">
        <v>339699.24800000002</v>
      </c>
      <c r="B264">
        <v>7.1071040000000004E-3</v>
      </c>
      <c r="C264">
        <v>3.6169399999999999E-3</v>
      </c>
    </row>
    <row r="265" spans="1:3" x14ac:dyDescent="0.25">
      <c r="A265">
        <v>339774.43599999999</v>
      </c>
      <c r="B265">
        <v>7.0889619999999999E-3</v>
      </c>
      <c r="C265">
        <v>3.543877E-3</v>
      </c>
    </row>
    <row r="266" spans="1:3" x14ac:dyDescent="0.25">
      <c r="A266">
        <v>339849.62400000001</v>
      </c>
      <c r="B266">
        <v>7.0692639999999996E-3</v>
      </c>
      <c r="C266">
        <v>3.4722160000000002E-3</v>
      </c>
    </row>
    <row r="267" spans="1:3" x14ac:dyDescent="0.25">
      <c r="A267">
        <v>339924.81199999998</v>
      </c>
      <c r="B267">
        <v>7.0476860000000001E-3</v>
      </c>
      <c r="C267">
        <v>3.4009719999999999E-3</v>
      </c>
    </row>
    <row r="268" spans="1:3" x14ac:dyDescent="0.25">
      <c r="A268">
        <v>340000</v>
      </c>
      <c r="B268">
        <v>7.0250160000000002E-3</v>
      </c>
      <c r="C268">
        <v>3.3312519999999998E-3</v>
      </c>
    </row>
    <row r="269" spans="1:3" x14ac:dyDescent="0.25">
      <c r="A269">
        <v>340075.18800000002</v>
      </c>
      <c r="B269">
        <v>7.0016569999999997E-3</v>
      </c>
      <c r="C269">
        <v>3.2624970000000001E-3</v>
      </c>
    </row>
    <row r="270" spans="1:3" x14ac:dyDescent="0.25">
      <c r="A270">
        <v>340150.37599999999</v>
      </c>
      <c r="B270">
        <v>6.9771429999999999E-3</v>
      </c>
      <c r="C270">
        <v>3.1945789999999999E-3</v>
      </c>
    </row>
    <row r="271" spans="1:3" x14ac:dyDescent="0.25">
      <c r="A271">
        <v>340225.56400000001</v>
      </c>
      <c r="B271">
        <v>6.9518619999999996E-3</v>
      </c>
      <c r="C271">
        <v>3.12765E-3</v>
      </c>
    </row>
    <row r="272" spans="1:3" x14ac:dyDescent="0.25">
      <c r="A272">
        <v>340300.75199999998</v>
      </c>
      <c r="B272">
        <v>6.9260499999999996E-3</v>
      </c>
      <c r="C272">
        <v>3.0610099999999999E-3</v>
      </c>
    </row>
    <row r="273" spans="1:3" x14ac:dyDescent="0.25">
      <c r="A273">
        <v>340375.94</v>
      </c>
      <c r="B273">
        <v>6.899746E-3</v>
      </c>
      <c r="C273">
        <v>2.9947670000000002E-3</v>
      </c>
    </row>
    <row r="274" spans="1:3" x14ac:dyDescent="0.25">
      <c r="A274">
        <v>340451.12800000003</v>
      </c>
      <c r="B274">
        <v>6.8721229999999999E-3</v>
      </c>
      <c r="C274">
        <v>2.9285750000000001E-3</v>
      </c>
    </row>
    <row r="275" spans="1:3" x14ac:dyDescent="0.25">
      <c r="A275">
        <v>340526.31599999999</v>
      </c>
      <c r="B275">
        <v>6.8437109999999997E-3</v>
      </c>
      <c r="C275">
        <v>2.8624359999999999E-3</v>
      </c>
    </row>
    <row r="276" spans="1:3" x14ac:dyDescent="0.25">
      <c r="A276">
        <v>340601.50400000002</v>
      </c>
      <c r="B276">
        <v>6.813848E-3</v>
      </c>
      <c r="C276">
        <v>2.7964700000000001E-3</v>
      </c>
    </row>
    <row r="277" spans="1:3" x14ac:dyDescent="0.25">
      <c r="A277">
        <v>340676.69199999998</v>
      </c>
      <c r="B277">
        <v>6.782583E-3</v>
      </c>
      <c r="C277">
        <v>2.7299870000000001E-3</v>
      </c>
    </row>
    <row r="278" spans="1:3" x14ac:dyDescent="0.25">
      <c r="A278">
        <v>340751.88</v>
      </c>
      <c r="B278">
        <v>6.7496129999999998E-3</v>
      </c>
      <c r="C278">
        <v>2.6635740000000001E-3</v>
      </c>
    </row>
    <row r="279" spans="1:3" x14ac:dyDescent="0.25">
      <c r="A279">
        <v>340827.06800000003</v>
      </c>
      <c r="B279">
        <v>6.7139909999999999E-3</v>
      </c>
      <c r="C279">
        <v>2.5972949999999999E-3</v>
      </c>
    </row>
    <row r="280" spans="1:3" x14ac:dyDescent="0.25">
      <c r="A280">
        <v>340902.25599999999</v>
      </c>
      <c r="B280">
        <v>6.6765399999999999E-3</v>
      </c>
      <c r="C280">
        <v>2.5312450000000001E-3</v>
      </c>
    </row>
    <row r="281" spans="1:3" x14ac:dyDescent="0.25">
      <c r="A281">
        <v>340977.44400000002</v>
      </c>
      <c r="B281">
        <v>6.6361670000000001E-3</v>
      </c>
      <c r="C281">
        <v>2.46612E-3</v>
      </c>
    </row>
    <row r="282" spans="1:3" x14ac:dyDescent="0.25">
      <c r="A282">
        <v>341052.63199999998</v>
      </c>
      <c r="B282">
        <v>6.5930310000000001E-3</v>
      </c>
      <c r="C282">
        <v>2.4022520000000001E-3</v>
      </c>
    </row>
    <row r="283" spans="1:3" x14ac:dyDescent="0.25">
      <c r="A283">
        <v>341127.82</v>
      </c>
      <c r="B283">
        <v>6.5473620000000001E-3</v>
      </c>
      <c r="C283">
        <v>2.339668E-3</v>
      </c>
    </row>
    <row r="284" spans="1:3" x14ac:dyDescent="0.25">
      <c r="A284">
        <v>341203.00799999997</v>
      </c>
      <c r="B284">
        <v>6.4993510000000004E-3</v>
      </c>
      <c r="C284">
        <v>2.279447E-3</v>
      </c>
    </row>
    <row r="285" spans="1:3" x14ac:dyDescent="0.25">
      <c r="A285">
        <v>341278.19500000001</v>
      </c>
      <c r="B285">
        <v>6.4488560000000002E-3</v>
      </c>
      <c r="C285">
        <v>2.2216549999999999E-3</v>
      </c>
    </row>
    <row r="286" spans="1:3" x14ac:dyDescent="0.25">
      <c r="A286">
        <v>341353.38299999997</v>
      </c>
      <c r="B286">
        <v>6.3968100000000002E-3</v>
      </c>
      <c r="C286">
        <v>2.1666789999999999E-3</v>
      </c>
    </row>
    <row r="287" spans="1:3" x14ac:dyDescent="0.25">
      <c r="A287">
        <v>341428.571</v>
      </c>
      <c r="B287">
        <v>6.343301E-3</v>
      </c>
      <c r="C287">
        <v>2.1145080000000002E-3</v>
      </c>
    </row>
    <row r="288" spans="1:3" x14ac:dyDescent="0.25">
      <c r="A288">
        <v>341503.75900000002</v>
      </c>
      <c r="B288">
        <v>6.2893030000000004E-3</v>
      </c>
      <c r="C288">
        <v>2.0652579999999999E-3</v>
      </c>
    </row>
    <row r="289" spans="1:3" x14ac:dyDescent="0.25">
      <c r="A289">
        <v>341578.94699999999</v>
      </c>
      <c r="B289">
        <v>6.2348619999999999E-3</v>
      </c>
      <c r="C289">
        <v>2.018396E-3</v>
      </c>
    </row>
    <row r="290" spans="1:3" x14ac:dyDescent="0.25">
      <c r="A290">
        <v>341654.13500000001</v>
      </c>
      <c r="B290">
        <v>6.180367E-3</v>
      </c>
      <c r="C290">
        <v>1.9741350000000001E-3</v>
      </c>
    </row>
    <row r="291" spans="1:3" x14ac:dyDescent="0.25">
      <c r="A291">
        <v>341729.32299999997</v>
      </c>
      <c r="B291">
        <v>6.1258980000000003E-3</v>
      </c>
      <c r="C291">
        <v>1.9322479999999999E-3</v>
      </c>
    </row>
    <row r="292" spans="1:3" x14ac:dyDescent="0.25">
      <c r="A292">
        <v>341804.511</v>
      </c>
      <c r="B292">
        <v>6.0714619999999997E-3</v>
      </c>
      <c r="C292">
        <v>1.8920090000000001E-3</v>
      </c>
    </row>
    <row r="293" spans="1:3" x14ac:dyDescent="0.25">
      <c r="A293">
        <v>341879.69900000002</v>
      </c>
      <c r="B293">
        <v>6.0171310000000002E-3</v>
      </c>
      <c r="C293">
        <v>1.8536749999999999E-3</v>
      </c>
    </row>
    <row r="294" spans="1:3" x14ac:dyDescent="0.25">
      <c r="A294">
        <v>341954.88699999999</v>
      </c>
      <c r="B294">
        <v>5.9628770000000001E-3</v>
      </c>
      <c r="C294">
        <v>1.816778E-3</v>
      </c>
    </row>
    <row r="295" spans="1:3" x14ac:dyDescent="0.25">
      <c r="A295">
        <v>342030.07500000001</v>
      </c>
      <c r="B295">
        <v>5.9084209999999996E-3</v>
      </c>
      <c r="C295">
        <v>1.781824E-3</v>
      </c>
    </row>
    <row r="296" spans="1:3" x14ac:dyDescent="0.25">
      <c r="A296">
        <v>342105.26299999998</v>
      </c>
      <c r="B296">
        <v>5.853774E-3</v>
      </c>
      <c r="C296">
        <v>1.7482489999999999E-3</v>
      </c>
    </row>
    <row r="297" spans="1:3" x14ac:dyDescent="0.25">
      <c r="A297">
        <v>342180.451</v>
      </c>
      <c r="B297">
        <v>5.7992790000000001E-3</v>
      </c>
      <c r="C297">
        <v>1.7166519999999999E-3</v>
      </c>
    </row>
    <row r="298" spans="1:3" x14ac:dyDescent="0.25">
      <c r="A298">
        <v>342255.63900000002</v>
      </c>
      <c r="B298">
        <v>5.74472E-3</v>
      </c>
      <c r="C298">
        <v>1.6867119999999999E-3</v>
      </c>
    </row>
    <row r="299" spans="1:3" x14ac:dyDescent="0.25">
      <c r="A299">
        <v>342330.82699999999</v>
      </c>
      <c r="B299">
        <v>5.6906320000000002E-3</v>
      </c>
      <c r="C299">
        <v>1.6580329999999999E-3</v>
      </c>
    </row>
    <row r="300" spans="1:3" x14ac:dyDescent="0.25">
      <c r="A300">
        <v>342406.01500000001</v>
      </c>
      <c r="B300">
        <v>5.6365879999999997E-3</v>
      </c>
      <c r="C300">
        <v>1.6314649999999999E-3</v>
      </c>
    </row>
    <row r="301" spans="1:3" x14ac:dyDescent="0.25">
      <c r="A301">
        <v>342481.20299999998</v>
      </c>
      <c r="B301">
        <v>5.5829069999999998E-3</v>
      </c>
      <c r="C301">
        <v>1.606255E-3</v>
      </c>
    </row>
    <row r="302" spans="1:3" x14ac:dyDescent="0.25">
      <c r="A302">
        <v>342556.391</v>
      </c>
      <c r="B302">
        <v>5.5297660000000002E-3</v>
      </c>
      <c r="C302">
        <v>1.5828089999999999E-3</v>
      </c>
    </row>
    <row r="303" spans="1:3" x14ac:dyDescent="0.25">
      <c r="A303">
        <v>342631.57900000003</v>
      </c>
      <c r="B303">
        <v>5.4772340000000001E-3</v>
      </c>
      <c r="C303">
        <v>1.5607799999999999E-3</v>
      </c>
    </row>
    <row r="304" spans="1:3" x14ac:dyDescent="0.25">
      <c r="A304">
        <v>342706.76699999999</v>
      </c>
      <c r="B304">
        <v>5.4251630000000002E-3</v>
      </c>
      <c r="C304">
        <v>1.539983E-3</v>
      </c>
    </row>
    <row r="305" spans="1:3" x14ac:dyDescent="0.25">
      <c r="A305">
        <v>342781.95500000002</v>
      </c>
      <c r="B305">
        <v>5.3741379999999997E-3</v>
      </c>
      <c r="C305">
        <v>1.520401E-3</v>
      </c>
    </row>
    <row r="306" spans="1:3" x14ac:dyDescent="0.25">
      <c r="A306">
        <v>342857.14299999998</v>
      </c>
      <c r="B306">
        <v>5.3238469999999996E-3</v>
      </c>
      <c r="C306">
        <v>1.502029E-3</v>
      </c>
    </row>
    <row r="307" spans="1:3" x14ac:dyDescent="0.25">
      <c r="A307">
        <v>342932.33100000001</v>
      </c>
      <c r="B307">
        <v>5.2744489999999996E-3</v>
      </c>
      <c r="C307">
        <v>1.4843910000000001E-3</v>
      </c>
    </row>
    <row r="308" spans="1:3" x14ac:dyDescent="0.25">
      <c r="A308">
        <v>343007.51899999997</v>
      </c>
      <c r="B308">
        <v>5.225787E-3</v>
      </c>
      <c r="C308">
        <v>1.4674709999999999E-3</v>
      </c>
    </row>
    <row r="309" spans="1:3" x14ac:dyDescent="0.25">
      <c r="A309">
        <v>343082.70699999999</v>
      </c>
      <c r="B309">
        <v>5.1775199999999997E-3</v>
      </c>
      <c r="C309">
        <v>1.4509690000000001E-3</v>
      </c>
    </row>
    <row r="310" spans="1:3" x14ac:dyDescent="0.25">
      <c r="A310">
        <v>343157.89500000002</v>
      </c>
      <c r="B310">
        <v>5.129972E-3</v>
      </c>
      <c r="C310">
        <v>1.4349300000000001E-3</v>
      </c>
    </row>
    <row r="311" spans="1:3" x14ac:dyDescent="0.25">
      <c r="A311">
        <v>343233.08299999998</v>
      </c>
      <c r="B311">
        <v>5.082586E-3</v>
      </c>
      <c r="C311">
        <v>1.4192740000000001E-3</v>
      </c>
    </row>
    <row r="312" spans="1:3" x14ac:dyDescent="0.25">
      <c r="A312">
        <v>343308.27100000001</v>
      </c>
      <c r="B312">
        <v>5.0356810000000002E-3</v>
      </c>
      <c r="C312">
        <v>1.4039899999999999E-3</v>
      </c>
    </row>
    <row r="313" spans="1:3" x14ac:dyDescent="0.25">
      <c r="A313">
        <v>343383.45899999997</v>
      </c>
      <c r="B313">
        <v>4.9888939999999998E-3</v>
      </c>
      <c r="C313">
        <v>1.38905E-3</v>
      </c>
    </row>
    <row r="314" spans="1:3" x14ac:dyDescent="0.25">
      <c r="A314">
        <v>343458.647</v>
      </c>
      <c r="B314">
        <v>4.9420610000000002E-3</v>
      </c>
      <c r="C314">
        <v>1.3743200000000001E-3</v>
      </c>
    </row>
    <row r="315" spans="1:3" x14ac:dyDescent="0.25">
      <c r="A315">
        <v>343533.83500000002</v>
      </c>
      <c r="B315">
        <v>4.8949350000000004E-3</v>
      </c>
      <c r="C315">
        <v>1.359999E-3</v>
      </c>
    </row>
    <row r="316" spans="1:3" x14ac:dyDescent="0.25">
      <c r="A316">
        <v>343609.02299999999</v>
      </c>
      <c r="B316">
        <v>4.8476259999999998E-3</v>
      </c>
      <c r="C316">
        <v>1.346519E-3</v>
      </c>
    </row>
    <row r="317" spans="1:3" x14ac:dyDescent="0.25">
      <c r="A317">
        <v>343684.21100000001</v>
      </c>
      <c r="B317">
        <v>4.8001739999999999E-3</v>
      </c>
      <c r="C317">
        <v>1.3333279999999999E-3</v>
      </c>
    </row>
    <row r="318" spans="1:3" x14ac:dyDescent="0.25">
      <c r="A318">
        <v>343759.39799999999</v>
      </c>
      <c r="B318">
        <v>4.7525559999999998E-3</v>
      </c>
      <c r="C318">
        <v>1.32117E-3</v>
      </c>
    </row>
    <row r="319" spans="1:3" x14ac:dyDescent="0.25">
      <c r="A319">
        <v>343834.58600000001</v>
      </c>
      <c r="B319">
        <v>4.70456E-3</v>
      </c>
      <c r="C319">
        <v>1.309801E-3</v>
      </c>
    </row>
    <row r="320" spans="1:3" x14ac:dyDescent="0.25">
      <c r="A320">
        <v>343909.77399999998</v>
      </c>
      <c r="B320">
        <v>4.6562510000000001E-3</v>
      </c>
      <c r="C320">
        <v>1.2992539999999999E-3</v>
      </c>
    </row>
    <row r="321" spans="1:3" x14ac:dyDescent="0.25">
      <c r="A321">
        <v>343984.962</v>
      </c>
      <c r="B321">
        <v>4.6077410000000003E-3</v>
      </c>
      <c r="C321">
        <v>1.290434E-3</v>
      </c>
    </row>
    <row r="322" spans="1:3" x14ac:dyDescent="0.25">
      <c r="A322">
        <v>344060.15</v>
      </c>
      <c r="B322">
        <v>4.559436E-3</v>
      </c>
      <c r="C322">
        <v>1.282549E-3</v>
      </c>
    </row>
    <row r="323" spans="1:3" x14ac:dyDescent="0.25">
      <c r="A323">
        <v>344135.33799999999</v>
      </c>
      <c r="B323">
        <v>4.5117029999999997E-3</v>
      </c>
      <c r="C323">
        <v>1.2759379999999999E-3</v>
      </c>
    </row>
    <row r="324" spans="1:3" x14ac:dyDescent="0.25">
      <c r="A324">
        <v>344210.52600000001</v>
      </c>
      <c r="B324">
        <v>4.4639900000000001E-3</v>
      </c>
      <c r="C324">
        <v>1.2700490000000001E-3</v>
      </c>
    </row>
    <row r="325" spans="1:3" x14ac:dyDescent="0.25">
      <c r="A325">
        <v>344285.71399999998</v>
      </c>
      <c r="B325">
        <v>4.4170240000000003E-3</v>
      </c>
      <c r="C325">
        <v>1.26509E-3</v>
      </c>
    </row>
    <row r="326" spans="1:3" x14ac:dyDescent="0.25">
      <c r="A326">
        <v>344360.902</v>
      </c>
      <c r="B326">
        <v>4.3702280000000003E-3</v>
      </c>
      <c r="C326">
        <v>1.2607989999999999E-3</v>
      </c>
    </row>
    <row r="327" spans="1:3" x14ac:dyDescent="0.25">
      <c r="A327">
        <v>344436.09</v>
      </c>
      <c r="B327">
        <v>4.3236289999999998E-3</v>
      </c>
      <c r="C327">
        <v>1.2573669999999999E-3</v>
      </c>
    </row>
    <row r="328" spans="1:3" x14ac:dyDescent="0.25">
      <c r="A328">
        <v>344511.27799999999</v>
      </c>
      <c r="B328">
        <v>4.2772319999999997E-3</v>
      </c>
      <c r="C328">
        <v>1.254612E-3</v>
      </c>
    </row>
    <row r="329" spans="1:3" x14ac:dyDescent="0.25">
      <c r="A329">
        <v>344586.46600000001</v>
      </c>
      <c r="B329">
        <v>4.2311129999999999E-3</v>
      </c>
      <c r="C329">
        <v>1.252764E-3</v>
      </c>
    </row>
    <row r="330" spans="1:3" x14ac:dyDescent="0.25">
      <c r="A330">
        <v>344661.65399999998</v>
      </c>
      <c r="B330">
        <v>4.1851809999999996E-3</v>
      </c>
      <c r="C330">
        <v>1.2514749999999999E-3</v>
      </c>
    </row>
    <row r="331" spans="1:3" x14ac:dyDescent="0.25">
      <c r="A331">
        <v>344736.842</v>
      </c>
      <c r="B331">
        <v>4.1389649999999997E-3</v>
      </c>
      <c r="C331">
        <v>1.2511499999999999E-3</v>
      </c>
    </row>
    <row r="332" spans="1:3" x14ac:dyDescent="0.25">
      <c r="A332">
        <v>344812.03</v>
      </c>
      <c r="B332">
        <v>4.0933590000000004E-3</v>
      </c>
      <c r="C332">
        <v>1.251758E-3</v>
      </c>
    </row>
    <row r="333" spans="1:3" x14ac:dyDescent="0.25">
      <c r="A333">
        <v>344887.21799999999</v>
      </c>
      <c r="B333">
        <v>4.0476749999999997E-3</v>
      </c>
      <c r="C333">
        <v>1.2532750000000001E-3</v>
      </c>
    </row>
    <row r="334" spans="1:3" x14ac:dyDescent="0.25">
      <c r="A334">
        <v>344962.40600000002</v>
      </c>
      <c r="B334">
        <v>4.0023400000000001E-3</v>
      </c>
      <c r="C334">
        <v>1.2561440000000001E-3</v>
      </c>
    </row>
    <row r="335" spans="1:3" x14ac:dyDescent="0.25">
      <c r="A335">
        <v>345037.59399999998</v>
      </c>
      <c r="B335">
        <v>3.9572210000000003E-3</v>
      </c>
      <c r="C335">
        <v>1.2597730000000001E-3</v>
      </c>
    </row>
    <row r="336" spans="1:3" x14ac:dyDescent="0.25">
      <c r="A336">
        <v>345112.78200000001</v>
      </c>
      <c r="B336">
        <v>3.9124099999999998E-3</v>
      </c>
      <c r="C336">
        <v>1.26476E-3</v>
      </c>
    </row>
    <row r="337" spans="1:3" x14ac:dyDescent="0.25">
      <c r="A337">
        <v>345187.97</v>
      </c>
      <c r="B337">
        <v>3.868163E-3</v>
      </c>
      <c r="C337">
        <v>1.270658E-3</v>
      </c>
    </row>
    <row r="338" spans="1:3" x14ac:dyDescent="0.25">
      <c r="A338">
        <v>345263.158</v>
      </c>
      <c r="B338">
        <v>3.82432E-3</v>
      </c>
      <c r="C338">
        <v>1.2778780000000001E-3</v>
      </c>
    </row>
    <row r="339" spans="1:3" x14ac:dyDescent="0.25">
      <c r="A339">
        <v>345338.34600000002</v>
      </c>
      <c r="B339">
        <v>3.7815370000000002E-3</v>
      </c>
      <c r="C339">
        <v>1.286035E-3</v>
      </c>
    </row>
    <row r="340" spans="1:3" x14ac:dyDescent="0.25">
      <c r="A340">
        <v>345413.53399999999</v>
      </c>
      <c r="B340">
        <v>3.739292E-3</v>
      </c>
      <c r="C340">
        <v>1.2953590000000001E-3</v>
      </c>
    </row>
    <row r="341" spans="1:3" x14ac:dyDescent="0.25">
      <c r="A341">
        <v>345488.72200000001</v>
      </c>
      <c r="B341">
        <v>3.6979529999999999E-3</v>
      </c>
      <c r="C341">
        <v>1.3052700000000001E-3</v>
      </c>
    </row>
    <row r="342" spans="1:3" x14ac:dyDescent="0.25">
      <c r="A342">
        <v>345563.91</v>
      </c>
      <c r="B342">
        <v>3.6576249999999999E-3</v>
      </c>
      <c r="C342">
        <v>1.3159440000000001E-3</v>
      </c>
    </row>
    <row r="343" spans="1:3" x14ac:dyDescent="0.25">
      <c r="A343">
        <v>345639.098</v>
      </c>
      <c r="B343">
        <v>3.6182079999999999E-3</v>
      </c>
      <c r="C343">
        <v>1.3273569999999999E-3</v>
      </c>
    </row>
    <row r="344" spans="1:3" x14ac:dyDescent="0.25">
      <c r="A344">
        <v>345714.28600000002</v>
      </c>
      <c r="B344">
        <v>3.5796259999999998E-3</v>
      </c>
      <c r="C344">
        <v>1.339282E-3</v>
      </c>
    </row>
    <row r="345" spans="1:3" x14ac:dyDescent="0.25">
      <c r="A345">
        <v>345789.47399999999</v>
      </c>
      <c r="B345">
        <v>3.5420859999999998E-3</v>
      </c>
      <c r="C345">
        <v>1.351692E-3</v>
      </c>
    </row>
    <row r="346" spans="1:3" x14ac:dyDescent="0.25">
      <c r="A346">
        <v>345864.66200000001</v>
      </c>
      <c r="B346">
        <v>3.5053739999999999E-3</v>
      </c>
      <c r="C346">
        <v>1.3642089999999999E-3</v>
      </c>
    </row>
    <row r="347" spans="1:3" x14ac:dyDescent="0.25">
      <c r="A347">
        <v>345939.85</v>
      </c>
      <c r="B347">
        <v>3.4690810000000002E-3</v>
      </c>
      <c r="C347">
        <v>1.377316E-3</v>
      </c>
    </row>
    <row r="348" spans="1:3" x14ac:dyDescent="0.25">
      <c r="A348">
        <v>346015.038</v>
      </c>
      <c r="B348">
        <v>3.43356E-3</v>
      </c>
      <c r="C348">
        <v>1.3906159999999999E-3</v>
      </c>
    </row>
    <row r="349" spans="1:3" x14ac:dyDescent="0.25">
      <c r="A349">
        <v>346090.22600000002</v>
      </c>
      <c r="B349">
        <v>3.3985830000000002E-3</v>
      </c>
      <c r="C349">
        <v>1.4041290000000001E-3</v>
      </c>
    </row>
    <row r="350" spans="1:3" x14ac:dyDescent="0.25">
      <c r="A350">
        <v>346165.41399999999</v>
      </c>
      <c r="B350">
        <v>3.3638520000000001E-3</v>
      </c>
      <c r="C350">
        <v>1.4180639999999999E-3</v>
      </c>
    </row>
    <row r="351" spans="1:3" x14ac:dyDescent="0.25">
      <c r="A351">
        <v>346240.60200000001</v>
      </c>
      <c r="B351">
        <v>3.3299330000000002E-3</v>
      </c>
      <c r="C351">
        <v>1.4322409999999999E-3</v>
      </c>
    </row>
    <row r="352" spans="1:3" x14ac:dyDescent="0.25">
      <c r="A352">
        <v>346315.78899999999</v>
      </c>
      <c r="B352">
        <v>3.296504E-3</v>
      </c>
      <c r="C352">
        <v>1.446852E-3</v>
      </c>
    </row>
    <row r="353" spans="1:3" x14ac:dyDescent="0.25">
      <c r="A353">
        <v>346390.97700000001</v>
      </c>
      <c r="B353">
        <v>3.2633079999999999E-3</v>
      </c>
      <c r="C353">
        <v>1.461953E-3</v>
      </c>
    </row>
    <row r="354" spans="1:3" x14ac:dyDescent="0.25">
      <c r="A354">
        <v>346466.16499999998</v>
      </c>
      <c r="B354">
        <v>3.2306409999999998E-3</v>
      </c>
      <c r="C354">
        <v>1.4776290000000001E-3</v>
      </c>
    </row>
    <row r="355" spans="1:3" x14ac:dyDescent="0.25">
      <c r="A355">
        <v>346541.353</v>
      </c>
      <c r="B355">
        <v>3.1985400000000002E-3</v>
      </c>
      <c r="C355">
        <v>1.493596E-3</v>
      </c>
    </row>
    <row r="356" spans="1:3" x14ac:dyDescent="0.25">
      <c r="A356">
        <v>346616.54100000003</v>
      </c>
      <c r="B356">
        <v>3.1671239999999999E-3</v>
      </c>
      <c r="C356">
        <v>1.510113E-3</v>
      </c>
    </row>
    <row r="357" spans="1:3" x14ac:dyDescent="0.25">
      <c r="A357">
        <v>346691.72899999999</v>
      </c>
      <c r="B357">
        <v>3.1359690000000002E-3</v>
      </c>
      <c r="C357">
        <v>1.5272110000000001E-3</v>
      </c>
    </row>
    <row r="358" spans="1:3" x14ac:dyDescent="0.25">
      <c r="A358">
        <v>346766.91700000002</v>
      </c>
      <c r="B358">
        <v>3.1056539999999998E-3</v>
      </c>
      <c r="C358">
        <v>1.5448790000000001E-3</v>
      </c>
    </row>
    <row r="359" spans="1:3" x14ac:dyDescent="0.25">
      <c r="A359">
        <v>346842.10499999998</v>
      </c>
      <c r="B359">
        <v>3.0758600000000001E-3</v>
      </c>
      <c r="C359">
        <v>1.562948E-3</v>
      </c>
    </row>
    <row r="360" spans="1:3" x14ac:dyDescent="0.25">
      <c r="A360">
        <v>346917.29300000001</v>
      </c>
      <c r="B360">
        <v>3.0468980000000001E-3</v>
      </c>
      <c r="C360">
        <v>1.5815E-3</v>
      </c>
    </row>
    <row r="361" spans="1:3" x14ac:dyDescent="0.25">
      <c r="A361">
        <v>346992.48100000003</v>
      </c>
      <c r="B361">
        <v>3.0188390000000002E-3</v>
      </c>
      <c r="C361">
        <v>1.600574E-3</v>
      </c>
    </row>
    <row r="362" spans="1:3" x14ac:dyDescent="0.25">
      <c r="A362">
        <v>347067.66899999999</v>
      </c>
      <c r="B362">
        <v>2.9914410000000001E-3</v>
      </c>
      <c r="C362">
        <v>1.6202600000000001E-3</v>
      </c>
    </row>
    <row r="363" spans="1:3" x14ac:dyDescent="0.25">
      <c r="A363">
        <v>347142.85700000002</v>
      </c>
      <c r="B363">
        <v>2.9650620000000001E-3</v>
      </c>
      <c r="C363">
        <v>1.6398020000000001E-3</v>
      </c>
    </row>
    <row r="364" spans="1:3" x14ac:dyDescent="0.25">
      <c r="A364">
        <v>347218.04499999998</v>
      </c>
      <c r="B364">
        <v>2.9394059999999999E-3</v>
      </c>
      <c r="C364">
        <v>1.6596409999999999E-3</v>
      </c>
    </row>
    <row r="365" spans="1:3" x14ac:dyDescent="0.25">
      <c r="A365">
        <v>347293.23300000001</v>
      </c>
      <c r="B365">
        <v>2.9143559999999999E-3</v>
      </c>
      <c r="C365">
        <v>1.6799619999999999E-3</v>
      </c>
    </row>
    <row r="366" spans="1:3" x14ac:dyDescent="0.25">
      <c r="A366">
        <v>347368.42099999997</v>
      </c>
      <c r="B366">
        <v>2.8904439999999998E-3</v>
      </c>
      <c r="C366">
        <v>1.7007750000000001E-3</v>
      </c>
    </row>
    <row r="367" spans="1:3" x14ac:dyDescent="0.25">
      <c r="A367">
        <v>347443.609</v>
      </c>
      <c r="B367">
        <v>2.867423E-3</v>
      </c>
      <c r="C367">
        <v>1.721565E-3</v>
      </c>
    </row>
    <row r="368" spans="1:3" x14ac:dyDescent="0.25">
      <c r="A368">
        <v>347518.79700000002</v>
      </c>
      <c r="B368">
        <v>2.8453340000000001E-3</v>
      </c>
      <c r="C368">
        <v>1.74215E-3</v>
      </c>
    </row>
    <row r="369" spans="1:3" x14ac:dyDescent="0.25">
      <c r="A369">
        <v>347593.98499999999</v>
      </c>
      <c r="B369">
        <v>2.8242580000000001E-3</v>
      </c>
      <c r="C369">
        <v>1.7628559999999999E-3</v>
      </c>
    </row>
    <row r="370" spans="1:3" x14ac:dyDescent="0.25">
      <c r="A370">
        <v>347669.17300000001</v>
      </c>
      <c r="B370">
        <v>2.8041989999999998E-3</v>
      </c>
      <c r="C370">
        <v>1.7835100000000001E-3</v>
      </c>
    </row>
    <row r="371" spans="1:3" x14ac:dyDescent="0.25">
      <c r="A371">
        <v>347744.36099999998</v>
      </c>
      <c r="B371">
        <v>2.784782E-3</v>
      </c>
      <c r="C371">
        <v>1.8036899999999999E-3</v>
      </c>
    </row>
    <row r="372" spans="1:3" x14ac:dyDescent="0.25">
      <c r="A372">
        <v>347819.549</v>
      </c>
      <c r="B372">
        <v>2.7659780000000001E-3</v>
      </c>
      <c r="C372">
        <v>1.8238600000000001E-3</v>
      </c>
    </row>
    <row r="373" spans="1:3" x14ac:dyDescent="0.25">
      <c r="A373">
        <v>347894.73700000002</v>
      </c>
      <c r="B373">
        <v>2.7478429999999998E-3</v>
      </c>
      <c r="C373">
        <v>1.8433290000000001E-3</v>
      </c>
    </row>
    <row r="374" spans="1:3" x14ac:dyDescent="0.25">
      <c r="A374">
        <v>347969.92499999999</v>
      </c>
      <c r="B374">
        <v>2.730377E-3</v>
      </c>
      <c r="C374">
        <v>1.862687E-3</v>
      </c>
    </row>
    <row r="375" spans="1:3" x14ac:dyDescent="0.25">
      <c r="A375">
        <v>348045.11300000001</v>
      </c>
      <c r="B375">
        <v>2.7134899999999998E-3</v>
      </c>
      <c r="C375">
        <v>1.881658E-3</v>
      </c>
    </row>
    <row r="376" spans="1:3" x14ac:dyDescent="0.25">
      <c r="A376">
        <v>348120.30099999998</v>
      </c>
      <c r="B376">
        <v>2.696941E-3</v>
      </c>
      <c r="C376">
        <v>1.9001160000000001E-3</v>
      </c>
    </row>
    <row r="377" spans="1:3" x14ac:dyDescent="0.25">
      <c r="A377">
        <v>348195.489</v>
      </c>
      <c r="B377">
        <v>2.6804569999999998E-3</v>
      </c>
      <c r="C377">
        <v>1.918398E-3</v>
      </c>
    </row>
    <row r="378" spans="1:3" x14ac:dyDescent="0.25">
      <c r="A378">
        <v>348270.67700000003</v>
      </c>
      <c r="B378">
        <v>2.6645409999999999E-3</v>
      </c>
      <c r="C378">
        <v>1.936161E-3</v>
      </c>
    </row>
    <row r="379" spans="1:3" x14ac:dyDescent="0.25">
      <c r="A379">
        <v>348345.86499999999</v>
      </c>
      <c r="B379">
        <v>2.6486729999999998E-3</v>
      </c>
      <c r="C379">
        <v>1.95356E-3</v>
      </c>
    </row>
    <row r="380" spans="1:3" x14ac:dyDescent="0.25">
      <c r="A380">
        <v>348421.05300000001</v>
      </c>
      <c r="B380">
        <v>2.6328039999999999E-3</v>
      </c>
      <c r="C380">
        <v>1.9709570000000002E-3</v>
      </c>
    </row>
    <row r="381" spans="1:3" x14ac:dyDescent="0.25">
      <c r="A381">
        <v>348496.24099999998</v>
      </c>
      <c r="B381">
        <v>2.6169100000000001E-3</v>
      </c>
      <c r="C381">
        <v>1.9881629999999998E-3</v>
      </c>
    </row>
    <row r="382" spans="1:3" x14ac:dyDescent="0.25">
      <c r="A382">
        <v>348571.429</v>
      </c>
      <c r="B382">
        <v>2.6012019999999999E-3</v>
      </c>
      <c r="C382">
        <v>2.0052E-3</v>
      </c>
    </row>
    <row r="383" spans="1:3" x14ac:dyDescent="0.25">
      <c r="A383">
        <v>348646.61700000003</v>
      </c>
      <c r="B383">
        <v>2.585384E-3</v>
      </c>
      <c r="C383">
        <v>2.0221369999999998E-3</v>
      </c>
    </row>
    <row r="384" spans="1:3" x14ac:dyDescent="0.25">
      <c r="A384">
        <v>348721.80499999999</v>
      </c>
      <c r="B384">
        <v>2.5697519999999998E-3</v>
      </c>
      <c r="C384">
        <v>2.0392689999999998E-3</v>
      </c>
    </row>
    <row r="385" spans="1:3" x14ac:dyDescent="0.25">
      <c r="A385">
        <v>348796.99200000003</v>
      </c>
      <c r="B385">
        <v>2.5539970000000001E-3</v>
      </c>
      <c r="C385">
        <v>2.0564799999999999E-3</v>
      </c>
    </row>
    <row r="386" spans="1:3" x14ac:dyDescent="0.25">
      <c r="A386">
        <v>348872.18</v>
      </c>
      <c r="B386">
        <v>2.5383369999999999E-3</v>
      </c>
      <c r="C386">
        <v>2.0736280000000001E-3</v>
      </c>
    </row>
    <row r="387" spans="1:3" x14ac:dyDescent="0.25">
      <c r="A387">
        <v>348947.36800000002</v>
      </c>
      <c r="B387">
        <v>2.5226179999999999E-3</v>
      </c>
      <c r="C387">
        <v>2.0911229999999999E-3</v>
      </c>
    </row>
    <row r="388" spans="1:3" x14ac:dyDescent="0.25">
      <c r="A388">
        <v>349022.55599999998</v>
      </c>
      <c r="B388">
        <v>2.507282E-3</v>
      </c>
      <c r="C388">
        <v>2.108862E-3</v>
      </c>
    </row>
    <row r="389" spans="1:3" x14ac:dyDescent="0.25">
      <c r="A389">
        <v>349097.74400000001</v>
      </c>
      <c r="B389">
        <v>2.49169E-3</v>
      </c>
      <c r="C389">
        <v>2.1267830000000001E-3</v>
      </c>
    </row>
    <row r="390" spans="1:3" x14ac:dyDescent="0.25">
      <c r="A390">
        <v>349172.93199999997</v>
      </c>
      <c r="B390">
        <v>2.4764880000000002E-3</v>
      </c>
      <c r="C390">
        <v>2.1451370000000001E-3</v>
      </c>
    </row>
    <row r="391" spans="1:3" x14ac:dyDescent="0.25">
      <c r="A391">
        <v>349248.12</v>
      </c>
      <c r="B391">
        <v>2.46116E-3</v>
      </c>
      <c r="C391">
        <v>2.1637090000000002E-3</v>
      </c>
    </row>
    <row r="392" spans="1:3" x14ac:dyDescent="0.25">
      <c r="A392">
        <v>349323.30800000002</v>
      </c>
      <c r="B392">
        <v>2.4464259999999998E-3</v>
      </c>
      <c r="C392">
        <v>2.1829140000000002E-3</v>
      </c>
    </row>
    <row r="393" spans="1:3" x14ac:dyDescent="0.25">
      <c r="A393">
        <v>349398.49599999998</v>
      </c>
      <c r="B393">
        <v>2.4318830000000001E-3</v>
      </c>
      <c r="C393">
        <v>2.2021250000000001E-3</v>
      </c>
    </row>
    <row r="394" spans="1:3" x14ac:dyDescent="0.25">
      <c r="A394">
        <v>349473.68400000001</v>
      </c>
      <c r="B394">
        <v>2.417537E-3</v>
      </c>
      <c r="C394">
        <v>2.2220109999999999E-3</v>
      </c>
    </row>
    <row r="395" spans="1:3" x14ac:dyDescent="0.25">
      <c r="A395">
        <v>349548.87199999997</v>
      </c>
      <c r="B395">
        <v>2.4038309999999999E-3</v>
      </c>
      <c r="C395">
        <v>2.2423529999999999E-3</v>
      </c>
    </row>
    <row r="396" spans="1:3" x14ac:dyDescent="0.25">
      <c r="A396">
        <v>349624.06</v>
      </c>
      <c r="B396">
        <v>2.390433E-3</v>
      </c>
      <c r="C396">
        <v>2.2629970000000001E-3</v>
      </c>
    </row>
    <row r="397" spans="1:3" x14ac:dyDescent="0.25">
      <c r="A397">
        <v>349699.24800000002</v>
      </c>
      <c r="B397">
        <v>2.3778660000000002E-3</v>
      </c>
      <c r="C397">
        <v>2.2839549999999998E-3</v>
      </c>
    </row>
    <row r="398" spans="1:3" x14ac:dyDescent="0.25">
      <c r="A398">
        <v>349774.43599999999</v>
      </c>
      <c r="B398">
        <v>2.3656290000000002E-3</v>
      </c>
      <c r="C398">
        <v>2.3050929999999998E-3</v>
      </c>
    </row>
    <row r="399" spans="1:3" x14ac:dyDescent="0.25">
      <c r="A399">
        <v>349849.62400000001</v>
      </c>
      <c r="B399">
        <v>2.3542110000000002E-3</v>
      </c>
      <c r="C399">
        <v>2.3265450000000002E-3</v>
      </c>
    </row>
    <row r="400" spans="1:3" x14ac:dyDescent="0.25">
      <c r="A400">
        <v>349924.81199999998</v>
      </c>
      <c r="B400">
        <v>2.343468E-3</v>
      </c>
      <c r="C400">
        <v>2.3481679999999999E-3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2365-B446-488B-9437-67347192C1D8}">
  <dimension ref="A1:AG4002"/>
  <sheetViews>
    <sheetView topLeftCell="Q1" zoomScaleNormal="100" workbookViewId="0">
      <selection activeCell="AI6" sqref="AI6"/>
    </sheetView>
  </sheetViews>
  <sheetFormatPr defaultRowHeight="15" x14ac:dyDescent="0.25"/>
  <cols>
    <col min="1" max="1" width="14.140625" bestFit="1" customWidth="1"/>
    <col min="2" max="2" width="15.5703125" bestFit="1" customWidth="1"/>
    <col min="3" max="3" width="15.42578125" bestFit="1" customWidth="1"/>
    <col min="24" max="25" width="11" bestFit="1" customWidth="1"/>
    <col min="27" max="27" width="25.7109375" bestFit="1" customWidth="1"/>
    <col min="29" max="29" width="12" bestFit="1" customWidth="1"/>
    <col min="30" max="30" width="15.42578125" customWidth="1"/>
    <col min="32" max="32" width="11.85546875" bestFit="1" customWidth="1"/>
    <col min="33" max="33" width="11" bestFit="1" customWidth="1"/>
  </cols>
  <sheetData>
    <row r="1" spans="1:33" x14ac:dyDescent="0.25">
      <c r="A1" t="s">
        <v>0</v>
      </c>
      <c r="B1" t="s">
        <v>1</v>
      </c>
      <c r="C1" t="s">
        <v>2</v>
      </c>
      <c r="F1" t="s">
        <v>10</v>
      </c>
      <c r="G1" t="s">
        <v>5</v>
      </c>
      <c r="H1" t="s">
        <v>6</v>
      </c>
      <c r="I1" t="s">
        <v>7</v>
      </c>
      <c r="J1" t="s">
        <v>11</v>
      </c>
      <c r="K1" t="s">
        <v>12</v>
      </c>
      <c r="W1" t="s">
        <v>13</v>
      </c>
    </row>
    <row r="2" spans="1:33" x14ac:dyDescent="0.25">
      <c r="A2">
        <v>335000</v>
      </c>
      <c r="B2">
        <v>3.1802592299999999E-3</v>
      </c>
      <c r="C2">
        <v>7.8906452200000008E-3</v>
      </c>
      <c r="F2">
        <v>3.6</v>
      </c>
      <c r="G2">
        <v>4.1999999999999997E-3</v>
      </c>
      <c r="H2">
        <v>5.1999999999999998E-3</v>
      </c>
      <c r="I2">
        <v>3.5000000000000001E-3</v>
      </c>
      <c r="J2">
        <f t="shared" ref="J2:J33" si="0">G$2*COS(RADIANS(F2)) + H$2</f>
        <v>9.3917122593987403E-3</v>
      </c>
      <c r="K2">
        <f t="shared" ref="K2:K33" si="1">G$2*SIN(RADIANS(F2)) + I$2</f>
        <v>3.7637201820231161E-3</v>
      </c>
      <c r="W2" t="s">
        <v>11</v>
      </c>
      <c r="X2" t="s">
        <v>14</v>
      </c>
      <c r="Y2" t="s">
        <v>15</v>
      </c>
      <c r="AA2" t="s">
        <v>17</v>
      </c>
      <c r="AB2" t="s">
        <v>34</v>
      </c>
      <c r="AC2" t="s">
        <v>35</v>
      </c>
    </row>
    <row r="3" spans="1:33" x14ac:dyDescent="0.25">
      <c r="A3">
        <v>335037.59399999998</v>
      </c>
      <c r="B3">
        <v>3.2050394500000002E-3</v>
      </c>
      <c r="C3">
        <v>7.9004808599999997E-3</v>
      </c>
      <c r="F3">
        <v>7.2</v>
      </c>
      <c r="J3">
        <f t="shared" si="0"/>
        <v>9.3668817455208053E-3</v>
      </c>
      <c r="K3">
        <f t="shared" si="1"/>
        <v>4.0263995809700776E-3</v>
      </c>
      <c r="W3">
        <v>1.0000000000000001E-5</v>
      </c>
      <c r="X3">
        <f>W3*0.372</f>
        <v>3.7200000000000004E-6</v>
      </c>
      <c r="Y3">
        <f>0.833*W3</f>
        <v>8.3299999999999999E-6</v>
      </c>
      <c r="AA3" t="s">
        <v>19</v>
      </c>
      <c r="AB3" t="s">
        <v>16</v>
      </c>
      <c r="AC3">
        <v>344398.49599999998</v>
      </c>
      <c r="AF3" t="s">
        <v>265</v>
      </c>
      <c r="AG3">
        <v>346654.13500000001</v>
      </c>
    </row>
    <row r="4" spans="1:33" x14ac:dyDescent="0.25">
      <c r="A4">
        <v>335075.18800000002</v>
      </c>
      <c r="B4">
        <v>3.2324882299999999E-3</v>
      </c>
      <c r="C4">
        <v>7.9100354599999992E-3</v>
      </c>
      <c r="F4">
        <v>10.8</v>
      </c>
      <c r="J4">
        <f t="shared" si="0"/>
        <v>9.3256064530604921E-3</v>
      </c>
      <c r="K4">
        <f t="shared" si="1"/>
        <v>4.2870015212600433E-3</v>
      </c>
      <c r="W4">
        <v>2.0000000000000002E-5</v>
      </c>
      <c r="X4">
        <f t="shared" ref="X4:X67" si="2">W4*0.372</f>
        <v>7.4400000000000008E-6</v>
      </c>
      <c r="Y4">
        <f t="shared" ref="Y4:Y67" si="3">0.833*W4</f>
        <v>1.666E-5</v>
      </c>
      <c r="AA4" t="s">
        <v>24</v>
      </c>
      <c r="AB4" t="s">
        <v>18</v>
      </c>
      <c r="AC4">
        <v>339849</v>
      </c>
      <c r="AD4">
        <f>MAX(C:C)</f>
        <v>8.0105921100000008E-3</v>
      </c>
      <c r="AF4" t="s">
        <v>266</v>
      </c>
      <c r="AG4">
        <v>341203.00799999997</v>
      </c>
    </row>
    <row r="5" spans="1:33" x14ac:dyDescent="0.25">
      <c r="A5">
        <v>335112.78200000001</v>
      </c>
      <c r="B5">
        <v>3.2568196E-3</v>
      </c>
      <c r="C5">
        <v>7.9191976400000003E-3</v>
      </c>
      <c r="F5">
        <v>14.4</v>
      </c>
      <c r="J5">
        <f t="shared" si="0"/>
        <v>9.2680492767402492E-3</v>
      </c>
      <c r="K5">
        <f t="shared" si="1"/>
        <v>4.5444975260923899E-3</v>
      </c>
      <c r="W5">
        <v>3.0000000000000001E-5</v>
      </c>
      <c r="X5">
        <f t="shared" si="2"/>
        <v>1.116E-5</v>
      </c>
      <c r="Y5">
        <f t="shared" si="3"/>
        <v>2.499E-5</v>
      </c>
      <c r="AA5" t="s">
        <v>23</v>
      </c>
      <c r="AB5" t="s">
        <v>20</v>
      </c>
      <c r="AC5">
        <v>347368</v>
      </c>
      <c r="AD5">
        <f>MIN(C:C)</f>
        <v>-7.8819841000000003E-4</v>
      </c>
      <c r="AF5" t="s">
        <v>267</v>
      </c>
    </row>
    <row r="6" spans="1:33" x14ac:dyDescent="0.25">
      <c r="A6">
        <v>335150.37599999999</v>
      </c>
      <c r="B6">
        <v>3.2841439100000001E-3</v>
      </c>
      <c r="C6">
        <v>7.9284240399999997E-3</v>
      </c>
      <c r="F6">
        <v>18</v>
      </c>
      <c r="J6">
        <f t="shared" si="0"/>
        <v>9.1944373684396431E-3</v>
      </c>
      <c r="K6">
        <f t="shared" si="1"/>
        <v>4.797871376374779E-3</v>
      </c>
      <c r="W6">
        <v>4.0000000000000003E-5</v>
      </c>
      <c r="X6">
        <f t="shared" si="2"/>
        <v>1.4880000000000002E-5</v>
      </c>
      <c r="Y6">
        <f t="shared" si="3"/>
        <v>3.3319999999999999E-5</v>
      </c>
      <c r="AA6" t="s">
        <v>21</v>
      </c>
      <c r="AB6" t="s">
        <v>22</v>
      </c>
      <c r="AC6">
        <f>AC3/(AC5-AC4)</f>
        <v>45.803763266391805</v>
      </c>
      <c r="AD6">
        <f>AC3/(AG3-AG4)</f>
        <v>63.179319799373168</v>
      </c>
    </row>
    <row r="7" spans="1:33" x14ac:dyDescent="0.25">
      <c r="A7">
        <v>335187.96999999997</v>
      </c>
      <c r="B7">
        <v>3.3104123699999998E-3</v>
      </c>
      <c r="C7">
        <v>7.9365524799999993E-3</v>
      </c>
      <c r="F7">
        <v>21.6</v>
      </c>
      <c r="J7">
        <f t="shared" si="0"/>
        <v>9.1050612407306553E-3</v>
      </c>
      <c r="K7">
        <f t="shared" si="1"/>
        <v>5.0461231212756471E-3</v>
      </c>
      <c r="W7">
        <v>5.0000000000000002E-5</v>
      </c>
      <c r="X7">
        <f t="shared" si="2"/>
        <v>1.8600000000000001E-5</v>
      </c>
      <c r="Y7">
        <f t="shared" si="3"/>
        <v>4.1650000000000003E-5</v>
      </c>
      <c r="AB7" t="s">
        <v>31</v>
      </c>
      <c r="AC7">
        <f>2*G2</f>
        <v>8.3999999999999995E-3</v>
      </c>
    </row>
    <row r="8" spans="1:33" x14ac:dyDescent="0.25">
      <c r="A8">
        <v>335225.56400000001</v>
      </c>
      <c r="B8">
        <v>3.3369817600000001E-3</v>
      </c>
      <c r="C8">
        <v>7.94583806E-3</v>
      </c>
      <c r="F8">
        <v>25.2</v>
      </c>
      <c r="J8">
        <f t="shared" si="0"/>
        <v>9.0002736203572825E-3</v>
      </c>
      <c r="K8">
        <f t="shared" si="1"/>
        <v>5.2882730245733048E-3</v>
      </c>
      <c r="W8">
        <v>6.0000000000000002E-5</v>
      </c>
      <c r="X8">
        <f t="shared" si="2"/>
        <v>2.232E-5</v>
      </c>
      <c r="Y8">
        <f t="shared" si="3"/>
        <v>4.9979999999999999E-5</v>
      </c>
      <c r="AA8" t="s">
        <v>36</v>
      </c>
      <c r="AB8" t="s">
        <v>25</v>
      </c>
      <c r="AC8">
        <f>I2/AF8</f>
        <v>1.617435346818802E-9</v>
      </c>
      <c r="AE8" t="s">
        <v>46</v>
      </c>
      <c r="AF8">
        <f>2*PI()*AC3</f>
        <v>2163919.5698819472</v>
      </c>
    </row>
    <row r="9" spans="1:33" x14ac:dyDescent="0.25">
      <c r="A9">
        <v>335263.158</v>
      </c>
      <c r="B9">
        <v>3.365449E-3</v>
      </c>
      <c r="C9">
        <v>7.9525967700000005E-3</v>
      </c>
      <c r="F9">
        <v>28.8</v>
      </c>
      <c r="J9">
        <f t="shared" si="0"/>
        <v>8.8804880561842263E-3</v>
      </c>
      <c r="K9">
        <f t="shared" si="1"/>
        <v>5.5233654312272038E-3</v>
      </c>
      <c r="W9">
        <v>6.9999999999999994E-5</v>
      </c>
      <c r="X9">
        <f t="shared" si="2"/>
        <v>2.6039999999999998E-5</v>
      </c>
      <c r="Y9">
        <f t="shared" si="3"/>
        <v>5.8309999999999989E-5</v>
      </c>
      <c r="AA9" t="s">
        <v>37</v>
      </c>
      <c r="AB9" t="s">
        <v>26</v>
      </c>
      <c r="AC9">
        <f>1/0.001</f>
        <v>1000</v>
      </c>
    </row>
    <row r="10" spans="1:33" x14ac:dyDescent="0.25">
      <c r="A10">
        <v>335300.75199999998</v>
      </c>
      <c r="B10">
        <v>3.39222435E-3</v>
      </c>
      <c r="C10">
        <v>7.9598986899999998E-3</v>
      </c>
      <c r="F10">
        <v>32.4</v>
      </c>
      <c r="J10">
        <f t="shared" si="0"/>
        <v>8.7461772871084628E-3</v>
      </c>
      <c r="K10">
        <f t="shared" si="1"/>
        <v>5.7504725389117863E-3</v>
      </c>
      <c r="W10">
        <v>8.0000000000000007E-5</v>
      </c>
      <c r="X10">
        <f t="shared" si="2"/>
        <v>2.9760000000000003E-5</v>
      </c>
      <c r="Y10">
        <f t="shared" si="3"/>
        <v>6.6639999999999999E-5</v>
      </c>
      <c r="AA10" t="s">
        <v>39</v>
      </c>
      <c r="AB10" t="s">
        <v>27</v>
      </c>
      <c r="AC10">
        <f>AC7/(2*PI()*AC3*AC6)</f>
        <v>8.4749473744953203E-11</v>
      </c>
    </row>
    <row r="11" spans="1:33" x14ac:dyDescent="0.25">
      <c r="A11">
        <v>335338.34600000002</v>
      </c>
      <c r="B11">
        <v>3.4206716500000001E-3</v>
      </c>
      <c r="C11">
        <v>7.9662446200000001E-3</v>
      </c>
      <c r="F11">
        <v>36</v>
      </c>
      <c r="J11">
        <f t="shared" si="0"/>
        <v>8.5978713763747786E-3</v>
      </c>
      <c r="K11">
        <f t="shared" si="1"/>
        <v>5.968698059628387E-3</v>
      </c>
      <c r="W11">
        <v>9.0000000000000006E-5</v>
      </c>
      <c r="X11">
        <f t="shared" si="2"/>
        <v>3.3480000000000005E-5</v>
      </c>
      <c r="Y11">
        <f t="shared" si="3"/>
        <v>7.4969999999999995E-5</v>
      </c>
      <c r="AA11" t="s">
        <v>38</v>
      </c>
      <c r="AB11" t="s">
        <v>28</v>
      </c>
      <c r="AC11">
        <f>1/(4*PI()^2*AC3^2*AC10)</f>
        <v>2.5198852287205008E-3</v>
      </c>
    </row>
    <row r="12" spans="1:33" x14ac:dyDescent="0.25">
      <c r="A12">
        <v>335375.94</v>
      </c>
      <c r="B12">
        <v>3.4492609099999998E-3</v>
      </c>
      <c r="C12">
        <v>7.9724779999999999E-3</v>
      </c>
      <c r="F12">
        <v>39.6</v>
      </c>
      <c r="J12">
        <f t="shared" si="0"/>
        <v>8.436155619658315E-3</v>
      </c>
      <c r="K12">
        <f t="shared" si="1"/>
        <v>6.1771807569444967E-3</v>
      </c>
      <c r="W12">
        <v>1E-4</v>
      </c>
      <c r="X12">
        <f t="shared" si="2"/>
        <v>3.7200000000000003E-5</v>
      </c>
      <c r="Y12">
        <f t="shared" si="3"/>
        <v>8.3300000000000005E-5</v>
      </c>
      <c r="AA12" t="s">
        <v>40</v>
      </c>
      <c r="AB12" t="s">
        <v>29</v>
      </c>
      <c r="AC12">
        <f>1/AF13</f>
        <v>28.735632183908049</v>
      </c>
      <c r="AE12" t="s">
        <v>44</v>
      </c>
      <c r="AF12">
        <v>1.7399999999999999E-2</v>
      </c>
    </row>
    <row r="13" spans="1:33" x14ac:dyDescent="0.25">
      <c r="A13">
        <v>335413.53399999999</v>
      </c>
      <c r="B13">
        <v>3.47736611E-3</v>
      </c>
      <c r="C13">
        <v>7.97931495E-3</v>
      </c>
      <c r="F13">
        <v>43.2</v>
      </c>
      <c r="J13">
        <f t="shared" si="0"/>
        <v>8.2616682351699285E-3</v>
      </c>
      <c r="K13">
        <f t="shared" si="1"/>
        <v>6.375097844900493E-3</v>
      </c>
      <c r="W13">
        <v>1.1E-4</v>
      </c>
      <c r="X13">
        <f t="shared" si="2"/>
        <v>4.0920000000000001E-5</v>
      </c>
      <c r="Y13">
        <f t="shared" si="3"/>
        <v>9.1630000000000002E-5</v>
      </c>
      <c r="AA13" t="s">
        <v>41</v>
      </c>
      <c r="AB13" t="s">
        <v>33</v>
      </c>
      <c r="AC13">
        <f>AC14-AC12</f>
        <v>90.311986863710999</v>
      </c>
      <c r="AE13" t="s">
        <v>45</v>
      </c>
      <c r="AF13">
        <f>2*AF12</f>
        <v>3.4799999999999998E-2</v>
      </c>
    </row>
    <row r="14" spans="1:33" x14ac:dyDescent="0.25">
      <c r="A14">
        <v>335451.12800000003</v>
      </c>
      <c r="B14">
        <v>3.5072692900000001E-3</v>
      </c>
      <c r="C14">
        <v>7.9838294799999994E-3</v>
      </c>
      <c r="F14">
        <v>46.8</v>
      </c>
      <c r="J14">
        <f t="shared" si="0"/>
        <v>8.0750978449004931E-3</v>
      </c>
      <c r="K14">
        <f t="shared" si="1"/>
        <v>6.5616682351699283E-3</v>
      </c>
      <c r="W14">
        <v>1.2E-4</v>
      </c>
      <c r="X14">
        <f t="shared" si="2"/>
        <v>4.464E-5</v>
      </c>
      <c r="Y14">
        <f t="shared" si="3"/>
        <v>9.9959999999999998E-5</v>
      </c>
      <c r="AA14" t="s">
        <v>43</v>
      </c>
      <c r="AB14" t="s">
        <v>30</v>
      </c>
      <c r="AC14">
        <f>1/AC7</f>
        <v>119.04761904761905</v>
      </c>
    </row>
    <row r="15" spans="1:33" x14ac:dyDescent="0.25">
      <c r="A15">
        <v>335488.72200000001</v>
      </c>
      <c r="B15">
        <v>3.5361731100000001E-3</v>
      </c>
      <c r="C15">
        <v>7.9899648000000007E-3</v>
      </c>
      <c r="F15">
        <v>50.4</v>
      </c>
      <c r="J15">
        <f t="shared" si="0"/>
        <v>7.8771807569444959E-3</v>
      </c>
      <c r="K15">
        <f t="shared" si="1"/>
        <v>6.7361556196583149E-3</v>
      </c>
      <c r="W15">
        <v>1.2999999999999999E-4</v>
      </c>
      <c r="X15">
        <f t="shared" si="2"/>
        <v>4.8359999999999998E-5</v>
      </c>
      <c r="Y15">
        <f t="shared" si="3"/>
        <v>1.0828999999999998E-4</v>
      </c>
      <c r="AA15" t="s">
        <v>42</v>
      </c>
      <c r="AB15" t="s">
        <v>32</v>
      </c>
      <c r="AC15" t="s">
        <v>47</v>
      </c>
    </row>
    <row r="16" spans="1:33" x14ac:dyDescent="0.25">
      <c r="A16">
        <v>335526.31599999999</v>
      </c>
      <c r="B16">
        <v>3.56541158E-3</v>
      </c>
      <c r="C16">
        <v>7.9947150599999992E-3</v>
      </c>
      <c r="F16">
        <v>54</v>
      </c>
      <c r="J16">
        <f t="shared" si="0"/>
        <v>7.6686980596283871E-3</v>
      </c>
      <c r="K16">
        <f t="shared" si="1"/>
        <v>6.8978713763747793E-3</v>
      </c>
      <c r="W16">
        <v>1.3999999999999999E-4</v>
      </c>
      <c r="X16">
        <f t="shared" si="2"/>
        <v>5.2079999999999996E-5</v>
      </c>
      <c r="Y16">
        <f t="shared" si="3"/>
        <v>1.1661999999999998E-4</v>
      </c>
    </row>
    <row r="17" spans="1:28" x14ac:dyDescent="0.25">
      <c r="A17">
        <v>335563.91</v>
      </c>
      <c r="B17">
        <v>3.5953121999999999E-3</v>
      </c>
      <c r="C17">
        <v>7.9983738900000004E-3</v>
      </c>
      <c r="F17">
        <v>57.6</v>
      </c>
      <c r="J17">
        <f t="shared" si="0"/>
        <v>7.4504725389117846E-3</v>
      </c>
      <c r="K17">
        <f t="shared" si="1"/>
        <v>7.0461772871084627E-3</v>
      </c>
      <c r="W17">
        <v>1.4999999999999999E-4</v>
      </c>
      <c r="X17">
        <f t="shared" si="2"/>
        <v>5.5799999999999994E-5</v>
      </c>
      <c r="Y17">
        <f t="shared" si="3"/>
        <v>1.2494999999999997E-4</v>
      </c>
    </row>
    <row r="18" spans="1:28" x14ac:dyDescent="0.25">
      <c r="A18">
        <v>335601.50400000002</v>
      </c>
      <c r="B18">
        <v>3.6248345000000001E-3</v>
      </c>
      <c r="C18">
        <v>8.0023480599999992E-3</v>
      </c>
      <c r="F18">
        <v>61.2</v>
      </c>
      <c r="J18">
        <f t="shared" si="0"/>
        <v>7.2233654312272039E-3</v>
      </c>
      <c r="K18">
        <f t="shared" si="1"/>
        <v>7.1804880561842279E-3</v>
      </c>
      <c r="W18">
        <v>1.6000000000000001E-4</v>
      </c>
      <c r="X18">
        <f t="shared" si="2"/>
        <v>5.9520000000000006E-5</v>
      </c>
      <c r="Y18">
        <f t="shared" si="3"/>
        <v>1.3328E-4</v>
      </c>
    </row>
    <row r="19" spans="1:28" x14ac:dyDescent="0.25">
      <c r="A19">
        <v>335639.098</v>
      </c>
      <c r="B19">
        <v>3.6545810000000001E-3</v>
      </c>
      <c r="C19">
        <v>8.0046257099999994E-3</v>
      </c>
      <c r="F19">
        <v>64.8</v>
      </c>
      <c r="J19">
        <f t="shared" si="0"/>
        <v>6.9882730245733049E-3</v>
      </c>
      <c r="K19">
        <f t="shared" si="1"/>
        <v>7.3002736203572824E-3</v>
      </c>
      <c r="W19">
        <v>1.7000000000000001E-4</v>
      </c>
      <c r="X19">
        <f t="shared" si="2"/>
        <v>6.3239999999999998E-5</v>
      </c>
      <c r="Y19">
        <f t="shared" si="3"/>
        <v>1.4160999999999999E-4</v>
      </c>
      <c r="AA19" t="s">
        <v>89</v>
      </c>
      <c r="AB19">
        <f>SQRT(AC10/(AC10+AC8))*SQRT(AC10/AC8)</f>
        <v>5.1076389311417045E-2</v>
      </c>
    </row>
    <row r="20" spans="1:28" x14ac:dyDescent="0.25">
      <c r="A20">
        <v>335676.69199999998</v>
      </c>
      <c r="B20">
        <v>3.68486138E-3</v>
      </c>
      <c r="C20">
        <v>8.0070945099999999E-3</v>
      </c>
      <c r="F20">
        <v>68.400000000000006</v>
      </c>
      <c r="J20">
        <f t="shared" si="0"/>
        <v>6.7461231212756472E-3</v>
      </c>
      <c r="K20">
        <f t="shared" si="1"/>
        <v>7.405061240730656E-3</v>
      </c>
      <c r="W20">
        <v>1.8000000000000001E-4</v>
      </c>
      <c r="X20">
        <f t="shared" si="2"/>
        <v>6.6960000000000009E-5</v>
      </c>
      <c r="Y20">
        <f t="shared" si="3"/>
        <v>1.4993999999999999E-4</v>
      </c>
    </row>
    <row r="21" spans="1:28" x14ac:dyDescent="0.25">
      <c r="A21">
        <v>335714.28600000002</v>
      </c>
      <c r="B21">
        <v>3.7152639899999998E-3</v>
      </c>
      <c r="C21">
        <v>8.0092408300000001E-3</v>
      </c>
      <c r="F21">
        <v>72</v>
      </c>
      <c r="J21">
        <f t="shared" si="0"/>
        <v>6.4978713763747791E-3</v>
      </c>
      <c r="K21">
        <f t="shared" si="1"/>
        <v>7.4944373684396447E-3</v>
      </c>
      <c r="W21">
        <v>1.9000000000000001E-4</v>
      </c>
      <c r="X21">
        <f t="shared" si="2"/>
        <v>7.0680000000000008E-5</v>
      </c>
      <c r="Y21">
        <f t="shared" si="3"/>
        <v>1.5827000000000001E-4</v>
      </c>
    </row>
    <row r="22" spans="1:28" x14ac:dyDescent="0.25">
      <c r="A22">
        <v>335751.88</v>
      </c>
      <c r="B22">
        <v>3.7451675700000001E-3</v>
      </c>
      <c r="C22">
        <v>8.0098601299999992E-3</v>
      </c>
      <c r="F22">
        <v>75.599999999999994</v>
      </c>
      <c r="J22">
        <f t="shared" si="0"/>
        <v>6.24449752609239E-3</v>
      </c>
      <c r="K22">
        <f t="shared" si="1"/>
        <v>7.5680492767402508E-3</v>
      </c>
      <c r="W22">
        <v>2.0000000000000001E-4</v>
      </c>
      <c r="X22">
        <f t="shared" si="2"/>
        <v>7.4400000000000006E-5</v>
      </c>
      <c r="Y22">
        <f t="shared" si="3"/>
        <v>1.6660000000000001E-4</v>
      </c>
    </row>
    <row r="23" spans="1:28" x14ac:dyDescent="0.25">
      <c r="A23">
        <v>335789.47399999999</v>
      </c>
      <c r="B23">
        <v>3.77527756E-3</v>
      </c>
      <c r="C23">
        <v>8.0105921100000008E-3</v>
      </c>
      <c r="F23">
        <v>79.2</v>
      </c>
      <c r="J23">
        <f t="shared" si="0"/>
        <v>5.9870015212600425E-3</v>
      </c>
      <c r="K23">
        <f t="shared" si="1"/>
        <v>7.625606453060492E-3</v>
      </c>
      <c r="W23">
        <v>2.1000000000000001E-4</v>
      </c>
      <c r="X23">
        <f t="shared" si="2"/>
        <v>7.8120000000000004E-5</v>
      </c>
      <c r="Y23">
        <f t="shared" si="3"/>
        <v>1.7493000000000001E-4</v>
      </c>
    </row>
    <row r="24" spans="1:28" x14ac:dyDescent="0.25">
      <c r="A24">
        <v>335827.06800000003</v>
      </c>
      <c r="B24">
        <v>3.8059870400000001E-3</v>
      </c>
      <c r="C24">
        <v>8.0102461999999996E-3</v>
      </c>
      <c r="F24">
        <v>82.8</v>
      </c>
      <c r="J24">
        <f t="shared" si="0"/>
        <v>5.7263995809700777E-3</v>
      </c>
      <c r="K24">
        <f t="shared" si="1"/>
        <v>7.6668817455208069E-3</v>
      </c>
      <c r="W24">
        <v>2.2000000000000001E-4</v>
      </c>
      <c r="X24">
        <f t="shared" si="2"/>
        <v>8.1840000000000002E-5</v>
      </c>
      <c r="Y24">
        <f t="shared" si="3"/>
        <v>1.8326E-4</v>
      </c>
    </row>
    <row r="25" spans="1:28" x14ac:dyDescent="0.25">
      <c r="A25">
        <v>335864.66200000001</v>
      </c>
      <c r="B25">
        <v>3.8368560399999999E-3</v>
      </c>
      <c r="C25">
        <v>8.0086199799999994E-3</v>
      </c>
      <c r="F25">
        <v>86.4</v>
      </c>
      <c r="J25">
        <f t="shared" si="0"/>
        <v>5.4637201820231154E-3</v>
      </c>
      <c r="K25">
        <f t="shared" si="1"/>
        <v>7.6917122593987402E-3</v>
      </c>
      <c r="W25">
        <v>2.3000000000000001E-4</v>
      </c>
      <c r="X25">
        <f t="shared" si="2"/>
        <v>8.5560000000000001E-5</v>
      </c>
      <c r="Y25">
        <f t="shared" si="3"/>
        <v>1.9159E-4</v>
      </c>
    </row>
    <row r="26" spans="1:28" x14ac:dyDescent="0.25">
      <c r="A26">
        <v>335902.25599999999</v>
      </c>
      <c r="B26">
        <v>3.8671658500000002E-3</v>
      </c>
      <c r="C26">
        <v>8.0078467900000002E-3</v>
      </c>
      <c r="F26">
        <v>90</v>
      </c>
      <c r="J26">
        <f t="shared" si="0"/>
        <v>5.1999999999999998E-3</v>
      </c>
      <c r="K26">
        <f t="shared" si="1"/>
        <v>7.7000000000000002E-3</v>
      </c>
      <c r="W26">
        <v>2.4000000000000001E-4</v>
      </c>
      <c r="X26">
        <f t="shared" si="2"/>
        <v>8.9279999999999999E-5</v>
      </c>
      <c r="Y26">
        <f t="shared" si="3"/>
        <v>1.9992E-4</v>
      </c>
    </row>
    <row r="27" spans="1:28" x14ac:dyDescent="0.25">
      <c r="A27">
        <v>335939.85</v>
      </c>
      <c r="B27">
        <v>3.89771585E-3</v>
      </c>
      <c r="C27">
        <v>8.0054308100000002E-3</v>
      </c>
      <c r="F27">
        <v>93.6</v>
      </c>
      <c r="J27">
        <f t="shared" si="0"/>
        <v>4.9362798179768842E-3</v>
      </c>
      <c r="K27">
        <f t="shared" si="1"/>
        <v>7.6917122593987402E-3</v>
      </c>
      <c r="W27">
        <v>2.5000000000000001E-4</v>
      </c>
      <c r="X27">
        <f t="shared" si="2"/>
        <v>9.2999999999999997E-5</v>
      </c>
      <c r="Y27">
        <f t="shared" si="3"/>
        <v>2.0824999999999999E-4</v>
      </c>
    </row>
    <row r="28" spans="1:28" x14ac:dyDescent="0.25">
      <c r="A28">
        <v>335977.44400000002</v>
      </c>
      <c r="B28">
        <v>3.9285912600000002E-3</v>
      </c>
      <c r="C28">
        <v>8.0027953499999995E-3</v>
      </c>
      <c r="F28">
        <v>97.2</v>
      </c>
      <c r="J28">
        <f t="shared" si="0"/>
        <v>4.6736004190299218E-3</v>
      </c>
      <c r="K28">
        <f t="shared" si="1"/>
        <v>7.6668817455208069E-3</v>
      </c>
      <c r="W28">
        <v>2.5999999999999998E-4</v>
      </c>
      <c r="X28">
        <f t="shared" si="2"/>
        <v>9.6719999999999996E-5</v>
      </c>
      <c r="Y28">
        <f t="shared" si="3"/>
        <v>2.1657999999999996E-4</v>
      </c>
    </row>
    <row r="29" spans="1:28" x14ac:dyDescent="0.25">
      <c r="A29">
        <v>336015.038</v>
      </c>
      <c r="B29">
        <v>3.95954633E-3</v>
      </c>
      <c r="C29">
        <v>7.9992916500000004E-3</v>
      </c>
      <c r="F29">
        <v>100.8</v>
      </c>
      <c r="J29">
        <f t="shared" si="0"/>
        <v>4.412998478739957E-3</v>
      </c>
      <c r="K29">
        <f t="shared" si="1"/>
        <v>7.625606453060492E-3</v>
      </c>
      <c r="W29">
        <v>2.7E-4</v>
      </c>
      <c r="X29">
        <f t="shared" si="2"/>
        <v>1.0043999999999999E-4</v>
      </c>
      <c r="Y29">
        <f t="shared" si="3"/>
        <v>2.2490999999999999E-4</v>
      </c>
    </row>
    <row r="30" spans="1:28" x14ac:dyDescent="0.25">
      <c r="A30">
        <v>336052.63199999998</v>
      </c>
      <c r="B30">
        <v>3.9903343000000004E-3</v>
      </c>
      <c r="C30">
        <v>7.99482948E-3</v>
      </c>
      <c r="F30">
        <v>104.4</v>
      </c>
      <c r="J30">
        <f t="shared" si="0"/>
        <v>4.1555024739076095E-3</v>
      </c>
      <c r="K30">
        <f t="shared" si="1"/>
        <v>7.5680492767402508E-3</v>
      </c>
      <c r="W30">
        <v>2.7999999999999998E-4</v>
      </c>
      <c r="X30">
        <f t="shared" si="2"/>
        <v>1.0415999999999999E-4</v>
      </c>
      <c r="Y30">
        <f t="shared" si="3"/>
        <v>2.3323999999999996E-4</v>
      </c>
    </row>
    <row r="31" spans="1:28" x14ac:dyDescent="0.25">
      <c r="A31">
        <v>336090.22600000002</v>
      </c>
      <c r="B31">
        <v>4.0210841399999997E-3</v>
      </c>
      <c r="C31">
        <v>7.9896801000000003E-3</v>
      </c>
      <c r="F31">
        <v>108</v>
      </c>
      <c r="J31">
        <f t="shared" si="0"/>
        <v>3.9021286236252213E-3</v>
      </c>
      <c r="K31">
        <f t="shared" si="1"/>
        <v>7.4944373684396447E-3</v>
      </c>
      <c r="W31">
        <v>2.9E-4</v>
      </c>
      <c r="X31">
        <f t="shared" si="2"/>
        <v>1.0788E-4</v>
      </c>
      <c r="Y31">
        <f t="shared" si="3"/>
        <v>2.4156999999999998E-4</v>
      </c>
    </row>
    <row r="32" spans="1:28" x14ac:dyDescent="0.25">
      <c r="A32">
        <v>336127.82</v>
      </c>
      <c r="B32">
        <v>4.0510836499999996E-3</v>
      </c>
      <c r="C32">
        <v>7.9838770600000001E-3</v>
      </c>
      <c r="F32">
        <v>111.6</v>
      </c>
      <c r="J32">
        <f t="shared" si="0"/>
        <v>3.6538768787243532E-3</v>
      </c>
      <c r="K32">
        <f t="shared" si="1"/>
        <v>7.405061240730656E-3</v>
      </c>
      <c r="W32">
        <v>2.9999999999999997E-4</v>
      </c>
      <c r="X32">
        <f t="shared" si="2"/>
        <v>1.1159999999999999E-4</v>
      </c>
      <c r="Y32">
        <f t="shared" si="3"/>
        <v>2.4989999999999995E-4</v>
      </c>
    </row>
    <row r="33" spans="1:25" x14ac:dyDescent="0.25">
      <c r="A33">
        <v>336165.41399999999</v>
      </c>
      <c r="B33">
        <v>4.0808942799999996E-3</v>
      </c>
      <c r="C33">
        <v>7.9785834199999992E-3</v>
      </c>
      <c r="F33">
        <v>115.2</v>
      </c>
      <c r="J33">
        <f t="shared" si="0"/>
        <v>3.4117269754266946E-3</v>
      </c>
      <c r="K33">
        <f t="shared" si="1"/>
        <v>7.3002736203572815E-3</v>
      </c>
      <c r="W33">
        <v>3.1E-4</v>
      </c>
      <c r="X33">
        <f t="shared" si="2"/>
        <v>1.1532E-4</v>
      </c>
      <c r="Y33">
        <f t="shared" si="3"/>
        <v>2.5822999999999997E-4</v>
      </c>
    </row>
    <row r="34" spans="1:25" x14ac:dyDescent="0.25">
      <c r="A34">
        <v>336203.00799999997</v>
      </c>
      <c r="B34">
        <v>4.1101776099999997E-3</v>
      </c>
      <c r="C34">
        <v>7.9734325899999993E-3</v>
      </c>
      <c r="F34">
        <v>118.8</v>
      </c>
      <c r="J34">
        <f t="shared" ref="J34:J65" si="4">G$2*COS(RADIANS(F34)) + H$2</f>
        <v>3.1766345687727969E-3</v>
      </c>
      <c r="K34">
        <f t="shared" ref="K34:K65" si="5">G$2*SIN(RADIANS(F34)) + I$2</f>
        <v>7.1804880561842279E-3</v>
      </c>
      <c r="W34">
        <v>3.2000000000000003E-4</v>
      </c>
      <c r="X34">
        <f t="shared" si="2"/>
        <v>1.1904000000000001E-4</v>
      </c>
      <c r="Y34">
        <f t="shared" si="3"/>
        <v>2.6656E-4</v>
      </c>
    </row>
    <row r="35" spans="1:25" x14ac:dyDescent="0.25">
      <c r="A35">
        <v>336240.60200000001</v>
      </c>
      <c r="B35">
        <v>4.1408891500000003E-3</v>
      </c>
      <c r="C35">
        <v>7.9670340300000003E-3</v>
      </c>
      <c r="F35">
        <v>122.4</v>
      </c>
      <c r="J35">
        <f t="shared" si="4"/>
        <v>2.9495274610882131E-3</v>
      </c>
      <c r="K35">
        <f t="shared" si="5"/>
        <v>7.0461772871084627E-3</v>
      </c>
      <c r="W35">
        <v>3.3E-4</v>
      </c>
      <c r="X35">
        <f t="shared" si="2"/>
        <v>1.2276E-4</v>
      </c>
      <c r="Y35">
        <f t="shared" si="3"/>
        <v>2.7488999999999997E-4</v>
      </c>
    </row>
    <row r="36" spans="1:25" x14ac:dyDescent="0.25">
      <c r="A36">
        <v>336278.19500000001</v>
      </c>
      <c r="B36">
        <v>4.1711761E-3</v>
      </c>
      <c r="C36">
        <v>7.95953984E-3</v>
      </c>
      <c r="F36">
        <v>126</v>
      </c>
      <c r="J36">
        <f t="shared" si="4"/>
        <v>2.7313019403716133E-3</v>
      </c>
      <c r="K36">
        <f t="shared" si="5"/>
        <v>6.8978713763747793E-3</v>
      </c>
      <c r="W36">
        <v>3.4000000000000002E-4</v>
      </c>
      <c r="X36">
        <f t="shared" si="2"/>
        <v>1.2648E-4</v>
      </c>
      <c r="Y36">
        <f t="shared" si="3"/>
        <v>2.8321999999999999E-4</v>
      </c>
    </row>
    <row r="37" spans="1:25" x14ac:dyDescent="0.25">
      <c r="A37">
        <v>336315.78899999999</v>
      </c>
      <c r="B37">
        <v>4.2007615800000002E-3</v>
      </c>
      <c r="C37">
        <v>7.9503344E-3</v>
      </c>
      <c r="F37">
        <v>129.6</v>
      </c>
      <c r="J37">
        <f t="shared" si="4"/>
        <v>2.5228192430555032E-3</v>
      </c>
      <c r="K37">
        <f t="shared" si="5"/>
        <v>6.7361556196583149E-3</v>
      </c>
      <c r="W37">
        <v>3.5E-4</v>
      </c>
      <c r="X37">
        <f t="shared" si="2"/>
        <v>1.3019999999999999E-4</v>
      </c>
      <c r="Y37">
        <f t="shared" si="3"/>
        <v>2.9154999999999996E-4</v>
      </c>
    </row>
    <row r="38" spans="1:25" x14ac:dyDescent="0.25">
      <c r="A38">
        <v>336353.38299999997</v>
      </c>
      <c r="B38">
        <v>4.2299564899999998E-3</v>
      </c>
      <c r="C38">
        <v>7.9402252199999995E-3</v>
      </c>
      <c r="F38">
        <v>133.19999999999999</v>
      </c>
      <c r="J38">
        <f t="shared" si="4"/>
        <v>2.3249021550995085E-3</v>
      </c>
      <c r="K38">
        <f t="shared" si="5"/>
        <v>6.5616682351699292E-3</v>
      </c>
      <c r="W38">
        <v>3.6000000000000002E-4</v>
      </c>
      <c r="X38">
        <f t="shared" si="2"/>
        <v>1.3392000000000002E-4</v>
      </c>
      <c r="Y38">
        <f t="shared" si="3"/>
        <v>2.9987999999999998E-4</v>
      </c>
    </row>
    <row r="39" spans="1:25" x14ac:dyDescent="0.25">
      <c r="A39">
        <v>336390.97700000001</v>
      </c>
      <c r="B39">
        <v>4.2590018100000003E-3</v>
      </c>
      <c r="C39">
        <v>7.9291624900000007E-3</v>
      </c>
      <c r="F39">
        <v>136.80000000000001</v>
      </c>
      <c r="J39">
        <f t="shared" si="4"/>
        <v>2.1383317648300711E-3</v>
      </c>
      <c r="K39">
        <f t="shared" si="5"/>
        <v>6.3750978449004913E-3</v>
      </c>
      <c r="W39">
        <v>3.6999999999999999E-4</v>
      </c>
      <c r="X39">
        <f t="shared" si="2"/>
        <v>1.3763999999999999E-4</v>
      </c>
      <c r="Y39">
        <f t="shared" si="3"/>
        <v>3.0821000000000001E-4</v>
      </c>
    </row>
    <row r="40" spans="1:25" x14ac:dyDescent="0.25">
      <c r="A40">
        <v>336428.571</v>
      </c>
      <c r="B40">
        <v>4.2874136700000003E-3</v>
      </c>
      <c r="C40">
        <v>7.9171863499999991E-3</v>
      </c>
      <c r="F40">
        <v>140.4</v>
      </c>
      <c r="J40">
        <f t="shared" si="4"/>
        <v>1.9638443803416845E-3</v>
      </c>
      <c r="K40">
        <f t="shared" si="5"/>
        <v>6.1771807569444958E-3</v>
      </c>
      <c r="W40">
        <v>3.8000000000000002E-4</v>
      </c>
      <c r="X40">
        <f t="shared" si="2"/>
        <v>1.4136000000000002E-4</v>
      </c>
      <c r="Y40">
        <f t="shared" si="3"/>
        <v>3.1654000000000003E-4</v>
      </c>
    </row>
    <row r="41" spans="1:25" x14ac:dyDescent="0.25">
      <c r="A41">
        <v>336466.16499999998</v>
      </c>
      <c r="B41">
        <v>4.3145800799999998E-3</v>
      </c>
      <c r="C41">
        <v>7.9030407400000006E-3</v>
      </c>
      <c r="F41">
        <v>144</v>
      </c>
      <c r="J41">
        <f t="shared" si="4"/>
        <v>1.802128623625221E-3</v>
      </c>
      <c r="K41">
        <f t="shared" si="5"/>
        <v>5.968698059628387E-3</v>
      </c>
      <c r="W41">
        <v>3.8999999999999999E-4</v>
      </c>
      <c r="X41">
        <f t="shared" si="2"/>
        <v>1.4507999999999999E-4</v>
      </c>
      <c r="Y41">
        <f t="shared" si="3"/>
        <v>3.2487E-4</v>
      </c>
    </row>
    <row r="42" spans="1:25" x14ac:dyDescent="0.25">
      <c r="A42">
        <v>336503.75900000002</v>
      </c>
      <c r="B42">
        <v>4.3435976300000003E-3</v>
      </c>
      <c r="C42">
        <v>7.8897214099999998E-3</v>
      </c>
      <c r="F42">
        <v>147.6</v>
      </c>
      <c r="J42">
        <f t="shared" si="4"/>
        <v>1.6538227128915367E-3</v>
      </c>
      <c r="K42">
        <f t="shared" si="5"/>
        <v>5.7504725389117863E-3</v>
      </c>
      <c r="W42">
        <v>4.0000000000000002E-4</v>
      </c>
      <c r="X42">
        <f t="shared" si="2"/>
        <v>1.4880000000000001E-4</v>
      </c>
      <c r="Y42">
        <f t="shared" si="3"/>
        <v>3.3320000000000002E-4</v>
      </c>
    </row>
    <row r="43" spans="1:25" x14ac:dyDescent="0.25">
      <c r="A43">
        <v>336541.353</v>
      </c>
      <c r="B43">
        <v>4.371018E-3</v>
      </c>
      <c r="C43">
        <v>7.8757268300000006E-3</v>
      </c>
      <c r="F43">
        <v>151.19999999999999</v>
      </c>
      <c r="J43">
        <f t="shared" si="4"/>
        <v>1.5195119438157737E-3</v>
      </c>
      <c r="K43">
        <f t="shared" si="5"/>
        <v>5.5233654312272056E-3</v>
      </c>
      <c r="W43">
        <v>4.0999999999999999E-4</v>
      </c>
      <c r="X43">
        <f t="shared" si="2"/>
        <v>1.5251999999999998E-4</v>
      </c>
      <c r="Y43">
        <f t="shared" si="3"/>
        <v>3.4152999999999999E-4</v>
      </c>
    </row>
    <row r="44" spans="1:25" x14ac:dyDescent="0.25">
      <c r="A44">
        <v>336578.94699999999</v>
      </c>
      <c r="B44">
        <v>4.3979723400000004E-3</v>
      </c>
      <c r="C44">
        <v>7.8602121399999995E-3</v>
      </c>
      <c r="F44">
        <v>154.80000000000001</v>
      </c>
      <c r="J44">
        <f t="shared" si="4"/>
        <v>1.3997263796427179E-3</v>
      </c>
      <c r="K44">
        <f t="shared" si="5"/>
        <v>5.2882730245733048E-3</v>
      </c>
      <c r="W44">
        <v>4.2000000000000002E-4</v>
      </c>
      <c r="X44">
        <f t="shared" si="2"/>
        <v>1.5624000000000001E-4</v>
      </c>
      <c r="Y44">
        <f t="shared" si="3"/>
        <v>3.4986000000000001E-4</v>
      </c>
    </row>
    <row r="45" spans="1:25" x14ac:dyDescent="0.25">
      <c r="A45">
        <v>336616.54100000003</v>
      </c>
      <c r="B45">
        <v>4.4248546E-3</v>
      </c>
      <c r="C45">
        <v>7.8440779300000003E-3</v>
      </c>
      <c r="F45">
        <v>158.4</v>
      </c>
      <c r="J45">
        <f t="shared" si="4"/>
        <v>1.2949387592693438E-3</v>
      </c>
      <c r="K45">
        <f t="shared" si="5"/>
        <v>5.0461231212756462E-3</v>
      </c>
      <c r="W45">
        <v>4.2999999999999999E-4</v>
      </c>
      <c r="X45">
        <f t="shared" si="2"/>
        <v>1.5996000000000001E-4</v>
      </c>
      <c r="Y45">
        <f t="shared" si="3"/>
        <v>3.5818999999999998E-4</v>
      </c>
    </row>
    <row r="46" spans="1:25" x14ac:dyDescent="0.25">
      <c r="A46">
        <v>336654.13500000001</v>
      </c>
      <c r="B46">
        <v>4.4492292699999996E-3</v>
      </c>
      <c r="C46">
        <v>7.8269099999999994E-3</v>
      </c>
      <c r="F46">
        <v>162</v>
      </c>
      <c r="J46">
        <f t="shared" si="4"/>
        <v>1.2055626315603555E-3</v>
      </c>
      <c r="K46">
        <f t="shared" si="5"/>
        <v>4.797871376374779E-3</v>
      </c>
      <c r="W46">
        <v>4.4000000000000002E-4</v>
      </c>
      <c r="X46">
        <f t="shared" si="2"/>
        <v>1.6368E-4</v>
      </c>
      <c r="Y46">
        <f t="shared" si="3"/>
        <v>3.6652000000000001E-4</v>
      </c>
    </row>
    <row r="47" spans="1:25" x14ac:dyDescent="0.25">
      <c r="A47">
        <v>336691.72899999999</v>
      </c>
      <c r="B47">
        <v>4.4745927999999997E-3</v>
      </c>
      <c r="C47">
        <v>7.8099843000000004E-3</v>
      </c>
      <c r="F47">
        <v>165.6</v>
      </c>
      <c r="J47">
        <f t="shared" si="4"/>
        <v>1.1319507232597495E-3</v>
      </c>
      <c r="K47">
        <f t="shared" si="5"/>
        <v>4.5444975260923899E-3</v>
      </c>
      <c r="W47">
        <v>4.4999999999999999E-4</v>
      </c>
      <c r="X47">
        <f t="shared" si="2"/>
        <v>1.674E-4</v>
      </c>
      <c r="Y47">
        <f t="shared" si="3"/>
        <v>3.7484999999999998E-4</v>
      </c>
    </row>
    <row r="48" spans="1:25" x14ac:dyDescent="0.25">
      <c r="A48">
        <v>336729.32299999997</v>
      </c>
      <c r="B48">
        <v>4.4985211600000003E-3</v>
      </c>
      <c r="C48">
        <v>7.79025377E-3</v>
      </c>
      <c r="F48">
        <v>169.2</v>
      </c>
      <c r="J48">
        <f t="shared" si="4"/>
        <v>1.0743935469395074E-3</v>
      </c>
      <c r="K48">
        <f t="shared" si="5"/>
        <v>4.287001521260045E-3</v>
      </c>
      <c r="W48">
        <v>4.6000000000000001E-4</v>
      </c>
      <c r="X48">
        <f t="shared" si="2"/>
        <v>1.7112E-4</v>
      </c>
      <c r="Y48">
        <f t="shared" si="3"/>
        <v>3.8318E-4</v>
      </c>
    </row>
    <row r="49" spans="1:25" x14ac:dyDescent="0.25">
      <c r="A49">
        <v>336766.91700000002</v>
      </c>
      <c r="B49">
        <v>4.5212264599999996E-3</v>
      </c>
      <c r="C49">
        <v>7.7691432000000001E-3</v>
      </c>
      <c r="F49">
        <v>172.8</v>
      </c>
      <c r="J49">
        <f t="shared" si="4"/>
        <v>1.0331182544791933E-3</v>
      </c>
      <c r="K49">
        <f t="shared" si="5"/>
        <v>4.0263995809700776E-3</v>
      </c>
      <c r="W49">
        <v>4.6999999999999999E-4</v>
      </c>
      <c r="X49">
        <f t="shared" si="2"/>
        <v>1.7484E-4</v>
      </c>
      <c r="Y49">
        <f t="shared" si="3"/>
        <v>3.9150999999999997E-4</v>
      </c>
    </row>
    <row r="50" spans="1:25" x14ac:dyDescent="0.25">
      <c r="A50">
        <v>336804.511</v>
      </c>
      <c r="B50">
        <v>4.5431685599999997E-3</v>
      </c>
      <c r="C50">
        <v>7.7476435999999996E-3</v>
      </c>
      <c r="F50">
        <v>176.4</v>
      </c>
      <c r="J50">
        <f t="shared" si="4"/>
        <v>1.0082877406012592E-3</v>
      </c>
      <c r="K50">
        <f t="shared" si="5"/>
        <v>3.7637201820231152E-3</v>
      </c>
      <c r="W50">
        <v>4.8000000000000001E-4</v>
      </c>
      <c r="X50">
        <f t="shared" si="2"/>
        <v>1.7856E-4</v>
      </c>
      <c r="Y50">
        <f t="shared" si="3"/>
        <v>3.9983999999999999E-4</v>
      </c>
    </row>
    <row r="51" spans="1:25" x14ac:dyDescent="0.25">
      <c r="A51">
        <v>336842.10499999998</v>
      </c>
      <c r="B51">
        <v>4.5641630800000001E-3</v>
      </c>
      <c r="C51">
        <v>7.7267924499999996E-3</v>
      </c>
      <c r="F51">
        <v>180</v>
      </c>
      <c r="J51">
        <f t="shared" si="4"/>
        <v>1E-3</v>
      </c>
      <c r="K51">
        <f t="shared" si="5"/>
        <v>3.5000000000000005E-3</v>
      </c>
      <c r="W51">
        <v>4.8999999999999998E-4</v>
      </c>
      <c r="X51">
        <f t="shared" si="2"/>
        <v>1.8228E-4</v>
      </c>
      <c r="Y51">
        <f t="shared" si="3"/>
        <v>4.0816999999999996E-4</v>
      </c>
    </row>
    <row r="52" spans="1:25" x14ac:dyDescent="0.25">
      <c r="A52">
        <v>336879.69900000002</v>
      </c>
      <c r="B52">
        <v>4.5842806599999996E-3</v>
      </c>
      <c r="C52">
        <v>7.7017921000000003E-3</v>
      </c>
      <c r="F52">
        <v>183.6</v>
      </c>
      <c r="J52">
        <f t="shared" si="4"/>
        <v>1.0082877406012592E-3</v>
      </c>
      <c r="K52">
        <f t="shared" si="5"/>
        <v>3.236279817976884E-3</v>
      </c>
      <c r="W52">
        <v>5.0000000000000001E-4</v>
      </c>
      <c r="X52">
        <f t="shared" si="2"/>
        <v>1.8599999999999999E-4</v>
      </c>
      <c r="Y52">
        <f t="shared" si="3"/>
        <v>4.1649999999999999E-4</v>
      </c>
    </row>
    <row r="53" spans="1:25" x14ac:dyDescent="0.25">
      <c r="A53">
        <v>336917.29300000001</v>
      </c>
      <c r="B53">
        <v>4.6013385600000003E-3</v>
      </c>
      <c r="C53">
        <v>7.67614014E-3</v>
      </c>
      <c r="F53">
        <v>187.2</v>
      </c>
      <c r="J53">
        <f t="shared" si="4"/>
        <v>1.0331182544791933E-3</v>
      </c>
      <c r="K53">
        <f t="shared" si="5"/>
        <v>2.9736004190299239E-3</v>
      </c>
      <c r="W53">
        <v>5.1000000000000004E-4</v>
      </c>
      <c r="X53">
        <f t="shared" si="2"/>
        <v>1.8972000000000002E-4</v>
      </c>
      <c r="Y53">
        <f t="shared" si="3"/>
        <v>4.2483000000000001E-4</v>
      </c>
    </row>
    <row r="54" spans="1:25" x14ac:dyDescent="0.25">
      <c r="A54">
        <v>336954.88699999999</v>
      </c>
      <c r="B54">
        <v>4.6178225300000002E-3</v>
      </c>
      <c r="C54">
        <v>7.6506164699999997E-3</v>
      </c>
      <c r="F54">
        <v>190.8</v>
      </c>
      <c r="J54">
        <f t="shared" si="4"/>
        <v>1.0743935469395074E-3</v>
      </c>
      <c r="K54">
        <f t="shared" si="5"/>
        <v>2.712998478739956E-3</v>
      </c>
      <c r="W54">
        <v>5.1999999999999995E-4</v>
      </c>
      <c r="X54">
        <f t="shared" si="2"/>
        <v>1.9343999999999999E-4</v>
      </c>
      <c r="Y54">
        <f t="shared" si="3"/>
        <v>4.3315999999999993E-4</v>
      </c>
    </row>
    <row r="55" spans="1:25" x14ac:dyDescent="0.25">
      <c r="A55">
        <v>336992.48100000003</v>
      </c>
      <c r="B55">
        <v>4.63198195E-3</v>
      </c>
      <c r="C55">
        <v>7.6232214800000002E-3</v>
      </c>
      <c r="F55">
        <v>194.4</v>
      </c>
      <c r="J55">
        <f t="shared" si="4"/>
        <v>1.1319507232597495E-3</v>
      </c>
      <c r="K55">
        <f t="shared" si="5"/>
        <v>2.4555024739076094E-3</v>
      </c>
      <c r="W55">
        <v>5.2999999999999998E-4</v>
      </c>
      <c r="X55">
        <f t="shared" si="2"/>
        <v>1.9715999999999999E-4</v>
      </c>
      <c r="Y55">
        <f t="shared" si="3"/>
        <v>4.4148999999999995E-4</v>
      </c>
    </row>
    <row r="56" spans="1:25" x14ac:dyDescent="0.25">
      <c r="A56">
        <v>337030.07500000001</v>
      </c>
      <c r="B56">
        <v>4.6415209900000001E-3</v>
      </c>
      <c r="C56">
        <v>7.59476409E-3</v>
      </c>
      <c r="F56">
        <v>198</v>
      </c>
      <c r="J56">
        <f t="shared" si="4"/>
        <v>1.2055626315603547E-3</v>
      </c>
      <c r="K56">
        <f t="shared" si="5"/>
        <v>2.2021286236252216E-3</v>
      </c>
      <c r="W56">
        <v>5.4000000000000001E-4</v>
      </c>
      <c r="X56">
        <f t="shared" si="2"/>
        <v>2.0087999999999999E-4</v>
      </c>
      <c r="Y56">
        <f t="shared" si="3"/>
        <v>4.4981999999999997E-4</v>
      </c>
    </row>
    <row r="57" spans="1:25" x14ac:dyDescent="0.25">
      <c r="A57">
        <v>337067.66899999999</v>
      </c>
      <c r="B57">
        <v>4.6489487499999996E-3</v>
      </c>
      <c r="C57">
        <v>7.5663261300000003E-3</v>
      </c>
      <c r="F57">
        <v>201.6</v>
      </c>
      <c r="J57">
        <f t="shared" si="4"/>
        <v>1.2949387592693438E-3</v>
      </c>
      <c r="K57">
        <f t="shared" si="5"/>
        <v>1.9538768787243531E-3</v>
      </c>
      <c r="W57">
        <v>5.5000000000000003E-4</v>
      </c>
      <c r="X57">
        <f t="shared" si="2"/>
        <v>2.0460000000000001E-4</v>
      </c>
      <c r="Y57">
        <f t="shared" si="3"/>
        <v>4.5815E-4</v>
      </c>
    </row>
    <row r="58" spans="1:25" x14ac:dyDescent="0.25">
      <c r="A58">
        <v>337105.26299999998</v>
      </c>
      <c r="B58">
        <v>4.6535624000000001E-3</v>
      </c>
      <c r="C58">
        <v>7.5334359099999996E-3</v>
      </c>
      <c r="F58">
        <v>205.2</v>
      </c>
      <c r="J58">
        <f t="shared" si="4"/>
        <v>1.3997263796427174E-3</v>
      </c>
      <c r="K58">
        <f t="shared" si="5"/>
        <v>1.7117269754266967E-3</v>
      </c>
      <c r="W58">
        <v>5.5999999999999995E-4</v>
      </c>
      <c r="X58">
        <f t="shared" si="2"/>
        <v>2.0831999999999998E-4</v>
      </c>
      <c r="Y58">
        <f t="shared" si="3"/>
        <v>4.6647999999999991E-4</v>
      </c>
    </row>
    <row r="59" spans="1:25" x14ac:dyDescent="0.25">
      <c r="A59">
        <v>337142.85700000002</v>
      </c>
      <c r="B59">
        <v>4.6558479100000001E-3</v>
      </c>
      <c r="C59">
        <v>7.5004458599999997E-3</v>
      </c>
      <c r="F59">
        <v>208.8</v>
      </c>
      <c r="J59">
        <f t="shared" si="4"/>
        <v>1.5195119438157732E-3</v>
      </c>
      <c r="K59">
        <f t="shared" si="5"/>
        <v>1.4766345687727955E-3</v>
      </c>
      <c r="W59">
        <v>5.6999999999999998E-4</v>
      </c>
      <c r="X59">
        <f t="shared" si="2"/>
        <v>2.1203999999999998E-4</v>
      </c>
      <c r="Y59">
        <f t="shared" si="3"/>
        <v>4.7480999999999993E-4</v>
      </c>
    </row>
    <row r="60" spans="1:25" x14ac:dyDescent="0.25">
      <c r="A60">
        <v>337180.451</v>
      </c>
      <c r="B60">
        <v>4.6529582099999996E-3</v>
      </c>
      <c r="C60">
        <v>7.4644488300000004E-3</v>
      </c>
      <c r="F60">
        <v>212.4</v>
      </c>
      <c r="J60">
        <f t="shared" si="4"/>
        <v>1.6538227128915371E-3</v>
      </c>
      <c r="K60">
        <f t="shared" si="5"/>
        <v>1.2495274610882139E-3</v>
      </c>
      <c r="W60">
        <v>5.8E-4</v>
      </c>
      <c r="X60">
        <f t="shared" si="2"/>
        <v>2.1576000000000001E-4</v>
      </c>
      <c r="Y60">
        <f t="shared" si="3"/>
        <v>4.8313999999999996E-4</v>
      </c>
    </row>
    <row r="61" spans="1:25" x14ac:dyDescent="0.25">
      <c r="A61">
        <v>337218.04499999998</v>
      </c>
      <c r="B61">
        <v>4.6436173099999997E-3</v>
      </c>
      <c r="C61">
        <v>7.4296555999999996E-3</v>
      </c>
      <c r="F61">
        <v>216</v>
      </c>
      <c r="J61">
        <f t="shared" si="4"/>
        <v>1.8021286236252201E-3</v>
      </c>
      <c r="K61">
        <f t="shared" si="5"/>
        <v>1.0313019403716136E-3</v>
      </c>
      <c r="W61">
        <v>5.9000000000000003E-4</v>
      </c>
      <c r="X61">
        <f t="shared" si="2"/>
        <v>2.1948000000000001E-4</v>
      </c>
      <c r="Y61">
        <f t="shared" si="3"/>
        <v>4.9147000000000004E-4</v>
      </c>
    </row>
    <row r="62" spans="1:25" x14ac:dyDescent="0.25">
      <c r="A62">
        <v>337255.63900000002</v>
      </c>
      <c r="B62">
        <v>4.6332850999999996E-3</v>
      </c>
      <c r="C62">
        <v>7.4015084700000001E-3</v>
      </c>
      <c r="F62">
        <v>219.6</v>
      </c>
      <c r="J62">
        <f t="shared" si="4"/>
        <v>1.963844380341685E-3</v>
      </c>
      <c r="K62">
        <f t="shared" si="5"/>
        <v>8.2281924305550392E-4</v>
      </c>
      <c r="W62">
        <v>5.9999999999999995E-4</v>
      </c>
      <c r="X62">
        <f t="shared" si="2"/>
        <v>2.2319999999999998E-4</v>
      </c>
      <c r="Y62">
        <f t="shared" si="3"/>
        <v>4.997999999999999E-4</v>
      </c>
    </row>
    <row r="63" spans="1:25" x14ac:dyDescent="0.25">
      <c r="A63">
        <v>337293.23300000001</v>
      </c>
      <c r="B63">
        <v>4.6185539599999997E-3</v>
      </c>
      <c r="C63">
        <v>7.3740876699999996E-3</v>
      </c>
      <c r="F63">
        <v>223.2</v>
      </c>
      <c r="J63">
        <f t="shared" si="4"/>
        <v>2.1383317648300706E-3</v>
      </c>
      <c r="K63">
        <f t="shared" si="5"/>
        <v>6.2490215509950885E-4</v>
      </c>
      <c r="W63">
        <v>6.0999999999999997E-4</v>
      </c>
      <c r="X63">
        <f t="shared" si="2"/>
        <v>2.2691999999999998E-4</v>
      </c>
      <c r="Y63">
        <f t="shared" si="3"/>
        <v>5.0812999999999997E-4</v>
      </c>
    </row>
    <row r="64" spans="1:25" x14ac:dyDescent="0.25">
      <c r="A64">
        <v>337330.82699999999</v>
      </c>
      <c r="B64">
        <v>4.6030013400000002E-3</v>
      </c>
      <c r="C64">
        <v>7.3526142900000001E-3</v>
      </c>
      <c r="F64">
        <v>226.8</v>
      </c>
      <c r="J64">
        <f t="shared" si="4"/>
        <v>2.3249021550995077E-3</v>
      </c>
      <c r="K64">
        <f t="shared" si="5"/>
        <v>4.3833176483007181E-4</v>
      </c>
      <c r="W64">
        <v>6.2E-4</v>
      </c>
      <c r="X64">
        <f t="shared" si="2"/>
        <v>2.3064E-4</v>
      </c>
      <c r="Y64">
        <f t="shared" si="3"/>
        <v>5.1645999999999994E-4</v>
      </c>
    </row>
    <row r="65" spans="1:25" x14ac:dyDescent="0.25">
      <c r="A65">
        <v>337368.42099999997</v>
      </c>
      <c r="B65">
        <v>4.5825739999999998E-3</v>
      </c>
      <c r="C65">
        <v>7.3296221300000004E-3</v>
      </c>
      <c r="F65">
        <v>230.4</v>
      </c>
      <c r="J65">
        <f t="shared" si="4"/>
        <v>2.522819243055504E-3</v>
      </c>
      <c r="K65">
        <f t="shared" si="5"/>
        <v>2.6384438034168485E-4</v>
      </c>
      <c r="W65">
        <v>6.3000000000000003E-4</v>
      </c>
      <c r="X65">
        <f t="shared" si="2"/>
        <v>2.3436E-4</v>
      </c>
      <c r="Y65">
        <f t="shared" si="3"/>
        <v>5.2479000000000002E-4</v>
      </c>
    </row>
    <row r="66" spans="1:25" x14ac:dyDescent="0.25">
      <c r="A66">
        <v>337406.01500000001</v>
      </c>
      <c r="B66">
        <v>4.56539409E-3</v>
      </c>
      <c r="C66">
        <v>7.3081846199999998E-3</v>
      </c>
      <c r="F66">
        <v>234</v>
      </c>
      <c r="J66">
        <f t="shared" ref="J66:J101" si="6">G$2*COS(RADIANS(F66)) + H$2</f>
        <v>2.7313019403716124E-3</v>
      </c>
      <c r="K66">
        <f t="shared" ref="K66:K101" si="7">G$2*SIN(RADIANS(F66)) + I$2</f>
        <v>1.0212862362522128E-4</v>
      </c>
      <c r="W66">
        <v>6.4000000000000005E-4</v>
      </c>
      <c r="X66">
        <f t="shared" si="2"/>
        <v>2.3808000000000002E-4</v>
      </c>
      <c r="Y66">
        <f t="shared" si="3"/>
        <v>5.3311999999999999E-4</v>
      </c>
    </row>
    <row r="67" spans="1:25" x14ac:dyDescent="0.25">
      <c r="A67">
        <v>337443.609</v>
      </c>
      <c r="B67">
        <v>4.5541689499999996E-3</v>
      </c>
      <c r="C67">
        <v>7.2858902499999996E-3</v>
      </c>
      <c r="F67">
        <v>237.6</v>
      </c>
      <c r="J67">
        <f t="shared" si="6"/>
        <v>2.9495274610882123E-3</v>
      </c>
      <c r="K67">
        <f t="shared" si="7"/>
        <v>-4.6177287108462115E-5</v>
      </c>
      <c r="W67">
        <v>6.4999999999999997E-4</v>
      </c>
      <c r="X67">
        <f t="shared" si="2"/>
        <v>2.418E-4</v>
      </c>
      <c r="Y67">
        <f t="shared" si="3"/>
        <v>5.4144999999999996E-4</v>
      </c>
    </row>
    <row r="68" spans="1:25" x14ac:dyDescent="0.25">
      <c r="A68">
        <v>337481.20299999998</v>
      </c>
      <c r="B68">
        <v>4.53968454E-3</v>
      </c>
      <c r="C68">
        <v>7.2662783599999996E-3</v>
      </c>
      <c r="F68">
        <v>241.2</v>
      </c>
      <c r="J68">
        <f t="shared" si="6"/>
        <v>3.1766345687727956E-3</v>
      </c>
      <c r="K68">
        <f t="shared" si="7"/>
        <v>-1.8048805618422689E-4</v>
      </c>
      <c r="W68">
        <v>6.6E-4</v>
      </c>
      <c r="X68">
        <f t="shared" ref="X68:X131" si="8">W68*0.372</f>
        <v>2.4551999999999999E-4</v>
      </c>
      <c r="Y68">
        <f t="shared" ref="Y68:Y131" si="9">0.833*W68</f>
        <v>5.4977999999999993E-4</v>
      </c>
    </row>
    <row r="69" spans="1:25" x14ac:dyDescent="0.25">
      <c r="A69">
        <v>337518.79700000002</v>
      </c>
      <c r="B69">
        <v>4.5232444699999999E-3</v>
      </c>
      <c r="C69">
        <v>7.2395871599999998E-3</v>
      </c>
      <c r="F69">
        <v>244.8</v>
      </c>
      <c r="J69">
        <f t="shared" si="6"/>
        <v>3.4117269754266968E-3</v>
      </c>
      <c r="K69">
        <f t="shared" si="7"/>
        <v>-3.0027362035728268E-4</v>
      </c>
      <c r="W69">
        <v>6.7000000000000002E-4</v>
      </c>
      <c r="X69">
        <f t="shared" si="8"/>
        <v>2.4924000000000002E-4</v>
      </c>
      <c r="Y69">
        <f t="shared" si="9"/>
        <v>5.5811000000000001E-4</v>
      </c>
    </row>
    <row r="70" spans="1:25" x14ac:dyDescent="0.25">
      <c r="A70">
        <v>337556.391</v>
      </c>
      <c r="B70">
        <v>4.5005690400000001E-3</v>
      </c>
      <c r="C70">
        <v>7.2107476000000002E-3</v>
      </c>
      <c r="F70">
        <v>248.4</v>
      </c>
      <c r="J70">
        <f t="shared" si="6"/>
        <v>3.6538768787243532E-3</v>
      </c>
      <c r="K70">
        <f t="shared" si="7"/>
        <v>-4.0506124073065586E-4</v>
      </c>
      <c r="W70">
        <v>6.8000000000000005E-4</v>
      </c>
      <c r="X70">
        <f t="shared" si="8"/>
        <v>2.5295999999999999E-4</v>
      </c>
      <c r="Y70">
        <f t="shared" si="9"/>
        <v>5.6643999999999998E-4</v>
      </c>
    </row>
    <row r="71" spans="1:25" x14ac:dyDescent="0.25">
      <c r="A71">
        <v>337593.98499999999</v>
      </c>
      <c r="B71">
        <v>4.4792447999999997E-3</v>
      </c>
      <c r="C71">
        <v>7.1896491299999997E-3</v>
      </c>
      <c r="F71">
        <v>252</v>
      </c>
      <c r="J71">
        <f t="shared" si="6"/>
        <v>3.90212862362522E-3</v>
      </c>
      <c r="K71">
        <f t="shared" si="7"/>
        <v>-4.9443736843964416E-4</v>
      </c>
      <c r="W71">
        <v>6.8999999999999997E-4</v>
      </c>
      <c r="X71">
        <f t="shared" si="8"/>
        <v>2.5667999999999996E-4</v>
      </c>
      <c r="Y71">
        <f t="shared" si="9"/>
        <v>5.7476999999999995E-4</v>
      </c>
    </row>
    <row r="72" spans="1:25" x14ac:dyDescent="0.25">
      <c r="A72">
        <v>337631.57900000003</v>
      </c>
      <c r="B72">
        <v>4.4639512499999997E-3</v>
      </c>
      <c r="C72">
        <v>7.1742305399999998E-3</v>
      </c>
      <c r="F72">
        <v>255.6</v>
      </c>
      <c r="J72">
        <f t="shared" si="6"/>
        <v>4.1555024739076078E-3</v>
      </c>
      <c r="K72">
        <f t="shared" si="7"/>
        <v>-5.6804927674024936E-4</v>
      </c>
      <c r="W72">
        <v>6.9999999999999999E-4</v>
      </c>
      <c r="X72">
        <f t="shared" si="8"/>
        <v>2.6039999999999999E-4</v>
      </c>
      <c r="Y72">
        <f t="shared" si="9"/>
        <v>5.8309999999999992E-4</v>
      </c>
    </row>
    <row r="73" spans="1:25" x14ac:dyDescent="0.25">
      <c r="A73">
        <v>337669.17300000001</v>
      </c>
      <c r="B73">
        <v>4.4429919300000001E-3</v>
      </c>
      <c r="C73">
        <v>7.1582715400000003E-3</v>
      </c>
      <c r="F73">
        <v>259.2</v>
      </c>
      <c r="J73">
        <f t="shared" si="6"/>
        <v>4.4129984787399561E-3</v>
      </c>
      <c r="K73">
        <f t="shared" si="7"/>
        <v>-6.2560645306049224E-4</v>
      </c>
      <c r="W73">
        <v>7.1000000000000002E-4</v>
      </c>
      <c r="X73">
        <f t="shared" si="8"/>
        <v>2.6412000000000001E-4</v>
      </c>
      <c r="Y73">
        <f t="shared" si="9"/>
        <v>5.9142999999999999E-4</v>
      </c>
    </row>
    <row r="74" spans="1:25" x14ac:dyDescent="0.25">
      <c r="A74">
        <v>337706.76699999999</v>
      </c>
      <c r="B74">
        <v>4.4177223100000003E-3</v>
      </c>
      <c r="C74">
        <v>7.1402635900000002E-3</v>
      </c>
      <c r="F74">
        <v>262.8</v>
      </c>
      <c r="J74">
        <f t="shared" si="6"/>
        <v>4.6736004190299245E-3</v>
      </c>
      <c r="K74">
        <f t="shared" si="7"/>
        <v>-6.6688174552080636E-4</v>
      </c>
      <c r="W74">
        <v>7.2000000000000005E-4</v>
      </c>
      <c r="X74">
        <f t="shared" si="8"/>
        <v>2.6784000000000004E-4</v>
      </c>
      <c r="Y74">
        <f t="shared" si="9"/>
        <v>5.9975999999999996E-4</v>
      </c>
    </row>
    <row r="75" spans="1:25" x14ac:dyDescent="0.25">
      <c r="A75">
        <v>337744.36099999998</v>
      </c>
      <c r="B75">
        <v>4.3905738999999999E-3</v>
      </c>
      <c r="C75">
        <v>7.1271439299999996E-3</v>
      </c>
      <c r="F75">
        <v>266.39999999999998</v>
      </c>
      <c r="J75">
        <f t="shared" si="6"/>
        <v>4.9362798179768807E-3</v>
      </c>
      <c r="K75">
        <f t="shared" si="7"/>
        <v>-6.9171225939874048E-4</v>
      </c>
      <c r="W75">
        <v>7.2999999999999996E-4</v>
      </c>
      <c r="X75">
        <f t="shared" si="8"/>
        <v>2.7156000000000001E-4</v>
      </c>
      <c r="Y75">
        <f t="shared" si="9"/>
        <v>6.0808999999999993E-4</v>
      </c>
    </row>
    <row r="76" spans="1:25" x14ac:dyDescent="0.25">
      <c r="A76">
        <v>337781.95500000002</v>
      </c>
      <c r="B76">
        <v>4.3678250199999996E-3</v>
      </c>
      <c r="C76">
        <v>7.1179761400000001E-3</v>
      </c>
      <c r="F76">
        <v>270</v>
      </c>
      <c r="J76">
        <f t="shared" si="6"/>
        <v>5.1999999999999989E-3</v>
      </c>
      <c r="K76">
        <f t="shared" si="7"/>
        <v>-6.9999999999999967E-4</v>
      </c>
      <c r="W76">
        <v>7.3999999999999999E-4</v>
      </c>
      <c r="X76">
        <f t="shared" si="8"/>
        <v>2.7527999999999998E-4</v>
      </c>
      <c r="Y76">
        <f t="shared" si="9"/>
        <v>6.1642000000000001E-4</v>
      </c>
    </row>
    <row r="77" spans="1:25" x14ac:dyDescent="0.25">
      <c r="A77">
        <v>337819.549</v>
      </c>
      <c r="B77">
        <v>4.3439976399999997E-3</v>
      </c>
      <c r="C77">
        <v>7.1115591800000001E-3</v>
      </c>
      <c r="F77">
        <v>273.60000000000002</v>
      </c>
      <c r="J77">
        <f t="shared" si="6"/>
        <v>5.4637201820231171E-3</v>
      </c>
      <c r="K77">
        <f t="shared" si="7"/>
        <v>-6.9171225939874048E-4</v>
      </c>
      <c r="W77">
        <v>7.5000000000000002E-4</v>
      </c>
      <c r="X77">
        <f t="shared" si="8"/>
        <v>2.7900000000000001E-4</v>
      </c>
      <c r="Y77">
        <f t="shared" si="9"/>
        <v>6.2474999999999998E-4</v>
      </c>
    </row>
    <row r="78" spans="1:25" x14ac:dyDescent="0.25">
      <c r="A78">
        <v>337857.14299999998</v>
      </c>
      <c r="B78">
        <v>4.3132350500000001E-3</v>
      </c>
      <c r="C78">
        <v>7.1060594199999997E-3</v>
      </c>
      <c r="F78">
        <v>277.2</v>
      </c>
      <c r="J78">
        <f t="shared" si="6"/>
        <v>5.7263995809700777E-3</v>
      </c>
      <c r="K78">
        <f t="shared" si="7"/>
        <v>-6.6688174552080636E-4</v>
      </c>
      <c r="W78">
        <v>7.6000000000000004E-4</v>
      </c>
      <c r="X78">
        <f t="shared" si="8"/>
        <v>2.8272000000000003E-4</v>
      </c>
      <c r="Y78">
        <f t="shared" si="9"/>
        <v>6.3308000000000006E-4</v>
      </c>
    </row>
    <row r="79" spans="1:25" x14ac:dyDescent="0.25">
      <c r="A79">
        <v>337894.73700000002</v>
      </c>
      <c r="B79">
        <v>4.2711027200000003E-3</v>
      </c>
      <c r="C79">
        <v>7.1040498099999997E-3</v>
      </c>
      <c r="F79">
        <v>280.8</v>
      </c>
      <c r="J79">
        <f t="shared" si="6"/>
        <v>5.9870015212600452E-3</v>
      </c>
      <c r="K79">
        <f t="shared" si="7"/>
        <v>-6.2560645306049224E-4</v>
      </c>
      <c r="W79">
        <v>7.6999999999999996E-4</v>
      </c>
      <c r="X79">
        <f t="shared" si="8"/>
        <v>2.8644E-4</v>
      </c>
      <c r="Y79">
        <f t="shared" si="9"/>
        <v>6.4140999999999992E-4</v>
      </c>
    </row>
    <row r="80" spans="1:25" x14ac:dyDescent="0.25">
      <c r="A80">
        <v>337932.33100000001</v>
      </c>
      <c r="B80">
        <v>4.2050821400000001E-3</v>
      </c>
      <c r="C80">
        <v>7.1190277299999997E-3</v>
      </c>
      <c r="F80">
        <v>284.39999999999998</v>
      </c>
      <c r="J80">
        <f t="shared" si="6"/>
        <v>6.2444975260923866E-3</v>
      </c>
      <c r="K80">
        <f t="shared" si="7"/>
        <v>-5.680492767402511E-4</v>
      </c>
      <c r="W80">
        <v>7.7999999999999999E-4</v>
      </c>
      <c r="X80">
        <f t="shared" si="8"/>
        <v>2.9015999999999997E-4</v>
      </c>
      <c r="Y80">
        <f t="shared" si="9"/>
        <v>6.4974E-4</v>
      </c>
    </row>
    <row r="81" spans="1:25" x14ac:dyDescent="0.25">
      <c r="A81">
        <v>337969.92499999999</v>
      </c>
      <c r="B81">
        <v>4.1704999599999999E-3</v>
      </c>
      <c r="C81">
        <v>7.13782206E-3</v>
      </c>
      <c r="F81">
        <v>288</v>
      </c>
      <c r="J81">
        <f t="shared" si="6"/>
        <v>6.4978713763747782E-3</v>
      </c>
      <c r="K81">
        <f t="shared" si="7"/>
        <v>-4.9443736843964503E-4</v>
      </c>
      <c r="W81">
        <v>7.9000000000000001E-4</v>
      </c>
      <c r="X81">
        <f t="shared" si="8"/>
        <v>2.9388E-4</v>
      </c>
      <c r="Y81">
        <f t="shared" si="9"/>
        <v>6.5806999999999997E-4</v>
      </c>
    </row>
    <row r="82" spans="1:25" x14ac:dyDescent="0.25">
      <c r="A82">
        <v>338007.51899999997</v>
      </c>
      <c r="B82">
        <v>4.1508879700000003E-3</v>
      </c>
      <c r="C82">
        <v>7.1614701499999999E-3</v>
      </c>
      <c r="F82">
        <v>291.60000000000002</v>
      </c>
      <c r="J82">
        <f t="shared" si="6"/>
        <v>6.7461231212756481E-3</v>
      </c>
      <c r="K82">
        <f t="shared" si="7"/>
        <v>-4.0506124073065499E-4</v>
      </c>
      <c r="W82">
        <v>8.0000000000000004E-4</v>
      </c>
      <c r="X82">
        <f t="shared" si="8"/>
        <v>2.9760000000000002E-4</v>
      </c>
      <c r="Y82">
        <f t="shared" si="9"/>
        <v>6.6640000000000004E-4</v>
      </c>
    </row>
    <row r="83" spans="1:25" x14ac:dyDescent="0.25">
      <c r="A83">
        <v>338045.11300000001</v>
      </c>
      <c r="B83">
        <v>4.1390404200000001E-3</v>
      </c>
      <c r="C83">
        <v>7.1844225599999997E-3</v>
      </c>
      <c r="F83">
        <v>295.2</v>
      </c>
      <c r="J83">
        <f t="shared" si="6"/>
        <v>6.9882730245733049E-3</v>
      </c>
      <c r="K83">
        <f t="shared" si="7"/>
        <v>-3.0027362035728181E-4</v>
      </c>
      <c r="W83">
        <v>8.0999999999999996E-4</v>
      </c>
      <c r="X83">
        <f t="shared" si="8"/>
        <v>3.0131999999999999E-4</v>
      </c>
      <c r="Y83">
        <f t="shared" si="9"/>
        <v>6.747299999999999E-4</v>
      </c>
    </row>
    <row r="84" spans="1:25" x14ac:dyDescent="0.25">
      <c r="A84">
        <v>338082.70699999999</v>
      </c>
      <c r="B84">
        <v>4.13332265E-3</v>
      </c>
      <c r="C84">
        <v>7.2018764600000002E-3</v>
      </c>
      <c r="F84">
        <v>298.8</v>
      </c>
      <c r="J84">
        <f t="shared" si="6"/>
        <v>7.2233654312272057E-3</v>
      </c>
      <c r="K84">
        <f t="shared" si="7"/>
        <v>-1.8048805618422602E-4</v>
      </c>
      <c r="W84">
        <v>8.1999999999999998E-4</v>
      </c>
      <c r="X84">
        <f t="shared" si="8"/>
        <v>3.0503999999999997E-4</v>
      </c>
      <c r="Y84">
        <f t="shared" si="9"/>
        <v>6.8305999999999998E-4</v>
      </c>
    </row>
    <row r="85" spans="1:25" x14ac:dyDescent="0.25">
      <c r="A85">
        <v>338120.30099999998</v>
      </c>
      <c r="B85">
        <v>4.1303127300000003E-3</v>
      </c>
      <c r="C85">
        <v>7.2227053199999999E-3</v>
      </c>
      <c r="F85">
        <v>302.39999999999998</v>
      </c>
      <c r="J85">
        <f t="shared" si="6"/>
        <v>7.4504725389117829E-3</v>
      </c>
      <c r="K85">
        <f t="shared" si="7"/>
        <v>-4.6177287108464717E-5</v>
      </c>
      <c r="W85">
        <v>8.3000000000000001E-4</v>
      </c>
      <c r="X85">
        <f t="shared" si="8"/>
        <v>3.0875999999999999E-4</v>
      </c>
      <c r="Y85">
        <f t="shared" si="9"/>
        <v>6.9138999999999995E-4</v>
      </c>
    </row>
    <row r="86" spans="1:25" x14ac:dyDescent="0.25">
      <c r="A86">
        <v>338157.89500000002</v>
      </c>
      <c r="B86">
        <v>4.1272323100000003E-3</v>
      </c>
      <c r="C86">
        <v>7.2524899499999997E-3</v>
      </c>
      <c r="F86">
        <v>306</v>
      </c>
      <c r="J86">
        <f t="shared" si="6"/>
        <v>7.6686980596283854E-3</v>
      </c>
      <c r="K86">
        <f t="shared" si="7"/>
        <v>1.0212862362522042E-4</v>
      </c>
      <c r="W86">
        <v>8.4000000000000003E-4</v>
      </c>
      <c r="X86">
        <f t="shared" si="8"/>
        <v>3.1248000000000002E-4</v>
      </c>
      <c r="Y86">
        <f t="shared" si="9"/>
        <v>6.9972000000000003E-4</v>
      </c>
    </row>
    <row r="87" spans="1:25" x14ac:dyDescent="0.25">
      <c r="A87">
        <v>338195.489</v>
      </c>
      <c r="B87">
        <v>4.1318878000000002E-3</v>
      </c>
      <c r="C87">
        <v>7.2775823699999997E-3</v>
      </c>
      <c r="F87">
        <v>309.60000000000002</v>
      </c>
      <c r="J87">
        <f t="shared" si="6"/>
        <v>7.8771807569444977E-3</v>
      </c>
      <c r="K87">
        <f t="shared" si="7"/>
        <v>2.6384438034168615E-4</v>
      </c>
      <c r="W87">
        <v>8.4999999999999995E-4</v>
      </c>
      <c r="X87">
        <f t="shared" si="8"/>
        <v>3.1619999999999999E-4</v>
      </c>
      <c r="Y87">
        <f t="shared" si="9"/>
        <v>7.0804999999999989E-4</v>
      </c>
    </row>
    <row r="88" spans="1:25" x14ac:dyDescent="0.25">
      <c r="A88">
        <v>338233.08299999998</v>
      </c>
      <c r="B88">
        <v>4.1365785199999998E-3</v>
      </c>
      <c r="C88">
        <v>7.30044934E-3</v>
      </c>
      <c r="F88">
        <v>313.2</v>
      </c>
      <c r="J88">
        <f t="shared" si="6"/>
        <v>8.0750978449004914E-3</v>
      </c>
      <c r="K88">
        <f t="shared" si="7"/>
        <v>4.3833176483007181E-4</v>
      </c>
      <c r="W88">
        <v>8.5999999999999998E-4</v>
      </c>
      <c r="X88">
        <f t="shared" si="8"/>
        <v>3.1992000000000001E-4</v>
      </c>
      <c r="Y88">
        <f t="shared" si="9"/>
        <v>7.1637999999999997E-4</v>
      </c>
    </row>
    <row r="89" spans="1:25" x14ac:dyDescent="0.25">
      <c r="A89">
        <v>338270.67700000003</v>
      </c>
      <c r="B89">
        <v>4.1461529999999996E-3</v>
      </c>
      <c r="C89">
        <v>7.3213522700000004E-3</v>
      </c>
      <c r="F89">
        <v>316.8</v>
      </c>
      <c r="J89">
        <f t="shared" si="6"/>
        <v>8.2616682351699285E-3</v>
      </c>
      <c r="K89">
        <f t="shared" si="7"/>
        <v>6.2490215509950929E-4</v>
      </c>
      <c r="W89">
        <v>8.7000000000000001E-4</v>
      </c>
      <c r="X89">
        <f t="shared" si="8"/>
        <v>3.2363999999999998E-4</v>
      </c>
      <c r="Y89">
        <f t="shared" si="9"/>
        <v>7.2470999999999994E-4</v>
      </c>
    </row>
    <row r="90" spans="1:25" x14ac:dyDescent="0.25">
      <c r="A90">
        <v>338308.27100000001</v>
      </c>
      <c r="B90">
        <v>4.1564719699999997E-3</v>
      </c>
      <c r="C90">
        <v>7.34177414E-3</v>
      </c>
      <c r="F90">
        <v>320.39999999999998</v>
      </c>
      <c r="J90">
        <f t="shared" si="6"/>
        <v>8.4361556196583115E-3</v>
      </c>
      <c r="K90">
        <f t="shared" si="7"/>
        <v>8.2281924305550088E-4</v>
      </c>
      <c r="W90">
        <v>8.8000000000000003E-4</v>
      </c>
      <c r="X90">
        <f t="shared" si="8"/>
        <v>3.2736000000000001E-4</v>
      </c>
      <c r="Y90">
        <f t="shared" si="9"/>
        <v>7.3304000000000002E-4</v>
      </c>
    </row>
    <row r="91" spans="1:25" x14ac:dyDescent="0.25">
      <c r="A91">
        <v>338345.86499999999</v>
      </c>
      <c r="B91">
        <v>4.1660231899999997E-3</v>
      </c>
      <c r="C91">
        <v>7.3663928400000004E-3</v>
      </c>
      <c r="F91">
        <v>324</v>
      </c>
      <c r="J91">
        <f t="shared" si="6"/>
        <v>8.5978713763747786E-3</v>
      </c>
      <c r="K91">
        <f t="shared" si="7"/>
        <v>1.0313019403716123E-3</v>
      </c>
      <c r="W91">
        <v>8.8999999999999995E-4</v>
      </c>
      <c r="X91">
        <f t="shared" si="8"/>
        <v>3.3107999999999998E-4</v>
      </c>
      <c r="Y91">
        <f t="shared" si="9"/>
        <v>7.4136999999999988E-4</v>
      </c>
    </row>
    <row r="92" spans="1:25" x14ac:dyDescent="0.25">
      <c r="A92">
        <v>338383.45899999997</v>
      </c>
      <c r="B92">
        <v>4.1744663200000004E-3</v>
      </c>
      <c r="C92">
        <v>7.39749294E-3</v>
      </c>
      <c r="F92">
        <v>327.60000000000002</v>
      </c>
      <c r="J92">
        <f t="shared" si="6"/>
        <v>8.7461772871084628E-3</v>
      </c>
      <c r="K92">
        <f t="shared" si="7"/>
        <v>1.2495274610882156E-3</v>
      </c>
      <c r="W92">
        <v>8.9999999999999998E-4</v>
      </c>
      <c r="X92">
        <f t="shared" si="8"/>
        <v>3.3480000000000001E-4</v>
      </c>
      <c r="Y92">
        <f t="shared" si="9"/>
        <v>7.4969999999999995E-4</v>
      </c>
    </row>
    <row r="93" spans="1:25" x14ac:dyDescent="0.25">
      <c r="A93">
        <v>338421.05300000001</v>
      </c>
      <c r="B93">
        <v>4.1901036499999997E-3</v>
      </c>
      <c r="C93">
        <v>7.4213967E-3</v>
      </c>
      <c r="F93">
        <v>331.2</v>
      </c>
      <c r="J93">
        <f t="shared" si="6"/>
        <v>8.8804880561842263E-3</v>
      </c>
      <c r="K93">
        <f t="shared" si="7"/>
        <v>1.4766345687727959E-3</v>
      </c>
      <c r="W93">
        <v>9.1E-4</v>
      </c>
      <c r="X93">
        <f t="shared" si="8"/>
        <v>3.3851999999999998E-4</v>
      </c>
      <c r="Y93">
        <f t="shared" si="9"/>
        <v>7.5802999999999992E-4</v>
      </c>
    </row>
    <row r="94" spans="1:25" x14ac:dyDescent="0.25">
      <c r="A94">
        <v>338458.647</v>
      </c>
      <c r="B94">
        <v>4.2091420599999997E-3</v>
      </c>
      <c r="C94">
        <v>7.4424293399999999E-3</v>
      </c>
      <c r="F94">
        <v>334.8</v>
      </c>
      <c r="J94">
        <f t="shared" si="6"/>
        <v>9.0002736203572825E-3</v>
      </c>
      <c r="K94">
        <f t="shared" si="7"/>
        <v>1.7117269754266969E-3</v>
      </c>
      <c r="W94">
        <v>9.2000000000000003E-4</v>
      </c>
      <c r="X94">
        <f t="shared" si="8"/>
        <v>3.4224E-4</v>
      </c>
      <c r="Y94">
        <f t="shared" si="9"/>
        <v>7.6636E-4</v>
      </c>
    </row>
    <row r="95" spans="1:25" x14ac:dyDescent="0.25">
      <c r="A95">
        <v>338496.24099999998</v>
      </c>
      <c r="B95">
        <v>4.2247232600000004E-3</v>
      </c>
      <c r="C95">
        <v>7.4496890399999996E-3</v>
      </c>
      <c r="F95">
        <v>338.4</v>
      </c>
      <c r="J95">
        <f t="shared" si="6"/>
        <v>9.1050612407306553E-3</v>
      </c>
      <c r="K95">
        <f t="shared" si="7"/>
        <v>1.9538768787243496E-3</v>
      </c>
      <c r="W95">
        <v>9.3000000000000005E-4</v>
      </c>
      <c r="X95">
        <f t="shared" si="8"/>
        <v>3.4596000000000003E-4</v>
      </c>
      <c r="Y95">
        <f t="shared" si="9"/>
        <v>7.7468999999999997E-4</v>
      </c>
    </row>
    <row r="96" spans="1:25" x14ac:dyDescent="0.25">
      <c r="A96">
        <v>338533.83500000002</v>
      </c>
      <c r="B96">
        <v>4.2432154799999997E-3</v>
      </c>
      <c r="C96">
        <v>7.4640793099999998E-3</v>
      </c>
      <c r="F96">
        <v>342</v>
      </c>
      <c r="J96">
        <f t="shared" si="6"/>
        <v>9.1944373684396431E-3</v>
      </c>
      <c r="K96">
        <f t="shared" si="7"/>
        <v>2.2021286236252203E-3</v>
      </c>
      <c r="W96">
        <v>9.3999999999999997E-4</v>
      </c>
      <c r="X96">
        <f t="shared" si="8"/>
        <v>3.4968E-4</v>
      </c>
      <c r="Y96">
        <f t="shared" si="9"/>
        <v>7.8301999999999994E-4</v>
      </c>
    </row>
    <row r="97" spans="1:25" x14ac:dyDescent="0.25">
      <c r="A97">
        <v>338571.429</v>
      </c>
      <c r="B97">
        <v>4.2632339399999997E-3</v>
      </c>
      <c r="C97">
        <v>7.4792555700000001E-3</v>
      </c>
      <c r="F97">
        <v>345.6</v>
      </c>
      <c r="J97">
        <f t="shared" si="6"/>
        <v>9.2680492767402492E-3</v>
      </c>
      <c r="K97">
        <f t="shared" si="7"/>
        <v>2.4555024739076111E-3</v>
      </c>
      <c r="W97">
        <v>9.5E-4</v>
      </c>
      <c r="X97">
        <f t="shared" si="8"/>
        <v>3.5339999999999997E-4</v>
      </c>
      <c r="Y97">
        <f t="shared" si="9"/>
        <v>7.9134999999999991E-4</v>
      </c>
    </row>
    <row r="98" spans="1:25" x14ac:dyDescent="0.25">
      <c r="A98">
        <v>338609.02299999999</v>
      </c>
      <c r="B98">
        <v>4.2842278799999998E-3</v>
      </c>
      <c r="C98">
        <v>7.4907208200000004E-3</v>
      </c>
      <c r="F98">
        <v>349.2</v>
      </c>
      <c r="J98">
        <f t="shared" si="6"/>
        <v>9.3256064530604921E-3</v>
      </c>
      <c r="K98">
        <f t="shared" si="7"/>
        <v>2.7129984787399564E-3</v>
      </c>
      <c r="W98">
        <v>9.6000000000000002E-4</v>
      </c>
      <c r="X98">
        <f t="shared" si="8"/>
        <v>3.5712E-4</v>
      </c>
      <c r="Y98">
        <f t="shared" si="9"/>
        <v>7.9967999999999999E-4</v>
      </c>
    </row>
    <row r="99" spans="1:25" x14ac:dyDescent="0.25">
      <c r="A99">
        <v>338646.61700000003</v>
      </c>
      <c r="B99">
        <v>4.3046521000000004E-3</v>
      </c>
      <c r="C99">
        <v>7.4996635699999996E-3</v>
      </c>
      <c r="F99">
        <v>352.8</v>
      </c>
      <c r="J99">
        <f t="shared" si="6"/>
        <v>9.3668817455208053E-3</v>
      </c>
      <c r="K99">
        <f t="shared" si="7"/>
        <v>2.9736004190299243E-3</v>
      </c>
      <c r="W99">
        <v>9.7000000000000005E-4</v>
      </c>
      <c r="X99">
        <f t="shared" si="8"/>
        <v>3.6084000000000002E-4</v>
      </c>
      <c r="Y99">
        <f t="shared" si="9"/>
        <v>8.0800999999999996E-4</v>
      </c>
    </row>
    <row r="100" spans="1:25" x14ac:dyDescent="0.25">
      <c r="A100">
        <v>338684.21100000001</v>
      </c>
      <c r="B100">
        <v>4.3259764500000004E-3</v>
      </c>
      <c r="C100">
        <v>7.5097938100000001E-3</v>
      </c>
      <c r="F100">
        <v>356.4</v>
      </c>
      <c r="J100">
        <f t="shared" si="6"/>
        <v>9.3917122593987403E-3</v>
      </c>
      <c r="K100">
        <f t="shared" si="7"/>
        <v>3.2362798179768806E-3</v>
      </c>
      <c r="W100">
        <v>9.7999999999999997E-4</v>
      </c>
      <c r="X100">
        <f t="shared" si="8"/>
        <v>3.6455999999999999E-4</v>
      </c>
      <c r="Y100">
        <f t="shared" si="9"/>
        <v>8.1633999999999993E-4</v>
      </c>
    </row>
    <row r="101" spans="1:25" x14ac:dyDescent="0.25">
      <c r="A101">
        <v>338721.80499999999</v>
      </c>
      <c r="B101">
        <v>4.3480920800000001E-3</v>
      </c>
      <c r="C101">
        <v>7.51972101E-3</v>
      </c>
      <c r="F101">
        <v>360</v>
      </c>
      <c r="J101">
        <f t="shared" si="6"/>
        <v>9.3999999999999986E-3</v>
      </c>
      <c r="K101">
        <f t="shared" si="7"/>
        <v>3.4999999999999992E-3</v>
      </c>
      <c r="W101">
        <v>9.8999999999999999E-4</v>
      </c>
      <c r="X101">
        <f t="shared" si="8"/>
        <v>3.6828000000000002E-4</v>
      </c>
      <c r="Y101">
        <f t="shared" si="9"/>
        <v>8.2467E-4</v>
      </c>
    </row>
    <row r="102" spans="1:25" x14ac:dyDescent="0.25">
      <c r="A102">
        <v>338759.39799999999</v>
      </c>
      <c r="B102">
        <v>4.3692747699999998E-3</v>
      </c>
      <c r="C102">
        <v>7.5286241699999996E-3</v>
      </c>
      <c r="W102">
        <v>1E-3</v>
      </c>
      <c r="X102">
        <f t="shared" si="8"/>
        <v>3.7199999999999999E-4</v>
      </c>
      <c r="Y102">
        <f t="shared" si="9"/>
        <v>8.3299999999999997E-4</v>
      </c>
    </row>
    <row r="103" spans="1:25" x14ac:dyDescent="0.25">
      <c r="A103">
        <v>338796.99200000003</v>
      </c>
      <c r="B103">
        <v>4.3921936100000001E-3</v>
      </c>
      <c r="C103">
        <v>7.5371987099999999E-3</v>
      </c>
      <c r="W103">
        <v>1.01E-3</v>
      </c>
      <c r="X103">
        <f t="shared" si="8"/>
        <v>3.7572000000000001E-4</v>
      </c>
      <c r="Y103">
        <f t="shared" si="9"/>
        <v>8.4133000000000005E-4</v>
      </c>
    </row>
    <row r="104" spans="1:25" x14ac:dyDescent="0.25">
      <c r="A104">
        <v>338834.58600000001</v>
      </c>
      <c r="B104">
        <v>4.4163405399999999E-3</v>
      </c>
      <c r="C104">
        <v>7.5472823300000002E-3</v>
      </c>
      <c r="W104">
        <v>1.0200000000000001E-3</v>
      </c>
      <c r="X104">
        <f t="shared" si="8"/>
        <v>3.7944000000000004E-4</v>
      </c>
      <c r="Y104">
        <f t="shared" si="9"/>
        <v>8.4966000000000002E-4</v>
      </c>
    </row>
    <row r="105" spans="1:25" x14ac:dyDescent="0.25">
      <c r="A105">
        <v>338872.18</v>
      </c>
      <c r="B105">
        <v>4.4397795100000002E-3</v>
      </c>
      <c r="C105">
        <v>7.5557949399999999E-3</v>
      </c>
      <c r="W105">
        <v>1.0300000000000001E-3</v>
      </c>
      <c r="X105">
        <f t="shared" si="8"/>
        <v>3.8316000000000001E-4</v>
      </c>
      <c r="Y105">
        <f t="shared" si="9"/>
        <v>8.579900000000001E-4</v>
      </c>
    </row>
    <row r="106" spans="1:25" x14ac:dyDescent="0.25">
      <c r="A106">
        <v>338909.77399999998</v>
      </c>
      <c r="B106">
        <v>4.4622442599999996E-3</v>
      </c>
      <c r="C106">
        <v>7.5659603800000003E-3</v>
      </c>
      <c r="W106">
        <v>1.0399999999999999E-3</v>
      </c>
      <c r="X106">
        <f t="shared" si="8"/>
        <v>3.8687999999999998E-4</v>
      </c>
      <c r="Y106">
        <f t="shared" si="9"/>
        <v>8.6631999999999985E-4</v>
      </c>
    </row>
    <row r="107" spans="1:25" x14ac:dyDescent="0.25">
      <c r="A107">
        <v>338947.36800000002</v>
      </c>
      <c r="B107">
        <v>4.4859992999999997E-3</v>
      </c>
      <c r="C107">
        <v>7.5754650699999997E-3</v>
      </c>
      <c r="W107">
        <v>1.0499999999999999E-3</v>
      </c>
      <c r="X107">
        <f t="shared" si="8"/>
        <v>3.9059999999999995E-4</v>
      </c>
      <c r="Y107">
        <f t="shared" si="9"/>
        <v>8.7464999999999993E-4</v>
      </c>
    </row>
    <row r="108" spans="1:25" x14ac:dyDescent="0.25">
      <c r="A108">
        <v>338984.962</v>
      </c>
      <c r="B108">
        <v>4.5102356399999996E-3</v>
      </c>
      <c r="C108">
        <v>7.5850225199999999E-3</v>
      </c>
      <c r="W108">
        <v>1.06E-3</v>
      </c>
      <c r="X108">
        <f t="shared" si="8"/>
        <v>3.9431999999999998E-4</v>
      </c>
      <c r="Y108">
        <f t="shared" si="9"/>
        <v>8.829799999999999E-4</v>
      </c>
    </row>
    <row r="109" spans="1:25" x14ac:dyDescent="0.25">
      <c r="A109">
        <v>339022.55599999998</v>
      </c>
      <c r="B109">
        <v>4.5334231300000003E-3</v>
      </c>
      <c r="C109">
        <v>7.5941118E-3</v>
      </c>
      <c r="W109">
        <v>1.07E-3</v>
      </c>
      <c r="X109">
        <f t="shared" si="8"/>
        <v>3.9804E-4</v>
      </c>
      <c r="Y109">
        <f t="shared" si="9"/>
        <v>8.9130999999999998E-4</v>
      </c>
    </row>
    <row r="110" spans="1:25" x14ac:dyDescent="0.25">
      <c r="A110">
        <v>339060.15</v>
      </c>
      <c r="B110">
        <v>4.5555281100000001E-3</v>
      </c>
      <c r="C110">
        <v>7.6031679199999999E-3</v>
      </c>
      <c r="W110">
        <v>1.08E-3</v>
      </c>
      <c r="X110">
        <f t="shared" si="8"/>
        <v>4.0175999999999998E-4</v>
      </c>
      <c r="Y110">
        <f t="shared" si="9"/>
        <v>8.9963999999999994E-4</v>
      </c>
    </row>
    <row r="111" spans="1:25" x14ac:dyDescent="0.25">
      <c r="A111">
        <v>339097.74400000001</v>
      </c>
      <c r="B111">
        <v>4.5811124599999999E-3</v>
      </c>
      <c r="C111">
        <v>7.6124478799999996E-3</v>
      </c>
      <c r="W111">
        <v>1.09E-3</v>
      </c>
      <c r="X111">
        <f t="shared" si="8"/>
        <v>4.0548E-4</v>
      </c>
      <c r="Y111">
        <f t="shared" si="9"/>
        <v>9.0797000000000002E-4</v>
      </c>
    </row>
    <row r="112" spans="1:25" x14ac:dyDescent="0.25">
      <c r="A112">
        <v>339135.33799999999</v>
      </c>
      <c r="B112">
        <v>4.6067264100000003E-3</v>
      </c>
      <c r="C112">
        <v>7.6236828399999998E-3</v>
      </c>
      <c r="W112">
        <v>1.1000000000000001E-3</v>
      </c>
      <c r="X112">
        <f t="shared" si="8"/>
        <v>4.0920000000000003E-4</v>
      </c>
      <c r="Y112">
        <f t="shared" si="9"/>
        <v>9.1629999999999999E-4</v>
      </c>
    </row>
    <row r="113" spans="1:25" x14ac:dyDescent="0.25">
      <c r="A113">
        <v>339172.93199999997</v>
      </c>
      <c r="B113">
        <v>4.6339074399999996E-3</v>
      </c>
      <c r="C113">
        <v>7.6309319100000004E-3</v>
      </c>
      <c r="W113">
        <v>1.1100000000000001E-3</v>
      </c>
      <c r="X113">
        <f t="shared" si="8"/>
        <v>4.1292000000000005E-4</v>
      </c>
      <c r="Y113">
        <f t="shared" si="9"/>
        <v>9.2463000000000007E-4</v>
      </c>
    </row>
    <row r="114" spans="1:25" x14ac:dyDescent="0.25">
      <c r="A114">
        <v>339210.52600000001</v>
      </c>
      <c r="B114">
        <v>4.6621537200000002E-3</v>
      </c>
      <c r="C114">
        <v>7.63887127E-3</v>
      </c>
      <c r="W114">
        <v>1.1199999999999999E-3</v>
      </c>
      <c r="X114">
        <f t="shared" si="8"/>
        <v>4.1663999999999997E-4</v>
      </c>
      <c r="Y114">
        <f t="shared" si="9"/>
        <v>9.3295999999999982E-4</v>
      </c>
    </row>
    <row r="115" spans="1:25" x14ac:dyDescent="0.25">
      <c r="A115">
        <v>339248.12</v>
      </c>
      <c r="B115">
        <v>4.69056582E-3</v>
      </c>
      <c r="C115">
        <v>7.6454376799999996E-3</v>
      </c>
      <c r="W115">
        <v>1.1299999999999999E-3</v>
      </c>
      <c r="X115">
        <f t="shared" si="8"/>
        <v>4.2035999999999999E-4</v>
      </c>
      <c r="Y115">
        <f t="shared" si="9"/>
        <v>9.412899999999999E-4</v>
      </c>
    </row>
    <row r="116" spans="1:25" x14ac:dyDescent="0.25">
      <c r="A116">
        <v>339285.71399999998</v>
      </c>
      <c r="B116">
        <v>4.7193527400000001E-3</v>
      </c>
      <c r="C116">
        <v>7.6514835600000001E-3</v>
      </c>
      <c r="W116">
        <v>1.14E-3</v>
      </c>
      <c r="X116">
        <f t="shared" si="8"/>
        <v>4.2407999999999996E-4</v>
      </c>
      <c r="Y116">
        <f t="shared" si="9"/>
        <v>9.4961999999999987E-4</v>
      </c>
    </row>
    <row r="117" spans="1:25" x14ac:dyDescent="0.25">
      <c r="A117">
        <v>339323.30800000002</v>
      </c>
      <c r="B117">
        <v>4.7469701799999998E-3</v>
      </c>
      <c r="C117">
        <v>7.6556840300000002E-3</v>
      </c>
      <c r="W117">
        <v>1.15E-3</v>
      </c>
      <c r="X117">
        <f t="shared" si="8"/>
        <v>4.2779999999999999E-4</v>
      </c>
      <c r="Y117">
        <f t="shared" si="9"/>
        <v>9.5794999999999995E-4</v>
      </c>
    </row>
    <row r="118" spans="1:25" x14ac:dyDescent="0.25">
      <c r="A118">
        <v>339360.902</v>
      </c>
      <c r="B118">
        <v>4.77386726E-3</v>
      </c>
      <c r="C118">
        <v>7.6585004200000004E-3</v>
      </c>
      <c r="W118">
        <v>1.16E-3</v>
      </c>
      <c r="X118">
        <f t="shared" si="8"/>
        <v>4.3152000000000002E-4</v>
      </c>
      <c r="Y118">
        <f t="shared" si="9"/>
        <v>9.6627999999999992E-4</v>
      </c>
    </row>
    <row r="119" spans="1:25" x14ac:dyDescent="0.25">
      <c r="A119">
        <v>339398.49599999998</v>
      </c>
      <c r="B119">
        <v>4.8013714299999996E-3</v>
      </c>
      <c r="C119">
        <v>7.6621652700000001E-3</v>
      </c>
      <c r="W119">
        <v>1.17E-3</v>
      </c>
      <c r="X119">
        <f t="shared" si="8"/>
        <v>4.3523999999999999E-4</v>
      </c>
      <c r="Y119">
        <f t="shared" si="9"/>
        <v>9.7460999999999999E-4</v>
      </c>
    </row>
    <row r="120" spans="1:25" x14ac:dyDescent="0.25">
      <c r="A120">
        <v>339436.09</v>
      </c>
      <c r="B120">
        <v>4.8250468800000003E-3</v>
      </c>
      <c r="C120">
        <v>7.6662923200000004E-3</v>
      </c>
      <c r="W120">
        <v>1.1800000000000001E-3</v>
      </c>
      <c r="X120">
        <f t="shared" si="8"/>
        <v>4.3896000000000001E-4</v>
      </c>
      <c r="Y120">
        <f t="shared" si="9"/>
        <v>9.8294000000000007E-4</v>
      </c>
    </row>
    <row r="121" spans="1:25" x14ac:dyDescent="0.25">
      <c r="A121">
        <v>339473.68400000001</v>
      </c>
      <c r="B121">
        <v>4.8497827000000002E-3</v>
      </c>
      <c r="C121">
        <v>7.6708832299999998E-3</v>
      </c>
      <c r="W121">
        <v>1.1900000000000001E-3</v>
      </c>
      <c r="X121">
        <f t="shared" si="8"/>
        <v>4.4268000000000004E-4</v>
      </c>
      <c r="Y121">
        <f t="shared" si="9"/>
        <v>9.9127000000000004E-4</v>
      </c>
    </row>
    <row r="122" spans="1:25" x14ac:dyDescent="0.25">
      <c r="A122">
        <v>339511.27799999999</v>
      </c>
      <c r="B122">
        <v>4.8740658299999996E-3</v>
      </c>
      <c r="C122">
        <v>7.6775291000000002E-3</v>
      </c>
      <c r="W122">
        <v>1.1999999999999999E-3</v>
      </c>
      <c r="X122">
        <f t="shared" si="8"/>
        <v>4.4639999999999995E-4</v>
      </c>
      <c r="Y122">
        <f t="shared" si="9"/>
        <v>9.9959999999999979E-4</v>
      </c>
    </row>
    <row r="123" spans="1:25" x14ac:dyDescent="0.25">
      <c r="A123">
        <v>339548.87199999997</v>
      </c>
      <c r="B123">
        <v>4.8984255999999999E-3</v>
      </c>
      <c r="C123">
        <v>7.6858930399999999E-3</v>
      </c>
      <c r="W123">
        <v>1.2099999999999999E-3</v>
      </c>
      <c r="X123">
        <f t="shared" si="8"/>
        <v>4.5011999999999998E-4</v>
      </c>
      <c r="Y123">
        <f t="shared" si="9"/>
        <v>1.00793E-3</v>
      </c>
    </row>
    <row r="124" spans="1:25" x14ac:dyDescent="0.25">
      <c r="A124">
        <v>339586.46600000001</v>
      </c>
      <c r="B124">
        <v>4.9268080700000001E-3</v>
      </c>
      <c r="C124">
        <v>7.6961104899999997E-3</v>
      </c>
      <c r="W124">
        <v>1.2199999999999999E-3</v>
      </c>
      <c r="X124">
        <f t="shared" si="8"/>
        <v>4.5383999999999995E-4</v>
      </c>
      <c r="Y124">
        <f t="shared" si="9"/>
        <v>1.0162599999999999E-3</v>
      </c>
    </row>
    <row r="125" spans="1:25" x14ac:dyDescent="0.25">
      <c r="A125">
        <v>339624.06</v>
      </c>
      <c r="B125">
        <v>4.9578136500000002E-3</v>
      </c>
      <c r="C125">
        <v>7.7061462400000004E-3</v>
      </c>
      <c r="W125">
        <v>1.23E-3</v>
      </c>
      <c r="X125">
        <f t="shared" si="8"/>
        <v>4.5755999999999998E-4</v>
      </c>
      <c r="Y125">
        <f t="shared" si="9"/>
        <v>1.0245899999999999E-3</v>
      </c>
    </row>
    <row r="126" spans="1:25" x14ac:dyDescent="0.25">
      <c r="A126">
        <v>339661.65399999998</v>
      </c>
      <c r="B126">
        <v>4.9925775000000004E-3</v>
      </c>
      <c r="C126">
        <v>7.71636289E-3</v>
      </c>
      <c r="W126">
        <v>1.24E-3</v>
      </c>
      <c r="X126">
        <f t="shared" si="8"/>
        <v>4.6128E-4</v>
      </c>
      <c r="Y126">
        <f t="shared" si="9"/>
        <v>1.0329199999999999E-3</v>
      </c>
    </row>
    <row r="127" spans="1:25" x14ac:dyDescent="0.25">
      <c r="A127">
        <v>339699.24800000002</v>
      </c>
      <c r="B127">
        <v>5.0299909800000002E-3</v>
      </c>
      <c r="C127">
        <v>7.7220911E-3</v>
      </c>
      <c r="W127">
        <v>1.25E-3</v>
      </c>
      <c r="X127">
        <f t="shared" si="8"/>
        <v>4.6500000000000003E-4</v>
      </c>
      <c r="Y127">
        <f t="shared" si="9"/>
        <v>1.0412500000000001E-3</v>
      </c>
    </row>
    <row r="128" spans="1:25" x14ac:dyDescent="0.25">
      <c r="A128">
        <v>339736.842</v>
      </c>
      <c r="B128">
        <v>5.0679297000000003E-3</v>
      </c>
      <c r="C128">
        <v>7.7246035800000003E-3</v>
      </c>
      <c r="W128">
        <v>1.2600000000000001E-3</v>
      </c>
      <c r="X128">
        <f t="shared" si="8"/>
        <v>4.6872E-4</v>
      </c>
      <c r="Y128">
        <f t="shared" si="9"/>
        <v>1.04958E-3</v>
      </c>
    </row>
    <row r="129" spans="1:25" x14ac:dyDescent="0.25">
      <c r="A129">
        <v>339774.43599999999</v>
      </c>
      <c r="B129">
        <v>5.1041150100000002E-3</v>
      </c>
      <c r="C129">
        <v>7.7262588399999999E-3</v>
      </c>
      <c r="W129">
        <v>1.2700000000000001E-3</v>
      </c>
      <c r="X129">
        <f t="shared" si="8"/>
        <v>4.7244000000000002E-4</v>
      </c>
      <c r="Y129">
        <f t="shared" si="9"/>
        <v>1.05791E-3</v>
      </c>
    </row>
    <row r="130" spans="1:25" x14ac:dyDescent="0.25">
      <c r="A130">
        <v>339812.03</v>
      </c>
      <c r="B130">
        <v>5.1402814200000001E-3</v>
      </c>
      <c r="C130">
        <v>7.7238670400000004E-3</v>
      </c>
      <c r="W130">
        <v>1.2800000000000001E-3</v>
      </c>
      <c r="X130">
        <f t="shared" si="8"/>
        <v>4.7616000000000005E-4</v>
      </c>
      <c r="Y130">
        <f t="shared" si="9"/>
        <v>1.06624E-3</v>
      </c>
    </row>
    <row r="131" spans="1:25" x14ac:dyDescent="0.25">
      <c r="A131">
        <v>339849.62400000001</v>
      </c>
      <c r="B131">
        <v>5.1772174099999997E-3</v>
      </c>
      <c r="C131">
        <v>7.7229759199999998E-3</v>
      </c>
      <c r="W131">
        <v>1.2899999999999999E-3</v>
      </c>
      <c r="X131">
        <f t="shared" si="8"/>
        <v>4.7987999999999997E-4</v>
      </c>
      <c r="Y131">
        <f t="shared" si="9"/>
        <v>1.07457E-3</v>
      </c>
    </row>
    <row r="132" spans="1:25" x14ac:dyDescent="0.25">
      <c r="A132">
        <v>339887.21799999999</v>
      </c>
      <c r="B132">
        <v>5.2141060600000002E-3</v>
      </c>
      <c r="C132">
        <v>7.7204188399999998E-3</v>
      </c>
      <c r="W132">
        <v>1.2999999999999999E-3</v>
      </c>
      <c r="X132">
        <f t="shared" ref="X132:X195" si="10">W132*0.372</f>
        <v>4.8359999999999999E-4</v>
      </c>
      <c r="Y132">
        <f t="shared" ref="Y132:Y195" si="11">0.833*W132</f>
        <v>1.0828999999999999E-3</v>
      </c>
    </row>
    <row r="133" spans="1:25" x14ac:dyDescent="0.25">
      <c r="A133">
        <v>339924.81199999998</v>
      </c>
      <c r="B133">
        <v>5.2499783500000001E-3</v>
      </c>
      <c r="C133">
        <v>7.7174106899999999E-3</v>
      </c>
      <c r="W133">
        <v>1.31E-3</v>
      </c>
      <c r="X133">
        <f t="shared" si="10"/>
        <v>4.8731999999999996E-4</v>
      </c>
      <c r="Y133">
        <f t="shared" si="11"/>
        <v>1.0912299999999999E-3</v>
      </c>
    </row>
    <row r="134" spans="1:25" x14ac:dyDescent="0.25">
      <c r="A134">
        <v>339962.40600000002</v>
      </c>
      <c r="B134">
        <v>5.2841514399999999E-3</v>
      </c>
      <c r="C134">
        <v>7.7114966000000002E-3</v>
      </c>
      <c r="W134">
        <v>1.32E-3</v>
      </c>
      <c r="X134">
        <f t="shared" si="10"/>
        <v>4.9103999999999999E-4</v>
      </c>
      <c r="Y134">
        <f t="shared" si="11"/>
        <v>1.0995599999999999E-3</v>
      </c>
    </row>
    <row r="135" spans="1:25" x14ac:dyDescent="0.25">
      <c r="A135">
        <v>340000</v>
      </c>
      <c r="B135">
        <v>5.3179364299999997E-3</v>
      </c>
      <c r="C135">
        <v>7.70563949E-3</v>
      </c>
      <c r="W135">
        <v>1.33E-3</v>
      </c>
      <c r="X135">
        <f t="shared" si="10"/>
        <v>4.9476000000000001E-4</v>
      </c>
      <c r="Y135">
        <f t="shared" si="11"/>
        <v>1.10789E-3</v>
      </c>
    </row>
    <row r="136" spans="1:25" x14ac:dyDescent="0.25">
      <c r="A136">
        <v>340037.59399999998</v>
      </c>
      <c r="B136">
        <v>5.3513755899999996E-3</v>
      </c>
      <c r="C136">
        <v>7.7021815100000003E-3</v>
      </c>
      <c r="W136">
        <v>1.34E-3</v>
      </c>
      <c r="X136">
        <f t="shared" si="10"/>
        <v>4.9848000000000004E-4</v>
      </c>
      <c r="Y136">
        <f t="shared" si="11"/>
        <v>1.11622E-3</v>
      </c>
    </row>
    <row r="137" spans="1:25" x14ac:dyDescent="0.25">
      <c r="A137">
        <v>340075.18800000002</v>
      </c>
      <c r="B137">
        <v>5.3861946900000002E-3</v>
      </c>
      <c r="C137">
        <v>7.6980153400000003E-3</v>
      </c>
      <c r="W137">
        <v>1.3500000000000001E-3</v>
      </c>
      <c r="X137">
        <f t="shared" si="10"/>
        <v>5.0220000000000006E-4</v>
      </c>
      <c r="Y137">
        <f t="shared" si="11"/>
        <v>1.12455E-3</v>
      </c>
    </row>
    <row r="138" spans="1:25" x14ac:dyDescent="0.25">
      <c r="A138">
        <v>340112.78200000001</v>
      </c>
      <c r="B138">
        <v>5.4197309000000001E-3</v>
      </c>
      <c r="C138">
        <v>7.6936448399999996E-3</v>
      </c>
      <c r="W138">
        <v>1.3600000000000001E-3</v>
      </c>
      <c r="X138">
        <f t="shared" si="10"/>
        <v>5.0591999999999998E-4</v>
      </c>
      <c r="Y138">
        <f t="shared" si="11"/>
        <v>1.13288E-3</v>
      </c>
    </row>
    <row r="139" spans="1:25" x14ac:dyDescent="0.25">
      <c r="A139">
        <v>340150.37599999999</v>
      </c>
      <c r="B139">
        <v>5.4522849299999997E-3</v>
      </c>
      <c r="C139">
        <v>7.6874776499999999E-3</v>
      </c>
      <c r="W139">
        <v>1.3699999999999999E-3</v>
      </c>
      <c r="X139">
        <f t="shared" si="10"/>
        <v>5.0964000000000001E-4</v>
      </c>
      <c r="Y139">
        <f t="shared" si="11"/>
        <v>1.1412099999999999E-3</v>
      </c>
    </row>
    <row r="140" spans="1:25" x14ac:dyDescent="0.25">
      <c r="A140">
        <v>340187.97</v>
      </c>
      <c r="B140">
        <v>5.4847563999999996E-3</v>
      </c>
      <c r="C140">
        <v>7.6819560300000001E-3</v>
      </c>
      <c r="W140">
        <v>1.3799999999999999E-3</v>
      </c>
      <c r="X140">
        <f t="shared" si="10"/>
        <v>5.1335999999999992E-4</v>
      </c>
      <c r="Y140">
        <f t="shared" si="11"/>
        <v>1.1495399999999999E-3</v>
      </c>
    </row>
    <row r="141" spans="1:25" x14ac:dyDescent="0.25">
      <c r="A141">
        <v>340225.56400000001</v>
      </c>
      <c r="B141">
        <v>5.5169869500000003E-3</v>
      </c>
      <c r="C141">
        <v>7.6771948600000001E-3</v>
      </c>
      <c r="W141">
        <v>1.39E-3</v>
      </c>
      <c r="X141">
        <f t="shared" si="10"/>
        <v>5.1707999999999995E-4</v>
      </c>
      <c r="Y141">
        <f t="shared" si="11"/>
        <v>1.1578699999999999E-3</v>
      </c>
    </row>
    <row r="142" spans="1:25" x14ac:dyDescent="0.25">
      <c r="A142">
        <v>340263.158</v>
      </c>
      <c r="B142">
        <v>5.5459774900000003E-3</v>
      </c>
      <c r="C142">
        <v>7.6743513299999998E-3</v>
      </c>
      <c r="W142">
        <v>1.4E-3</v>
      </c>
      <c r="X142">
        <f t="shared" si="10"/>
        <v>5.2079999999999997E-4</v>
      </c>
      <c r="Y142">
        <f t="shared" si="11"/>
        <v>1.1661999999999998E-3</v>
      </c>
    </row>
    <row r="143" spans="1:25" x14ac:dyDescent="0.25">
      <c r="A143">
        <v>340300.75199999998</v>
      </c>
      <c r="B143">
        <v>5.5769576700000004E-3</v>
      </c>
      <c r="C143">
        <v>7.6722851099999996E-3</v>
      </c>
      <c r="W143">
        <v>1.41E-3</v>
      </c>
      <c r="X143">
        <f t="shared" si="10"/>
        <v>5.2452E-4</v>
      </c>
      <c r="Y143">
        <f t="shared" si="11"/>
        <v>1.17453E-3</v>
      </c>
    </row>
    <row r="144" spans="1:25" x14ac:dyDescent="0.25">
      <c r="A144">
        <v>340338.34600000002</v>
      </c>
      <c r="B144">
        <v>5.6114170400000003E-3</v>
      </c>
      <c r="C144">
        <v>7.6712078600000002E-3</v>
      </c>
      <c r="W144">
        <v>1.42E-3</v>
      </c>
      <c r="X144">
        <f t="shared" si="10"/>
        <v>5.2824000000000002E-4</v>
      </c>
      <c r="Y144">
        <f t="shared" si="11"/>
        <v>1.18286E-3</v>
      </c>
    </row>
    <row r="145" spans="1:25" x14ac:dyDescent="0.25">
      <c r="A145">
        <v>340375.94</v>
      </c>
      <c r="B145">
        <v>5.6462774599999998E-3</v>
      </c>
      <c r="C145">
        <v>7.6711237599999997E-3</v>
      </c>
      <c r="W145">
        <v>1.4300000000000001E-3</v>
      </c>
      <c r="X145">
        <f t="shared" si="10"/>
        <v>5.3196000000000005E-4</v>
      </c>
      <c r="Y145">
        <f t="shared" si="11"/>
        <v>1.19119E-3</v>
      </c>
    </row>
    <row r="146" spans="1:25" x14ac:dyDescent="0.25">
      <c r="A146">
        <v>340413.53399999999</v>
      </c>
      <c r="B146">
        <v>5.6772153599999996E-3</v>
      </c>
      <c r="C146">
        <v>7.67100866E-3</v>
      </c>
      <c r="W146">
        <v>1.4400000000000001E-3</v>
      </c>
      <c r="X146">
        <f t="shared" si="10"/>
        <v>5.3568000000000008E-4</v>
      </c>
      <c r="Y146">
        <f t="shared" si="11"/>
        <v>1.1995199999999999E-3</v>
      </c>
    </row>
    <row r="147" spans="1:25" x14ac:dyDescent="0.25">
      <c r="A147">
        <v>340451.12800000003</v>
      </c>
      <c r="B147">
        <v>5.7052822799999996E-3</v>
      </c>
      <c r="C147">
        <v>7.6730031799999996E-3</v>
      </c>
      <c r="W147">
        <v>1.4499999999999999E-3</v>
      </c>
      <c r="X147">
        <f t="shared" si="10"/>
        <v>5.3939999999999999E-4</v>
      </c>
      <c r="Y147">
        <f t="shared" si="11"/>
        <v>1.2078499999999999E-3</v>
      </c>
    </row>
    <row r="148" spans="1:25" x14ac:dyDescent="0.25">
      <c r="A148">
        <v>340488.72200000001</v>
      </c>
      <c r="B148">
        <v>5.7342563900000003E-3</v>
      </c>
      <c r="C148">
        <v>7.6766628999999998E-3</v>
      </c>
      <c r="W148">
        <v>1.4599999999999999E-3</v>
      </c>
      <c r="X148">
        <f t="shared" si="10"/>
        <v>5.4312000000000002E-4</v>
      </c>
      <c r="Y148">
        <f t="shared" si="11"/>
        <v>1.2161799999999999E-3</v>
      </c>
    </row>
    <row r="149" spans="1:25" x14ac:dyDescent="0.25">
      <c r="A149">
        <v>340526.31599999999</v>
      </c>
      <c r="B149">
        <v>5.7669118599999996E-3</v>
      </c>
      <c r="C149">
        <v>7.6786374700000002E-3</v>
      </c>
      <c r="W149">
        <v>1.47E-3</v>
      </c>
      <c r="X149">
        <f t="shared" si="10"/>
        <v>5.4683999999999993E-4</v>
      </c>
      <c r="Y149">
        <f t="shared" si="11"/>
        <v>1.2245099999999998E-3</v>
      </c>
    </row>
    <row r="150" spans="1:25" x14ac:dyDescent="0.25">
      <c r="A150">
        <v>340563.91</v>
      </c>
      <c r="B150">
        <v>5.7969458700000004E-3</v>
      </c>
      <c r="C150">
        <v>7.6832882299999999E-3</v>
      </c>
      <c r="W150">
        <v>1.48E-3</v>
      </c>
      <c r="X150">
        <f t="shared" si="10"/>
        <v>5.5055999999999996E-4</v>
      </c>
      <c r="Y150">
        <f t="shared" si="11"/>
        <v>1.23284E-3</v>
      </c>
    </row>
    <row r="151" spans="1:25" x14ac:dyDescent="0.25">
      <c r="A151">
        <v>340601.50400000002</v>
      </c>
      <c r="B151">
        <v>5.8329207299999998E-3</v>
      </c>
      <c r="C151">
        <v>7.6845802399999998E-3</v>
      </c>
      <c r="W151">
        <v>1.49E-3</v>
      </c>
      <c r="X151">
        <f t="shared" si="10"/>
        <v>5.5427999999999999E-4</v>
      </c>
      <c r="Y151">
        <f t="shared" si="11"/>
        <v>1.24117E-3</v>
      </c>
    </row>
    <row r="152" spans="1:25" x14ac:dyDescent="0.25">
      <c r="A152">
        <v>340639.098</v>
      </c>
      <c r="B152">
        <v>5.86432894E-3</v>
      </c>
      <c r="C152">
        <v>7.6883087200000002E-3</v>
      </c>
      <c r="W152">
        <v>1.5E-3</v>
      </c>
      <c r="X152">
        <f t="shared" si="10"/>
        <v>5.5800000000000001E-4</v>
      </c>
      <c r="Y152">
        <f t="shared" si="11"/>
        <v>1.2495E-3</v>
      </c>
    </row>
    <row r="153" spans="1:25" x14ac:dyDescent="0.25">
      <c r="A153">
        <v>340676.69199999998</v>
      </c>
      <c r="B153">
        <v>5.8991179800000001E-3</v>
      </c>
      <c r="C153">
        <v>7.6971632E-3</v>
      </c>
      <c r="W153">
        <v>1.5100000000000001E-3</v>
      </c>
      <c r="X153">
        <f t="shared" si="10"/>
        <v>5.6172000000000004E-4</v>
      </c>
      <c r="Y153">
        <f t="shared" si="11"/>
        <v>1.2578299999999999E-3</v>
      </c>
    </row>
    <row r="154" spans="1:25" x14ac:dyDescent="0.25">
      <c r="A154">
        <v>340714.28600000002</v>
      </c>
      <c r="B154">
        <v>5.9358604000000004E-3</v>
      </c>
      <c r="C154">
        <v>7.7051337699999998E-3</v>
      </c>
      <c r="W154">
        <v>1.5200000000000001E-3</v>
      </c>
      <c r="X154">
        <f t="shared" si="10"/>
        <v>5.6544000000000006E-4</v>
      </c>
      <c r="Y154">
        <f t="shared" si="11"/>
        <v>1.2661600000000001E-3</v>
      </c>
    </row>
    <row r="155" spans="1:25" x14ac:dyDescent="0.25">
      <c r="A155">
        <v>340751.88</v>
      </c>
      <c r="B155">
        <v>5.9749504299999997E-3</v>
      </c>
      <c r="C155">
        <v>7.7084692799999997E-3</v>
      </c>
      <c r="W155">
        <v>1.5299999999999999E-3</v>
      </c>
      <c r="X155">
        <f t="shared" si="10"/>
        <v>5.6915999999999998E-4</v>
      </c>
      <c r="Y155">
        <f t="shared" si="11"/>
        <v>1.2744899999999999E-3</v>
      </c>
    </row>
    <row r="156" spans="1:25" x14ac:dyDescent="0.25">
      <c r="A156">
        <v>340789.47399999999</v>
      </c>
      <c r="B156">
        <v>6.01589571E-3</v>
      </c>
      <c r="C156">
        <v>7.7142504699999996E-3</v>
      </c>
      <c r="W156">
        <v>1.5399999999999999E-3</v>
      </c>
      <c r="X156">
        <f t="shared" si="10"/>
        <v>5.7288E-4</v>
      </c>
      <c r="Y156">
        <f t="shared" si="11"/>
        <v>1.2828199999999998E-3</v>
      </c>
    </row>
    <row r="157" spans="1:25" x14ac:dyDescent="0.25">
      <c r="A157">
        <v>340827.06800000003</v>
      </c>
      <c r="B157">
        <v>6.0593043000000003E-3</v>
      </c>
      <c r="C157">
        <v>7.7183986299999997E-3</v>
      </c>
      <c r="W157">
        <v>1.5499999999999999E-3</v>
      </c>
      <c r="X157">
        <f t="shared" si="10"/>
        <v>5.7660000000000003E-4</v>
      </c>
      <c r="Y157">
        <f t="shared" si="11"/>
        <v>1.2911499999999998E-3</v>
      </c>
    </row>
    <row r="158" spans="1:25" x14ac:dyDescent="0.25">
      <c r="A158">
        <v>340864.66200000001</v>
      </c>
      <c r="B158">
        <v>6.1049762399999997E-3</v>
      </c>
      <c r="C158">
        <v>7.7196328599999997E-3</v>
      </c>
      <c r="W158">
        <v>1.56E-3</v>
      </c>
      <c r="X158">
        <f t="shared" si="10"/>
        <v>5.8031999999999995E-4</v>
      </c>
      <c r="Y158">
        <f t="shared" si="11"/>
        <v>1.29948E-3</v>
      </c>
    </row>
    <row r="159" spans="1:25" x14ac:dyDescent="0.25">
      <c r="A159">
        <v>340902.25599999999</v>
      </c>
      <c r="B159">
        <v>6.15033777E-3</v>
      </c>
      <c r="C159">
        <v>7.7180195799999999E-3</v>
      </c>
      <c r="W159">
        <v>1.57E-3</v>
      </c>
      <c r="X159">
        <f t="shared" si="10"/>
        <v>5.8403999999999997E-4</v>
      </c>
      <c r="Y159">
        <f t="shared" si="11"/>
        <v>1.30781E-3</v>
      </c>
    </row>
    <row r="160" spans="1:25" x14ac:dyDescent="0.25">
      <c r="A160">
        <v>340939.85</v>
      </c>
      <c r="B160">
        <v>6.1994532800000004E-3</v>
      </c>
      <c r="C160">
        <v>7.7158383400000004E-3</v>
      </c>
      <c r="W160">
        <v>1.58E-3</v>
      </c>
      <c r="X160">
        <f t="shared" si="10"/>
        <v>5.8776E-4</v>
      </c>
      <c r="Y160">
        <f t="shared" si="11"/>
        <v>1.3161399999999999E-3</v>
      </c>
    </row>
    <row r="161" spans="1:25" x14ac:dyDescent="0.25">
      <c r="A161">
        <v>340977.44400000002</v>
      </c>
      <c r="B161">
        <v>6.2484356000000003E-3</v>
      </c>
      <c r="C161">
        <v>7.7154225899999998E-3</v>
      </c>
      <c r="W161">
        <v>1.5900000000000001E-3</v>
      </c>
      <c r="X161">
        <f t="shared" si="10"/>
        <v>5.9148000000000002E-4</v>
      </c>
      <c r="Y161">
        <f t="shared" si="11"/>
        <v>1.3244699999999999E-3</v>
      </c>
    </row>
    <row r="162" spans="1:25" x14ac:dyDescent="0.25">
      <c r="A162">
        <v>341015.038</v>
      </c>
      <c r="B162">
        <v>6.3018604200000003E-3</v>
      </c>
      <c r="C162">
        <v>7.7132193299999999E-3</v>
      </c>
      <c r="W162">
        <v>1.6000000000000001E-3</v>
      </c>
      <c r="X162">
        <f t="shared" si="10"/>
        <v>5.9520000000000005E-4</v>
      </c>
      <c r="Y162">
        <f t="shared" si="11"/>
        <v>1.3328000000000001E-3</v>
      </c>
    </row>
    <row r="163" spans="1:25" x14ac:dyDescent="0.25">
      <c r="A163">
        <v>341052.63199999998</v>
      </c>
      <c r="B163">
        <v>6.3584276299999999E-3</v>
      </c>
      <c r="C163">
        <v>7.7114657200000004E-3</v>
      </c>
      <c r="W163">
        <v>1.6100000000000001E-3</v>
      </c>
      <c r="X163">
        <f t="shared" si="10"/>
        <v>5.9892000000000007E-4</v>
      </c>
      <c r="Y163">
        <f t="shared" si="11"/>
        <v>1.3411300000000001E-3</v>
      </c>
    </row>
    <row r="164" spans="1:25" x14ac:dyDescent="0.25">
      <c r="A164">
        <v>341090.22600000002</v>
      </c>
      <c r="B164">
        <v>6.4161390000000004E-3</v>
      </c>
      <c r="C164">
        <v>7.7054251099999997E-3</v>
      </c>
      <c r="W164">
        <v>1.6199999999999999E-3</v>
      </c>
      <c r="X164">
        <f t="shared" si="10"/>
        <v>6.0263999999999999E-4</v>
      </c>
      <c r="Y164">
        <f t="shared" si="11"/>
        <v>1.3494599999999998E-3</v>
      </c>
    </row>
    <row r="165" spans="1:25" x14ac:dyDescent="0.25">
      <c r="A165">
        <v>341127.82</v>
      </c>
      <c r="B165">
        <v>6.4727861899999996E-3</v>
      </c>
      <c r="C165">
        <v>7.6985742700000004E-3</v>
      </c>
      <c r="W165">
        <v>1.6299999999999999E-3</v>
      </c>
      <c r="X165">
        <f t="shared" si="10"/>
        <v>6.0636000000000002E-4</v>
      </c>
      <c r="Y165">
        <f t="shared" si="11"/>
        <v>1.35779E-3</v>
      </c>
    </row>
    <row r="166" spans="1:25" x14ac:dyDescent="0.25">
      <c r="A166">
        <v>341165.41399999999</v>
      </c>
      <c r="B166">
        <v>6.5330164699999999E-3</v>
      </c>
      <c r="C166">
        <v>7.6898919800000003E-3</v>
      </c>
      <c r="W166">
        <v>1.64E-3</v>
      </c>
      <c r="X166">
        <f t="shared" si="10"/>
        <v>6.1007999999999993E-4</v>
      </c>
      <c r="Y166">
        <f t="shared" si="11"/>
        <v>1.36612E-3</v>
      </c>
    </row>
    <row r="167" spans="1:25" x14ac:dyDescent="0.25">
      <c r="A167">
        <v>341203.00799999997</v>
      </c>
      <c r="B167">
        <v>6.5904398500000001E-3</v>
      </c>
      <c r="C167">
        <v>7.6774816599999999E-3</v>
      </c>
      <c r="W167">
        <v>1.65E-3</v>
      </c>
      <c r="X167">
        <f t="shared" si="10"/>
        <v>6.1379999999999996E-4</v>
      </c>
      <c r="Y167">
        <f t="shared" si="11"/>
        <v>1.3744499999999999E-3</v>
      </c>
    </row>
    <row r="168" spans="1:25" x14ac:dyDescent="0.25">
      <c r="A168">
        <v>341240.60200000001</v>
      </c>
      <c r="B168">
        <v>6.6496564800000001E-3</v>
      </c>
      <c r="C168">
        <v>7.6610580399999999E-3</v>
      </c>
      <c r="W168">
        <v>1.66E-3</v>
      </c>
      <c r="X168">
        <f t="shared" si="10"/>
        <v>6.1751999999999998E-4</v>
      </c>
      <c r="Y168">
        <f t="shared" si="11"/>
        <v>1.3827799999999999E-3</v>
      </c>
    </row>
    <row r="169" spans="1:25" x14ac:dyDescent="0.25">
      <c r="A169">
        <v>341278.19500000001</v>
      </c>
      <c r="B169">
        <v>6.7097355500000001E-3</v>
      </c>
      <c r="C169">
        <v>7.6442030800000001E-3</v>
      </c>
      <c r="W169">
        <v>1.67E-3</v>
      </c>
      <c r="X169">
        <f t="shared" si="10"/>
        <v>6.2124000000000001E-4</v>
      </c>
      <c r="Y169">
        <f t="shared" si="11"/>
        <v>1.3911099999999999E-3</v>
      </c>
    </row>
    <row r="170" spans="1:25" x14ac:dyDescent="0.25">
      <c r="A170">
        <v>341315.78899999999</v>
      </c>
      <c r="B170">
        <v>6.7704856599999997E-3</v>
      </c>
      <c r="C170">
        <v>7.6207056400000002E-3</v>
      </c>
      <c r="W170">
        <v>1.6800000000000001E-3</v>
      </c>
      <c r="X170">
        <f t="shared" si="10"/>
        <v>6.2496000000000003E-4</v>
      </c>
      <c r="Y170">
        <f t="shared" si="11"/>
        <v>1.3994400000000001E-3</v>
      </c>
    </row>
    <row r="171" spans="1:25" x14ac:dyDescent="0.25">
      <c r="A171">
        <v>341353.38299999997</v>
      </c>
      <c r="B171">
        <v>6.8302622799999999E-3</v>
      </c>
      <c r="C171">
        <v>7.59700294E-3</v>
      </c>
      <c r="W171">
        <v>1.6900000000000001E-3</v>
      </c>
      <c r="X171">
        <f t="shared" si="10"/>
        <v>6.2868000000000006E-4</v>
      </c>
      <c r="Y171">
        <f t="shared" si="11"/>
        <v>1.40777E-3</v>
      </c>
    </row>
    <row r="172" spans="1:25" x14ac:dyDescent="0.25">
      <c r="A172">
        <v>341390.97700000001</v>
      </c>
      <c r="B172">
        <v>6.8887806599999997E-3</v>
      </c>
      <c r="C172">
        <v>7.5713930599999998E-3</v>
      </c>
      <c r="W172">
        <v>1.6999999999999999E-3</v>
      </c>
      <c r="X172">
        <f t="shared" si="10"/>
        <v>6.3239999999999998E-4</v>
      </c>
      <c r="Y172">
        <f t="shared" si="11"/>
        <v>1.4160999999999998E-3</v>
      </c>
    </row>
    <row r="173" spans="1:25" x14ac:dyDescent="0.25">
      <c r="A173">
        <v>341428.571</v>
      </c>
      <c r="B173">
        <v>6.94702021E-3</v>
      </c>
      <c r="C173">
        <v>7.5430356300000001E-3</v>
      </c>
      <c r="W173">
        <v>1.7099999999999999E-3</v>
      </c>
      <c r="X173">
        <f t="shared" si="10"/>
        <v>6.3612E-4</v>
      </c>
      <c r="Y173">
        <f t="shared" si="11"/>
        <v>1.42443E-3</v>
      </c>
    </row>
    <row r="174" spans="1:25" x14ac:dyDescent="0.25">
      <c r="A174">
        <v>341466.16499999998</v>
      </c>
      <c r="B174">
        <v>7.0065649600000003E-3</v>
      </c>
      <c r="C174">
        <v>7.5122598800000003E-3</v>
      </c>
      <c r="W174">
        <v>1.72E-3</v>
      </c>
      <c r="X174">
        <f t="shared" si="10"/>
        <v>6.3984000000000003E-4</v>
      </c>
      <c r="Y174">
        <f t="shared" si="11"/>
        <v>1.4327599999999999E-3</v>
      </c>
    </row>
    <row r="175" spans="1:25" x14ac:dyDescent="0.25">
      <c r="A175">
        <v>341503.75900000002</v>
      </c>
      <c r="B175">
        <v>7.0639277399999999E-3</v>
      </c>
      <c r="C175">
        <v>7.4794716499999997E-3</v>
      </c>
      <c r="W175">
        <v>1.73E-3</v>
      </c>
      <c r="X175">
        <f t="shared" si="10"/>
        <v>6.4355999999999994E-4</v>
      </c>
      <c r="Y175">
        <f t="shared" si="11"/>
        <v>1.4410899999999999E-3</v>
      </c>
    </row>
    <row r="176" spans="1:25" x14ac:dyDescent="0.25">
      <c r="A176">
        <v>341541.353</v>
      </c>
      <c r="B176">
        <v>7.1216373299999997E-3</v>
      </c>
      <c r="C176">
        <v>7.44683255E-3</v>
      </c>
      <c r="W176">
        <v>1.74E-3</v>
      </c>
      <c r="X176">
        <f t="shared" si="10"/>
        <v>6.4727999999999997E-4</v>
      </c>
      <c r="Y176">
        <f t="shared" si="11"/>
        <v>1.4494199999999999E-3</v>
      </c>
    </row>
    <row r="177" spans="1:25" x14ac:dyDescent="0.25">
      <c r="A177">
        <v>341578.94699999999</v>
      </c>
      <c r="B177">
        <v>7.1776192600000004E-3</v>
      </c>
      <c r="C177">
        <v>7.4151436799999998E-3</v>
      </c>
      <c r="W177">
        <v>1.75E-3</v>
      </c>
      <c r="X177">
        <f t="shared" si="10"/>
        <v>6.5099999999999999E-4</v>
      </c>
      <c r="Y177">
        <f t="shared" si="11"/>
        <v>1.4577500000000001E-3</v>
      </c>
    </row>
    <row r="178" spans="1:25" x14ac:dyDescent="0.25">
      <c r="A178">
        <v>341616.54100000003</v>
      </c>
      <c r="B178">
        <v>7.2322277500000004E-3</v>
      </c>
      <c r="C178">
        <v>7.3800381099999998E-3</v>
      </c>
      <c r="W178">
        <v>1.7600000000000001E-3</v>
      </c>
      <c r="X178">
        <f t="shared" si="10"/>
        <v>6.5472000000000002E-4</v>
      </c>
      <c r="Y178">
        <f t="shared" si="11"/>
        <v>1.46608E-3</v>
      </c>
    </row>
    <row r="179" spans="1:25" x14ac:dyDescent="0.25">
      <c r="A179">
        <v>341654.13500000001</v>
      </c>
      <c r="B179">
        <v>7.2848868999999998E-3</v>
      </c>
      <c r="C179">
        <v>7.3412522100000004E-3</v>
      </c>
      <c r="W179">
        <v>1.7700000000000001E-3</v>
      </c>
      <c r="X179">
        <f t="shared" si="10"/>
        <v>6.5844000000000005E-4</v>
      </c>
      <c r="Y179">
        <f t="shared" si="11"/>
        <v>1.47441E-3</v>
      </c>
    </row>
    <row r="180" spans="1:25" x14ac:dyDescent="0.25">
      <c r="A180">
        <v>341691.72899999999</v>
      </c>
      <c r="B180">
        <v>7.33685754E-3</v>
      </c>
      <c r="C180">
        <v>7.3018895800000001E-3</v>
      </c>
      <c r="W180">
        <v>1.7799999999999999E-3</v>
      </c>
      <c r="X180">
        <f t="shared" si="10"/>
        <v>6.6215999999999996E-4</v>
      </c>
      <c r="Y180">
        <f t="shared" si="11"/>
        <v>1.4827399999999998E-3</v>
      </c>
    </row>
    <row r="181" spans="1:25" x14ac:dyDescent="0.25">
      <c r="A181">
        <v>341729.32299999997</v>
      </c>
      <c r="B181">
        <v>7.3908170899999997E-3</v>
      </c>
      <c r="C181">
        <v>7.2620974800000002E-3</v>
      </c>
      <c r="W181">
        <v>1.7899999999999999E-3</v>
      </c>
      <c r="X181">
        <f t="shared" si="10"/>
        <v>6.6587999999999999E-4</v>
      </c>
      <c r="Y181">
        <f t="shared" si="11"/>
        <v>1.4910699999999999E-3</v>
      </c>
    </row>
    <row r="182" spans="1:25" x14ac:dyDescent="0.25">
      <c r="A182">
        <v>341766.91700000002</v>
      </c>
      <c r="B182">
        <v>7.4419302300000002E-3</v>
      </c>
      <c r="C182">
        <v>7.2241060399999999E-3</v>
      </c>
      <c r="W182">
        <v>1.8E-3</v>
      </c>
      <c r="X182">
        <f t="shared" si="10"/>
        <v>6.6960000000000001E-4</v>
      </c>
      <c r="Y182">
        <f t="shared" si="11"/>
        <v>1.4993999999999999E-3</v>
      </c>
    </row>
    <row r="183" spans="1:25" x14ac:dyDescent="0.25">
      <c r="A183">
        <v>341804.511</v>
      </c>
      <c r="B183">
        <v>7.49331314E-3</v>
      </c>
      <c r="C183">
        <v>7.1837555500000004E-3</v>
      </c>
      <c r="W183">
        <v>1.81E-3</v>
      </c>
      <c r="X183">
        <f t="shared" si="10"/>
        <v>6.7332000000000004E-4</v>
      </c>
      <c r="Y183">
        <f t="shared" si="11"/>
        <v>1.5077299999999999E-3</v>
      </c>
    </row>
    <row r="184" spans="1:25" x14ac:dyDescent="0.25">
      <c r="A184">
        <v>341842.10499999998</v>
      </c>
      <c r="B184">
        <v>7.5414316299999996E-3</v>
      </c>
      <c r="C184">
        <v>7.1391661899999998E-3</v>
      </c>
      <c r="W184">
        <v>1.82E-3</v>
      </c>
      <c r="X184">
        <f t="shared" si="10"/>
        <v>6.7703999999999996E-4</v>
      </c>
      <c r="Y184">
        <f t="shared" si="11"/>
        <v>1.5160599999999998E-3</v>
      </c>
    </row>
    <row r="185" spans="1:25" x14ac:dyDescent="0.25">
      <c r="A185">
        <v>341879.69900000002</v>
      </c>
      <c r="B185">
        <v>7.5881621000000003E-3</v>
      </c>
      <c r="C185">
        <v>7.0949644299999996E-3</v>
      </c>
      <c r="W185">
        <v>1.83E-3</v>
      </c>
      <c r="X185">
        <f t="shared" si="10"/>
        <v>6.8075999999999998E-4</v>
      </c>
      <c r="Y185">
        <f t="shared" si="11"/>
        <v>1.52439E-3</v>
      </c>
    </row>
    <row r="186" spans="1:25" x14ac:dyDescent="0.25">
      <c r="A186">
        <v>341917.29300000001</v>
      </c>
      <c r="B186">
        <v>7.6332696799999997E-3</v>
      </c>
      <c r="C186">
        <v>7.0490887699999998E-3</v>
      </c>
      <c r="W186">
        <v>1.8400000000000001E-3</v>
      </c>
      <c r="X186">
        <f t="shared" si="10"/>
        <v>6.8448000000000001E-4</v>
      </c>
      <c r="Y186">
        <f t="shared" si="11"/>
        <v>1.53272E-3</v>
      </c>
    </row>
    <row r="187" spans="1:25" x14ac:dyDescent="0.25">
      <c r="A187">
        <v>341954.88699999999</v>
      </c>
      <c r="B187">
        <v>7.6793202599999997E-3</v>
      </c>
      <c r="C187">
        <v>7.0026497400000002E-3</v>
      </c>
      <c r="W187">
        <v>1.8500000000000001E-3</v>
      </c>
      <c r="X187">
        <f t="shared" si="10"/>
        <v>6.8820000000000003E-4</v>
      </c>
      <c r="Y187">
        <f t="shared" si="11"/>
        <v>1.54105E-3</v>
      </c>
    </row>
    <row r="188" spans="1:25" x14ac:dyDescent="0.25">
      <c r="A188">
        <v>341992.48100000003</v>
      </c>
      <c r="B188">
        <v>7.7229283999999997E-3</v>
      </c>
      <c r="C188">
        <v>6.95700209E-3</v>
      </c>
      <c r="W188">
        <v>1.8600000000000001E-3</v>
      </c>
      <c r="X188">
        <f t="shared" si="10"/>
        <v>6.9192000000000006E-4</v>
      </c>
      <c r="Y188">
        <f t="shared" si="11"/>
        <v>1.5493799999999999E-3</v>
      </c>
    </row>
    <row r="189" spans="1:25" x14ac:dyDescent="0.25">
      <c r="A189">
        <v>342030.07500000001</v>
      </c>
      <c r="B189">
        <v>7.7605392800000001E-3</v>
      </c>
      <c r="C189">
        <v>6.9080830099999997E-3</v>
      </c>
      <c r="W189">
        <v>1.8699999999999999E-3</v>
      </c>
      <c r="X189">
        <f t="shared" si="10"/>
        <v>6.9563999999999997E-4</v>
      </c>
      <c r="Y189">
        <f t="shared" si="11"/>
        <v>1.5577099999999999E-3</v>
      </c>
    </row>
    <row r="190" spans="1:25" x14ac:dyDescent="0.25">
      <c r="A190">
        <v>342067.66899999999</v>
      </c>
      <c r="B190">
        <v>7.7959558700000002E-3</v>
      </c>
      <c r="C190">
        <v>6.8579600099999997E-3</v>
      </c>
      <c r="W190">
        <v>1.8799999999999999E-3</v>
      </c>
      <c r="X190">
        <f t="shared" si="10"/>
        <v>6.9936E-4</v>
      </c>
      <c r="Y190">
        <f t="shared" si="11"/>
        <v>1.5660399999999999E-3</v>
      </c>
    </row>
    <row r="191" spans="1:25" x14ac:dyDescent="0.25">
      <c r="A191">
        <v>342105.26299999998</v>
      </c>
      <c r="B191">
        <v>7.8330507599999998E-3</v>
      </c>
      <c r="C191">
        <v>6.8090366400000001E-3</v>
      </c>
      <c r="W191">
        <v>1.89E-3</v>
      </c>
      <c r="X191">
        <f t="shared" si="10"/>
        <v>7.0308000000000002E-4</v>
      </c>
      <c r="Y191">
        <f t="shared" si="11"/>
        <v>1.5743699999999998E-3</v>
      </c>
    </row>
    <row r="192" spans="1:25" x14ac:dyDescent="0.25">
      <c r="A192">
        <v>342142.85700000002</v>
      </c>
      <c r="B192">
        <v>7.8686723400000005E-3</v>
      </c>
      <c r="C192">
        <v>6.7594337200000002E-3</v>
      </c>
      <c r="W192">
        <v>1.9E-3</v>
      </c>
      <c r="X192">
        <f t="shared" si="10"/>
        <v>7.0679999999999994E-4</v>
      </c>
      <c r="Y192">
        <f t="shared" si="11"/>
        <v>1.5826999999999998E-3</v>
      </c>
    </row>
    <row r="193" spans="1:25" x14ac:dyDescent="0.25">
      <c r="A193">
        <v>342180.451</v>
      </c>
      <c r="B193">
        <v>7.9012821099999995E-3</v>
      </c>
      <c r="C193">
        <v>6.7095552199999998E-3</v>
      </c>
      <c r="W193">
        <v>1.91E-3</v>
      </c>
      <c r="X193">
        <f t="shared" si="10"/>
        <v>7.1051999999999997E-4</v>
      </c>
      <c r="Y193">
        <f t="shared" si="11"/>
        <v>1.59103E-3</v>
      </c>
    </row>
    <row r="194" spans="1:25" x14ac:dyDescent="0.25">
      <c r="A194">
        <v>342218.04499999998</v>
      </c>
      <c r="B194">
        <v>7.9326010800000006E-3</v>
      </c>
      <c r="C194">
        <v>6.6593185399999996E-3</v>
      </c>
      <c r="W194">
        <v>1.92E-3</v>
      </c>
      <c r="X194">
        <f t="shared" si="10"/>
        <v>7.1423999999999999E-4</v>
      </c>
      <c r="Y194">
        <f t="shared" si="11"/>
        <v>1.59936E-3</v>
      </c>
    </row>
    <row r="195" spans="1:25" x14ac:dyDescent="0.25">
      <c r="A195">
        <v>342255.63900000002</v>
      </c>
      <c r="B195">
        <v>7.9647177400000001E-3</v>
      </c>
      <c r="C195">
        <v>6.6078570799999996E-3</v>
      </c>
      <c r="W195">
        <v>1.9300000000000001E-3</v>
      </c>
      <c r="X195">
        <f t="shared" si="10"/>
        <v>7.1796000000000002E-4</v>
      </c>
      <c r="Y195">
        <f t="shared" si="11"/>
        <v>1.6076899999999999E-3</v>
      </c>
    </row>
    <row r="196" spans="1:25" x14ac:dyDescent="0.25">
      <c r="A196">
        <v>342293.23300000001</v>
      </c>
      <c r="B196">
        <v>7.9981479800000001E-3</v>
      </c>
      <c r="C196">
        <v>6.5574886200000003E-3</v>
      </c>
      <c r="W196">
        <v>1.9400000000000001E-3</v>
      </c>
      <c r="X196">
        <f t="shared" ref="X196:X259" si="12">W196*0.372</f>
        <v>7.2168000000000004E-4</v>
      </c>
      <c r="Y196">
        <f t="shared" ref="Y196:Y259" si="13">0.833*W196</f>
        <v>1.6160199999999999E-3</v>
      </c>
    </row>
    <row r="197" spans="1:25" x14ac:dyDescent="0.25">
      <c r="A197">
        <v>342330.82699999999</v>
      </c>
      <c r="B197">
        <v>8.0279645E-3</v>
      </c>
      <c r="C197">
        <v>6.5090344600000002E-3</v>
      </c>
      <c r="W197">
        <v>1.9499999999999999E-3</v>
      </c>
      <c r="X197">
        <f t="shared" si="12"/>
        <v>7.2539999999999996E-4</v>
      </c>
      <c r="Y197">
        <f t="shared" si="13"/>
        <v>1.6243499999999999E-3</v>
      </c>
    </row>
    <row r="198" spans="1:25" x14ac:dyDescent="0.25">
      <c r="A198">
        <v>342368.42099999997</v>
      </c>
      <c r="B198">
        <v>8.0547808100000003E-3</v>
      </c>
      <c r="C198">
        <v>6.4594236499999997E-3</v>
      </c>
      <c r="W198">
        <v>1.9599999999999999E-3</v>
      </c>
      <c r="X198">
        <f t="shared" si="12"/>
        <v>7.2911999999999999E-4</v>
      </c>
      <c r="Y198">
        <f t="shared" si="13"/>
        <v>1.6326799999999999E-3</v>
      </c>
    </row>
    <row r="199" spans="1:25" x14ac:dyDescent="0.25">
      <c r="A199">
        <v>342406.01500000001</v>
      </c>
      <c r="B199">
        <v>8.0806116899999995E-3</v>
      </c>
      <c r="C199">
        <v>6.40837825E-3</v>
      </c>
      <c r="W199">
        <v>1.97E-3</v>
      </c>
      <c r="X199">
        <f t="shared" si="12"/>
        <v>7.3284000000000001E-4</v>
      </c>
      <c r="Y199">
        <f t="shared" si="13"/>
        <v>1.6410099999999998E-3</v>
      </c>
    </row>
    <row r="200" spans="1:25" x14ac:dyDescent="0.25">
      <c r="A200">
        <v>342443.609</v>
      </c>
      <c r="B200">
        <v>8.10660224E-3</v>
      </c>
      <c r="C200">
        <v>6.3582895400000001E-3</v>
      </c>
      <c r="W200">
        <v>1.98E-3</v>
      </c>
      <c r="X200">
        <f t="shared" si="12"/>
        <v>7.3656000000000004E-4</v>
      </c>
      <c r="Y200">
        <f t="shared" si="13"/>
        <v>1.64934E-3</v>
      </c>
    </row>
    <row r="201" spans="1:25" x14ac:dyDescent="0.25">
      <c r="A201">
        <v>342481.20299999998</v>
      </c>
      <c r="B201">
        <v>8.1304518699999995E-3</v>
      </c>
      <c r="C201">
        <v>6.3127290200000004E-3</v>
      </c>
      <c r="W201">
        <v>1.99E-3</v>
      </c>
      <c r="X201">
        <f t="shared" si="12"/>
        <v>7.4027999999999995E-4</v>
      </c>
      <c r="Y201">
        <f t="shared" si="13"/>
        <v>1.65767E-3</v>
      </c>
    </row>
    <row r="202" spans="1:25" x14ac:dyDescent="0.25">
      <c r="A202">
        <v>342518.79700000002</v>
      </c>
      <c r="B202">
        <v>8.1550091099999999E-3</v>
      </c>
      <c r="C202">
        <v>6.2668538400000003E-3</v>
      </c>
      <c r="W202">
        <v>2E-3</v>
      </c>
      <c r="X202">
        <f t="shared" si="12"/>
        <v>7.4399999999999998E-4</v>
      </c>
      <c r="Y202">
        <f t="shared" si="13"/>
        <v>1.6659999999999999E-3</v>
      </c>
    </row>
    <row r="203" spans="1:25" x14ac:dyDescent="0.25">
      <c r="A203">
        <v>342556.391</v>
      </c>
      <c r="B203">
        <v>8.1805130499999993E-3</v>
      </c>
      <c r="C203">
        <v>6.2202071399999996E-3</v>
      </c>
      <c r="W203">
        <v>2.0100000000000001E-3</v>
      </c>
      <c r="X203">
        <f t="shared" si="12"/>
        <v>7.4772E-4</v>
      </c>
      <c r="Y203">
        <f t="shared" si="13"/>
        <v>1.6743299999999999E-3</v>
      </c>
    </row>
    <row r="204" spans="1:25" x14ac:dyDescent="0.25">
      <c r="A204">
        <v>342593.98499999999</v>
      </c>
      <c r="B204">
        <v>8.2075156900000001E-3</v>
      </c>
      <c r="C204">
        <v>6.1714353899999996E-3</v>
      </c>
      <c r="W204">
        <v>2.0200000000000001E-3</v>
      </c>
      <c r="X204">
        <f t="shared" si="12"/>
        <v>7.5144000000000003E-4</v>
      </c>
      <c r="Y204">
        <f t="shared" si="13"/>
        <v>1.6826600000000001E-3</v>
      </c>
    </row>
    <row r="205" spans="1:25" x14ac:dyDescent="0.25">
      <c r="A205">
        <v>342631.57900000003</v>
      </c>
      <c r="B205">
        <v>8.2347897399999998E-3</v>
      </c>
      <c r="C205">
        <v>6.1242220100000003E-3</v>
      </c>
      <c r="W205">
        <v>2.0300000000000001E-3</v>
      </c>
      <c r="X205">
        <f t="shared" si="12"/>
        <v>7.5516000000000005E-4</v>
      </c>
      <c r="Y205">
        <f t="shared" si="13"/>
        <v>1.6909900000000001E-3</v>
      </c>
    </row>
    <row r="206" spans="1:25" x14ac:dyDescent="0.25">
      <c r="A206">
        <v>342669.17300000001</v>
      </c>
      <c r="B206">
        <v>8.2618290500000007E-3</v>
      </c>
      <c r="C206">
        <v>6.0752672299999996E-3</v>
      </c>
      <c r="W206">
        <v>2.0400000000000001E-3</v>
      </c>
      <c r="X206">
        <f t="shared" si="12"/>
        <v>7.5888000000000008E-4</v>
      </c>
      <c r="Y206">
        <f t="shared" si="13"/>
        <v>1.69932E-3</v>
      </c>
    </row>
    <row r="207" spans="1:25" x14ac:dyDescent="0.25">
      <c r="A207">
        <v>342706.76699999999</v>
      </c>
      <c r="B207">
        <v>8.2878653299999997E-3</v>
      </c>
      <c r="C207">
        <v>6.0269862299999998E-3</v>
      </c>
      <c r="W207">
        <v>2.0500000000000002E-3</v>
      </c>
      <c r="X207">
        <f t="shared" si="12"/>
        <v>7.6260000000000011E-4</v>
      </c>
      <c r="Y207">
        <f t="shared" si="13"/>
        <v>1.70765E-3</v>
      </c>
    </row>
    <row r="208" spans="1:25" x14ac:dyDescent="0.25">
      <c r="A208">
        <v>342744.36099999998</v>
      </c>
      <c r="B208">
        <v>8.3151513000000003E-3</v>
      </c>
      <c r="C208">
        <v>5.9795094899999998E-3</v>
      </c>
      <c r="W208">
        <v>2.0600000000000002E-3</v>
      </c>
      <c r="X208">
        <f t="shared" si="12"/>
        <v>7.6632000000000002E-4</v>
      </c>
      <c r="Y208">
        <f t="shared" si="13"/>
        <v>1.7159800000000002E-3</v>
      </c>
    </row>
    <row r="209" spans="1:25" x14ac:dyDescent="0.25">
      <c r="A209">
        <v>342781.95500000002</v>
      </c>
      <c r="B209">
        <v>8.3400259699999996E-3</v>
      </c>
      <c r="C209">
        <v>5.9320774499999999E-3</v>
      </c>
      <c r="W209">
        <v>2.0699999999999998E-3</v>
      </c>
      <c r="X209">
        <f t="shared" si="12"/>
        <v>7.7003999999999994E-4</v>
      </c>
      <c r="Y209">
        <f t="shared" si="13"/>
        <v>1.7243099999999997E-3</v>
      </c>
    </row>
    <row r="210" spans="1:25" x14ac:dyDescent="0.25">
      <c r="A210">
        <v>342819.549</v>
      </c>
      <c r="B210">
        <v>8.3664148899999999E-3</v>
      </c>
      <c r="C210">
        <v>5.8851010100000002E-3</v>
      </c>
      <c r="W210">
        <v>2.0799999999999998E-3</v>
      </c>
      <c r="X210">
        <f t="shared" si="12"/>
        <v>7.7375999999999996E-4</v>
      </c>
      <c r="Y210">
        <f t="shared" si="13"/>
        <v>1.7326399999999997E-3</v>
      </c>
    </row>
    <row r="211" spans="1:25" x14ac:dyDescent="0.25">
      <c r="A211">
        <v>342857.14299999998</v>
      </c>
      <c r="B211">
        <v>8.3913508699999997E-3</v>
      </c>
      <c r="C211">
        <v>5.8388929900000004E-3</v>
      </c>
      <c r="W211">
        <v>2.0899999999999998E-3</v>
      </c>
      <c r="X211">
        <f t="shared" si="12"/>
        <v>7.7747999999999999E-4</v>
      </c>
      <c r="Y211">
        <f t="shared" si="13"/>
        <v>1.7409699999999999E-3</v>
      </c>
    </row>
    <row r="212" spans="1:25" x14ac:dyDescent="0.25">
      <c r="A212">
        <v>342894.73700000002</v>
      </c>
      <c r="B212">
        <v>8.4170975599999996E-3</v>
      </c>
      <c r="C212">
        <v>5.7929706299999998E-3</v>
      </c>
      <c r="W212">
        <v>2.0999999999999999E-3</v>
      </c>
      <c r="X212">
        <f t="shared" si="12"/>
        <v>7.8119999999999991E-4</v>
      </c>
      <c r="Y212">
        <f t="shared" si="13"/>
        <v>1.7492999999999999E-3</v>
      </c>
    </row>
    <row r="213" spans="1:25" x14ac:dyDescent="0.25">
      <c r="A213">
        <v>342932.33100000001</v>
      </c>
      <c r="B213">
        <v>8.4430246199999996E-3</v>
      </c>
      <c r="C213">
        <v>5.7447246399999997E-3</v>
      </c>
      <c r="W213">
        <v>2.1099999999999999E-3</v>
      </c>
      <c r="X213">
        <f t="shared" si="12"/>
        <v>7.8491999999999993E-4</v>
      </c>
      <c r="Y213">
        <f t="shared" si="13"/>
        <v>1.7576299999999998E-3</v>
      </c>
    </row>
    <row r="214" spans="1:25" x14ac:dyDescent="0.25">
      <c r="A214">
        <v>342969.92499999999</v>
      </c>
      <c r="B214">
        <v>8.4651983400000005E-3</v>
      </c>
      <c r="C214">
        <v>5.6956321700000001E-3</v>
      </c>
      <c r="W214">
        <v>2.1199999999999999E-3</v>
      </c>
      <c r="X214">
        <f t="shared" si="12"/>
        <v>7.8863999999999996E-4</v>
      </c>
      <c r="Y214">
        <f t="shared" si="13"/>
        <v>1.7659599999999998E-3</v>
      </c>
    </row>
    <row r="215" spans="1:25" x14ac:dyDescent="0.25">
      <c r="A215">
        <v>343007.51899999997</v>
      </c>
      <c r="B215">
        <v>8.4875730399999998E-3</v>
      </c>
      <c r="C215">
        <v>5.6479822300000001E-3</v>
      </c>
      <c r="W215">
        <v>2.1299999999999999E-3</v>
      </c>
      <c r="X215">
        <f t="shared" si="12"/>
        <v>7.9235999999999998E-4</v>
      </c>
      <c r="Y215">
        <f t="shared" si="13"/>
        <v>1.77429E-3</v>
      </c>
    </row>
    <row r="216" spans="1:25" x14ac:dyDescent="0.25">
      <c r="A216">
        <v>343045.11300000001</v>
      </c>
      <c r="B216">
        <v>8.5128466499999993E-3</v>
      </c>
      <c r="C216">
        <v>5.5996133100000003E-3</v>
      </c>
      <c r="W216">
        <v>2.14E-3</v>
      </c>
      <c r="X216">
        <f t="shared" si="12"/>
        <v>7.9608000000000001E-4</v>
      </c>
      <c r="Y216">
        <f t="shared" si="13"/>
        <v>1.78262E-3</v>
      </c>
    </row>
    <row r="217" spans="1:25" x14ac:dyDescent="0.25">
      <c r="A217">
        <v>343082.70699999999</v>
      </c>
      <c r="B217">
        <v>8.53719977E-3</v>
      </c>
      <c r="C217">
        <v>5.5565587200000002E-3</v>
      </c>
      <c r="W217">
        <v>2.15E-3</v>
      </c>
      <c r="X217">
        <f t="shared" si="12"/>
        <v>7.9980000000000003E-4</v>
      </c>
      <c r="Y217">
        <f t="shared" si="13"/>
        <v>1.7909499999999999E-3</v>
      </c>
    </row>
    <row r="218" spans="1:25" x14ac:dyDescent="0.25">
      <c r="A218">
        <v>343120.30099999998</v>
      </c>
      <c r="B218">
        <v>8.5637585699999998E-3</v>
      </c>
      <c r="C218">
        <v>5.5100277600000002E-3</v>
      </c>
      <c r="W218">
        <v>2.16E-3</v>
      </c>
      <c r="X218">
        <f t="shared" si="12"/>
        <v>8.0351999999999995E-4</v>
      </c>
      <c r="Y218">
        <f t="shared" si="13"/>
        <v>1.7992799999999999E-3</v>
      </c>
    </row>
    <row r="219" spans="1:25" x14ac:dyDescent="0.25">
      <c r="A219">
        <v>343157.89500000002</v>
      </c>
      <c r="B219">
        <v>8.5853122299999994E-3</v>
      </c>
      <c r="C219">
        <v>5.4631485800000004E-3</v>
      </c>
      <c r="W219">
        <v>2.1700000000000001E-3</v>
      </c>
      <c r="X219">
        <f t="shared" si="12"/>
        <v>8.0723999999999998E-4</v>
      </c>
      <c r="Y219">
        <f t="shared" si="13"/>
        <v>1.8076099999999999E-3</v>
      </c>
    </row>
    <row r="220" spans="1:25" x14ac:dyDescent="0.25">
      <c r="A220">
        <v>343195.489</v>
      </c>
      <c r="B220">
        <v>8.6095987499999992E-3</v>
      </c>
      <c r="C220">
        <v>5.4172069399999996E-3</v>
      </c>
      <c r="W220">
        <v>2.1800000000000001E-3</v>
      </c>
      <c r="X220">
        <f t="shared" si="12"/>
        <v>8.1096E-4</v>
      </c>
      <c r="Y220">
        <f t="shared" si="13"/>
        <v>1.81594E-3</v>
      </c>
    </row>
    <row r="221" spans="1:25" x14ac:dyDescent="0.25">
      <c r="A221">
        <v>343233.08299999998</v>
      </c>
      <c r="B221">
        <v>8.6345197800000006E-3</v>
      </c>
      <c r="C221">
        <v>5.3656172099999996E-3</v>
      </c>
      <c r="W221">
        <v>2.1900000000000001E-3</v>
      </c>
      <c r="X221">
        <f t="shared" si="12"/>
        <v>8.1468000000000003E-4</v>
      </c>
      <c r="Y221">
        <f t="shared" si="13"/>
        <v>1.82427E-3</v>
      </c>
    </row>
    <row r="222" spans="1:25" x14ac:dyDescent="0.25">
      <c r="A222">
        <v>343270.67700000003</v>
      </c>
      <c r="B222">
        <v>8.6565238599999993E-3</v>
      </c>
      <c r="C222">
        <v>5.3258825000000003E-3</v>
      </c>
      <c r="W222">
        <v>2.2000000000000001E-3</v>
      </c>
      <c r="X222">
        <f t="shared" si="12"/>
        <v>8.1840000000000005E-4</v>
      </c>
      <c r="Y222">
        <f t="shared" si="13"/>
        <v>1.8326E-3</v>
      </c>
    </row>
    <row r="223" spans="1:25" x14ac:dyDescent="0.25">
      <c r="A223">
        <v>343308.27100000001</v>
      </c>
      <c r="B223">
        <v>8.6800680499999998E-3</v>
      </c>
      <c r="C223">
        <v>5.2818848399999998E-3</v>
      </c>
      <c r="W223">
        <v>2.2100000000000002E-3</v>
      </c>
      <c r="X223">
        <f t="shared" si="12"/>
        <v>8.2212000000000008E-4</v>
      </c>
      <c r="Y223">
        <f t="shared" si="13"/>
        <v>1.84093E-3</v>
      </c>
    </row>
    <row r="224" spans="1:25" x14ac:dyDescent="0.25">
      <c r="A224">
        <v>343345.86499999999</v>
      </c>
      <c r="B224">
        <v>8.6994074100000002E-3</v>
      </c>
      <c r="C224">
        <v>5.2390650999999998E-3</v>
      </c>
      <c r="W224">
        <v>2.2200000000000002E-3</v>
      </c>
      <c r="X224">
        <f t="shared" si="12"/>
        <v>8.258400000000001E-4</v>
      </c>
      <c r="Y224">
        <f t="shared" si="13"/>
        <v>1.8492600000000001E-3</v>
      </c>
    </row>
    <row r="225" spans="1:25" x14ac:dyDescent="0.25">
      <c r="A225">
        <v>343383.45899999997</v>
      </c>
      <c r="B225">
        <v>8.7227818899999997E-3</v>
      </c>
      <c r="C225">
        <v>5.1916977899999998E-3</v>
      </c>
      <c r="W225">
        <v>2.2300000000000002E-3</v>
      </c>
      <c r="X225">
        <f t="shared" si="12"/>
        <v>8.2956000000000002E-4</v>
      </c>
      <c r="Y225">
        <f t="shared" si="13"/>
        <v>1.8575900000000001E-3</v>
      </c>
    </row>
    <row r="226" spans="1:25" x14ac:dyDescent="0.25">
      <c r="A226">
        <v>343421.05300000001</v>
      </c>
      <c r="B226">
        <v>8.74903512E-3</v>
      </c>
      <c r="C226">
        <v>5.1404938299999996E-3</v>
      </c>
      <c r="W226">
        <v>2.2399999999999998E-3</v>
      </c>
      <c r="X226">
        <f t="shared" si="12"/>
        <v>8.3327999999999994E-4</v>
      </c>
      <c r="Y226">
        <f t="shared" si="13"/>
        <v>1.8659199999999996E-3</v>
      </c>
    </row>
    <row r="227" spans="1:25" x14ac:dyDescent="0.25">
      <c r="A227">
        <v>343458.647</v>
      </c>
      <c r="B227">
        <v>8.7716896200000002E-3</v>
      </c>
      <c r="C227">
        <v>5.0897957499999999E-3</v>
      </c>
      <c r="W227">
        <v>2.2499999999999998E-3</v>
      </c>
      <c r="X227">
        <f t="shared" si="12"/>
        <v>8.3699999999999996E-4</v>
      </c>
      <c r="Y227">
        <f t="shared" si="13"/>
        <v>1.8742499999999998E-3</v>
      </c>
    </row>
    <row r="228" spans="1:25" x14ac:dyDescent="0.25">
      <c r="A228">
        <v>343496.24099999998</v>
      </c>
      <c r="B228">
        <v>8.7987904400000008E-3</v>
      </c>
      <c r="C228">
        <v>5.0379477699999996E-3</v>
      </c>
      <c r="W228">
        <v>2.2599999999999999E-3</v>
      </c>
      <c r="X228">
        <f t="shared" si="12"/>
        <v>8.4071999999999999E-4</v>
      </c>
      <c r="Y228">
        <f t="shared" si="13"/>
        <v>1.8825799999999998E-3</v>
      </c>
    </row>
    <row r="229" spans="1:25" x14ac:dyDescent="0.25">
      <c r="A229">
        <v>343533.83500000002</v>
      </c>
      <c r="B229">
        <v>8.8259542199999996E-3</v>
      </c>
      <c r="C229">
        <v>4.9809548300000003E-3</v>
      </c>
      <c r="W229">
        <v>2.2699999999999999E-3</v>
      </c>
      <c r="X229">
        <f t="shared" si="12"/>
        <v>8.444399999999999E-4</v>
      </c>
      <c r="Y229">
        <f t="shared" si="13"/>
        <v>1.8909099999999998E-3</v>
      </c>
    </row>
    <row r="230" spans="1:25" x14ac:dyDescent="0.25">
      <c r="A230">
        <v>343571.429</v>
      </c>
      <c r="B230">
        <v>8.8512160600000001E-3</v>
      </c>
      <c r="C230">
        <v>4.9243828799999997E-3</v>
      </c>
      <c r="W230">
        <v>2.2799999999999999E-3</v>
      </c>
      <c r="X230">
        <f t="shared" si="12"/>
        <v>8.4815999999999993E-4</v>
      </c>
      <c r="Y230">
        <f t="shared" si="13"/>
        <v>1.8992399999999997E-3</v>
      </c>
    </row>
    <row r="231" spans="1:25" x14ac:dyDescent="0.25">
      <c r="A231">
        <v>343609.02299999999</v>
      </c>
      <c r="B231">
        <v>8.87339132E-3</v>
      </c>
      <c r="C231">
        <v>4.8675190499999996E-3</v>
      </c>
      <c r="W231">
        <v>2.2899999999999999E-3</v>
      </c>
      <c r="X231">
        <f t="shared" si="12"/>
        <v>8.5187999999999995E-4</v>
      </c>
      <c r="Y231">
        <f t="shared" si="13"/>
        <v>1.9075699999999999E-3</v>
      </c>
    </row>
    <row r="232" spans="1:25" x14ac:dyDescent="0.25">
      <c r="A232">
        <v>343646.61700000003</v>
      </c>
      <c r="B232">
        <v>8.8956507299999994E-3</v>
      </c>
      <c r="C232">
        <v>4.8106691500000003E-3</v>
      </c>
      <c r="W232">
        <v>2.3E-3</v>
      </c>
      <c r="X232">
        <f t="shared" si="12"/>
        <v>8.5559999999999998E-4</v>
      </c>
      <c r="Y232">
        <f t="shared" si="13"/>
        <v>1.9158999999999999E-3</v>
      </c>
    </row>
    <row r="233" spans="1:25" x14ac:dyDescent="0.25">
      <c r="A233">
        <v>343684.21100000001</v>
      </c>
      <c r="B233">
        <v>8.9172635100000005E-3</v>
      </c>
      <c r="C233">
        <v>4.7567496700000001E-3</v>
      </c>
      <c r="W233">
        <v>2.31E-3</v>
      </c>
      <c r="X233">
        <f t="shared" si="12"/>
        <v>8.5932000000000001E-4</v>
      </c>
      <c r="Y233">
        <f t="shared" si="13"/>
        <v>1.9242299999999999E-3</v>
      </c>
    </row>
    <row r="234" spans="1:25" x14ac:dyDescent="0.25">
      <c r="A234">
        <v>343721.80499999999</v>
      </c>
      <c r="B234">
        <v>8.9403733799999999E-3</v>
      </c>
      <c r="C234">
        <v>4.6996460699999998E-3</v>
      </c>
      <c r="W234">
        <v>2.32E-3</v>
      </c>
      <c r="X234">
        <f t="shared" si="12"/>
        <v>8.6304000000000003E-4</v>
      </c>
      <c r="Y234">
        <f t="shared" si="13"/>
        <v>1.9325599999999998E-3</v>
      </c>
    </row>
    <row r="235" spans="1:25" x14ac:dyDescent="0.25">
      <c r="A235">
        <v>343759.39799999999</v>
      </c>
      <c r="B235">
        <v>8.9617874800000004E-3</v>
      </c>
      <c r="C235">
        <v>4.6415846499999998E-3</v>
      </c>
      <c r="W235">
        <v>2.33E-3</v>
      </c>
      <c r="X235">
        <f t="shared" si="12"/>
        <v>8.6676000000000006E-4</v>
      </c>
      <c r="Y235">
        <f t="shared" si="13"/>
        <v>1.94089E-3</v>
      </c>
    </row>
    <row r="236" spans="1:25" x14ac:dyDescent="0.25">
      <c r="A236">
        <v>343796.99200000003</v>
      </c>
      <c r="B236">
        <v>8.9859549499999997E-3</v>
      </c>
      <c r="C236">
        <v>4.58129999E-3</v>
      </c>
      <c r="W236">
        <v>2.3400000000000001E-3</v>
      </c>
      <c r="X236">
        <f t="shared" si="12"/>
        <v>8.7047999999999997E-4</v>
      </c>
      <c r="Y236">
        <f t="shared" si="13"/>
        <v>1.94922E-3</v>
      </c>
    </row>
    <row r="237" spans="1:25" x14ac:dyDescent="0.25">
      <c r="A237">
        <v>343834.58600000001</v>
      </c>
      <c r="B237">
        <v>9.0085697199999999E-3</v>
      </c>
      <c r="C237">
        <v>4.5197545800000002E-3</v>
      </c>
      <c r="W237">
        <v>2.3500000000000001E-3</v>
      </c>
      <c r="X237">
        <f t="shared" si="12"/>
        <v>8.742E-4</v>
      </c>
      <c r="Y237">
        <f t="shared" si="13"/>
        <v>1.9575500000000002E-3</v>
      </c>
    </row>
    <row r="238" spans="1:25" x14ac:dyDescent="0.25">
      <c r="A238">
        <v>343872.18</v>
      </c>
      <c r="B238">
        <v>9.0310223799999999E-3</v>
      </c>
      <c r="C238">
        <v>4.4563407000000003E-3</v>
      </c>
      <c r="W238">
        <v>2.3600000000000001E-3</v>
      </c>
      <c r="X238">
        <f t="shared" si="12"/>
        <v>8.7792000000000002E-4</v>
      </c>
      <c r="Y238">
        <f t="shared" si="13"/>
        <v>1.9658800000000001E-3</v>
      </c>
    </row>
    <row r="239" spans="1:25" x14ac:dyDescent="0.25">
      <c r="A239">
        <v>343909.77399999998</v>
      </c>
      <c r="B239">
        <v>9.0526435000000006E-3</v>
      </c>
      <c r="C239">
        <v>4.3916681000000001E-3</v>
      </c>
      <c r="W239">
        <v>2.3700000000000001E-3</v>
      </c>
      <c r="X239">
        <f t="shared" si="12"/>
        <v>8.8164000000000005E-4</v>
      </c>
      <c r="Y239">
        <f t="shared" si="13"/>
        <v>1.9742100000000001E-3</v>
      </c>
    </row>
    <row r="240" spans="1:25" x14ac:dyDescent="0.25">
      <c r="A240">
        <v>343947.36800000002</v>
      </c>
      <c r="B240">
        <v>9.0732469900000005E-3</v>
      </c>
      <c r="C240">
        <v>4.32769682E-3</v>
      </c>
      <c r="W240">
        <v>2.3800000000000002E-3</v>
      </c>
      <c r="X240">
        <f t="shared" si="12"/>
        <v>8.8536000000000007E-4</v>
      </c>
      <c r="Y240">
        <f t="shared" si="13"/>
        <v>1.9825400000000001E-3</v>
      </c>
    </row>
    <row r="241" spans="1:25" x14ac:dyDescent="0.25">
      <c r="A241">
        <v>343984.962</v>
      </c>
      <c r="B241">
        <v>9.0927799400000002E-3</v>
      </c>
      <c r="C241">
        <v>4.2660863100000002E-3</v>
      </c>
      <c r="W241">
        <v>2.3900000000000002E-3</v>
      </c>
      <c r="X241">
        <f t="shared" si="12"/>
        <v>8.890800000000001E-4</v>
      </c>
      <c r="Y241">
        <f t="shared" si="13"/>
        <v>1.9908700000000001E-3</v>
      </c>
    </row>
    <row r="242" spans="1:25" x14ac:dyDescent="0.25">
      <c r="A242">
        <v>344022.55599999998</v>
      </c>
      <c r="B242">
        <v>9.1170935500000001E-3</v>
      </c>
      <c r="C242">
        <v>4.1970180000000003E-3</v>
      </c>
      <c r="W242">
        <v>2.3999999999999998E-3</v>
      </c>
      <c r="X242">
        <f t="shared" si="12"/>
        <v>8.9279999999999991E-4</v>
      </c>
      <c r="Y242">
        <f t="shared" si="13"/>
        <v>1.9991999999999996E-3</v>
      </c>
    </row>
    <row r="243" spans="1:25" x14ac:dyDescent="0.25">
      <c r="A243">
        <v>344060.15</v>
      </c>
      <c r="B243">
        <v>9.1365059500000002E-3</v>
      </c>
      <c r="C243">
        <v>4.1270268599999998E-3</v>
      </c>
      <c r="W243">
        <v>2.4099999999999998E-3</v>
      </c>
      <c r="X243">
        <f t="shared" si="12"/>
        <v>8.9651999999999993E-4</v>
      </c>
      <c r="Y243">
        <f t="shared" si="13"/>
        <v>2.0075299999999996E-3</v>
      </c>
    </row>
    <row r="244" spans="1:25" x14ac:dyDescent="0.25">
      <c r="A244">
        <v>344097.74400000001</v>
      </c>
      <c r="B244">
        <v>9.1542669600000008E-3</v>
      </c>
      <c r="C244">
        <v>4.0528317100000004E-3</v>
      </c>
      <c r="W244">
        <v>2.4199999999999998E-3</v>
      </c>
      <c r="X244">
        <f t="shared" si="12"/>
        <v>9.0023999999999996E-4</v>
      </c>
      <c r="Y244">
        <f t="shared" si="13"/>
        <v>2.01586E-3</v>
      </c>
    </row>
    <row r="245" spans="1:25" x14ac:dyDescent="0.25">
      <c r="A245">
        <v>344135.33799999999</v>
      </c>
      <c r="B245">
        <v>9.1735354299999992E-3</v>
      </c>
      <c r="C245">
        <v>3.9791744800000001E-3</v>
      </c>
      <c r="W245">
        <v>2.4299999999999999E-3</v>
      </c>
      <c r="X245">
        <f t="shared" si="12"/>
        <v>9.0395999999999998E-4</v>
      </c>
      <c r="Y245">
        <f t="shared" si="13"/>
        <v>2.0241899999999999E-3</v>
      </c>
    </row>
    <row r="246" spans="1:25" x14ac:dyDescent="0.25">
      <c r="A246">
        <v>344172.93199999997</v>
      </c>
      <c r="B246">
        <v>9.1918337400000005E-3</v>
      </c>
      <c r="C246">
        <v>3.9048086099999998E-3</v>
      </c>
      <c r="W246">
        <v>2.4399999999999999E-3</v>
      </c>
      <c r="X246">
        <f t="shared" si="12"/>
        <v>9.076799999999999E-4</v>
      </c>
      <c r="Y246">
        <f t="shared" si="13"/>
        <v>2.0325199999999999E-3</v>
      </c>
    </row>
    <row r="247" spans="1:25" x14ac:dyDescent="0.25">
      <c r="A247">
        <v>344210.52600000001</v>
      </c>
      <c r="B247">
        <v>9.2096315499999998E-3</v>
      </c>
      <c r="C247">
        <v>3.8282193700000001E-3</v>
      </c>
      <c r="W247">
        <v>2.4499999999999999E-3</v>
      </c>
      <c r="X247">
        <f t="shared" si="12"/>
        <v>9.1139999999999993E-4</v>
      </c>
      <c r="Y247">
        <f t="shared" si="13"/>
        <v>2.0408499999999999E-3</v>
      </c>
    </row>
    <row r="248" spans="1:25" x14ac:dyDescent="0.25">
      <c r="A248">
        <v>344248.12</v>
      </c>
      <c r="B248">
        <v>9.2253700599999999E-3</v>
      </c>
      <c r="C248">
        <v>3.7531623100000001E-3</v>
      </c>
      <c r="W248">
        <v>2.4599999999999999E-3</v>
      </c>
      <c r="X248">
        <f t="shared" si="12"/>
        <v>9.1511999999999995E-4</v>
      </c>
      <c r="Y248">
        <f t="shared" si="13"/>
        <v>2.0491799999999998E-3</v>
      </c>
    </row>
    <row r="249" spans="1:25" x14ac:dyDescent="0.25">
      <c r="A249">
        <v>344285.71399999998</v>
      </c>
      <c r="B249">
        <v>9.2417618500000003E-3</v>
      </c>
      <c r="C249">
        <v>3.6724836499999998E-3</v>
      </c>
      <c r="W249">
        <v>2.47E-3</v>
      </c>
      <c r="X249">
        <f t="shared" si="12"/>
        <v>9.1883999999999998E-4</v>
      </c>
      <c r="Y249">
        <f t="shared" si="13"/>
        <v>2.0575099999999998E-3</v>
      </c>
    </row>
    <row r="250" spans="1:25" x14ac:dyDescent="0.25">
      <c r="A250">
        <v>344323.30800000002</v>
      </c>
      <c r="B250">
        <v>9.25381659E-3</v>
      </c>
      <c r="C250">
        <v>3.59343322E-3</v>
      </c>
      <c r="W250">
        <v>2.48E-3</v>
      </c>
      <c r="X250">
        <f t="shared" si="12"/>
        <v>9.2256E-4</v>
      </c>
      <c r="Y250">
        <f t="shared" si="13"/>
        <v>2.0658399999999998E-3</v>
      </c>
    </row>
    <row r="251" spans="1:25" x14ac:dyDescent="0.25">
      <c r="A251">
        <v>344360.902</v>
      </c>
      <c r="B251">
        <v>9.26459078E-3</v>
      </c>
      <c r="C251">
        <v>3.5097759E-3</v>
      </c>
      <c r="W251">
        <v>2.49E-3</v>
      </c>
      <c r="X251">
        <f t="shared" si="12"/>
        <v>9.2628000000000003E-4</v>
      </c>
      <c r="Y251">
        <f t="shared" si="13"/>
        <v>2.0741699999999997E-3</v>
      </c>
    </row>
    <row r="252" spans="1:25" x14ac:dyDescent="0.25">
      <c r="A252">
        <v>344398.49599999998</v>
      </c>
      <c r="B252">
        <v>9.2722406800000001E-3</v>
      </c>
      <c r="C252">
        <v>3.42476038E-3</v>
      </c>
      <c r="W252">
        <v>2.5000000000000001E-3</v>
      </c>
      <c r="X252">
        <f t="shared" si="12"/>
        <v>9.3000000000000005E-4</v>
      </c>
      <c r="Y252">
        <f t="shared" si="13"/>
        <v>2.0825000000000001E-3</v>
      </c>
    </row>
    <row r="253" spans="1:25" x14ac:dyDescent="0.25">
      <c r="A253">
        <v>344436.09</v>
      </c>
      <c r="B253">
        <v>9.2789416300000007E-3</v>
      </c>
      <c r="C253">
        <v>3.3385735799999999E-3</v>
      </c>
      <c r="W253">
        <v>2.5100000000000001E-3</v>
      </c>
      <c r="X253">
        <f t="shared" si="12"/>
        <v>9.3371999999999997E-4</v>
      </c>
      <c r="Y253">
        <f t="shared" si="13"/>
        <v>2.0908300000000001E-3</v>
      </c>
    </row>
    <row r="254" spans="1:25" x14ac:dyDescent="0.25">
      <c r="A254">
        <v>344473.68400000001</v>
      </c>
      <c r="B254">
        <v>9.2865938700000001E-3</v>
      </c>
      <c r="C254">
        <v>3.2498686499999999E-3</v>
      </c>
      <c r="W254">
        <v>2.5200000000000001E-3</v>
      </c>
      <c r="X254">
        <f t="shared" si="12"/>
        <v>9.3744E-4</v>
      </c>
      <c r="Y254">
        <f t="shared" si="13"/>
        <v>2.0991600000000001E-3</v>
      </c>
    </row>
    <row r="255" spans="1:25" x14ac:dyDescent="0.25">
      <c r="A255">
        <v>344511.27799999999</v>
      </c>
      <c r="B255">
        <v>9.2940271399999993E-3</v>
      </c>
      <c r="C255">
        <v>3.1603639000000001E-3</v>
      </c>
      <c r="W255">
        <v>2.5300000000000001E-3</v>
      </c>
      <c r="X255">
        <f t="shared" si="12"/>
        <v>9.4116000000000002E-4</v>
      </c>
      <c r="Y255">
        <f t="shared" si="13"/>
        <v>2.1074900000000001E-3</v>
      </c>
    </row>
    <row r="256" spans="1:25" x14ac:dyDescent="0.25">
      <c r="A256">
        <v>344548.87199999997</v>
      </c>
      <c r="B256">
        <v>9.2973823200000003E-3</v>
      </c>
      <c r="C256">
        <v>3.0700572300000001E-3</v>
      </c>
      <c r="W256">
        <v>2.5400000000000002E-3</v>
      </c>
      <c r="X256">
        <f t="shared" si="12"/>
        <v>9.4488000000000005E-4</v>
      </c>
      <c r="Y256">
        <f t="shared" si="13"/>
        <v>2.11582E-3</v>
      </c>
    </row>
    <row r="257" spans="1:25" x14ac:dyDescent="0.25">
      <c r="A257">
        <v>344586.46600000001</v>
      </c>
      <c r="B257">
        <v>9.2972331999999994E-3</v>
      </c>
      <c r="C257">
        <v>2.9795328099999998E-3</v>
      </c>
      <c r="W257">
        <v>2.5500000000000002E-3</v>
      </c>
      <c r="X257">
        <f t="shared" si="12"/>
        <v>9.4860000000000007E-4</v>
      </c>
      <c r="Y257">
        <f t="shared" si="13"/>
        <v>2.12415E-3</v>
      </c>
    </row>
    <row r="258" spans="1:25" x14ac:dyDescent="0.25">
      <c r="A258">
        <v>344624.06</v>
      </c>
      <c r="B258">
        <v>9.2979407599999998E-3</v>
      </c>
      <c r="C258">
        <v>2.88661573E-3</v>
      </c>
      <c r="W258">
        <v>2.5600000000000002E-3</v>
      </c>
      <c r="X258">
        <f t="shared" si="12"/>
        <v>9.523200000000001E-4</v>
      </c>
      <c r="Y258">
        <f t="shared" si="13"/>
        <v>2.13248E-3</v>
      </c>
    </row>
    <row r="259" spans="1:25" x14ac:dyDescent="0.25">
      <c r="A259">
        <v>344661.65399999998</v>
      </c>
      <c r="B259">
        <v>9.2975672099999997E-3</v>
      </c>
      <c r="C259">
        <v>2.7955258199999999E-3</v>
      </c>
      <c r="W259">
        <v>2.5699999999999998E-3</v>
      </c>
      <c r="X259">
        <f t="shared" si="12"/>
        <v>9.5603999999999991E-4</v>
      </c>
      <c r="Y259">
        <f t="shared" si="13"/>
        <v>2.1408099999999999E-3</v>
      </c>
    </row>
    <row r="260" spans="1:25" x14ac:dyDescent="0.25">
      <c r="A260">
        <v>344699.24800000002</v>
      </c>
      <c r="B260">
        <v>9.2904686000000007E-3</v>
      </c>
      <c r="C260">
        <v>2.70838213E-3</v>
      </c>
      <c r="W260">
        <v>2.5799999999999998E-3</v>
      </c>
      <c r="X260">
        <f t="shared" ref="X260:X323" si="14">W260*0.372</f>
        <v>9.5975999999999993E-4</v>
      </c>
      <c r="Y260">
        <f t="shared" ref="Y260:Y323" si="15">0.833*W260</f>
        <v>2.1491399999999999E-3</v>
      </c>
    </row>
    <row r="261" spans="1:25" x14ac:dyDescent="0.25">
      <c r="A261">
        <v>344736.842</v>
      </c>
      <c r="B261">
        <v>9.2781684399999998E-3</v>
      </c>
      <c r="C261">
        <v>2.6201872700000002E-3</v>
      </c>
      <c r="W261">
        <v>2.5899999999999999E-3</v>
      </c>
      <c r="X261">
        <f t="shared" si="14"/>
        <v>9.6347999999999996E-4</v>
      </c>
      <c r="Y261">
        <f t="shared" si="15"/>
        <v>2.1574699999999999E-3</v>
      </c>
    </row>
    <row r="262" spans="1:25" x14ac:dyDescent="0.25">
      <c r="A262">
        <v>344774.43599999999</v>
      </c>
      <c r="B262">
        <v>9.2634485799999999E-3</v>
      </c>
      <c r="C262">
        <v>2.5334165600000001E-3</v>
      </c>
      <c r="W262">
        <v>2.5999999999999999E-3</v>
      </c>
      <c r="X262">
        <f t="shared" si="14"/>
        <v>9.6719999999999998E-4</v>
      </c>
      <c r="Y262">
        <f t="shared" si="15"/>
        <v>2.1657999999999998E-3</v>
      </c>
    </row>
    <row r="263" spans="1:25" x14ac:dyDescent="0.25">
      <c r="A263">
        <v>344812.03</v>
      </c>
      <c r="B263">
        <v>9.2466814799999995E-3</v>
      </c>
      <c r="C263">
        <v>2.4495072699999999E-3</v>
      </c>
      <c r="W263">
        <v>2.6099999999999999E-3</v>
      </c>
      <c r="X263">
        <f t="shared" si="14"/>
        <v>9.7092000000000001E-4</v>
      </c>
      <c r="Y263">
        <f t="shared" si="15"/>
        <v>2.1741299999999998E-3</v>
      </c>
    </row>
    <row r="264" spans="1:25" x14ac:dyDescent="0.25">
      <c r="A264">
        <v>344849.62400000001</v>
      </c>
      <c r="B264">
        <v>9.2285620400000008E-3</v>
      </c>
      <c r="C264">
        <v>2.3675852300000001E-3</v>
      </c>
      <c r="W264">
        <v>2.6199999999999999E-3</v>
      </c>
      <c r="X264">
        <f t="shared" si="14"/>
        <v>9.7463999999999992E-4</v>
      </c>
      <c r="Y264">
        <f t="shared" si="15"/>
        <v>2.1824599999999998E-3</v>
      </c>
    </row>
    <row r="265" spans="1:25" x14ac:dyDescent="0.25">
      <c r="A265">
        <v>344887.21799999999</v>
      </c>
      <c r="B265">
        <v>9.2080870000000002E-3</v>
      </c>
      <c r="C265">
        <v>2.2788491700000001E-3</v>
      </c>
      <c r="W265">
        <v>2.63E-3</v>
      </c>
      <c r="X265">
        <f t="shared" si="14"/>
        <v>9.7835999999999995E-4</v>
      </c>
      <c r="Y265">
        <f t="shared" si="15"/>
        <v>2.1907899999999998E-3</v>
      </c>
    </row>
    <row r="266" spans="1:25" x14ac:dyDescent="0.25">
      <c r="A266">
        <v>344924.81199999998</v>
      </c>
      <c r="B266">
        <v>9.1856634000000003E-3</v>
      </c>
      <c r="C266">
        <v>2.1880461399999998E-3</v>
      </c>
      <c r="W266">
        <v>2.64E-3</v>
      </c>
      <c r="X266">
        <f t="shared" si="14"/>
        <v>9.8207999999999998E-4</v>
      </c>
      <c r="Y266">
        <f t="shared" si="15"/>
        <v>2.1991199999999997E-3</v>
      </c>
    </row>
    <row r="267" spans="1:25" x14ac:dyDescent="0.25">
      <c r="A267">
        <v>344962.40600000002</v>
      </c>
      <c r="B267">
        <v>9.1590881000000006E-3</v>
      </c>
      <c r="C267">
        <v>2.1015350500000001E-3</v>
      </c>
      <c r="W267">
        <v>2.65E-3</v>
      </c>
      <c r="X267">
        <f t="shared" si="14"/>
        <v>9.858E-4</v>
      </c>
      <c r="Y267">
        <f t="shared" si="15"/>
        <v>2.2074500000000001E-3</v>
      </c>
    </row>
    <row r="268" spans="1:25" x14ac:dyDescent="0.25">
      <c r="A268">
        <v>345000</v>
      </c>
      <c r="B268">
        <v>9.12899694E-3</v>
      </c>
      <c r="C268">
        <v>2.0159046900000001E-3</v>
      </c>
      <c r="W268">
        <v>2.66E-3</v>
      </c>
      <c r="X268">
        <f t="shared" si="14"/>
        <v>9.8952000000000003E-4</v>
      </c>
      <c r="Y268">
        <f t="shared" si="15"/>
        <v>2.2157800000000001E-3</v>
      </c>
    </row>
    <row r="269" spans="1:25" x14ac:dyDescent="0.25">
      <c r="A269">
        <v>345037.59399999998</v>
      </c>
      <c r="B269">
        <v>9.0966311200000004E-3</v>
      </c>
      <c r="C269">
        <v>1.93321611E-3</v>
      </c>
      <c r="W269">
        <v>2.6700000000000001E-3</v>
      </c>
      <c r="X269">
        <f t="shared" si="14"/>
        <v>9.9324000000000005E-4</v>
      </c>
      <c r="Y269">
        <f t="shared" si="15"/>
        <v>2.2241100000000001E-3</v>
      </c>
    </row>
    <row r="270" spans="1:25" x14ac:dyDescent="0.25">
      <c r="A270">
        <v>345075.18800000002</v>
      </c>
      <c r="B270">
        <v>9.0611598100000003E-3</v>
      </c>
      <c r="C270">
        <v>1.84834074E-3</v>
      </c>
      <c r="W270">
        <v>2.6800000000000001E-3</v>
      </c>
      <c r="X270">
        <f t="shared" si="14"/>
        <v>9.9696000000000008E-4</v>
      </c>
      <c r="Y270">
        <f t="shared" si="15"/>
        <v>2.23244E-3</v>
      </c>
    </row>
    <row r="271" spans="1:25" x14ac:dyDescent="0.25">
      <c r="A271">
        <v>345112.78200000001</v>
      </c>
      <c r="B271">
        <v>9.0244820600000001E-3</v>
      </c>
      <c r="C271">
        <v>1.76335845E-3</v>
      </c>
      <c r="W271">
        <v>2.6900000000000001E-3</v>
      </c>
      <c r="X271">
        <f t="shared" si="14"/>
        <v>1.0006800000000001E-3</v>
      </c>
      <c r="Y271">
        <f t="shared" si="15"/>
        <v>2.24077E-3</v>
      </c>
    </row>
    <row r="272" spans="1:25" x14ac:dyDescent="0.25">
      <c r="A272">
        <v>345150.37599999999</v>
      </c>
      <c r="B272">
        <v>8.9863389599999996E-3</v>
      </c>
      <c r="C272">
        <v>1.6808955600000001E-3</v>
      </c>
      <c r="W272">
        <v>2.7000000000000001E-3</v>
      </c>
      <c r="X272">
        <f t="shared" si="14"/>
        <v>1.0044000000000001E-3</v>
      </c>
      <c r="Y272">
        <f t="shared" si="15"/>
        <v>2.2491E-3</v>
      </c>
    </row>
    <row r="273" spans="1:25" x14ac:dyDescent="0.25">
      <c r="A273">
        <v>345187.97</v>
      </c>
      <c r="B273">
        <v>8.9458247299999995E-3</v>
      </c>
      <c r="C273">
        <v>1.60120454E-3</v>
      </c>
      <c r="W273">
        <v>2.7100000000000002E-3</v>
      </c>
      <c r="X273">
        <f t="shared" si="14"/>
        <v>1.0081200000000002E-3</v>
      </c>
      <c r="Y273">
        <f t="shared" si="15"/>
        <v>2.2574299999999999E-3</v>
      </c>
    </row>
    <row r="274" spans="1:25" x14ac:dyDescent="0.25">
      <c r="A274">
        <v>345225.56400000001</v>
      </c>
      <c r="B274">
        <v>8.9027196100000001E-3</v>
      </c>
      <c r="C274">
        <v>1.52349128E-3</v>
      </c>
      <c r="W274">
        <v>2.7200000000000002E-3</v>
      </c>
      <c r="X274">
        <f t="shared" si="14"/>
        <v>1.01184E-3</v>
      </c>
      <c r="Y274">
        <f t="shared" si="15"/>
        <v>2.2657599999999999E-3</v>
      </c>
    </row>
    <row r="275" spans="1:25" x14ac:dyDescent="0.25">
      <c r="A275">
        <v>345263.158</v>
      </c>
      <c r="B275">
        <v>8.8619614599999997E-3</v>
      </c>
      <c r="C275">
        <v>1.4486205799999999E-3</v>
      </c>
      <c r="W275">
        <v>2.7299999999999998E-3</v>
      </c>
      <c r="X275">
        <f t="shared" si="14"/>
        <v>1.01556E-3</v>
      </c>
      <c r="Y275">
        <f t="shared" si="15"/>
        <v>2.2740899999999999E-3</v>
      </c>
    </row>
    <row r="276" spans="1:25" x14ac:dyDescent="0.25">
      <c r="A276">
        <v>345300.75199999998</v>
      </c>
      <c r="B276">
        <v>8.8200865600000008E-3</v>
      </c>
      <c r="C276">
        <v>1.3745589300000001E-3</v>
      </c>
      <c r="W276">
        <v>2.7399999999999998E-3</v>
      </c>
      <c r="X276">
        <f t="shared" si="14"/>
        <v>1.01928E-3</v>
      </c>
      <c r="Y276">
        <f t="shared" si="15"/>
        <v>2.2824199999999998E-3</v>
      </c>
    </row>
    <row r="277" spans="1:25" x14ac:dyDescent="0.25">
      <c r="A277">
        <v>345338.34600000002</v>
      </c>
      <c r="B277">
        <v>8.7767249599999993E-3</v>
      </c>
      <c r="C277">
        <v>1.2988385299999999E-3</v>
      </c>
      <c r="W277">
        <v>2.7499999999999998E-3</v>
      </c>
      <c r="X277">
        <f t="shared" si="14"/>
        <v>1.023E-3</v>
      </c>
      <c r="Y277">
        <f t="shared" si="15"/>
        <v>2.2907499999999998E-3</v>
      </c>
    </row>
    <row r="278" spans="1:25" x14ac:dyDescent="0.25">
      <c r="A278">
        <v>345375.94</v>
      </c>
      <c r="B278">
        <v>8.7343795200000001E-3</v>
      </c>
      <c r="C278">
        <v>1.2249481500000001E-3</v>
      </c>
      <c r="W278">
        <v>2.7599999999999999E-3</v>
      </c>
      <c r="X278">
        <f t="shared" si="14"/>
        <v>1.0267199999999998E-3</v>
      </c>
      <c r="Y278">
        <f t="shared" si="15"/>
        <v>2.2990799999999998E-3</v>
      </c>
    </row>
    <row r="279" spans="1:25" x14ac:dyDescent="0.25">
      <c r="A279">
        <v>345413.53399999999</v>
      </c>
      <c r="B279">
        <v>8.6927368999999994E-3</v>
      </c>
      <c r="C279">
        <v>1.1504554E-3</v>
      </c>
      <c r="W279">
        <v>2.7699999999999999E-3</v>
      </c>
      <c r="X279">
        <f t="shared" si="14"/>
        <v>1.0304399999999999E-3</v>
      </c>
      <c r="Y279">
        <f t="shared" si="15"/>
        <v>2.3074099999999998E-3</v>
      </c>
    </row>
    <row r="280" spans="1:25" x14ac:dyDescent="0.25">
      <c r="A280">
        <v>345451.12800000003</v>
      </c>
      <c r="B280">
        <v>8.6455467800000008E-3</v>
      </c>
      <c r="C280">
        <v>1.07686402E-3</v>
      </c>
      <c r="W280">
        <v>2.7799999999999999E-3</v>
      </c>
      <c r="X280">
        <f t="shared" si="14"/>
        <v>1.0341599999999999E-3</v>
      </c>
      <c r="Y280">
        <f t="shared" si="15"/>
        <v>2.3157399999999997E-3</v>
      </c>
    </row>
    <row r="281" spans="1:25" x14ac:dyDescent="0.25">
      <c r="A281">
        <v>345488.72200000001</v>
      </c>
      <c r="B281">
        <v>8.5968618899999998E-3</v>
      </c>
      <c r="C281">
        <v>1.00252403E-3</v>
      </c>
      <c r="W281">
        <v>2.7899999999999999E-3</v>
      </c>
      <c r="X281">
        <f t="shared" si="14"/>
        <v>1.0378799999999999E-3</v>
      </c>
      <c r="Y281">
        <f t="shared" si="15"/>
        <v>2.3240699999999997E-3</v>
      </c>
    </row>
    <row r="282" spans="1:25" x14ac:dyDescent="0.25">
      <c r="A282">
        <v>345526.31599999999</v>
      </c>
      <c r="B282">
        <v>8.5481587299999998E-3</v>
      </c>
      <c r="C282">
        <v>9.2845202599999997E-4</v>
      </c>
      <c r="W282">
        <v>2.8E-3</v>
      </c>
      <c r="X282">
        <f t="shared" si="14"/>
        <v>1.0415999999999999E-3</v>
      </c>
      <c r="Y282">
        <f t="shared" si="15"/>
        <v>2.3323999999999997E-3</v>
      </c>
    </row>
    <row r="283" spans="1:25" x14ac:dyDescent="0.25">
      <c r="A283">
        <v>345563.91</v>
      </c>
      <c r="B283">
        <v>8.4977258500000003E-3</v>
      </c>
      <c r="C283">
        <v>8.5627160799999998E-4</v>
      </c>
      <c r="W283">
        <v>2.81E-3</v>
      </c>
      <c r="X283">
        <f t="shared" si="14"/>
        <v>1.04532E-3</v>
      </c>
      <c r="Y283">
        <f t="shared" si="15"/>
        <v>2.3407300000000001E-3</v>
      </c>
    </row>
    <row r="284" spans="1:25" x14ac:dyDescent="0.25">
      <c r="A284">
        <v>345601.50400000002</v>
      </c>
      <c r="B284">
        <v>8.4430624199999995E-3</v>
      </c>
      <c r="C284">
        <v>7.8278639399999999E-4</v>
      </c>
      <c r="W284">
        <v>2.82E-3</v>
      </c>
      <c r="X284">
        <f t="shared" si="14"/>
        <v>1.04904E-3</v>
      </c>
      <c r="Y284">
        <f t="shared" si="15"/>
        <v>2.34906E-3</v>
      </c>
    </row>
    <row r="285" spans="1:25" x14ac:dyDescent="0.25">
      <c r="A285">
        <v>345639.098</v>
      </c>
      <c r="B285">
        <v>8.3829485899999997E-3</v>
      </c>
      <c r="C285">
        <v>7.1311650400000001E-4</v>
      </c>
      <c r="W285">
        <v>2.8300000000000001E-3</v>
      </c>
      <c r="X285">
        <f t="shared" si="14"/>
        <v>1.05276E-3</v>
      </c>
      <c r="Y285">
        <f t="shared" si="15"/>
        <v>2.35739E-3</v>
      </c>
    </row>
    <row r="286" spans="1:25" x14ac:dyDescent="0.25">
      <c r="A286">
        <v>345676.69199999998</v>
      </c>
      <c r="B286">
        <v>8.3223520300000006E-3</v>
      </c>
      <c r="C286">
        <v>6.4253518799999997E-4</v>
      </c>
      <c r="W286">
        <v>2.8400000000000001E-3</v>
      </c>
      <c r="X286">
        <f t="shared" si="14"/>
        <v>1.05648E-3</v>
      </c>
      <c r="Y286">
        <f t="shared" si="15"/>
        <v>2.36572E-3</v>
      </c>
    </row>
    <row r="287" spans="1:25" x14ac:dyDescent="0.25">
      <c r="A287">
        <v>345714.28600000002</v>
      </c>
      <c r="B287">
        <v>8.2608038600000006E-3</v>
      </c>
      <c r="C287">
        <v>5.7381499999999998E-4</v>
      </c>
      <c r="W287">
        <v>2.8500000000000001E-3</v>
      </c>
      <c r="X287">
        <f t="shared" si="14"/>
        <v>1.0602000000000001E-3</v>
      </c>
      <c r="Y287">
        <f t="shared" si="15"/>
        <v>2.3740499999999999E-3</v>
      </c>
    </row>
    <row r="288" spans="1:25" x14ac:dyDescent="0.25">
      <c r="A288">
        <v>345751.88</v>
      </c>
      <c r="B288">
        <v>8.1973332600000001E-3</v>
      </c>
      <c r="C288">
        <v>5.0862243100000004E-4</v>
      </c>
      <c r="W288">
        <v>2.8600000000000001E-3</v>
      </c>
      <c r="X288">
        <f t="shared" si="14"/>
        <v>1.0639200000000001E-3</v>
      </c>
      <c r="Y288">
        <f t="shared" si="15"/>
        <v>2.3823799999999999E-3</v>
      </c>
    </row>
    <row r="289" spans="1:25" x14ac:dyDescent="0.25">
      <c r="A289">
        <v>345789.47399999999</v>
      </c>
      <c r="B289">
        <v>8.1328129900000001E-3</v>
      </c>
      <c r="C289">
        <v>4.4517574600000002E-4</v>
      </c>
      <c r="W289">
        <v>2.8700000000000002E-3</v>
      </c>
      <c r="X289">
        <f t="shared" si="14"/>
        <v>1.0676400000000001E-3</v>
      </c>
      <c r="Y289">
        <f t="shared" si="15"/>
        <v>2.3907099999999999E-3</v>
      </c>
    </row>
    <row r="290" spans="1:25" x14ac:dyDescent="0.25">
      <c r="A290">
        <v>345827.06800000003</v>
      </c>
      <c r="B290">
        <v>8.06807155E-3</v>
      </c>
      <c r="C290">
        <v>3.8438179999999999E-4</v>
      </c>
      <c r="W290">
        <v>2.8800000000000002E-3</v>
      </c>
      <c r="X290">
        <f t="shared" si="14"/>
        <v>1.0713600000000002E-3</v>
      </c>
      <c r="Y290">
        <f t="shared" si="15"/>
        <v>2.3990399999999999E-3</v>
      </c>
    </row>
    <row r="291" spans="1:25" x14ac:dyDescent="0.25">
      <c r="A291">
        <v>345864.66200000001</v>
      </c>
      <c r="B291">
        <v>8.0028874200000003E-3</v>
      </c>
      <c r="C291">
        <v>3.2435185200000002E-4</v>
      </c>
      <c r="W291">
        <v>2.8900000000000002E-3</v>
      </c>
      <c r="X291">
        <f t="shared" si="14"/>
        <v>1.0750800000000002E-3</v>
      </c>
      <c r="Y291">
        <f t="shared" si="15"/>
        <v>2.4073700000000003E-3</v>
      </c>
    </row>
    <row r="292" spans="1:25" x14ac:dyDescent="0.25">
      <c r="A292">
        <v>345902.25599999999</v>
      </c>
      <c r="B292">
        <v>7.9363185800000006E-3</v>
      </c>
      <c r="C292">
        <v>2.6483538299999998E-4</v>
      </c>
      <c r="W292">
        <v>2.8999999999999998E-3</v>
      </c>
      <c r="X292">
        <f t="shared" si="14"/>
        <v>1.0788E-3</v>
      </c>
      <c r="Y292">
        <f t="shared" si="15"/>
        <v>2.4156999999999998E-3</v>
      </c>
    </row>
    <row r="293" spans="1:25" x14ac:dyDescent="0.25">
      <c r="A293">
        <v>345939.85</v>
      </c>
      <c r="B293">
        <v>7.8694468600000005E-3</v>
      </c>
      <c r="C293">
        <v>2.1019295300000001E-4</v>
      </c>
      <c r="W293">
        <v>2.9099999999999998E-3</v>
      </c>
      <c r="X293">
        <f t="shared" si="14"/>
        <v>1.08252E-3</v>
      </c>
      <c r="Y293">
        <f t="shared" si="15"/>
        <v>2.4240299999999998E-3</v>
      </c>
    </row>
    <row r="294" spans="1:25" x14ac:dyDescent="0.25">
      <c r="A294">
        <v>345977.44400000002</v>
      </c>
      <c r="B294">
        <v>7.7999640500000002E-3</v>
      </c>
      <c r="C294">
        <v>1.58018945E-4</v>
      </c>
      <c r="W294">
        <v>2.9199999999999999E-3</v>
      </c>
      <c r="X294">
        <f t="shared" si="14"/>
        <v>1.08624E-3</v>
      </c>
      <c r="Y294">
        <f t="shared" si="15"/>
        <v>2.4323599999999997E-3</v>
      </c>
    </row>
    <row r="295" spans="1:25" x14ac:dyDescent="0.25">
      <c r="A295">
        <v>346015.038</v>
      </c>
      <c r="B295">
        <v>7.7328000500000004E-3</v>
      </c>
      <c r="C295">
        <v>1.09186644E-4</v>
      </c>
      <c r="W295">
        <v>2.9299999999999999E-3</v>
      </c>
      <c r="X295">
        <f t="shared" si="14"/>
        <v>1.0899599999999998E-3</v>
      </c>
      <c r="Y295">
        <f t="shared" si="15"/>
        <v>2.4406899999999997E-3</v>
      </c>
    </row>
    <row r="296" spans="1:25" x14ac:dyDescent="0.25">
      <c r="A296">
        <v>346052.63199999998</v>
      </c>
      <c r="B296">
        <v>7.6637601699999997E-3</v>
      </c>
      <c r="C296" s="1">
        <v>6.1160506100000006E-5</v>
      </c>
      <c r="W296">
        <v>2.9399999999999999E-3</v>
      </c>
      <c r="X296">
        <f t="shared" si="14"/>
        <v>1.0936799999999999E-3</v>
      </c>
      <c r="Y296">
        <f t="shared" si="15"/>
        <v>2.4490199999999997E-3</v>
      </c>
    </row>
    <row r="297" spans="1:25" x14ac:dyDescent="0.25">
      <c r="A297">
        <v>346090.22600000002</v>
      </c>
      <c r="B297">
        <v>7.5959507800000001E-3</v>
      </c>
      <c r="C297" s="1">
        <v>1.5942734399999998E-5</v>
      </c>
      <c r="W297">
        <v>2.9499999999999999E-3</v>
      </c>
      <c r="X297">
        <f t="shared" si="14"/>
        <v>1.0973999999999999E-3</v>
      </c>
      <c r="Y297">
        <f t="shared" si="15"/>
        <v>2.4573499999999996E-3</v>
      </c>
    </row>
    <row r="298" spans="1:25" x14ac:dyDescent="0.25">
      <c r="A298">
        <v>346127.82</v>
      </c>
      <c r="B298">
        <v>7.5272203599999997E-3</v>
      </c>
      <c r="C298" s="1">
        <v>-2.8839584E-5</v>
      </c>
      <c r="W298">
        <v>2.96E-3</v>
      </c>
      <c r="X298">
        <f t="shared" si="14"/>
        <v>1.1011199999999999E-3</v>
      </c>
      <c r="Y298">
        <f t="shared" si="15"/>
        <v>2.46568E-3</v>
      </c>
    </row>
    <row r="299" spans="1:25" x14ac:dyDescent="0.25">
      <c r="A299">
        <v>346165.41399999999</v>
      </c>
      <c r="B299">
        <v>7.4604644999999997E-3</v>
      </c>
      <c r="C299" s="1">
        <v>-7.2500471800000002E-5</v>
      </c>
      <c r="W299">
        <v>2.97E-3</v>
      </c>
      <c r="X299">
        <f t="shared" si="14"/>
        <v>1.1048399999999999E-3</v>
      </c>
      <c r="Y299">
        <f t="shared" si="15"/>
        <v>2.47401E-3</v>
      </c>
    </row>
    <row r="300" spans="1:25" x14ac:dyDescent="0.25">
      <c r="A300">
        <v>346203.00799999997</v>
      </c>
      <c r="B300">
        <v>7.3934046999999999E-3</v>
      </c>
      <c r="C300">
        <v>-1.14383748E-4</v>
      </c>
      <c r="W300">
        <v>2.98E-3</v>
      </c>
      <c r="X300">
        <f t="shared" si="14"/>
        <v>1.10856E-3</v>
      </c>
      <c r="Y300">
        <f t="shared" si="15"/>
        <v>2.48234E-3</v>
      </c>
    </row>
    <row r="301" spans="1:25" x14ac:dyDescent="0.25">
      <c r="A301">
        <v>346240.60200000001</v>
      </c>
      <c r="B301">
        <v>7.3245833400000003E-3</v>
      </c>
      <c r="C301">
        <v>-1.5381462200000001E-4</v>
      </c>
      <c r="W301">
        <v>2.99E-3</v>
      </c>
      <c r="X301">
        <f t="shared" si="14"/>
        <v>1.11228E-3</v>
      </c>
      <c r="Y301">
        <f t="shared" si="15"/>
        <v>2.4906699999999999E-3</v>
      </c>
    </row>
    <row r="302" spans="1:25" x14ac:dyDescent="0.25">
      <c r="A302">
        <v>346278.19500000001</v>
      </c>
      <c r="B302">
        <v>7.2560102400000001E-3</v>
      </c>
      <c r="C302">
        <v>-1.9255573799999999E-4</v>
      </c>
      <c r="W302">
        <v>3.0000000000000001E-3</v>
      </c>
      <c r="X302">
        <f t="shared" si="14"/>
        <v>1.116E-3</v>
      </c>
      <c r="Y302">
        <f t="shared" si="15"/>
        <v>2.4989999999999999E-3</v>
      </c>
    </row>
    <row r="303" spans="1:25" x14ac:dyDescent="0.25">
      <c r="A303">
        <v>346315.78899999999</v>
      </c>
      <c r="B303">
        <v>7.1869328300000002E-3</v>
      </c>
      <c r="C303">
        <v>-2.3012573299999999E-4</v>
      </c>
      <c r="W303">
        <v>3.0100000000000001E-3</v>
      </c>
      <c r="X303">
        <f t="shared" si="14"/>
        <v>1.11972E-3</v>
      </c>
      <c r="Y303">
        <f t="shared" si="15"/>
        <v>2.5073299999999999E-3</v>
      </c>
    </row>
    <row r="304" spans="1:25" x14ac:dyDescent="0.25">
      <c r="A304">
        <v>346353.38299999997</v>
      </c>
      <c r="B304">
        <v>7.1162744099999998E-3</v>
      </c>
      <c r="C304">
        <v>-2.66054244E-4</v>
      </c>
      <c r="W304">
        <v>3.0200000000000001E-3</v>
      </c>
      <c r="X304">
        <f t="shared" si="14"/>
        <v>1.1234400000000001E-3</v>
      </c>
      <c r="Y304">
        <f t="shared" si="15"/>
        <v>2.5156599999999999E-3</v>
      </c>
    </row>
    <row r="305" spans="1:25" x14ac:dyDescent="0.25">
      <c r="A305">
        <v>346390.97700000001</v>
      </c>
      <c r="B305">
        <v>7.0459230199999999E-3</v>
      </c>
      <c r="C305">
        <v>-2.99152206E-4</v>
      </c>
      <c r="W305">
        <v>3.0300000000000001E-3</v>
      </c>
      <c r="X305">
        <f t="shared" si="14"/>
        <v>1.1271600000000001E-3</v>
      </c>
      <c r="Y305">
        <f t="shared" si="15"/>
        <v>2.5239899999999998E-3</v>
      </c>
    </row>
    <row r="306" spans="1:25" x14ac:dyDescent="0.25">
      <c r="A306">
        <v>346428.571</v>
      </c>
      <c r="B306">
        <v>6.9759372700000004E-3</v>
      </c>
      <c r="C306">
        <v>-3.3275011099999997E-4</v>
      </c>
      <c r="W306">
        <v>3.0400000000000002E-3</v>
      </c>
      <c r="X306">
        <f t="shared" si="14"/>
        <v>1.1308800000000001E-3</v>
      </c>
      <c r="Y306">
        <f t="shared" si="15"/>
        <v>2.5323200000000002E-3</v>
      </c>
    </row>
    <row r="307" spans="1:25" x14ac:dyDescent="0.25">
      <c r="A307">
        <v>346466.16499999998</v>
      </c>
      <c r="B307">
        <v>6.9057688699999996E-3</v>
      </c>
      <c r="C307">
        <v>-3.6635296500000001E-4</v>
      </c>
      <c r="W307">
        <v>3.0500000000000002E-3</v>
      </c>
      <c r="X307">
        <f t="shared" si="14"/>
        <v>1.1346000000000001E-3</v>
      </c>
      <c r="Y307">
        <f t="shared" si="15"/>
        <v>2.5406500000000002E-3</v>
      </c>
    </row>
    <row r="308" spans="1:25" x14ac:dyDescent="0.25">
      <c r="A308">
        <v>346503.75900000002</v>
      </c>
      <c r="B308">
        <v>6.83528195E-3</v>
      </c>
      <c r="C308">
        <v>-3.9927555799999998E-4</v>
      </c>
      <c r="W308">
        <v>3.0599999999999998E-3</v>
      </c>
      <c r="X308">
        <f t="shared" si="14"/>
        <v>1.13832E-3</v>
      </c>
      <c r="Y308">
        <f t="shared" si="15"/>
        <v>2.5489799999999997E-3</v>
      </c>
    </row>
    <row r="309" spans="1:25" x14ac:dyDescent="0.25">
      <c r="A309">
        <v>346541.353</v>
      </c>
      <c r="B309">
        <v>6.7644839499999996E-3</v>
      </c>
      <c r="C309">
        <v>-4.3088604899999997E-4</v>
      </c>
      <c r="W309">
        <v>3.0699999999999998E-3</v>
      </c>
      <c r="X309">
        <f t="shared" si="14"/>
        <v>1.14204E-3</v>
      </c>
      <c r="Y309">
        <f t="shared" si="15"/>
        <v>2.5573099999999997E-3</v>
      </c>
    </row>
    <row r="310" spans="1:25" x14ac:dyDescent="0.25">
      <c r="A310">
        <v>346578.94699999999</v>
      </c>
      <c r="B310">
        <v>6.6941901600000003E-3</v>
      </c>
      <c r="C310">
        <v>-4.6044255299999999E-4</v>
      </c>
      <c r="W310">
        <v>3.0799999999999998E-3</v>
      </c>
      <c r="X310">
        <f t="shared" si="14"/>
        <v>1.14576E-3</v>
      </c>
      <c r="Y310">
        <f t="shared" si="15"/>
        <v>2.5656399999999997E-3</v>
      </c>
    </row>
    <row r="311" spans="1:25" x14ac:dyDescent="0.25">
      <c r="A311">
        <v>346616.54100000003</v>
      </c>
      <c r="B311">
        <v>6.6235610699999998E-3</v>
      </c>
      <c r="C311">
        <v>-4.8914459199999997E-4</v>
      </c>
      <c r="W311">
        <v>3.0899999999999999E-3</v>
      </c>
      <c r="X311">
        <f t="shared" si="14"/>
        <v>1.14948E-3</v>
      </c>
      <c r="Y311">
        <f t="shared" si="15"/>
        <v>2.5739699999999996E-3</v>
      </c>
    </row>
    <row r="312" spans="1:25" x14ac:dyDescent="0.25">
      <c r="A312">
        <v>346654.13500000001</v>
      </c>
      <c r="B312">
        <v>6.5521267799999996E-3</v>
      </c>
      <c r="C312">
        <v>-5.1679551000000004E-4</v>
      </c>
      <c r="W312">
        <v>3.0999999999999999E-3</v>
      </c>
      <c r="X312">
        <f t="shared" si="14"/>
        <v>1.1532000000000001E-3</v>
      </c>
      <c r="Y312">
        <f t="shared" si="15"/>
        <v>2.5822999999999996E-3</v>
      </c>
    </row>
    <row r="313" spans="1:25" x14ac:dyDescent="0.25">
      <c r="A313">
        <v>346691.72899999999</v>
      </c>
      <c r="B313">
        <v>6.4799118599999997E-3</v>
      </c>
      <c r="C313">
        <v>-5.42568218E-4</v>
      </c>
      <c r="W313">
        <v>3.1099999999999999E-3</v>
      </c>
      <c r="X313">
        <f t="shared" si="14"/>
        <v>1.1569199999999999E-3</v>
      </c>
      <c r="Y313">
        <f t="shared" si="15"/>
        <v>2.59063E-3</v>
      </c>
    </row>
    <row r="314" spans="1:25" x14ac:dyDescent="0.25">
      <c r="A314">
        <v>346729.32299999997</v>
      </c>
      <c r="B314">
        <v>6.4072833400000001E-3</v>
      </c>
      <c r="C314">
        <v>-5.6545387300000003E-4</v>
      </c>
      <c r="W314">
        <v>3.1199999999999999E-3</v>
      </c>
      <c r="X314">
        <f t="shared" si="14"/>
        <v>1.1606399999999999E-3</v>
      </c>
      <c r="Y314">
        <f t="shared" si="15"/>
        <v>2.59896E-3</v>
      </c>
    </row>
    <row r="315" spans="1:25" x14ac:dyDescent="0.25">
      <c r="A315">
        <v>346766.91700000002</v>
      </c>
      <c r="B315">
        <v>6.3342713100000003E-3</v>
      </c>
      <c r="C315">
        <v>-5.87429214E-4</v>
      </c>
      <c r="W315">
        <v>3.13E-3</v>
      </c>
      <c r="X315">
        <f t="shared" si="14"/>
        <v>1.1643599999999999E-3</v>
      </c>
      <c r="Y315">
        <f t="shared" si="15"/>
        <v>2.60729E-3</v>
      </c>
    </row>
    <row r="316" spans="1:25" x14ac:dyDescent="0.25">
      <c r="A316">
        <v>346804.511</v>
      </c>
      <c r="B316">
        <v>6.2619739100000004E-3</v>
      </c>
      <c r="C316">
        <v>-6.0852242500000005E-4</v>
      </c>
      <c r="W316">
        <v>3.14E-3</v>
      </c>
      <c r="X316">
        <f t="shared" si="14"/>
        <v>1.1680799999999999E-3</v>
      </c>
      <c r="Y316">
        <f t="shared" si="15"/>
        <v>2.6156199999999999E-3</v>
      </c>
    </row>
    <row r="317" spans="1:25" x14ac:dyDescent="0.25">
      <c r="A317">
        <v>346842.10499999998</v>
      </c>
      <c r="B317">
        <v>6.1899501499999999E-3</v>
      </c>
      <c r="C317">
        <v>-6.2933856600000003E-4</v>
      </c>
      <c r="W317">
        <v>3.15E-3</v>
      </c>
      <c r="X317">
        <f t="shared" si="14"/>
        <v>1.1718E-3</v>
      </c>
      <c r="Y317">
        <f t="shared" si="15"/>
        <v>2.6239499999999999E-3</v>
      </c>
    </row>
    <row r="318" spans="1:25" x14ac:dyDescent="0.25">
      <c r="A318">
        <v>346879.69900000002</v>
      </c>
      <c r="B318">
        <v>6.11778623E-3</v>
      </c>
      <c r="C318">
        <v>-6.4785410100000004E-4</v>
      </c>
      <c r="W318">
        <v>3.16E-3</v>
      </c>
      <c r="X318">
        <f t="shared" si="14"/>
        <v>1.17552E-3</v>
      </c>
      <c r="Y318">
        <f t="shared" si="15"/>
        <v>2.6322799999999999E-3</v>
      </c>
    </row>
    <row r="319" spans="1:25" x14ac:dyDescent="0.25">
      <c r="A319">
        <v>346917.29300000001</v>
      </c>
      <c r="B319">
        <v>6.0449103899999999E-3</v>
      </c>
      <c r="C319">
        <v>-6.6758571500000002E-4</v>
      </c>
      <c r="W319">
        <v>3.1700000000000001E-3</v>
      </c>
      <c r="X319">
        <f t="shared" si="14"/>
        <v>1.17924E-3</v>
      </c>
      <c r="Y319">
        <f t="shared" si="15"/>
        <v>2.6406099999999998E-3</v>
      </c>
    </row>
    <row r="320" spans="1:25" x14ac:dyDescent="0.25">
      <c r="A320">
        <v>346954.88699999999</v>
      </c>
      <c r="B320">
        <v>5.97209678E-3</v>
      </c>
      <c r="C320">
        <v>-6.8515423500000003E-4</v>
      </c>
      <c r="W320">
        <v>3.1800000000000001E-3</v>
      </c>
      <c r="X320">
        <f t="shared" si="14"/>
        <v>1.18296E-3</v>
      </c>
      <c r="Y320">
        <f t="shared" si="15"/>
        <v>2.6489399999999998E-3</v>
      </c>
    </row>
    <row r="321" spans="1:25" x14ac:dyDescent="0.25">
      <c r="A321">
        <v>346992.48100000003</v>
      </c>
      <c r="B321">
        <v>5.8997647499999997E-3</v>
      </c>
      <c r="C321">
        <v>-6.9932864399999996E-4</v>
      </c>
      <c r="W321">
        <v>3.1900000000000001E-3</v>
      </c>
      <c r="X321">
        <f t="shared" si="14"/>
        <v>1.1866800000000001E-3</v>
      </c>
      <c r="Y321">
        <f t="shared" si="15"/>
        <v>2.6572699999999998E-3</v>
      </c>
    </row>
    <row r="322" spans="1:25" x14ac:dyDescent="0.25">
      <c r="A322">
        <v>347030.07500000001</v>
      </c>
      <c r="B322">
        <v>5.8276911599999997E-3</v>
      </c>
      <c r="C322">
        <v>-7.1343488500000003E-4</v>
      </c>
      <c r="W322">
        <v>3.2000000000000002E-3</v>
      </c>
      <c r="X322">
        <f t="shared" si="14"/>
        <v>1.1904000000000001E-3</v>
      </c>
      <c r="Y322">
        <f t="shared" si="15"/>
        <v>2.6656000000000002E-3</v>
      </c>
    </row>
    <row r="323" spans="1:25" x14ac:dyDescent="0.25">
      <c r="A323">
        <v>347067.66899999999</v>
      </c>
      <c r="B323">
        <v>5.7553108800000004E-3</v>
      </c>
      <c r="C323">
        <v>-7.2478989799999998E-4</v>
      </c>
      <c r="W323">
        <v>3.2100000000000002E-3</v>
      </c>
      <c r="X323">
        <f t="shared" si="14"/>
        <v>1.1941200000000001E-3</v>
      </c>
      <c r="Y323">
        <f t="shared" si="15"/>
        <v>2.6739300000000001E-3</v>
      </c>
    </row>
    <row r="324" spans="1:25" x14ac:dyDescent="0.25">
      <c r="A324">
        <v>347105.26299999998</v>
      </c>
      <c r="B324">
        <v>5.6829271400000003E-3</v>
      </c>
      <c r="C324">
        <v>-7.3692048399999998E-4</v>
      </c>
      <c r="W324">
        <v>3.2200000000000002E-3</v>
      </c>
      <c r="X324">
        <f t="shared" ref="X324:X387" si="16">W324*0.372</f>
        <v>1.1978400000000001E-3</v>
      </c>
      <c r="Y324">
        <f t="shared" ref="Y324:Y387" si="17">0.833*W324</f>
        <v>2.6822600000000001E-3</v>
      </c>
    </row>
    <row r="325" spans="1:25" x14ac:dyDescent="0.25">
      <c r="A325">
        <v>347142.85700000002</v>
      </c>
      <c r="B325">
        <v>5.6117274600000003E-3</v>
      </c>
      <c r="C325">
        <v>-7.4619567799999995E-4</v>
      </c>
      <c r="W325">
        <v>3.2299999999999998E-3</v>
      </c>
      <c r="X325">
        <f t="shared" si="16"/>
        <v>1.20156E-3</v>
      </c>
      <c r="Y325">
        <f t="shared" si="17"/>
        <v>2.6905899999999996E-3</v>
      </c>
    </row>
    <row r="326" spans="1:25" x14ac:dyDescent="0.25">
      <c r="A326">
        <v>347180.451</v>
      </c>
      <c r="B326">
        <v>5.5394615700000002E-3</v>
      </c>
      <c r="C326">
        <v>-7.5529727100000004E-4</v>
      </c>
      <c r="W326">
        <v>3.2399999999999998E-3</v>
      </c>
      <c r="X326">
        <f t="shared" si="16"/>
        <v>1.20528E-3</v>
      </c>
      <c r="Y326">
        <f t="shared" si="17"/>
        <v>2.6989199999999996E-3</v>
      </c>
    </row>
    <row r="327" spans="1:25" x14ac:dyDescent="0.25">
      <c r="A327">
        <v>347218.04499999998</v>
      </c>
      <c r="B327">
        <v>5.4785598000000003E-3</v>
      </c>
      <c r="C327">
        <v>-7.7084032799999995E-4</v>
      </c>
      <c r="W327">
        <v>3.2499999999999999E-3</v>
      </c>
      <c r="X327">
        <f t="shared" si="16"/>
        <v>1.209E-3</v>
      </c>
      <c r="Y327">
        <f t="shared" si="17"/>
        <v>2.7072499999999996E-3</v>
      </c>
    </row>
    <row r="328" spans="1:25" x14ac:dyDescent="0.25">
      <c r="A328">
        <v>347255.63900000002</v>
      </c>
      <c r="B328">
        <v>5.4133962399999999E-3</v>
      </c>
      <c r="C328">
        <v>-7.7937135700000004E-4</v>
      </c>
      <c r="W328">
        <v>3.2599999999999999E-3</v>
      </c>
      <c r="X328">
        <f t="shared" si="16"/>
        <v>1.21272E-3</v>
      </c>
      <c r="Y328">
        <f t="shared" si="17"/>
        <v>2.71558E-3</v>
      </c>
    </row>
    <row r="329" spans="1:25" x14ac:dyDescent="0.25">
      <c r="A329">
        <v>347293.23300000001</v>
      </c>
      <c r="B329">
        <v>5.3420504200000002E-3</v>
      </c>
      <c r="C329">
        <v>-7.8452733100000001E-4</v>
      </c>
      <c r="W329">
        <v>3.2699999999999999E-3</v>
      </c>
      <c r="X329">
        <f t="shared" si="16"/>
        <v>1.2164400000000001E-3</v>
      </c>
      <c r="Y329">
        <f t="shared" si="17"/>
        <v>2.72391E-3</v>
      </c>
    </row>
    <row r="330" spans="1:25" x14ac:dyDescent="0.25">
      <c r="A330">
        <v>347330.82699999999</v>
      </c>
      <c r="B330">
        <v>5.2716589999999997E-3</v>
      </c>
      <c r="C330">
        <v>-7.8789022600000004E-4</v>
      </c>
      <c r="W330">
        <v>3.2799999999999999E-3</v>
      </c>
      <c r="X330">
        <f t="shared" si="16"/>
        <v>1.2201599999999999E-3</v>
      </c>
      <c r="Y330">
        <f t="shared" si="17"/>
        <v>2.7322399999999999E-3</v>
      </c>
    </row>
    <row r="331" spans="1:25" x14ac:dyDescent="0.25">
      <c r="A331">
        <v>347368.42099999997</v>
      </c>
      <c r="B331">
        <v>5.2008654699999997E-3</v>
      </c>
      <c r="C331">
        <v>-7.8819841000000003E-4</v>
      </c>
      <c r="W331">
        <v>3.29E-3</v>
      </c>
      <c r="X331">
        <f t="shared" si="16"/>
        <v>1.2238799999999999E-3</v>
      </c>
      <c r="Y331">
        <f t="shared" si="17"/>
        <v>2.7405699999999999E-3</v>
      </c>
    </row>
    <row r="332" spans="1:25" x14ac:dyDescent="0.25">
      <c r="A332">
        <v>347406.01500000001</v>
      </c>
      <c r="B332">
        <v>5.1318683499999998E-3</v>
      </c>
      <c r="C332">
        <v>-7.8721077700000003E-4</v>
      </c>
      <c r="W332">
        <v>3.3E-3</v>
      </c>
      <c r="X332">
        <f t="shared" si="16"/>
        <v>1.2275999999999999E-3</v>
      </c>
      <c r="Y332">
        <f t="shared" si="17"/>
        <v>2.7488999999999999E-3</v>
      </c>
    </row>
    <row r="333" spans="1:25" x14ac:dyDescent="0.25">
      <c r="A333">
        <v>347443.609</v>
      </c>
      <c r="B333">
        <v>5.0618523399999999E-3</v>
      </c>
      <c r="C333">
        <v>-7.8494167700000005E-4</v>
      </c>
      <c r="W333">
        <v>3.31E-3</v>
      </c>
      <c r="X333">
        <f t="shared" si="16"/>
        <v>1.2313199999999999E-3</v>
      </c>
      <c r="Y333">
        <f t="shared" si="17"/>
        <v>2.7572299999999998E-3</v>
      </c>
    </row>
    <row r="334" spans="1:25" x14ac:dyDescent="0.25">
      <c r="A334">
        <v>347481.20299999998</v>
      </c>
      <c r="B334">
        <v>4.9927677200000001E-3</v>
      </c>
      <c r="C334">
        <v>-7.8202032000000005E-4</v>
      </c>
      <c r="W334">
        <v>3.32E-3</v>
      </c>
      <c r="X334">
        <f t="shared" si="16"/>
        <v>1.23504E-3</v>
      </c>
      <c r="Y334">
        <f t="shared" si="17"/>
        <v>2.7655599999999998E-3</v>
      </c>
    </row>
    <row r="335" spans="1:25" x14ac:dyDescent="0.25">
      <c r="A335">
        <v>347518.79700000002</v>
      </c>
      <c r="B335">
        <v>4.9237702599999999E-3</v>
      </c>
      <c r="C335">
        <v>-7.7689770600000002E-4</v>
      </c>
      <c r="W335">
        <v>3.3300000000000001E-3</v>
      </c>
      <c r="X335">
        <f t="shared" si="16"/>
        <v>1.23876E-3</v>
      </c>
      <c r="Y335">
        <f t="shared" si="17"/>
        <v>2.7738899999999998E-3</v>
      </c>
    </row>
    <row r="336" spans="1:25" x14ac:dyDescent="0.25">
      <c r="A336">
        <v>347556.391</v>
      </c>
      <c r="B336">
        <v>4.8555320399999999E-3</v>
      </c>
      <c r="C336">
        <v>-7.7129153199999995E-4</v>
      </c>
      <c r="W336">
        <v>3.3400000000000001E-3</v>
      </c>
      <c r="X336">
        <f t="shared" si="16"/>
        <v>1.24248E-3</v>
      </c>
      <c r="Y336">
        <f t="shared" si="17"/>
        <v>2.7822199999999997E-3</v>
      </c>
    </row>
    <row r="337" spans="1:25" x14ac:dyDescent="0.25">
      <c r="A337">
        <v>347593.98499999999</v>
      </c>
      <c r="B337">
        <v>4.7891271000000003E-3</v>
      </c>
      <c r="C337">
        <v>-7.6449742099999999E-4</v>
      </c>
      <c r="W337">
        <v>3.3500000000000001E-3</v>
      </c>
      <c r="X337">
        <f t="shared" si="16"/>
        <v>1.2462E-3</v>
      </c>
      <c r="Y337">
        <f t="shared" si="17"/>
        <v>2.7905500000000001E-3</v>
      </c>
    </row>
    <row r="338" spans="1:25" x14ac:dyDescent="0.25">
      <c r="A338">
        <v>347631.57900000003</v>
      </c>
      <c r="B338">
        <v>4.7241607700000002E-3</v>
      </c>
      <c r="C338">
        <v>-7.5552428399999999E-4</v>
      </c>
      <c r="W338">
        <v>3.3600000000000001E-3</v>
      </c>
      <c r="X338">
        <f t="shared" si="16"/>
        <v>1.2499200000000001E-3</v>
      </c>
      <c r="Y338">
        <f t="shared" si="17"/>
        <v>2.7988800000000001E-3</v>
      </c>
    </row>
    <row r="339" spans="1:25" x14ac:dyDescent="0.25">
      <c r="A339">
        <v>347669.17300000001</v>
      </c>
      <c r="B339">
        <v>4.6602789100000002E-3</v>
      </c>
      <c r="C339">
        <v>-7.4396597499999998E-4</v>
      </c>
      <c r="W339">
        <v>3.3700000000000002E-3</v>
      </c>
      <c r="X339">
        <f t="shared" si="16"/>
        <v>1.2536400000000001E-3</v>
      </c>
      <c r="Y339">
        <f t="shared" si="17"/>
        <v>2.8072100000000001E-3</v>
      </c>
    </row>
    <row r="340" spans="1:25" x14ac:dyDescent="0.25">
      <c r="A340">
        <v>347706.76699999999</v>
      </c>
      <c r="B340">
        <v>4.5973855300000003E-3</v>
      </c>
      <c r="C340">
        <v>-7.2985651299999998E-4</v>
      </c>
      <c r="W340">
        <v>3.3800000000000002E-3</v>
      </c>
      <c r="X340">
        <f t="shared" si="16"/>
        <v>1.2573600000000001E-3</v>
      </c>
      <c r="Y340">
        <f t="shared" si="17"/>
        <v>2.8155400000000001E-3</v>
      </c>
    </row>
    <row r="341" spans="1:25" x14ac:dyDescent="0.25">
      <c r="A341">
        <v>347744.36099999998</v>
      </c>
      <c r="B341">
        <v>4.5340022800000003E-3</v>
      </c>
      <c r="C341">
        <v>-7.1579402899999995E-4</v>
      </c>
      <c r="W341">
        <v>3.3899999999999998E-3</v>
      </c>
      <c r="X341">
        <f t="shared" si="16"/>
        <v>1.2610799999999999E-3</v>
      </c>
      <c r="Y341">
        <f t="shared" si="17"/>
        <v>2.8238699999999996E-3</v>
      </c>
    </row>
    <row r="342" spans="1:25" x14ac:dyDescent="0.25">
      <c r="A342">
        <v>347781.95500000002</v>
      </c>
      <c r="B342">
        <v>4.4704732599999998E-3</v>
      </c>
      <c r="C342">
        <v>-7.0094965799999995E-4</v>
      </c>
      <c r="W342">
        <v>3.3999999999999998E-3</v>
      </c>
      <c r="X342">
        <f t="shared" si="16"/>
        <v>1.2648E-3</v>
      </c>
      <c r="Y342">
        <f t="shared" si="17"/>
        <v>2.8321999999999996E-3</v>
      </c>
    </row>
    <row r="343" spans="1:25" x14ac:dyDescent="0.25">
      <c r="A343">
        <v>347819.549</v>
      </c>
      <c r="B343">
        <v>4.4084337100000004E-3</v>
      </c>
      <c r="C343">
        <v>-6.8454257799999997E-4</v>
      </c>
      <c r="W343">
        <v>3.4099999999999998E-3</v>
      </c>
      <c r="X343">
        <f t="shared" si="16"/>
        <v>1.26852E-3</v>
      </c>
      <c r="Y343">
        <f t="shared" si="17"/>
        <v>2.8405299999999995E-3</v>
      </c>
    </row>
    <row r="344" spans="1:25" x14ac:dyDescent="0.25">
      <c r="A344">
        <v>347857.14299999998</v>
      </c>
      <c r="B344">
        <v>4.3473137799999997E-3</v>
      </c>
      <c r="C344">
        <v>-6.6717391999999997E-4</v>
      </c>
      <c r="W344">
        <v>3.4199999999999999E-3</v>
      </c>
      <c r="X344">
        <f t="shared" si="16"/>
        <v>1.27224E-3</v>
      </c>
      <c r="Y344">
        <f t="shared" si="17"/>
        <v>2.8488599999999999E-3</v>
      </c>
    </row>
    <row r="345" spans="1:25" x14ac:dyDescent="0.25">
      <c r="A345">
        <v>347894.73700000002</v>
      </c>
      <c r="B345">
        <v>4.2873424199999996E-3</v>
      </c>
      <c r="C345">
        <v>-6.4868621300000001E-4</v>
      </c>
      <c r="W345">
        <v>3.4299999999999999E-3</v>
      </c>
      <c r="X345">
        <f t="shared" si="16"/>
        <v>1.27596E-3</v>
      </c>
      <c r="Y345">
        <f t="shared" si="17"/>
        <v>2.8571899999999999E-3</v>
      </c>
    </row>
    <row r="346" spans="1:25" x14ac:dyDescent="0.25">
      <c r="A346">
        <v>347932.33100000001</v>
      </c>
      <c r="B346">
        <v>4.2286489400000004E-3</v>
      </c>
      <c r="C346">
        <v>-6.2946844199999997E-4</v>
      </c>
      <c r="W346">
        <v>3.4399999999999999E-3</v>
      </c>
      <c r="X346">
        <f t="shared" si="16"/>
        <v>1.2796800000000001E-3</v>
      </c>
      <c r="Y346">
        <f t="shared" si="17"/>
        <v>2.8655199999999999E-3</v>
      </c>
    </row>
    <row r="347" spans="1:25" x14ac:dyDescent="0.25">
      <c r="A347">
        <v>347969.92499999999</v>
      </c>
      <c r="B347">
        <v>4.1707666600000002E-3</v>
      </c>
      <c r="C347">
        <v>-6.0994755900000005E-4</v>
      </c>
      <c r="W347">
        <v>3.4499999999999999E-3</v>
      </c>
      <c r="X347">
        <f t="shared" si="16"/>
        <v>1.2833999999999999E-3</v>
      </c>
      <c r="Y347">
        <f t="shared" si="17"/>
        <v>2.8738499999999998E-3</v>
      </c>
    </row>
    <row r="348" spans="1:25" x14ac:dyDescent="0.25">
      <c r="A348">
        <v>348007.51899999997</v>
      </c>
      <c r="B348">
        <v>4.1149283499999998E-3</v>
      </c>
      <c r="C348">
        <v>-5.8849789400000001E-4</v>
      </c>
      <c r="W348">
        <v>3.46E-3</v>
      </c>
      <c r="X348">
        <f t="shared" si="16"/>
        <v>1.2871199999999999E-3</v>
      </c>
      <c r="Y348">
        <f t="shared" si="17"/>
        <v>2.8821799999999998E-3</v>
      </c>
    </row>
    <row r="349" spans="1:25" x14ac:dyDescent="0.25">
      <c r="A349">
        <v>348045.11300000001</v>
      </c>
      <c r="B349">
        <v>4.0610386500000003E-3</v>
      </c>
      <c r="C349">
        <v>-5.6724752699999995E-4</v>
      </c>
      <c r="W349">
        <v>3.47E-3</v>
      </c>
      <c r="X349">
        <f t="shared" si="16"/>
        <v>1.2908399999999999E-3</v>
      </c>
      <c r="Y349">
        <f t="shared" si="17"/>
        <v>2.8905099999999998E-3</v>
      </c>
    </row>
    <row r="350" spans="1:25" x14ac:dyDescent="0.25">
      <c r="A350">
        <v>348082.70699999999</v>
      </c>
      <c r="B350">
        <v>4.0069148400000004E-3</v>
      </c>
      <c r="C350">
        <v>-5.4818806199999999E-4</v>
      </c>
      <c r="W350">
        <v>3.48E-3</v>
      </c>
      <c r="X350">
        <f t="shared" si="16"/>
        <v>1.2945599999999999E-3</v>
      </c>
      <c r="Y350">
        <f t="shared" si="17"/>
        <v>2.8988399999999998E-3</v>
      </c>
    </row>
    <row r="351" spans="1:25" x14ac:dyDescent="0.25">
      <c r="A351">
        <v>348120.30099999998</v>
      </c>
      <c r="B351">
        <v>3.9547588300000002E-3</v>
      </c>
      <c r="C351">
        <v>-5.2559491500000003E-4</v>
      </c>
      <c r="W351">
        <v>3.49E-3</v>
      </c>
      <c r="X351">
        <f t="shared" si="16"/>
        <v>1.29828E-3</v>
      </c>
      <c r="Y351">
        <f t="shared" si="17"/>
        <v>2.9071699999999997E-3</v>
      </c>
    </row>
    <row r="352" spans="1:25" x14ac:dyDescent="0.25">
      <c r="A352">
        <v>348157.89500000002</v>
      </c>
      <c r="B352">
        <v>3.9048291500000001E-3</v>
      </c>
      <c r="C352">
        <v>-5.0277664399999995E-4</v>
      </c>
      <c r="W352">
        <v>3.5000000000000001E-3</v>
      </c>
      <c r="X352">
        <f t="shared" si="16"/>
        <v>1.302E-3</v>
      </c>
      <c r="Y352">
        <f t="shared" si="17"/>
        <v>2.9155000000000001E-3</v>
      </c>
    </row>
    <row r="353" spans="1:25" x14ac:dyDescent="0.25">
      <c r="A353">
        <v>348195.489</v>
      </c>
      <c r="B353">
        <v>3.8559548300000001E-3</v>
      </c>
      <c r="C353">
        <v>-4.7983765199999999E-4</v>
      </c>
      <c r="W353">
        <v>3.5100000000000001E-3</v>
      </c>
      <c r="X353">
        <f t="shared" si="16"/>
        <v>1.30572E-3</v>
      </c>
      <c r="Y353">
        <f t="shared" si="17"/>
        <v>2.9238300000000001E-3</v>
      </c>
    </row>
    <row r="354" spans="1:25" x14ac:dyDescent="0.25">
      <c r="A354">
        <v>348233.08299999998</v>
      </c>
      <c r="B354">
        <v>3.8083032600000001E-3</v>
      </c>
      <c r="C354">
        <v>-4.5620941499999998E-4</v>
      </c>
      <c r="W354">
        <v>3.5200000000000001E-3</v>
      </c>
      <c r="X354">
        <f t="shared" si="16"/>
        <v>1.30944E-3</v>
      </c>
      <c r="Y354">
        <f t="shared" si="17"/>
        <v>2.9321600000000001E-3</v>
      </c>
    </row>
    <row r="355" spans="1:25" x14ac:dyDescent="0.25">
      <c r="A355">
        <v>348270.67700000003</v>
      </c>
      <c r="B355">
        <v>3.7617992300000001E-3</v>
      </c>
      <c r="C355">
        <v>-4.3205299299999998E-4</v>
      </c>
      <c r="W355">
        <v>3.5300000000000002E-3</v>
      </c>
      <c r="X355">
        <f t="shared" si="16"/>
        <v>1.3131600000000001E-3</v>
      </c>
      <c r="Y355">
        <f t="shared" si="17"/>
        <v>2.94049E-3</v>
      </c>
    </row>
    <row r="356" spans="1:25" x14ac:dyDescent="0.25">
      <c r="A356">
        <v>348308.27100000001</v>
      </c>
      <c r="B356">
        <v>3.7168630800000001E-3</v>
      </c>
      <c r="C356">
        <v>-4.08120526E-4</v>
      </c>
      <c r="W356">
        <v>3.5400000000000002E-3</v>
      </c>
      <c r="X356">
        <f t="shared" si="16"/>
        <v>1.3168800000000001E-3</v>
      </c>
      <c r="Y356">
        <f t="shared" si="17"/>
        <v>2.94882E-3</v>
      </c>
    </row>
    <row r="357" spans="1:25" x14ac:dyDescent="0.25">
      <c r="A357">
        <v>348345.86499999999</v>
      </c>
      <c r="B357">
        <v>3.6731675600000001E-3</v>
      </c>
      <c r="C357">
        <v>-3.8401026299999998E-4</v>
      </c>
      <c r="W357">
        <v>3.5500000000000002E-3</v>
      </c>
      <c r="X357">
        <f t="shared" si="16"/>
        <v>1.3206000000000001E-3</v>
      </c>
      <c r="Y357">
        <f t="shared" si="17"/>
        <v>2.95715E-3</v>
      </c>
    </row>
    <row r="358" spans="1:25" x14ac:dyDescent="0.25">
      <c r="A358">
        <v>348383.45899999997</v>
      </c>
      <c r="B358">
        <v>3.6301436800000001E-3</v>
      </c>
      <c r="C358">
        <v>-3.6036132300000003E-4</v>
      </c>
      <c r="W358">
        <v>3.5599999999999998E-3</v>
      </c>
      <c r="X358">
        <f t="shared" si="16"/>
        <v>1.3243199999999999E-3</v>
      </c>
      <c r="Y358">
        <f t="shared" si="17"/>
        <v>2.9654799999999995E-3</v>
      </c>
    </row>
    <row r="359" spans="1:25" x14ac:dyDescent="0.25">
      <c r="A359">
        <v>348421.05300000001</v>
      </c>
      <c r="B359">
        <v>3.5891270100000001E-3</v>
      </c>
      <c r="C359">
        <v>-3.3722421199999998E-4</v>
      </c>
      <c r="W359">
        <v>3.5699999999999998E-3</v>
      </c>
      <c r="X359">
        <f t="shared" si="16"/>
        <v>1.3280399999999999E-3</v>
      </c>
      <c r="Y359">
        <f t="shared" si="17"/>
        <v>2.9738099999999999E-3</v>
      </c>
    </row>
    <row r="360" spans="1:25" x14ac:dyDescent="0.25">
      <c r="A360">
        <v>348458.647</v>
      </c>
      <c r="B360">
        <v>3.5490982100000001E-3</v>
      </c>
      <c r="C360">
        <v>-3.1438863599999998E-4</v>
      </c>
      <c r="W360">
        <v>3.5799999999999998E-3</v>
      </c>
      <c r="X360">
        <f t="shared" si="16"/>
        <v>1.33176E-3</v>
      </c>
      <c r="Y360">
        <f t="shared" si="17"/>
        <v>2.9821399999999999E-3</v>
      </c>
    </row>
    <row r="361" spans="1:25" x14ac:dyDescent="0.25">
      <c r="A361">
        <v>348496.24099999998</v>
      </c>
      <c r="B361">
        <v>3.51004093E-3</v>
      </c>
      <c r="C361">
        <v>-2.9255957599999999E-4</v>
      </c>
      <c r="W361">
        <v>3.5899999999999999E-3</v>
      </c>
      <c r="X361">
        <f t="shared" si="16"/>
        <v>1.33548E-3</v>
      </c>
      <c r="Y361">
        <f t="shared" si="17"/>
        <v>2.9904699999999998E-3</v>
      </c>
    </row>
    <row r="362" spans="1:25" x14ac:dyDescent="0.25">
      <c r="A362">
        <v>348533.83500000002</v>
      </c>
      <c r="B362">
        <v>3.4712182800000001E-3</v>
      </c>
      <c r="C362">
        <v>-2.69961511E-4</v>
      </c>
      <c r="W362">
        <v>3.5999999999999999E-3</v>
      </c>
      <c r="X362">
        <f t="shared" si="16"/>
        <v>1.3392E-3</v>
      </c>
      <c r="Y362">
        <f t="shared" si="17"/>
        <v>2.9987999999999998E-3</v>
      </c>
    </row>
    <row r="363" spans="1:25" x14ac:dyDescent="0.25">
      <c r="A363">
        <v>348571.429</v>
      </c>
      <c r="B363">
        <v>3.4336653700000001E-3</v>
      </c>
      <c r="C363">
        <v>-2.48438507E-4</v>
      </c>
      <c r="W363">
        <v>3.6099999999999999E-3</v>
      </c>
      <c r="X363">
        <f t="shared" si="16"/>
        <v>1.3429200000000001E-3</v>
      </c>
      <c r="Y363">
        <f t="shared" si="17"/>
        <v>3.0071299999999998E-3</v>
      </c>
    </row>
    <row r="364" spans="1:25" x14ac:dyDescent="0.25">
      <c r="A364">
        <v>348609.02299999999</v>
      </c>
      <c r="B364">
        <v>3.3970282600000001E-3</v>
      </c>
      <c r="C364">
        <v>-2.2796651599999999E-4</v>
      </c>
      <c r="W364">
        <v>3.62E-3</v>
      </c>
      <c r="X364">
        <f t="shared" si="16"/>
        <v>1.3466400000000001E-3</v>
      </c>
      <c r="Y364">
        <f t="shared" si="17"/>
        <v>3.0154599999999998E-3</v>
      </c>
    </row>
    <row r="365" spans="1:25" x14ac:dyDescent="0.25">
      <c r="A365">
        <v>348646.61700000003</v>
      </c>
      <c r="B365">
        <v>3.3607849100000002E-3</v>
      </c>
      <c r="C365">
        <v>-2.0750829199999999E-4</v>
      </c>
      <c r="W365">
        <v>3.63E-3</v>
      </c>
      <c r="X365">
        <f t="shared" si="16"/>
        <v>1.3503599999999999E-3</v>
      </c>
      <c r="Y365">
        <f t="shared" si="17"/>
        <v>3.0237899999999997E-3</v>
      </c>
    </row>
    <row r="366" spans="1:25" x14ac:dyDescent="0.25">
      <c r="A366">
        <v>348684.21100000001</v>
      </c>
      <c r="B366">
        <v>3.3247251300000001E-3</v>
      </c>
      <c r="C366">
        <v>-1.8763462900000001E-4</v>
      </c>
      <c r="W366">
        <v>3.64E-3</v>
      </c>
      <c r="X366">
        <f t="shared" si="16"/>
        <v>1.3540799999999999E-3</v>
      </c>
      <c r="Y366">
        <f t="shared" si="17"/>
        <v>3.0321199999999997E-3</v>
      </c>
    </row>
    <row r="367" spans="1:25" x14ac:dyDescent="0.25">
      <c r="A367">
        <v>348721.80499999999</v>
      </c>
      <c r="B367">
        <v>3.28912086E-3</v>
      </c>
      <c r="C367">
        <v>-1.6898976399999999E-4</v>
      </c>
      <c r="W367">
        <v>3.65E-3</v>
      </c>
      <c r="X367">
        <f t="shared" si="16"/>
        <v>1.3577999999999999E-3</v>
      </c>
      <c r="Y367">
        <f t="shared" si="17"/>
        <v>3.0404500000000001E-3</v>
      </c>
    </row>
    <row r="368" spans="1:25" x14ac:dyDescent="0.25">
      <c r="A368">
        <v>348759.39799999999</v>
      </c>
      <c r="B368">
        <v>3.25368578E-3</v>
      </c>
      <c r="C368">
        <v>-1.5014464900000001E-4</v>
      </c>
      <c r="W368">
        <v>3.6600000000000001E-3</v>
      </c>
      <c r="X368">
        <f t="shared" si="16"/>
        <v>1.36152E-3</v>
      </c>
      <c r="Y368">
        <f t="shared" si="17"/>
        <v>3.0487800000000001E-3</v>
      </c>
    </row>
    <row r="369" spans="1:25" x14ac:dyDescent="0.25">
      <c r="A369">
        <v>348796.99200000003</v>
      </c>
      <c r="B369">
        <v>3.2188960799999999E-3</v>
      </c>
      <c r="C369">
        <v>-1.3175760900000001E-4</v>
      </c>
      <c r="W369">
        <v>3.6700000000000001E-3</v>
      </c>
      <c r="X369">
        <f t="shared" si="16"/>
        <v>1.36524E-3</v>
      </c>
      <c r="Y369">
        <f t="shared" si="17"/>
        <v>3.05711E-3</v>
      </c>
    </row>
    <row r="370" spans="1:25" x14ac:dyDescent="0.25">
      <c r="A370">
        <v>348834.58600000001</v>
      </c>
      <c r="B370">
        <v>3.1851173199999999E-3</v>
      </c>
      <c r="C370">
        <v>-1.1345234999999999E-4</v>
      </c>
      <c r="W370">
        <v>3.6800000000000001E-3</v>
      </c>
      <c r="X370">
        <f t="shared" si="16"/>
        <v>1.36896E-3</v>
      </c>
      <c r="Y370">
        <f t="shared" si="17"/>
        <v>3.06544E-3</v>
      </c>
    </row>
    <row r="371" spans="1:25" x14ac:dyDescent="0.25">
      <c r="A371">
        <v>348872.18</v>
      </c>
      <c r="B371">
        <v>3.1496362199999999E-3</v>
      </c>
      <c r="C371" s="1">
        <v>-9.5366202100000006E-5</v>
      </c>
      <c r="W371">
        <v>3.6900000000000001E-3</v>
      </c>
      <c r="X371">
        <f t="shared" si="16"/>
        <v>1.37268E-3</v>
      </c>
      <c r="Y371">
        <f t="shared" si="17"/>
        <v>3.07377E-3</v>
      </c>
    </row>
    <row r="372" spans="1:25" x14ac:dyDescent="0.25">
      <c r="A372">
        <v>348909.77399999998</v>
      </c>
      <c r="B372">
        <v>3.11483757E-3</v>
      </c>
      <c r="C372" s="1">
        <v>-7.7613972799999995E-5</v>
      </c>
      <c r="W372">
        <v>3.7000000000000002E-3</v>
      </c>
      <c r="X372">
        <f t="shared" si="16"/>
        <v>1.3764000000000001E-3</v>
      </c>
      <c r="Y372">
        <f t="shared" si="17"/>
        <v>3.0820999999999999E-3</v>
      </c>
    </row>
    <row r="373" spans="1:25" x14ac:dyDescent="0.25">
      <c r="A373">
        <v>348947.36800000002</v>
      </c>
      <c r="B373">
        <v>3.08081711E-3</v>
      </c>
      <c r="C373" s="1">
        <v>-6.0042195399999999E-5</v>
      </c>
      <c r="W373">
        <v>3.7100000000000002E-3</v>
      </c>
      <c r="X373">
        <f t="shared" si="16"/>
        <v>1.3801200000000001E-3</v>
      </c>
      <c r="Y373">
        <f t="shared" si="17"/>
        <v>3.0904299999999999E-3</v>
      </c>
    </row>
    <row r="374" spans="1:25" x14ac:dyDescent="0.25">
      <c r="A374">
        <v>348984.962</v>
      </c>
      <c r="B374">
        <v>3.0457529E-3</v>
      </c>
      <c r="C374" s="1">
        <v>-4.2613802300000002E-5</v>
      </c>
      <c r="W374">
        <v>3.7200000000000002E-3</v>
      </c>
      <c r="X374">
        <f t="shared" si="16"/>
        <v>1.3838400000000001E-3</v>
      </c>
      <c r="Y374">
        <f t="shared" si="17"/>
        <v>3.0987599999999999E-3</v>
      </c>
    </row>
    <row r="375" spans="1:25" x14ac:dyDescent="0.25">
      <c r="A375">
        <v>349022.55599999998</v>
      </c>
      <c r="B375">
        <v>3.01080067E-3</v>
      </c>
      <c r="C375" s="1">
        <v>-2.4825184099999999E-5</v>
      </c>
      <c r="W375">
        <v>3.7299999999999998E-3</v>
      </c>
      <c r="X375">
        <f t="shared" si="16"/>
        <v>1.3875599999999999E-3</v>
      </c>
      <c r="Y375">
        <f t="shared" si="17"/>
        <v>3.1070899999999999E-3</v>
      </c>
    </row>
    <row r="376" spans="1:25" x14ac:dyDescent="0.25">
      <c r="A376">
        <v>349060.15</v>
      </c>
      <c r="B376">
        <v>2.9866035699999999E-3</v>
      </c>
      <c r="C376" s="1">
        <v>-9.32660935E-6</v>
      </c>
      <c r="W376">
        <v>3.7399999999999998E-3</v>
      </c>
      <c r="X376">
        <f t="shared" si="16"/>
        <v>1.3912799999999999E-3</v>
      </c>
      <c r="Y376">
        <f t="shared" si="17"/>
        <v>3.1154199999999998E-3</v>
      </c>
    </row>
    <row r="377" spans="1:25" x14ac:dyDescent="0.25">
      <c r="A377">
        <v>349097.74400000001</v>
      </c>
      <c r="B377">
        <v>2.9531430699999998E-3</v>
      </c>
      <c r="C377" s="1">
        <v>7.02266943E-6</v>
      </c>
      <c r="W377">
        <v>3.7499999999999999E-3</v>
      </c>
      <c r="X377">
        <f t="shared" si="16"/>
        <v>1.395E-3</v>
      </c>
      <c r="Y377">
        <f t="shared" si="17"/>
        <v>3.1237499999999998E-3</v>
      </c>
    </row>
    <row r="378" spans="1:25" x14ac:dyDescent="0.25">
      <c r="A378">
        <v>349135.33799999999</v>
      </c>
      <c r="B378">
        <v>2.91835361E-3</v>
      </c>
      <c r="C378" s="1">
        <v>2.4825807899999999E-5</v>
      </c>
      <c r="W378">
        <v>3.7599999999999999E-3</v>
      </c>
      <c r="X378">
        <f t="shared" si="16"/>
        <v>1.39872E-3</v>
      </c>
      <c r="Y378">
        <f t="shared" si="17"/>
        <v>3.1320799999999998E-3</v>
      </c>
    </row>
    <row r="379" spans="1:25" x14ac:dyDescent="0.25">
      <c r="A379">
        <v>349172.93199999997</v>
      </c>
      <c r="B379">
        <v>2.8841728400000001E-3</v>
      </c>
      <c r="C379" s="1">
        <v>4.3377389899999997E-5</v>
      </c>
      <c r="W379">
        <v>3.7699999999999999E-3</v>
      </c>
      <c r="X379">
        <f t="shared" si="16"/>
        <v>1.40244E-3</v>
      </c>
      <c r="Y379">
        <f t="shared" si="17"/>
        <v>3.1404099999999997E-3</v>
      </c>
    </row>
    <row r="380" spans="1:25" x14ac:dyDescent="0.25">
      <c r="A380">
        <v>349210.52600000001</v>
      </c>
      <c r="B380">
        <v>2.8497805300000002E-3</v>
      </c>
      <c r="C380" s="1">
        <v>6.1955534899999997E-5</v>
      </c>
      <c r="W380">
        <v>3.7799999999999999E-3</v>
      </c>
      <c r="X380">
        <f t="shared" si="16"/>
        <v>1.40616E-3</v>
      </c>
      <c r="Y380">
        <f t="shared" si="17"/>
        <v>3.1487399999999997E-3</v>
      </c>
    </row>
    <row r="381" spans="1:25" x14ac:dyDescent="0.25">
      <c r="A381">
        <v>349248.12</v>
      </c>
      <c r="B381">
        <v>2.8147326499999999E-3</v>
      </c>
      <c r="C381" s="1">
        <v>8.04680693E-5</v>
      </c>
      <c r="W381">
        <v>3.79E-3</v>
      </c>
      <c r="X381">
        <f t="shared" si="16"/>
        <v>1.4098800000000001E-3</v>
      </c>
      <c r="Y381">
        <f t="shared" si="17"/>
        <v>3.1570699999999997E-3</v>
      </c>
    </row>
    <row r="382" spans="1:25" x14ac:dyDescent="0.25">
      <c r="A382">
        <v>349285.71399999998</v>
      </c>
      <c r="B382">
        <v>2.7799263600000001E-3</v>
      </c>
      <c r="C382" s="1">
        <v>9.9593935999999994E-5</v>
      </c>
      <c r="W382">
        <v>3.8E-3</v>
      </c>
      <c r="X382">
        <f t="shared" si="16"/>
        <v>1.4135999999999999E-3</v>
      </c>
      <c r="Y382">
        <f t="shared" si="17"/>
        <v>3.1653999999999996E-3</v>
      </c>
    </row>
    <row r="383" spans="1:25" x14ac:dyDescent="0.25">
      <c r="A383">
        <v>349323.30800000002</v>
      </c>
      <c r="B383">
        <v>2.7454255400000001E-3</v>
      </c>
      <c r="C383">
        <v>1.1918567800000001E-4</v>
      </c>
      <c r="W383">
        <v>3.81E-3</v>
      </c>
      <c r="X383">
        <f t="shared" si="16"/>
        <v>1.4173199999999999E-3</v>
      </c>
      <c r="Y383">
        <f t="shared" si="17"/>
        <v>3.17373E-3</v>
      </c>
    </row>
    <row r="384" spans="1:25" x14ac:dyDescent="0.25">
      <c r="A384">
        <v>349360.902</v>
      </c>
      <c r="B384">
        <v>2.7118909100000001E-3</v>
      </c>
      <c r="C384">
        <v>1.38796347E-4</v>
      </c>
      <c r="W384">
        <v>3.82E-3</v>
      </c>
      <c r="X384">
        <f t="shared" si="16"/>
        <v>1.4210399999999999E-3</v>
      </c>
      <c r="Y384">
        <f t="shared" si="17"/>
        <v>3.18206E-3</v>
      </c>
    </row>
    <row r="385" spans="1:25" x14ac:dyDescent="0.25">
      <c r="A385">
        <v>349398.49599999998</v>
      </c>
      <c r="B385">
        <v>2.6783729199999998E-3</v>
      </c>
      <c r="C385">
        <v>1.5816479599999999E-4</v>
      </c>
      <c r="W385">
        <v>3.8300000000000001E-3</v>
      </c>
      <c r="X385">
        <f t="shared" si="16"/>
        <v>1.42476E-3</v>
      </c>
      <c r="Y385">
        <f t="shared" si="17"/>
        <v>3.19039E-3</v>
      </c>
    </row>
    <row r="386" spans="1:25" x14ac:dyDescent="0.25">
      <c r="A386">
        <v>349436.09</v>
      </c>
      <c r="B386">
        <v>2.6446117900000001E-3</v>
      </c>
      <c r="C386">
        <v>1.7787304199999999E-4</v>
      </c>
      <c r="W386">
        <v>3.8400000000000001E-3</v>
      </c>
      <c r="X386">
        <f t="shared" si="16"/>
        <v>1.42848E-3</v>
      </c>
      <c r="Y386">
        <f t="shared" si="17"/>
        <v>3.1987199999999999E-3</v>
      </c>
    </row>
    <row r="387" spans="1:25" x14ac:dyDescent="0.25">
      <c r="A387">
        <v>349473.68400000001</v>
      </c>
      <c r="B387">
        <v>2.6113830699999998E-3</v>
      </c>
      <c r="C387">
        <v>1.9790640799999999E-4</v>
      </c>
      <c r="W387">
        <v>3.8500000000000001E-3</v>
      </c>
      <c r="X387">
        <f t="shared" si="16"/>
        <v>1.4322E-3</v>
      </c>
      <c r="Y387">
        <f t="shared" si="17"/>
        <v>3.2070499999999999E-3</v>
      </c>
    </row>
    <row r="388" spans="1:25" x14ac:dyDescent="0.25">
      <c r="A388">
        <v>349511.27799999999</v>
      </c>
      <c r="B388">
        <v>2.5788231900000002E-3</v>
      </c>
      <c r="C388">
        <v>2.20382714E-4</v>
      </c>
      <c r="W388">
        <v>3.8600000000000001E-3</v>
      </c>
      <c r="X388">
        <f t="shared" ref="X388:X451" si="18">W388*0.372</f>
        <v>1.43592E-3</v>
      </c>
      <c r="Y388">
        <f t="shared" ref="Y388:Y451" si="19">0.833*W388</f>
        <v>3.2153799999999999E-3</v>
      </c>
    </row>
    <row r="389" spans="1:25" x14ac:dyDescent="0.25">
      <c r="A389">
        <v>349548.87199999997</v>
      </c>
      <c r="B389">
        <v>2.5456257099999999E-3</v>
      </c>
      <c r="C389">
        <v>2.41411631E-4</v>
      </c>
      <c r="W389">
        <v>3.8700000000000002E-3</v>
      </c>
      <c r="X389">
        <f t="shared" si="18"/>
        <v>1.4396400000000001E-3</v>
      </c>
      <c r="Y389">
        <f t="shared" si="19"/>
        <v>3.2237099999999999E-3</v>
      </c>
    </row>
    <row r="390" spans="1:25" x14ac:dyDescent="0.25">
      <c r="A390">
        <v>349586.46600000001</v>
      </c>
      <c r="B390">
        <v>2.5135435799999999E-3</v>
      </c>
      <c r="C390">
        <v>2.6215433600000002E-4</v>
      </c>
      <c r="W390">
        <v>3.8800000000000002E-3</v>
      </c>
      <c r="X390">
        <f t="shared" si="18"/>
        <v>1.4433600000000001E-3</v>
      </c>
      <c r="Y390">
        <f t="shared" si="19"/>
        <v>3.2320399999999998E-3</v>
      </c>
    </row>
    <row r="391" spans="1:25" x14ac:dyDescent="0.25">
      <c r="A391">
        <v>349624.06</v>
      </c>
      <c r="B391">
        <v>2.4811791900000001E-3</v>
      </c>
      <c r="C391">
        <v>2.82630331E-4</v>
      </c>
      <c r="W391">
        <v>3.8899999999999998E-3</v>
      </c>
      <c r="X391">
        <f t="shared" si="18"/>
        <v>1.4470799999999999E-3</v>
      </c>
      <c r="Y391">
        <f t="shared" si="19"/>
        <v>3.2403699999999998E-3</v>
      </c>
    </row>
    <row r="392" spans="1:25" x14ac:dyDescent="0.25">
      <c r="A392">
        <v>349661.65399999998</v>
      </c>
      <c r="B392">
        <v>2.4496728300000001E-3</v>
      </c>
      <c r="C392">
        <v>3.0337418699999998E-4</v>
      </c>
      <c r="W392">
        <v>3.8999999999999998E-3</v>
      </c>
      <c r="X392">
        <f t="shared" si="18"/>
        <v>1.4507999999999999E-3</v>
      </c>
      <c r="Y392">
        <f t="shared" si="19"/>
        <v>3.2486999999999998E-3</v>
      </c>
    </row>
    <row r="393" spans="1:25" x14ac:dyDescent="0.25">
      <c r="A393">
        <v>349699.24800000002</v>
      </c>
      <c r="B393">
        <v>2.4179000300000001E-3</v>
      </c>
      <c r="C393">
        <v>3.2397779000000002E-4</v>
      </c>
      <c r="W393">
        <v>3.9100000000000003E-3</v>
      </c>
      <c r="X393">
        <f t="shared" si="18"/>
        <v>1.4545200000000002E-3</v>
      </c>
      <c r="Y393">
        <f t="shared" si="19"/>
        <v>3.2570300000000002E-3</v>
      </c>
    </row>
    <row r="394" spans="1:25" x14ac:dyDescent="0.25">
      <c r="A394">
        <v>349736.842</v>
      </c>
      <c r="B394">
        <v>2.3865670800000001E-3</v>
      </c>
      <c r="C394">
        <v>3.4492114400000001E-4</v>
      </c>
      <c r="W394">
        <v>3.9199999999999999E-3</v>
      </c>
      <c r="X394">
        <f t="shared" si="18"/>
        <v>1.45824E-3</v>
      </c>
      <c r="Y394">
        <f t="shared" si="19"/>
        <v>3.2653599999999997E-3</v>
      </c>
    </row>
    <row r="395" spans="1:25" x14ac:dyDescent="0.25">
      <c r="A395">
        <v>349774.43599999999</v>
      </c>
      <c r="B395">
        <v>2.3558952899999999E-3</v>
      </c>
      <c r="C395">
        <v>3.6606163000000002E-4</v>
      </c>
      <c r="W395">
        <v>3.9300000000000003E-3</v>
      </c>
      <c r="X395">
        <f t="shared" si="18"/>
        <v>1.4619600000000002E-3</v>
      </c>
      <c r="Y395">
        <f t="shared" si="19"/>
        <v>3.2736900000000001E-3</v>
      </c>
    </row>
    <row r="396" spans="1:25" x14ac:dyDescent="0.25">
      <c r="A396">
        <v>349812.03</v>
      </c>
      <c r="B396">
        <v>2.3256439299999998E-3</v>
      </c>
      <c r="C396">
        <v>3.8775885199999999E-4</v>
      </c>
      <c r="W396">
        <v>3.9399999999999999E-3</v>
      </c>
      <c r="X396">
        <f t="shared" si="18"/>
        <v>1.46568E-3</v>
      </c>
      <c r="Y396">
        <f t="shared" si="19"/>
        <v>3.2820199999999996E-3</v>
      </c>
    </row>
    <row r="397" spans="1:25" x14ac:dyDescent="0.25">
      <c r="A397">
        <v>349849.62400000001</v>
      </c>
      <c r="B397">
        <v>2.29525248E-3</v>
      </c>
      <c r="C397">
        <v>4.0918612899999999E-4</v>
      </c>
      <c r="W397">
        <v>3.9500000000000004E-3</v>
      </c>
      <c r="X397">
        <f t="shared" si="18"/>
        <v>1.4694E-3</v>
      </c>
      <c r="Y397">
        <f t="shared" si="19"/>
        <v>3.29035E-3</v>
      </c>
    </row>
    <row r="398" spans="1:25" x14ac:dyDescent="0.25">
      <c r="A398">
        <v>349887.21799999999</v>
      </c>
      <c r="B398">
        <v>2.2652419799999999E-3</v>
      </c>
      <c r="C398">
        <v>4.3134220199999998E-4</v>
      </c>
      <c r="W398">
        <v>3.96E-3</v>
      </c>
      <c r="X398">
        <f t="shared" si="18"/>
        <v>1.4731200000000001E-3</v>
      </c>
      <c r="Y398">
        <f t="shared" si="19"/>
        <v>3.29868E-3</v>
      </c>
    </row>
    <row r="399" spans="1:25" x14ac:dyDescent="0.25">
      <c r="A399">
        <v>349924.81199999998</v>
      </c>
      <c r="B399">
        <v>2.2362760499999999E-3</v>
      </c>
      <c r="C399">
        <v>4.5368376300000001E-4</v>
      </c>
      <c r="W399">
        <v>3.9699999999999996E-3</v>
      </c>
      <c r="X399">
        <f t="shared" si="18"/>
        <v>1.4768399999999999E-3</v>
      </c>
      <c r="Y399">
        <f t="shared" si="19"/>
        <v>3.3070099999999996E-3</v>
      </c>
    </row>
    <row r="400" spans="1:25" x14ac:dyDescent="0.25">
      <c r="A400">
        <v>349962.40600000002</v>
      </c>
      <c r="B400">
        <v>2.2067395099999998E-3</v>
      </c>
      <c r="C400">
        <v>4.7719916299999998E-4</v>
      </c>
      <c r="W400">
        <v>3.98E-3</v>
      </c>
      <c r="X400">
        <f t="shared" si="18"/>
        <v>1.4805599999999999E-3</v>
      </c>
      <c r="Y400">
        <f t="shared" si="19"/>
        <v>3.31534E-3</v>
      </c>
    </row>
    <row r="401" spans="23:25" x14ac:dyDescent="0.25">
      <c r="W401">
        <v>3.9899999999999996E-3</v>
      </c>
      <c r="X401">
        <f t="shared" si="18"/>
        <v>1.4842799999999999E-3</v>
      </c>
      <c r="Y401">
        <f t="shared" si="19"/>
        <v>3.3236699999999995E-3</v>
      </c>
    </row>
    <row r="402" spans="23:25" x14ac:dyDescent="0.25">
      <c r="W402">
        <v>4.0000000000000001E-3</v>
      </c>
      <c r="X402">
        <f t="shared" si="18"/>
        <v>1.488E-3</v>
      </c>
      <c r="Y402">
        <f t="shared" si="19"/>
        <v>3.3319999999999999E-3</v>
      </c>
    </row>
    <row r="403" spans="23:25" x14ac:dyDescent="0.25">
      <c r="W403">
        <v>4.0099999999999997E-3</v>
      </c>
      <c r="X403">
        <f t="shared" si="18"/>
        <v>1.4917199999999998E-3</v>
      </c>
      <c r="Y403">
        <f t="shared" si="19"/>
        <v>3.3403299999999994E-3</v>
      </c>
    </row>
    <row r="404" spans="23:25" x14ac:dyDescent="0.25">
      <c r="W404">
        <v>4.0200000000000001E-3</v>
      </c>
      <c r="X404">
        <f t="shared" si="18"/>
        <v>1.49544E-3</v>
      </c>
      <c r="Y404">
        <f t="shared" si="19"/>
        <v>3.3486599999999998E-3</v>
      </c>
    </row>
    <row r="405" spans="23:25" x14ac:dyDescent="0.25">
      <c r="W405">
        <v>4.0299999999999997E-3</v>
      </c>
      <c r="X405">
        <f t="shared" si="18"/>
        <v>1.4991599999999998E-3</v>
      </c>
      <c r="Y405">
        <f t="shared" si="19"/>
        <v>3.3569899999999998E-3</v>
      </c>
    </row>
    <row r="406" spans="23:25" x14ac:dyDescent="0.25">
      <c r="W406">
        <v>4.0400000000000002E-3</v>
      </c>
      <c r="X406">
        <f t="shared" si="18"/>
        <v>1.5028800000000001E-3</v>
      </c>
      <c r="Y406">
        <f t="shared" si="19"/>
        <v>3.3653200000000002E-3</v>
      </c>
    </row>
    <row r="407" spans="23:25" x14ac:dyDescent="0.25">
      <c r="W407">
        <v>4.0499999999999998E-3</v>
      </c>
      <c r="X407">
        <f t="shared" si="18"/>
        <v>1.5065999999999999E-3</v>
      </c>
      <c r="Y407">
        <f t="shared" si="19"/>
        <v>3.3736499999999997E-3</v>
      </c>
    </row>
    <row r="408" spans="23:25" x14ac:dyDescent="0.25">
      <c r="W408">
        <v>4.0600000000000098E-3</v>
      </c>
      <c r="X408">
        <f t="shared" si="18"/>
        <v>1.5103200000000036E-3</v>
      </c>
      <c r="Y408">
        <f t="shared" si="19"/>
        <v>3.3819800000000079E-3</v>
      </c>
    </row>
    <row r="409" spans="23:25" x14ac:dyDescent="0.25">
      <c r="W409">
        <v>4.0700000000000102E-3</v>
      </c>
      <c r="X409">
        <f t="shared" si="18"/>
        <v>1.5140400000000038E-3</v>
      </c>
      <c r="Y409">
        <f t="shared" si="19"/>
        <v>3.3903100000000084E-3</v>
      </c>
    </row>
    <row r="410" spans="23:25" x14ac:dyDescent="0.25">
      <c r="W410">
        <v>4.0800000000000098E-3</v>
      </c>
      <c r="X410">
        <f t="shared" si="18"/>
        <v>1.5177600000000036E-3</v>
      </c>
      <c r="Y410">
        <f t="shared" si="19"/>
        <v>3.3986400000000079E-3</v>
      </c>
    </row>
    <row r="411" spans="23:25" x14ac:dyDescent="0.25">
      <c r="W411">
        <v>4.0900000000000103E-3</v>
      </c>
      <c r="X411">
        <f t="shared" si="18"/>
        <v>1.5214800000000039E-3</v>
      </c>
      <c r="Y411">
        <f t="shared" si="19"/>
        <v>3.4069700000000083E-3</v>
      </c>
    </row>
    <row r="412" spans="23:25" x14ac:dyDescent="0.25">
      <c r="W412">
        <v>4.1000000000000099E-3</v>
      </c>
      <c r="X412">
        <f t="shared" si="18"/>
        <v>1.5252000000000037E-3</v>
      </c>
      <c r="Y412">
        <f t="shared" si="19"/>
        <v>3.4153000000000083E-3</v>
      </c>
    </row>
    <row r="413" spans="23:25" x14ac:dyDescent="0.25">
      <c r="W413">
        <v>4.1100000000000103E-3</v>
      </c>
      <c r="X413">
        <f t="shared" si="18"/>
        <v>1.5289200000000039E-3</v>
      </c>
      <c r="Y413">
        <f t="shared" si="19"/>
        <v>3.4236300000000087E-3</v>
      </c>
    </row>
    <row r="414" spans="23:25" x14ac:dyDescent="0.25">
      <c r="W414">
        <v>4.1200000000000099E-3</v>
      </c>
      <c r="X414">
        <f t="shared" si="18"/>
        <v>1.5326400000000037E-3</v>
      </c>
      <c r="Y414">
        <f t="shared" si="19"/>
        <v>3.4319600000000082E-3</v>
      </c>
    </row>
    <row r="415" spans="23:25" x14ac:dyDescent="0.25">
      <c r="W415">
        <v>4.1300000000000104E-3</v>
      </c>
      <c r="X415">
        <f t="shared" si="18"/>
        <v>1.5363600000000038E-3</v>
      </c>
      <c r="Y415">
        <f t="shared" si="19"/>
        <v>3.4402900000000086E-3</v>
      </c>
    </row>
    <row r="416" spans="23:25" x14ac:dyDescent="0.25">
      <c r="W416">
        <v>4.14000000000001E-3</v>
      </c>
      <c r="X416">
        <f t="shared" si="18"/>
        <v>1.5400800000000038E-3</v>
      </c>
      <c r="Y416">
        <f t="shared" si="19"/>
        <v>3.4486200000000081E-3</v>
      </c>
    </row>
    <row r="417" spans="23:25" x14ac:dyDescent="0.25">
      <c r="W417">
        <v>4.1500000000000096E-3</v>
      </c>
      <c r="X417">
        <f t="shared" si="18"/>
        <v>1.5438000000000036E-3</v>
      </c>
      <c r="Y417">
        <f t="shared" si="19"/>
        <v>3.4569500000000077E-3</v>
      </c>
    </row>
    <row r="418" spans="23:25" x14ac:dyDescent="0.25">
      <c r="W418">
        <v>4.16000000000001E-3</v>
      </c>
      <c r="X418">
        <f t="shared" si="18"/>
        <v>1.5475200000000038E-3</v>
      </c>
      <c r="Y418">
        <f t="shared" si="19"/>
        <v>3.4652800000000081E-3</v>
      </c>
    </row>
    <row r="419" spans="23:25" x14ac:dyDescent="0.25">
      <c r="W419">
        <v>4.1700000000000096E-3</v>
      </c>
      <c r="X419">
        <f t="shared" si="18"/>
        <v>1.5512400000000036E-3</v>
      </c>
      <c r="Y419">
        <f t="shared" si="19"/>
        <v>3.473610000000008E-3</v>
      </c>
    </row>
    <row r="420" spans="23:25" x14ac:dyDescent="0.25">
      <c r="W420">
        <v>4.1800000000000101E-3</v>
      </c>
      <c r="X420">
        <f t="shared" si="18"/>
        <v>1.5549600000000037E-3</v>
      </c>
      <c r="Y420">
        <f t="shared" si="19"/>
        <v>3.4819400000000084E-3</v>
      </c>
    </row>
    <row r="421" spans="23:25" x14ac:dyDescent="0.25">
      <c r="W421">
        <v>4.1900000000000097E-3</v>
      </c>
      <c r="X421">
        <f t="shared" si="18"/>
        <v>1.5586800000000037E-3</v>
      </c>
      <c r="Y421">
        <f t="shared" si="19"/>
        <v>3.490270000000008E-3</v>
      </c>
    </row>
    <row r="422" spans="23:25" x14ac:dyDescent="0.25">
      <c r="W422">
        <v>4.2000000000000101E-3</v>
      </c>
      <c r="X422">
        <f t="shared" si="18"/>
        <v>1.5624000000000037E-3</v>
      </c>
      <c r="Y422">
        <f t="shared" si="19"/>
        <v>3.4986000000000084E-3</v>
      </c>
    </row>
    <row r="423" spans="23:25" x14ac:dyDescent="0.25">
      <c r="W423">
        <v>4.2100000000000097E-3</v>
      </c>
      <c r="X423">
        <f t="shared" si="18"/>
        <v>1.5661200000000035E-3</v>
      </c>
      <c r="Y423">
        <f t="shared" si="19"/>
        <v>3.5069300000000079E-3</v>
      </c>
    </row>
    <row r="424" spans="23:25" x14ac:dyDescent="0.25">
      <c r="W424">
        <v>4.2200000000000102E-3</v>
      </c>
      <c r="X424">
        <f t="shared" si="18"/>
        <v>1.5698400000000038E-3</v>
      </c>
      <c r="Y424">
        <f t="shared" si="19"/>
        <v>3.5152600000000083E-3</v>
      </c>
    </row>
    <row r="425" spans="23:25" x14ac:dyDescent="0.25">
      <c r="W425">
        <v>4.2300000000000098E-3</v>
      </c>
      <c r="X425">
        <f t="shared" si="18"/>
        <v>1.5735600000000036E-3</v>
      </c>
      <c r="Y425">
        <f t="shared" si="19"/>
        <v>3.5235900000000079E-3</v>
      </c>
    </row>
    <row r="426" spans="23:25" x14ac:dyDescent="0.25">
      <c r="W426">
        <v>4.2400000000000103E-3</v>
      </c>
      <c r="X426">
        <f t="shared" si="18"/>
        <v>1.5772800000000038E-3</v>
      </c>
      <c r="Y426">
        <f t="shared" si="19"/>
        <v>3.5319200000000083E-3</v>
      </c>
    </row>
    <row r="427" spans="23:25" x14ac:dyDescent="0.25">
      <c r="W427">
        <v>4.2500000000000098E-3</v>
      </c>
      <c r="X427">
        <f t="shared" si="18"/>
        <v>1.5810000000000036E-3</v>
      </c>
      <c r="Y427">
        <f t="shared" si="19"/>
        <v>3.5402500000000082E-3</v>
      </c>
    </row>
    <row r="428" spans="23:25" x14ac:dyDescent="0.25">
      <c r="W428">
        <v>4.2600000000000103E-3</v>
      </c>
      <c r="X428">
        <f t="shared" si="18"/>
        <v>1.5847200000000039E-3</v>
      </c>
      <c r="Y428">
        <f t="shared" si="19"/>
        <v>3.5485800000000086E-3</v>
      </c>
    </row>
    <row r="429" spans="23:25" x14ac:dyDescent="0.25">
      <c r="W429">
        <v>4.2700000000000203E-3</v>
      </c>
      <c r="X429">
        <f t="shared" si="18"/>
        <v>1.5884400000000076E-3</v>
      </c>
      <c r="Y429">
        <f t="shared" si="19"/>
        <v>3.5569100000000168E-3</v>
      </c>
    </row>
    <row r="430" spans="23:25" x14ac:dyDescent="0.25">
      <c r="W430">
        <v>4.2800000000000199E-3</v>
      </c>
      <c r="X430">
        <f t="shared" si="18"/>
        <v>1.5921600000000074E-3</v>
      </c>
      <c r="Y430">
        <f t="shared" si="19"/>
        <v>3.5652400000000164E-3</v>
      </c>
    </row>
    <row r="431" spans="23:25" x14ac:dyDescent="0.25">
      <c r="W431">
        <v>4.2900000000000204E-3</v>
      </c>
      <c r="X431">
        <f t="shared" si="18"/>
        <v>1.5958800000000076E-3</v>
      </c>
      <c r="Y431">
        <f t="shared" si="19"/>
        <v>3.5735700000000168E-3</v>
      </c>
    </row>
    <row r="432" spans="23:25" x14ac:dyDescent="0.25">
      <c r="W432">
        <v>4.30000000000002E-3</v>
      </c>
      <c r="X432">
        <f t="shared" si="18"/>
        <v>1.5996000000000074E-3</v>
      </c>
      <c r="Y432">
        <f t="shared" si="19"/>
        <v>3.5819000000000163E-3</v>
      </c>
    </row>
    <row r="433" spans="23:25" x14ac:dyDescent="0.25">
      <c r="W433">
        <v>4.3100000000000204E-3</v>
      </c>
      <c r="X433">
        <f t="shared" si="18"/>
        <v>1.6033200000000077E-3</v>
      </c>
      <c r="Y433">
        <f t="shared" si="19"/>
        <v>3.5902300000000167E-3</v>
      </c>
    </row>
    <row r="434" spans="23:25" x14ac:dyDescent="0.25">
      <c r="W434">
        <v>4.32000000000002E-3</v>
      </c>
      <c r="X434">
        <f t="shared" si="18"/>
        <v>1.6070400000000075E-3</v>
      </c>
      <c r="Y434">
        <f t="shared" si="19"/>
        <v>3.5985600000000167E-3</v>
      </c>
    </row>
    <row r="435" spans="23:25" x14ac:dyDescent="0.25">
      <c r="W435">
        <v>4.3300000000000196E-3</v>
      </c>
      <c r="X435">
        <f t="shared" si="18"/>
        <v>1.6107600000000073E-3</v>
      </c>
      <c r="Y435">
        <f t="shared" si="19"/>
        <v>3.6068900000000162E-3</v>
      </c>
    </row>
    <row r="436" spans="23:25" x14ac:dyDescent="0.25">
      <c r="W436">
        <v>4.3400000000000201E-3</v>
      </c>
      <c r="X436">
        <f t="shared" si="18"/>
        <v>1.6144800000000075E-3</v>
      </c>
      <c r="Y436">
        <f t="shared" si="19"/>
        <v>3.6152200000000166E-3</v>
      </c>
    </row>
    <row r="437" spans="23:25" x14ac:dyDescent="0.25">
      <c r="W437">
        <v>4.3500000000000196E-3</v>
      </c>
      <c r="X437">
        <f t="shared" si="18"/>
        <v>1.6182000000000073E-3</v>
      </c>
      <c r="Y437">
        <f t="shared" si="19"/>
        <v>3.6235500000000162E-3</v>
      </c>
    </row>
    <row r="438" spans="23:25" x14ac:dyDescent="0.25">
      <c r="W438">
        <v>4.3600000000000201E-3</v>
      </c>
      <c r="X438">
        <f t="shared" si="18"/>
        <v>1.6219200000000074E-3</v>
      </c>
      <c r="Y438">
        <f t="shared" si="19"/>
        <v>3.6318800000000166E-3</v>
      </c>
    </row>
    <row r="439" spans="23:25" x14ac:dyDescent="0.25">
      <c r="W439">
        <v>4.3700000000000197E-3</v>
      </c>
      <c r="X439">
        <f t="shared" si="18"/>
        <v>1.6256400000000074E-3</v>
      </c>
      <c r="Y439">
        <f t="shared" si="19"/>
        <v>3.6402100000000161E-3</v>
      </c>
    </row>
    <row r="440" spans="23:25" x14ac:dyDescent="0.25">
      <c r="W440">
        <v>4.3800000000000202E-3</v>
      </c>
      <c r="X440">
        <f t="shared" si="18"/>
        <v>1.6293600000000074E-3</v>
      </c>
      <c r="Y440">
        <f t="shared" si="19"/>
        <v>3.6485400000000165E-3</v>
      </c>
    </row>
    <row r="441" spans="23:25" x14ac:dyDescent="0.25">
      <c r="W441">
        <v>4.3900000000000198E-3</v>
      </c>
      <c r="X441">
        <f t="shared" si="18"/>
        <v>1.6330800000000072E-3</v>
      </c>
      <c r="Y441">
        <f t="shared" si="19"/>
        <v>3.6568700000000165E-3</v>
      </c>
    </row>
    <row r="442" spans="23:25" x14ac:dyDescent="0.25">
      <c r="W442">
        <v>4.4000000000000202E-3</v>
      </c>
      <c r="X442">
        <f t="shared" si="18"/>
        <v>1.6368000000000075E-3</v>
      </c>
      <c r="Y442">
        <f t="shared" si="19"/>
        <v>3.6652000000000169E-3</v>
      </c>
    </row>
    <row r="443" spans="23:25" x14ac:dyDescent="0.25">
      <c r="W443">
        <v>4.4100000000000198E-3</v>
      </c>
      <c r="X443">
        <f t="shared" si="18"/>
        <v>1.6405200000000073E-3</v>
      </c>
      <c r="Y443">
        <f t="shared" si="19"/>
        <v>3.6735300000000164E-3</v>
      </c>
    </row>
    <row r="444" spans="23:25" x14ac:dyDescent="0.25">
      <c r="W444">
        <v>4.4200000000000203E-3</v>
      </c>
      <c r="X444">
        <f t="shared" si="18"/>
        <v>1.6442400000000075E-3</v>
      </c>
      <c r="Y444">
        <f t="shared" si="19"/>
        <v>3.6818600000000168E-3</v>
      </c>
    </row>
    <row r="445" spans="23:25" x14ac:dyDescent="0.25">
      <c r="W445">
        <v>4.4300000000000199E-3</v>
      </c>
      <c r="X445">
        <f t="shared" si="18"/>
        <v>1.6479600000000073E-3</v>
      </c>
      <c r="Y445">
        <f t="shared" si="19"/>
        <v>3.6901900000000164E-3</v>
      </c>
    </row>
    <row r="446" spans="23:25" x14ac:dyDescent="0.25">
      <c r="W446">
        <v>4.4400000000000203E-3</v>
      </c>
      <c r="X446">
        <f t="shared" si="18"/>
        <v>1.6516800000000076E-3</v>
      </c>
      <c r="Y446">
        <f t="shared" si="19"/>
        <v>3.6985200000000168E-3</v>
      </c>
    </row>
    <row r="447" spans="23:25" x14ac:dyDescent="0.25">
      <c r="W447">
        <v>4.4500000000000199E-3</v>
      </c>
      <c r="X447">
        <f t="shared" si="18"/>
        <v>1.6554000000000074E-3</v>
      </c>
      <c r="Y447">
        <f t="shared" si="19"/>
        <v>3.7068500000000163E-3</v>
      </c>
    </row>
    <row r="448" spans="23:25" x14ac:dyDescent="0.25">
      <c r="W448">
        <v>4.4600000000000204E-3</v>
      </c>
      <c r="X448">
        <f t="shared" si="18"/>
        <v>1.6591200000000076E-3</v>
      </c>
      <c r="Y448">
        <f t="shared" si="19"/>
        <v>3.7151800000000167E-3</v>
      </c>
    </row>
    <row r="449" spans="23:25" x14ac:dyDescent="0.25">
      <c r="W449">
        <v>4.47000000000002E-3</v>
      </c>
      <c r="X449">
        <f t="shared" si="18"/>
        <v>1.6628400000000074E-3</v>
      </c>
      <c r="Y449">
        <f t="shared" si="19"/>
        <v>3.7235100000000167E-3</v>
      </c>
    </row>
    <row r="450" spans="23:25" x14ac:dyDescent="0.25">
      <c r="W450">
        <v>4.4800000000000204E-3</v>
      </c>
      <c r="X450">
        <f t="shared" si="18"/>
        <v>1.6665600000000077E-3</v>
      </c>
      <c r="Y450">
        <f t="shared" si="19"/>
        <v>3.7318400000000166E-3</v>
      </c>
    </row>
    <row r="451" spans="23:25" x14ac:dyDescent="0.25">
      <c r="W451">
        <v>4.4900000000000304E-3</v>
      </c>
      <c r="X451">
        <f t="shared" si="18"/>
        <v>1.6702800000000114E-3</v>
      </c>
      <c r="Y451">
        <f t="shared" si="19"/>
        <v>3.7401700000000253E-3</v>
      </c>
    </row>
    <row r="452" spans="23:25" x14ac:dyDescent="0.25">
      <c r="W452">
        <v>4.50000000000003E-3</v>
      </c>
      <c r="X452">
        <f t="shared" ref="X452:X515" si="20">W452*0.372</f>
        <v>1.6740000000000112E-3</v>
      </c>
      <c r="Y452">
        <f t="shared" ref="Y452:Y515" si="21">0.833*W452</f>
        <v>3.7485000000000248E-3</v>
      </c>
    </row>
    <row r="453" spans="23:25" x14ac:dyDescent="0.25">
      <c r="W453">
        <v>4.5100000000000296E-3</v>
      </c>
      <c r="X453">
        <f t="shared" si="20"/>
        <v>1.677720000000011E-3</v>
      </c>
      <c r="Y453">
        <f t="shared" si="21"/>
        <v>3.7568300000000244E-3</v>
      </c>
    </row>
    <row r="454" spans="23:25" x14ac:dyDescent="0.25">
      <c r="W454">
        <v>4.5200000000000301E-3</v>
      </c>
      <c r="X454">
        <f t="shared" si="20"/>
        <v>1.6814400000000113E-3</v>
      </c>
      <c r="Y454">
        <f t="shared" si="21"/>
        <v>3.7651600000000248E-3</v>
      </c>
    </row>
    <row r="455" spans="23:25" x14ac:dyDescent="0.25">
      <c r="W455">
        <v>4.5300000000000297E-3</v>
      </c>
      <c r="X455">
        <f t="shared" si="20"/>
        <v>1.6851600000000111E-3</v>
      </c>
      <c r="Y455">
        <f t="shared" si="21"/>
        <v>3.7734900000000247E-3</v>
      </c>
    </row>
    <row r="456" spans="23:25" x14ac:dyDescent="0.25">
      <c r="W456">
        <v>4.5400000000000301E-3</v>
      </c>
      <c r="X456">
        <f t="shared" si="20"/>
        <v>1.6888800000000113E-3</v>
      </c>
      <c r="Y456">
        <f t="shared" si="21"/>
        <v>3.7818200000000251E-3</v>
      </c>
    </row>
    <row r="457" spans="23:25" x14ac:dyDescent="0.25">
      <c r="W457">
        <v>4.5500000000000297E-3</v>
      </c>
      <c r="X457">
        <f t="shared" si="20"/>
        <v>1.6926000000000111E-3</v>
      </c>
      <c r="Y457">
        <f t="shared" si="21"/>
        <v>3.7901500000000247E-3</v>
      </c>
    </row>
    <row r="458" spans="23:25" x14ac:dyDescent="0.25">
      <c r="W458">
        <v>4.5600000000000302E-3</v>
      </c>
      <c r="X458">
        <f t="shared" si="20"/>
        <v>1.6963200000000111E-3</v>
      </c>
      <c r="Y458">
        <f t="shared" si="21"/>
        <v>3.7984800000000251E-3</v>
      </c>
    </row>
    <row r="459" spans="23:25" x14ac:dyDescent="0.25">
      <c r="W459">
        <v>4.5700000000000298E-3</v>
      </c>
      <c r="X459">
        <f t="shared" si="20"/>
        <v>1.7000400000000112E-3</v>
      </c>
      <c r="Y459">
        <f t="shared" si="21"/>
        <v>3.8068100000000246E-3</v>
      </c>
    </row>
    <row r="460" spans="23:25" x14ac:dyDescent="0.25">
      <c r="W460">
        <v>4.5800000000000302E-3</v>
      </c>
      <c r="X460">
        <f t="shared" si="20"/>
        <v>1.7037600000000112E-3</v>
      </c>
      <c r="Y460">
        <f t="shared" si="21"/>
        <v>3.815140000000025E-3</v>
      </c>
    </row>
    <row r="461" spans="23:25" x14ac:dyDescent="0.25">
      <c r="W461">
        <v>4.5900000000000298E-3</v>
      </c>
      <c r="X461">
        <f t="shared" si="20"/>
        <v>1.707480000000011E-3</v>
      </c>
      <c r="Y461">
        <f t="shared" si="21"/>
        <v>3.8234700000000245E-3</v>
      </c>
    </row>
    <row r="462" spans="23:25" x14ac:dyDescent="0.25">
      <c r="W462">
        <v>4.6000000000000303E-3</v>
      </c>
      <c r="X462">
        <f t="shared" si="20"/>
        <v>1.7112000000000112E-3</v>
      </c>
      <c r="Y462">
        <f t="shared" si="21"/>
        <v>3.8318000000000249E-3</v>
      </c>
    </row>
    <row r="463" spans="23:25" x14ac:dyDescent="0.25">
      <c r="W463">
        <v>4.6100000000000299E-3</v>
      </c>
      <c r="X463">
        <f t="shared" si="20"/>
        <v>1.714920000000011E-3</v>
      </c>
      <c r="Y463">
        <f t="shared" si="21"/>
        <v>3.8401300000000249E-3</v>
      </c>
    </row>
    <row r="464" spans="23:25" x14ac:dyDescent="0.25">
      <c r="W464">
        <v>4.6200000000000303E-3</v>
      </c>
      <c r="X464">
        <f t="shared" si="20"/>
        <v>1.7186400000000113E-3</v>
      </c>
      <c r="Y464">
        <f t="shared" si="21"/>
        <v>3.8484600000000249E-3</v>
      </c>
    </row>
    <row r="465" spans="23:25" x14ac:dyDescent="0.25">
      <c r="W465">
        <v>4.6300000000000299E-3</v>
      </c>
      <c r="X465">
        <f t="shared" si="20"/>
        <v>1.7223600000000111E-3</v>
      </c>
      <c r="Y465">
        <f t="shared" si="21"/>
        <v>3.8567900000000249E-3</v>
      </c>
    </row>
    <row r="466" spans="23:25" x14ac:dyDescent="0.25">
      <c r="W466">
        <v>4.6400000000000304E-3</v>
      </c>
      <c r="X466">
        <f t="shared" si="20"/>
        <v>1.7260800000000113E-3</v>
      </c>
      <c r="Y466">
        <f t="shared" si="21"/>
        <v>3.8651200000000253E-3</v>
      </c>
    </row>
    <row r="467" spans="23:25" x14ac:dyDescent="0.25">
      <c r="W467">
        <v>4.65000000000003E-3</v>
      </c>
      <c r="X467">
        <f t="shared" si="20"/>
        <v>1.7298000000000111E-3</v>
      </c>
      <c r="Y467">
        <f t="shared" si="21"/>
        <v>3.8734500000000248E-3</v>
      </c>
    </row>
    <row r="468" spans="23:25" x14ac:dyDescent="0.25">
      <c r="W468">
        <v>4.6600000000000296E-3</v>
      </c>
      <c r="X468">
        <f t="shared" si="20"/>
        <v>1.733520000000011E-3</v>
      </c>
      <c r="Y468">
        <f t="shared" si="21"/>
        <v>3.8817800000000243E-3</v>
      </c>
    </row>
    <row r="469" spans="23:25" x14ac:dyDescent="0.25">
      <c r="W469">
        <v>4.67000000000003E-3</v>
      </c>
      <c r="X469">
        <f t="shared" si="20"/>
        <v>1.7372400000000112E-3</v>
      </c>
      <c r="Y469">
        <f t="shared" si="21"/>
        <v>3.8901100000000247E-3</v>
      </c>
    </row>
    <row r="470" spans="23:25" x14ac:dyDescent="0.25">
      <c r="W470">
        <v>4.6800000000000296E-3</v>
      </c>
      <c r="X470">
        <f t="shared" si="20"/>
        <v>1.740960000000011E-3</v>
      </c>
      <c r="Y470">
        <f t="shared" si="21"/>
        <v>3.8984400000000247E-3</v>
      </c>
    </row>
    <row r="471" spans="23:25" x14ac:dyDescent="0.25">
      <c r="W471">
        <v>4.6900000000000301E-3</v>
      </c>
      <c r="X471">
        <f t="shared" si="20"/>
        <v>1.7446800000000112E-3</v>
      </c>
      <c r="Y471">
        <f t="shared" si="21"/>
        <v>3.9067700000000247E-3</v>
      </c>
    </row>
    <row r="472" spans="23:25" x14ac:dyDescent="0.25">
      <c r="W472">
        <v>4.7000000000000297E-3</v>
      </c>
      <c r="X472">
        <f t="shared" si="20"/>
        <v>1.7484000000000111E-3</v>
      </c>
      <c r="Y472">
        <f t="shared" si="21"/>
        <v>3.9151000000000246E-3</v>
      </c>
    </row>
    <row r="473" spans="23:25" x14ac:dyDescent="0.25">
      <c r="W473">
        <v>4.7100000000000397E-3</v>
      </c>
      <c r="X473">
        <f t="shared" si="20"/>
        <v>1.7521200000000148E-3</v>
      </c>
      <c r="Y473">
        <f t="shared" si="21"/>
        <v>3.9234300000000333E-3</v>
      </c>
    </row>
    <row r="474" spans="23:25" x14ac:dyDescent="0.25">
      <c r="W474">
        <v>4.7200000000000401E-3</v>
      </c>
      <c r="X474">
        <f t="shared" si="20"/>
        <v>1.755840000000015E-3</v>
      </c>
      <c r="Y474">
        <f t="shared" si="21"/>
        <v>3.9317600000000332E-3</v>
      </c>
    </row>
    <row r="475" spans="23:25" x14ac:dyDescent="0.25">
      <c r="W475">
        <v>4.7300000000000397E-3</v>
      </c>
      <c r="X475">
        <f t="shared" si="20"/>
        <v>1.7595600000000148E-3</v>
      </c>
      <c r="Y475">
        <f t="shared" si="21"/>
        <v>3.9400900000000332E-3</v>
      </c>
    </row>
    <row r="476" spans="23:25" x14ac:dyDescent="0.25">
      <c r="W476">
        <v>4.7400000000000402E-3</v>
      </c>
      <c r="X476">
        <f t="shared" si="20"/>
        <v>1.7632800000000148E-3</v>
      </c>
      <c r="Y476">
        <f t="shared" si="21"/>
        <v>3.9484200000000332E-3</v>
      </c>
    </row>
    <row r="477" spans="23:25" x14ac:dyDescent="0.25">
      <c r="W477">
        <v>4.7500000000000398E-3</v>
      </c>
      <c r="X477">
        <f t="shared" si="20"/>
        <v>1.7670000000000149E-3</v>
      </c>
      <c r="Y477">
        <f t="shared" si="21"/>
        <v>3.9567500000000332E-3</v>
      </c>
    </row>
    <row r="478" spans="23:25" x14ac:dyDescent="0.25">
      <c r="W478">
        <v>4.7600000000000402E-3</v>
      </c>
      <c r="X478">
        <f t="shared" si="20"/>
        <v>1.7707200000000149E-3</v>
      </c>
      <c r="Y478">
        <f t="shared" si="21"/>
        <v>3.9650800000000331E-3</v>
      </c>
    </row>
    <row r="479" spans="23:25" x14ac:dyDescent="0.25">
      <c r="W479">
        <v>4.7700000000000398E-3</v>
      </c>
      <c r="X479">
        <f t="shared" si="20"/>
        <v>1.7744400000000147E-3</v>
      </c>
      <c r="Y479">
        <f t="shared" si="21"/>
        <v>3.9734100000000331E-3</v>
      </c>
    </row>
    <row r="480" spans="23:25" x14ac:dyDescent="0.25">
      <c r="W480">
        <v>4.7800000000000403E-3</v>
      </c>
      <c r="X480">
        <f t="shared" si="20"/>
        <v>1.7781600000000149E-3</v>
      </c>
      <c r="Y480">
        <f t="shared" si="21"/>
        <v>3.9817400000000331E-3</v>
      </c>
    </row>
    <row r="481" spans="23:25" x14ac:dyDescent="0.25">
      <c r="W481">
        <v>4.7900000000000399E-3</v>
      </c>
      <c r="X481">
        <f t="shared" si="20"/>
        <v>1.7818800000000148E-3</v>
      </c>
      <c r="Y481">
        <f t="shared" si="21"/>
        <v>3.990070000000033E-3</v>
      </c>
    </row>
    <row r="482" spans="23:25" x14ac:dyDescent="0.25">
      <c r="W482">
        <v>4.8000000000000403E-3</v>
      </c>
      <c r="X482">
        <f t="shared" si="20"/>
        <v>1.785600000000015E-3</v>
      </c>
      <c r="Y482">
        <f t="shared" si="21"/>
        <v>3.998400000000033E-3</v>
      </c>
    </row>
    <row r="483" spans="23:25" x14ac:dyDescent="0.25">
      <c r="W483">
        <v>4.8100000000000399E-3</v>
      </c>
      <c r="X483">
        <f t="shared" si="20"/>
        <v>1.7893200000000148E-3</v>
      </c>
      <c r="Y483">
        <f t="shared" si="21"/>
        <v>4.006730000000033E-3</v>
      </c>
    </row>
    <row r="484" spans="23:25" x14ac:dyDescent="0.25">
      <c r="W484">
        <v>4.8200000000000404E-3</v>
      </c>
      <c r="X484">
        <f t="shared" si="20"/>
        <v>1.793040000000015E-3</v>
      </c>
      <c r="Y484">
        <f t="shared" si="21"/>
        <v>4.0150600000000338E-3</v>
      </c>
    </row>
    <row r="485" spans="23:25" x14ac:dyDescent="0.25">
      <c r="W485">
        <v>4.83000000000004E-3</v>
      </c>
      <c r="X485">
        <f t="shared" si="20"/>
        <v>1.7967600000000149E-3</v>
      </c>
      <c r="Y485">
        <f t="shared" si="21"/>
        <v>4.0233900000000329E-3</v>
      </c>
    </row>
    <row r="486" spans="23:25" x14ac:dyDescent="0.25">
      <c r="W486">
        <v>4.8400000000000396E-3</v>
      </c>
      <c r="X486">
        <f t="shared" si="20"/>
        <v>1.8004800000000147E-3</v>
      </c>
      <c r="Y486">
        <f t="shared" si="21"/>
        <v>4.0317200000000329E-3</v>
      </c>
    </row>
    <row r="487" spans="23:25" x14ac:dyDescent="0.25">
      <c r="W487">
        <v>4.85000000000004E-3</v>
      </c>
      <c r="X487">
        <f t="shared" si="20"/>
        <v>1.8042000000000149E-3</v>
      </c>
      <c r="Y487">
        <f t="shared" si="21"/>
        <v>4.0400500000000329E-3</v>
      </c>
    </row>
    <row r="488" spans="23:25" x14ac:dyDescent="0.25">
      <c r="W488">
        <v>4.8600000000000396E-3</v>
      </c>
      <c r="X488">
        <f t="shared" si="20"/>
        <v>1.8079200000000147E-3</v>
      </c>
      <c r="Y488">
        <f t="shared" si="21"/>
        <v>4.0483800000000328E-3</v>
      </c>
    </row>
    <row r="489" spans="23:25" x14ac:dyDescent="0.25">
      <c r="W489">
        <v>4.8700000000000401E-3</v>
      </c>
      <c r="X489">
        <f t="shared" si="20"/>
        <v>1.811640000000015E-3</v>
      </c>
      <c r="Y489">
        <f t="shared" si="21"/>
        <v>4.0567100000000328E-3</v>
      </c>
    </row>
    <row r="490" spans="23:25" x14ac:dyDescent="0.25">
      <c r="W490">
        <v>4.8800000000000397E-3</v>
      </c>
      <c r="X490">
        <f t="shared" si="20"/>
        <v>1.8153600000000148E-3</v>
      </c>
      <c r="Y490">
        <f t="shared" si="21"/>
        <v>4.0650400000000328E-3</v>
      </c>
    </row>
    <row r="491" spans="23:25" x14ac:dyDescent="0.25">
      <c r="W491">
        <v>4.8900000000000401E-3</v>
      </c>
      <c r="X491">
        <f t="shared" si="20"/>
        <v>1.819080000000015E-3</v>
      </c>
      <c r="Y491">
        <f t="shared" si="21"/>
        <v>4.0733700000000336E-3</v>
      </c>
    </row>
    <row r="492" spans="23:25" x14ac:dyDescent="0.25">
      <c r="W492">
        <v>4.9000000000000397E-3</v>
      </c>
      <c r="X492">
        <f t="shared" si="20"/>
        <v>1.8228000000000148E-3</v>
      </c>
      <c r="Y492">
        <f t="shared" si="21"/>
        <v>4.0817000000000327E-3</v>
      </c>
    </row>
    <row r="493" spans="23:25" x14ac:dyDescent="0.25">
      <c r="W493">
        <v>4.9100000000000402E-3</v>
      </c>
      <c r="X493">
        <f t="shared" si="20"/>
        <v>1.8265200000000148E-3</v>
      </c>
      <c r="Y493">
        <f t="shared" si="21"/>
        <v>4.0900300000000335E-3</v>
      </c>
    </row>
    <row r="494" spans="23:25" x14ac:dyDescent="0.25">
      <c r="W494">
        <v>4.9200000000000398E-3</v>
      </c>
      <c r="X494">
        <f t="shared" si="20"/>
        <v>1.8302400000000149E-3</v>
      </c>
      <c r="Y494">
        <f t="shared" si="21"/>
        <v>4.0983600000000326E-3</v>
      </c>
    </row>
    <row r="495" spans="23:25" x14ac:dyDescent="0.25">
      <c r="W495">
        <v>4.9300000000000498E-3</v>
      </c>
      <c r="X495">
        <f t="shared" si="20"/>
        <v>1.8339600000000186E-3</v>
      </c>
      <c r="Y495">
        <f t="shared" si="21"/>
        <v>4.1066900000000413E-3</v>
      </c>
    </row>
    <row r="496" spans="23:25" x14ac:dyDescent="0.25">
      <c r="W496">
        <v>4.9400000000000503E-3</v>
      </c>
      <c r="X496">
        <f t="shared" si="20"/>
        <v>1.8376800000000186E-3</v>
      </c>
      <c r="Y496">
        <f t="shared" si="21"/>
        <v>4.1150200000000412E-3</v>
      </c>
    </row>
    <row r="497" spans="23:25" x14ac:dyDescent="0.25">
      <c r="W497">
        <v>4.9500000000000498E-3</v>
      </c>
      <c r="X497">
        <f t="shared" si="20"/>
        <v>1.8414000000000186E-3</v>
      </c>
      <c r="Y497">
        <f t="shared" si="21"/>
        <v>4.1233500000000412E-3</v>
      </c>
    </row>
    <row r="498" spans="23:25" x14ac:dyDescent="0.25">
      <c r="W498">
        <v>4.9600000000000503E-3</v>
      </c>
      <c r="X498">
        <f t="shared" si="20"/>
        <v>1.8451200000000187E-3</v>
      </c>
      <c r="Y498">
        <f t="shared" si="21"/>
        <v>4.1316800000000421E-3</v>
      </c>
    </row>
    <row r="499" spans="23:25" x14ac:dyDescent="0.25">
      <c r="W499">
        <v>4.9700000000000499E-3</v>
      </c>
      <c r="X499">
        <f t="shared" si="20"/>
        <v>1.8488400000000185E-3</v>
      </c>
      <c r="Y499">
        <f t="shared" si="21"/>
        <v>4.1400100000000412E-3</v>
      </c>
    </row>
    <row r="500" spans="23:25" x14ac:dyDescent="0.25">
      <c r="W500">
        <v>4.9800000000000504E-3</v>
      </c>
      <c r="X500">
        <f t="shared" si="20"/>
        <v>1.8525600000000187E-3</v>
      </c>
      <c r="Y500">
        <f t="shared" si="21"/>
        <v>4.148340000000042E-3</v>
      </c>
    </row>
    <row r="501" spans="23:25" x14ac:dyDescent="0.25">
      <c r="W501">
        <v>4.99000000000005E-3</v>
      </c>
      <c r="X501">
        <f t="shared" si="20"/>
        <v>1.8562800000000185E-3</v>
      </c>
      <c r="Y501">
        <f t="shared" si="21"/>
        <v>4.1566700000000411E-3</v>
      </c>
    </row>
    <row r="502" spans="23:25" x14ac:dyDescent="0.25">
      <c r="W502">
        <v>5.0000000000000504E-3</v>
      </c>
      <c r="X502">
        <f t="shared" si="20"/>
        <v>1.8600000000000188E-3</v>
      </c>
      <c r="Y502">
        <f t="shared" si="21"/>
        <v>4.1650000000000419E-3</v>
      </c>
    </row>
    <row r="503" spans="23:25" x14ac:dyDescent="0.25">
      <c r="W503">
        <v>5.01000000000005E-3</v>
      </c>
      <c r="X503">
        <f t="shared" si="20"/>
        <v>1.8637200000000186E-3</v>
      </c>
      <c r="Y503">
        <f t="shared" si="21"/>
        <v>4.173330000000041E-3</v>
      </c>
    </row>
    <row r="504" spans="23:25" x14ac:dyDescent="0.25">
      <c r="W504">
        <v>5.0200000000000496E-3</v>
      </c>
      <c r="X504">
        <f t="shared" si="20"/>
        <v>1.8674400000000184E-3</v>
      </c>
      <c r="Y504">
        <f t="shared" si="21"/>
        <v>4.181660000000041E-3</v>
      </c>
    </row>
    <row r="505" spans="23:25" x14ac:dyDescent="0.25">
      <c r="W505">
        <v>5.0300000000000501E-3</v>
      </c>
      <c r="X505">
        <f t="shared" si="20"/>
        <v>1.8711600000000186E-3</v>
      </c>
      <c r="Y505">
        <f t="shared" si="21"/>
        <v>4.1899900000000418E-3</v>
      </c>
    </row>
    <row r="506" spans="23:25" x14ac:dyDescent="0.25">
      <c r="W506">
        <v>5.0400000000000496E-3</v>
      </c>
      <c r="X506">
        <f t="shared" si="20"/>
        <v>1.8748800000000184E-3</v>
      </c>
      <c r="Y506">
        <f t="shared" si="21"/>
        <v>4.1983200000000409E-3</v>
      </c>
    </row>
    <row r="507" spans="23:25" x14ac:dyDescent="0.25">
      <c r="W507">
        <v>5.0500000000000501E-3</v>
      </c>
      <c r="X507">
        <f t="shared" si="20"/>
        <v>1.8786000000000187E-3</v>
      </c>
      <c r="Y507">
        <f t="shared" si="21"/>
        <v>4.2066500000000418E-3</v>
      </c>
    </row>
    <row r="508" spans="23:25" x14ac:dyDescent="0.25">
      <c r="W508">
        <v>5.0600000000000497E-3</v>
      </c>
      <c r="X508">
        <f t="shared" si="20"/>
        <v>1.8823200000000185E-3</v>
      </c>
      <c r="Y508">
        <f t="shared" si="21"/>
        <v>4.2149800000000409E-3</v>
      </c>
    </row>
    <row r="509" spans="23:25" x14ac:dyDescent="0.25">
      <c r="W509">
        <v>5.0700000000000502E-3</v>
      </c>
      <c r="X509">
        <f t="shared" si="20"/>
        <v>1.8860400000000187E-3</v>
      </c>
      <c r="Y509">
        <f t="shared" si="21"/>
        <v>4.2233100000000417E-3</v>
      </c>
    </row>
    <row r="510" spans="23:25" x14ac:dyDescent="0.25">
      <c r="W510">
        <v>5.0800000000000498E-3</v>
      </c>
      <c r="X510">
        <f t="shared" si="20"/>
        <v>1.8897600000000185E-3</v>
      </c>
      <c r="Y510">
        <f t="shared" si="21"/>
        <v>4.2316400000000417E-3</v>
      </c>
    </row>
    <row r="511" spans="23:25" x14ac:dyDescent="0.25">
      <c r="W511">
        <v>5.0900000000000502E-3</v>
      </c>
      <c r="X511">
        <f t="shared" si="20"/>
        <v>1.8934800000000188E-3</v>
      </c>
      <c r="Y511">
        <f t="shared" si="21"/>
        <v>4.2399700000000417E-3</v>
      </c>
    </row>
    <row r="512" spans="23:25" x14ac:dyDescent="0.25">
      <c r="W512">
        <v>5.1000000000000498E-3</v>
      </c>
      <c r="X512">
        <f t="shared" si="20"/>
        <v>1.8972000000000186E-3</v>
      </c>
      <c r="Y512">
        <f t="shared" si="21"/>
        <v>4.2483000000000416E-3</v>
      </c>
    </row>
    <row r="513" spans="23:25" x14ac:dyDescent="0.25">
      <c r="W513">
        <v>5.1100000000000503E-3</v>
      </c>
      <c r="X513">
        <f t="shared" si="20"/>
        <v>1.9009200000000186E-3</v>
      </c>
      <c r="Y513">
        <f t="shared" si="21"/>
        <v>4.2566300000000416E-3</v>
      </c>
    </row>
    <row r="514" spans="23:25" x14ac:dyDescent="0.25">
      <c r="W514">
        <v>5.1200000000000499E-3</v>
      </c>
      <c r="X514">
        <f t="shared" si="20"/>
        <v>1.9046400000000186E-3</v>
      </c>
      <c r="Y514">
        <f t="shared" si="21"/>
        <v>4.2649600000000416E-3</v>
      </c>
    </row>
    <row r="515" spans="23:25" x14ac:dyDescent="0.25">
      <c r="W515">
        <v>5.1300000000000503E-3</v>
      </c>
      <c r="X515">
        <f t="shared" si="20"/>
        <v>1.9083600000000187E-3</v>
      </c>
      <c r="Y515">
        <f t="shared" si="21"/>
        <v>4.2732900000000415E-3</v>
      </c>
    </row>
    <row r="516" spans="23:25" x14ac:dyDescent="0.25">
      <c r="W516">
        <v>5.1400000000000603E-3</v>
      </c>
      <c r="X516">
        <f t="shared" ref="X516:X579" si="22">W516*0.372</f>
        <v>1.9120800000000224E-3</v>
      </c>
      <c r="Y516">
        <f t="shared" ref="Y516:Y579" si="23">0.833*W516</f>
        <v>4.2816200000000502E-3</v>
      </c>
    </row>
    <row r="517" spans="23:25" x14ac:dyDescent="0.25">
      <c r="W517">
        <v>5.1500000000000599E-3</v>
      </c>
      <c r="X517">
        <f t="shared" si="22"/>
        <v>1.9158000000000222E-3</v>
      </c>
      <c r="Y517">
        <f t="shared" si="23"/>
        <v>4.2899500000000501E-3</v>
      </c>
    </row>
    <row r="518" spans="23:25" x14ac:dyDescent="0.25">
      <c r="W518">
        <v>5.1600000000000604E-3</v>
      </c>
      <c r="X518">
        <f t="shared" si="22"/>
        <v>1.9195200000000224E-3</v>
      </c>
      <c r="Y518">
        <f t="shared" si="23"/>
        <v>4.2982800000000501E-3</v>
      </c>
    </row>
    <row r="519" spans="23:25" x14ac:dyDescent="0.25">
      <c r="W519">
        <v>5.17000000000006E-3</v>
      </c>
      <c r="X519">
        <f t="shared" si="22"/>
        <v>1.9232400000000222E-3</v>
      </c>
      <c r="Y519">
        <f t="shared" si="23"/>
        <v>4.3066100000000501E-3</v>
      </c>
    </row>
    <row r="520" spans="23:25" x14ac:dyDescent="0.25">
      <c r="W520">
        <v>5.1800000000000604E-3</v>
      </c>
      <c r="X520">
        <f t="shared" si="22"/>
        <v>1.9269600000000225E-3</v>
      </c>
      <c r="Y520">
        <f t="shared" si="23"/>
        <v>4.3149400000000501E-3</v>
      </c>
    </row>
    <row r="521" spans="23:25" x14ac:dyDescent="0.25">
      <c r="W521">
        <v>5.19000000000006E-3</v>
      </c>
      <c r="X521">
        <f t="shared" si="22"/>
        <v>1.9306800000000223E-3</v>
      </c>
      <c r="Y521">
        <f t="shared" si="23"/>
        <v>4.32327000000005E-3</v>
      </c>
    </row>
    <row r="522" spans="23:25" x14ac:dyDescent="0.25">
      <c r="W522">
        <v>5.2000000000000596E-3</v>
      </c>
      <c r="X522">
        <f t="shared" si="22"/>
        <v>1.9344000000000221E-3</v>
      </c>
      <c r="Y522">
        <f t="shared" si="23"/>
        <v>4.3316000000000491E-3</v>
      </c>
    </row>
    <row r="523" spans="23:25" x14ac:dyDescent="0.25">
      <c r="W523">
        <v>5.2100000000000601E-3</v>
      </c>
      <c r="X523">
        <f t="shared" si="22"/>
        <v>1.9381200000000223E-3</v>
      </c>
      <c r="Y523">
        <f t="shared" si="23"/>
        <v>4.33993000000005E-3</v>
      </c>
    </row>
    <row r="524" spans="23:25" x14ac:dyDescent="0.25">
      <c r="W524">
        <v>5.2200000000000597E-3</v>
      </c>
      <c r="X524">
        <f t="shared" si="22"/>
        <v>1.9418400000000221E-3</v>
      </c>
      <c r="Y524">
        <f t="shared" si="23"/>
        <v>4.3482600000000499E-3</v>
      </c>
    </row>
    <row r="525" spans="23:25" x14ac:dyDescent="0.25">
      <c r="W525">
        <v>5.2300000000000601E-3</v>
      </c>
      <c r="X525">
        <f t="shared" si="22"/>
        <v>1.9455600000000224E-3</v>
      </c>
      <c r="Y525">
        <f t="shared" si="23"/>
        <v>4.3565900000000499E-3</v>
      </c>
    </row>
    <row r="526" spans="23:25" x14ac:dyDescent="0.25">
      <c r="W526">
        <v>5.2400000000000597E-3</v>
      </c>
      <c r="X526">
        <f t="shared" si="22"/>
        <v>1.9492800000000222E-3</v>
      </c>
      <c r="Y526">
        <f t="shared" si="23"/>
        <v>4.3649200000000499E-3</v>
      </c>
    </row>
    <row r="527" spans="23:25" x14ac:dyDescent="0.25">
      <c r="W527">
        <v>5.2500000000000602E-3</v>
      </c>
      <c r="X527">
        <f t="shared" si="22"/>
        <v>1.9530000000000224E-3</v>
      </c>
      <c r="Y527">
        <f t="shared" si="23"/>
        <v>4.3732500000000498E-3</v>
      </c>
    </row>
    <row r="528" spans="23:25" x14ac:dyDescent="0.25">
      <c r="W528">
        <v>5.2600000000000598E-3</v>
      </c>
      <c r="X528">
        <f t="shared" si="22"/>
        <v>1.956720000000022E-3</v>
      </c>
      <c r="Y528">
        <f t="shared" si="23"/>
        <v>4.3815800000000498E-3</v>
      </c>
    </row>
    <row r="529" spans="23:25" x14ac:dyDescent="0.25">
      <c r="W529">
        <v>5.2700000000000602E-3</v>
      </c>
      <c r="X529">
        <f t="shared" si="22"/>
        <v>1.9604400000000225E-3</v>
      </c>
      <c r="Y529">
        <f t="shared" si="23"/>
        <v>4.3899100000000498E-3</v>
      </c>
    </row>
    <row r="530" spans="23:25" x14ac:dyDescent="0.25">
      <c r="W530">
        <v>5.2800000000000598E-3</v>
      </c>
      <c r="X530">
        <f t="shared" si="22"/>
        <v>1.9641600000000221E-3</v>
      </c>
      <c r="Y530">
        <f t="shared" si="23"/>
        <v>4.3982400000000497E-3</v>
      </c>
    </row>
    <row r="531" spans="23:25" x14ac:dyDescent="0.25">
      <c r="W531">
        <v>5.2900000000000603E-3</v>
      </c>
      <c r="X531">
        <f t="shared" si="22"/>
        <v>1.9678800000000225E-3</v>
      </c>
      <c r="Y531">
        <f t="shared" si="23"/>
        <v>4.4065700000000497E-3</v>
      </c>
    </row>
    <row r="532" spans="23:25" x14ac:dyDescent="0.25">
      <c r="W532">
        <v>5.3000000000000599E-3</v>
      </c>
      <c r="X532">
        <f t="shared" si="22"/>
        <v>1.9716000000000221E-3</v>
      </c>
      <c r="Y532">
        <f t="shared" si="23"/>
        <v>4.4149000000000497E-3</v>
      </c>
    </row>
    <row r="533" spans="23:25" x14ac:dyDescent="0.25">
      <c r="W533">
        <v>5.3100000000000603E-3</v>
      </c>
      <c r="X533">
        <f t="shared" si="22"/>
        <v>1.9753200000000226E-3</v>
      </c>
      <c r="Y533">
        <f t="shared" si="23"/>
        <v>4.4232300000000497E-3</v>
      </c>
    </row>
    <row r="534" spans="23:25" x14ac:dyDescent="0.25">
      <c r="W534">
        <v>5.3200000000000599E-3</v>
      </c>
      <c r="X534">
        <f t="shared" si="22"/>
        <v>1.9790400000000222E-3</v>
      </c>
      <c r="Y534">
        <f t="shared" si="23"/>
        <v>4.4315600000000496E-3</v>
      </c>
    </row>
    <row r="535" spans="23:25" x14ac:dyDescent="0.25">
      <c r="W535">
        <v>5.3300000000000604E-3</v>
      </c>
      <c r="X535">
        <f t="shared" si="22"/>
        <v>1.9827600000000226E-3</v>
      </c>
      <c r="Y535">
        <f t="shared" si="23"/>
        <v>4.4398900000000505E-3</v>
      </c>
    </row>
    <row r="536" spans="23:25" x14ac:dyDescent="0.25">
      <c r="W536">
        <v>5.34000000000006E-3</v>
      </c>
      <c r="X536">
        <f t="shared" si="22"/>
        <v>1.9864800000000222E-3</v>
      </c>
      <c r="Y536">
        <f t="shared" si="23"/>
        <v>4.4482200000000496E-3</v>
      </c>
    </row>
    <row r="537" spans="23:25" x14ac:dyDescent="0.25">
      <c r="W537">
        <v>5.3500000000000596E-3</v>
      </c>
      <c r="X537">
        <f t="shared" si="22"/>
        <v>1.9902000000000222E-3</v>
      </c>
      <c r="Y537">
        <f t="shared" si="23"/>
        <v>4.4565500000000495E-3</v>
      </c>
    </row>
    <row r="538" spans="23:25" x14ac:dyDescent="0.25">
      <c r="W538">
        <v>5.3600000000000696E-3</v>
      </c>
      <c r="X538">
        <f t="shared" si="22"/>
        <v>1.9939200000000257E-3</v>
      </c>
      <c r="Y538">
        <f t="shared" si="23"/>
        <v>4.4648800000000582E-3</v>
      </c>
    </row>
    <row r="539" spans="23:25" x14ac:dyDescent="0.25">
      <c r="W539">
        <v>5.37000000000007E-3</v>
      </c>
      <c r="X539">
        <f t="shared" si="22"/>
        <v>1.9976400000000262E-3</v>
      </c>
      <c r="Y539">
        <f t="shared" si="23"/>
        <v>4.4732100000000581E-3</v>
      </c>
    </row>
    <row r="540" spans="23:25" x14ac:dyDescent="0.25">
      <c r="W540">
        <v>5.3800000000000696E-3</v>
      </c>
      <c r="X540">
        <f t="shared" si="22"/>
        <v>2.0013600000000258E-3</v>
      </c>
      <c r="Y540">
        <f t="shared" si="23"/>
        <v>4.4815400000000581E-3</v>
      </c>
    </row>
    <row r="541" spans="23:25" x14ac:dyDescent="0.25">
      <c r="W541">
        <v>5.3900000000000701E-3</v>
      </c>
      <c r="X541">
        <f t="shared" si="22"/>
        <v>2.0050800000000263E-3</v>
      </c>
      <c r="Y541">
        <f t="shared" si="23"/>
        <v>4.4898700000000581E-3</v>
      </c>
    </row>
    <row r="542" spans="23:25" x14ac:dyDescent="0.25">
      <c r="W542">
        <v>5.4000000000000697E-3</v>
      </c>
      <c r="X542">
        <f t="shared" si="22"/>
        <v>2.0088000000000258E-3</v>
      </c>
      <c r="Y542">
        <f t="shared" si="23"/>
        <v>4.4982000000000581E-3</v>
      </c>
    </row>
    <row r="543" spans="23:25" x14ac:dyDescent="0.25">
      <c r="W543">
        <v>5.4100000000000701E-3</v>
      </c>
      <c r="X543">
        <f t="shared" si="22"/>
        <v>2.0125200000000259E-3</v>
      </c>
      <c r="Y543">
        <f t="shared" si="23"/>
        <v>4.506530000000058E-3</v>
      </c>
    </row>
    <row r="544" spans="23:25" x14ac:dyDescent="0.25">
      <c r="W544">
        <v>5.4200000000000697E-3</v>
      </c>
      <c r="X544">
        <f t="shared" si="22"/>
        <v>2.0162400000000259E-3</v>
      </c>
      <c r="Y544">
        <f t="shared" si="23"/>
        <v>4.514860000000058E-3</v>
      </c>
    </row>
    <row r="545" spans="23:25" x14ac:dyDescent="0.25">
      <c r="W545">
        <v>5.4300000000000702E-3</v>
      </c>
      <c r="X545">
        <f t="shared" si="22"/>
        <v>2.0199600000000259E-3</v>
      </c>
      <c r="Y545">
        <f t="shared" si="23"/>
        <v>4.523190000000058E-3</v>
      </c>
    </row>
    <row r="546" spans="23:25" x14ac:dyDescent="0.25">
      <c r="W546">
        <v>5.4400000000000698E-3</v>
      </c>
      <c r="X546">
        <f t="shared" si="22"/>
        <v>2.0236800000000259E-3</v>
      </c>
      <c r="Y546">
        <f t="shared" si="23"/>
        <v>4.5315200000000579E-3</v>
      </c>
    </row>
    <row r="547" spans="23:25" x14ac:dyDescent="0.25">
      <c r="W547">
        <v>5.4500000000000702E-3</v>
      </c>
      <c r="X547">
        <f t="shared" si="22"/>
        <v>2.027400000000026E-3</v>
      </c>
      <c r="Y547">
        <f t="shared" si="23"/>
        <v>4.5398500000000579E-3</v>
      </c>
    </row>
    <row r="548" spans="23:25" x14ac:dyDescent="0.25">
      <c r="W548">
        <v>5.4600000000000698E-3</v>
      </c>
      <c r="X548">
        <f t="shared" si="22"/>
        <v>2.031120000000026E-3</v>
      </c>
      <c r="Y548">
        <f t="shared" si="23"/>
        <v>4.5481800000000579E-3</v>
      </c>
    </row>
    <row r="549" spans="23:25" x14ac:dyDescent="0.25">
      <c r="W549">
        <v>5.4700000000000703E-3</v>
      </c>
      <c r="X549">
        <f t="shared" si="22"/>
        <v>2.034840000000026E-3</v>
      </c>
      <c r="Y549">
        <f t="shared" si="23"/>
        <v>4.5565100000000587E-3</v>
      </c>
    </row>
    <row r="550" spans="23:25" x14ac:dyDescent="0.25">
      <c r="W550">
        <v>5.4800000000000699E-3</v>
      </c>
      <c r="X550">
        <f t="shared" si="22"/>
        <v>2.038560000000026E-3</v>
      </c>
      <c r="Y550">
        <f t="shared" si="23"/>
        <v>4.5648400000000578E-3</v>
      </c>
    </row>
    <row r="551" spans="23:25" x14ac:dyDescent="0.25">
      <c r="W551">
        <v>5.4900000000000703E-3</v>
      </c>
      <c r="X551">
        <f t="shared" si="22"/>
        <v>2.0422800000000261E-3</v>
      </c>
      <c r="Y551">
        <f t="shared" si="23"/>
        <v>4.5731700000000586E-3</v>
      </c>
    </row>
    <row r="552" spans="23:25" x14ac:dyDescent="0.25">
      <c r="W552">
        <v>5.5000000000000699E-3</v>
      </c>
      <c r="X552">
        <f t="shared" si="22"/>
        <v>2.0460000000000261E-3</v>
      </c>
      <c r="Y552">
        <f t="shared" si="23"/>
        <v>4.5815000000000577E-3</v>
      </c>
    </row>
    <row r="553" spans="23:25" x14ac:dyDescent="0.25">
      <c r="W553">
        <v>5.5100000000000704E-3</v>
      </c>
      <c r="X553">
        <f t="shared" si="22"/>
        <v>2.0497200000000261E-3</v>
      </c>
      <c r="Y553">
        <f t="shared" si="23"/>
        <v>4.5898300000000586E-3</v>
      </c>
    </row>
    <row r="554" spans="23:25" x14ac:dyDescent="0.25">
      <c r="W554">
        <v>5.52000000000007E-3</v>
      </c>
      <c r="X554">
        <f t="shared" si="22"/>
        <v>2.0534400000000261E-3</v>
      </c>
      <c r="Y554">
        <f t="shared" si="23"/>
        <v>4.5981600000000577E-3</v>
      </c>
    </row>
    <row r="555" spans="23:25" x14ac:dyDescent="0.25">
      <c r="W555">
        <v>5.5300000000000696E-3</v>
      </c>
      <c r="X555">
        <f t="shared" si="22"/>
        <v>2.0571600000000257E-3</v>
      </c>
      <c r="Y555">
        <f t="shared" si="23"/>
        <v>4.6064900000000577E-3</v>
      </c>
    </row>
    <row r="556" spans="23:25" x14ac:dyDescent="0.25">
      <c r="W556">
        <v>5.54000000000007E-3</v>
      </c>
      <c r="X556">
        <f t="shared" si="22"/>
        <v>2.0608800000000262E-3</v>
      </c>
      <c r="Y556">
        <f t="shared" si="23"/>
        <v>4.6148200000000585E-3</v>
      </c>
    </row>
    <row r="557" spans="23:25" x14ac:dyDescent="0.25">
      <c r="W557">
        <v>5.5500000000000696E-3</v>
      </c>
      <c r="X557">
        <f t="shared" si="22"/>
        <v>2.0646000000000258E-3</v>
      </c>
      <c r="Y557">
        <f t="shared" si="23"/>
        <v>4.6231500000000576E-3</v>
      </c>
    </row>
    <row r="558" spans="23:25" x14ac:dyDescent="0.25">
      <c r="W558">
        <v>5.5600000000000701E-3</v>
      </c>
      <c r="X558">
        <f t="shared" si="22"/>
        <v>2.0683200000000262E-3</v>
      </c>
      <c r="Y558">
        <f t="shared" si="23"/>
        <v>4.6314800000000584E-3</v>
      </c>
    </row>
    <row r="559" spans="23:25" x14ac:dyDescent="0.25">
      <c r="W559">
        <v>5.5700000000000697E-3</v>
      </c>
      <c r="X559">
        <f t="shared" si="22"/>
        <v>2.0720400000000258E-3</v>
      </c>
      <c r="Y559">
        <f t="shared" si="23"/>
        <v>4.6398100000000575E-3</v>
      </c>
    </row>
    <row r="560" spans="23:25" x14ac:dyDescent="0.25">
      <c r="W560">
        <v>5.5800000000000797E-3</v>
      </c>
      <c r="X560">
        <f t="shared" si="22"/>
        <v>2.0757600000000298E-3</v>
      </c>
      <c r="Y560">
        <f t="shared" si="23"/>
        <v>4.6481400000000662E-3</v>
      </c>
    </row>
    <row r="561" spans="23:25" x14ac:dyDescent="0.25">
      <c r="W561">
        <v>5.5900000000000801E-3</v>
      </c>
      <c r="X561">
        <f t="shared" si="22"/>
        <v>2.0794800000000298E-3</v>
      </c>
      <c r="Y561">
        <f t="shared" si="23"/>
        <v>4.6564700000000661E-3</v>
      </c>
    </row>
    <row r="562" spans="23:25" x14ac:dyDescent="0.25">
      <c r="W562">
        <v>5.6000000000000797E-3</v>
      </c>
      <c r="X562">
        <f t="shared" si="22"/>
        <v>2.0832000000000298E-3</v>
      </c>
      <c r="Y562">
        <f t="shared" si="23"/>
        <v>4.6648000000000661E-3</v>
      </c>
    </row>
    <row r="563" spans="23:25" x14ac:dyDescent="0.25">
      <c r="W563">
        <v>5.6100000000000802E-3</v>
      </c>
      <c r="X563">
        <f t="shared" si="22"/>
        <v>2.0869200000000298E-3</v>
      </c>
      <c r="Y563">
        <f t="shared" si="23"/>
        <v>4.673130000000067E-3</v>
      </c>
    </row>
    <row r="564" spans="23:25" x14ac:dyDescent="0.25">
      <c r="W564">
        <v>5.6200000000000798E-3</v>
      </c>
      <c r="X564">
        <f t="shared" si="22"/>
        <v>2.0906400000000299E-3</v>
      </c>
      <c r="Y564">
        <f t="shared" si="23"/>
        <v>4.6814600000000661E-3</v>
      </c>
    </row>
    <row r="565" spans="23:25" x14ac:dyDescent="0.25">
      <c r="W565">
        <v>5.6300000000000803E-3</v>
      </c>
      <c r="X565">
        <f t="shared" si="22"/>
        <v>2.0943600000000299E-3</v>
      </c>
      <c r="Y565">
        <f t="shared" si="23"/>
        <v>4.6897900000000669E-3</v>
      </c>
    </row>
    <row r="566" spans="23:25" x14ac:dyDescent="0.25">
      <c r="W566">
        <v>5.6400000000000798E-3</v>
      </c>
      <c r="X566">
        <f t="shared" si="22"/>
        <v>2.0980800000000295E-3</v>
      </c>
      <c r="Y566">
        <f t="shared" si="23"/>
        <v>4.698120000000066E-3</v>
      </c>
    </row>
    <row r="567" spans="23:25" x14ac:dyDescent="0.25">
      <c r="W567">
        <v>5.6500000000000803E-3</v>
      </c>
      <c r="X567">
        <f t="shared" si="22"/>
        <v>2.1018000000000299E-3</v>
      </c>
      <c r="Y567">
        <f t="shared" si="23"/>
        <v>4.7064500000000668E-3</v>
      </c>
    </row>
    <row r="568" spans="23:25" x14ac:dyDescent="0.25">
      <c r="W568">
        <v>5.6600000000000799E-3</v>
      </c>
      <c r="X568">
        <f t="shared" si="22"/>
        <v>2.1055200000000295E-3</v>
      </c>
      <c r="Y568">
        <f t="shared" si="23"/>
        <v>4.7147800000000659E-3</v>
      </c>
    </row>
    <row r="569" spans="23:25" x14ac:dyDescent="0.25">
      <c r="W569">
        <v>5.6700000000000804E-3</v>
      </c>
      <c r="X569">
        <f t="shared" si="22"/>
        <v>2.10924000000003E-3</v>
      </c>
      <c r="Y569">
        <f t="shared" si="23"/>
        <v>4.7231100000000668E-3</v>
      </c>
    </row>
    <row r="570" spans="23:25" x14ac:dyDescent="0.25">
      <c r="W570">
        <v>5.68000000000008E-3</v>
      </c>
      <c r="X570">
        <f t="shared" si="22"/>
        <v>2.1129600000000296E-3</v>
      </c>
      <c r="Y570">
        <f t="shared" si="23"/>
        <v>4.7314400000000667E-3</v>
      </c>
    </row>
    <row r="571" spans="23:25" x14ac:dyDescent="0.25">
      <c r="W571">
        <v>5.6900000000000804E-3</v>
      </c>
      <c r="X571">
        <f t="shared" si="22"/>
        <v>2.11668000000003E-3</v>
      </c>
      <c r="Y571">
        <f t="shared" si="23"/>
        <v>4.7397700000000667E-3</v>
      </c>
    </row>
    <row r="572" spans="23:25" x14ac:dyDescent="0.25">
      <c r="W572">
        <v>5.70000000000008E-3</v>
      </c>
      <c r="X572">
        <f t="shared" si="22"/>
        <v>2.1204000000000296E-3</v>
      </c>
      <c r="Y572">
        <f t="shared" si="23"/>
        <v>4.7481000000000667E-3</v>
      </c>
    </row>
    <row r="573" spans="23:25" x14ac:dyDescent="0.25">
      <c r="W573">
        <v>5.7100000000000796E-3</v>
      </c>
      <c r="X573">
        <f t="shared" si="22"/>
        <v>2.1241200000000297E-3</v>
      </c>
      <c r="Y573">
        <f t="shared" si="23"/>
        <v>4.7564300000000658E-3</v>
      </c>
    </row>
    <row r="574" spans="23:25" x14ac:dyDescent="0.25">
      <c r="W574">
        <v>5.7200000000000801E-3</v>
      </c>
      <c r="X574">
        <f t="shared" si="22"/>
        <v>2.1278400000000297E-3</v>
      </c>
      <c r="Y574">
        <f t="shared" si="23"/>
        <v>4.7647600000000666E-3</v>
      </c>
    </row>
    <row r="575" spans="23:25" x14ac:dyDescent="0.25">
      <c r="W575">
        <v>5.7300000000000796E-3</v>
      </c>
      <c r="X575">
        <f t="shared" si="22"/>
        <v>2.1315600000000297E-3</v>
      </c>
      <c r="Y575">
        <f t="shared" si="23"/>
        <v>4.7730900000000657E-3</v>
      </c>
    </row>
    <row r="576" spans="23:25" x14ac:dyDescent="0.25">
      <c r="W576">
        <v>5.7400000000000801E-3</v>
      </c>
      <c r="X576">
        <f t="shared" si="22"/>
        <v>2.1352800000000297E-3</v>
      </c>
      <c r="Y576">
        <f t="shared" si="23"/>
        <v>4.7814200000000666E-3</v>
      </c>
    </row>
    <row r="577" spans="23:25" x14ac:dyDescent="0.25">
      <c r="W577">
        <v>5.7500000000000797E-3</v>
      </c>
      <c r="X577">
        <f t="shared" si="22"/>
        <v>2.1390000000000298E-3</v>
      </c>
      <c r="Y577">
        <f t="shared" si="23"/>
        <v>4.7897500000000665E-3</v>
      </c>
    </row>
    <row r="578" spans="23:25" x14ac:dyDescent="0.25">
      <c r="W578">
        <v>5.7600000000000802E-3</v>
      </c>
      <c r="X578">
        <f t="shared" si="22"/>
        <v>2.1427200000000298E-3</v>
      </c>
      <c r="Y578">
        <f t="shared" si="23"/>
        <v>4.7980800000000665E-3</v>
      </c>
    </row>
    <row r="579" spans="23:25" x14ac:dyDescent="0.25">
      <c r="W579">
        <v>5.7700000000000798E-3</v>
      </c>
      <c r="X579">
        <f t="shared" si="22"/>
        <v>2.1464400000000298E-3</v>
      </c>
      <c r="Y579">
        <f t="shared" si="23"/>
        <v>4.8064100000000665E-3</v>
      </c>
    </row>
    <row r="580" spans="23:25" x14ac:dyDescent="0.25">
      <c r="W580">
        <v>5.7800000000000802E-3</v>
      </c>
      <c r="X580">
        <f t="shared" ref="X580:X643" si="24">W580*0.372</f>
        <v>2.1501600000000298E-3</v>
      </c>
      <c r="Y580">
        <f t="shared" ref="Y580:Y643" si="25">0.833*W580</f>
        <v>4.8147400000000664E-3</v>
      </c>
    </row>
    <row r="581" spans="23:25" x14ac:dyDescent="0.25">
      <c r="W581">
        <v>5.7900000000000902E-3</v>
      </c>
      <c r="X581">
        <f t="shared" si="24"/>
        <v>2.1538800000000333E-3</v>
      </c>
      <c r="Y581">
        <f t="shared" si="25"/>
        <v>4.8230700000000751E-3</v>
      </c>
    </row>
    <row r="582" spans="23:25" x14ac:dyDescent="0.25">
      <c r="W582">
        <v>5.8000000000000898E-3</v>
      </c>
      <c r="X582">
        <f t="shared" si="24"/>
        <v>2.1576000000000334E-3</v>
      </c>
      <c r="Y582">
        <f t="shared" si="25"/>
        <v>4.8314000000000742E-3</v>
      </c>
    </row>
    <row r="583" spans="23:25" x14ac:dyDescent="0.25">
      <c r="W583">
        <v>5.8100000000000903E-3</v>
      </c>
      <c r="X583">
        <f t="shared" si="24"/>
        <v>2.1613200000000334E-3</v>
      </c>
      <c r="Y583">
        <f t="shared" si="25"/>
        <v>4.839730000000075E-3</v>
      </c>
    </row>
    <row r="584" spans="23:25" x14ac:dyDescent="0.25">
      <c r="W584">
        <v>5.8200000000000899E-3</v>
      </c>
      <c r="X584">
        <f t="shared" si="24"/>
        <v>2.1650400000000334E-3</v>
      </c>
      <c r="Y584">
        <f t="shared" si="25"/>
        <v>4.848060000000075E-3</v>
      </c>
    </row>
    <row r="585" spans="23:25" x14ac:dyDescent="0.25">
      <c r="W585">
        <v>5.8300000000000903E-3</v>
      </c>
      <c r="X585">
        <f t="shared" si="24"/>
        <v>2.1687600000000334E-3</v>
      </c>
      <c r="Y585">
        <f t="shared" si="25"/>
        <v>4.856390000000075E-3</v>
      </c>
    </row>
    <row r="586" spans="23:25" x14ac:dyDescent="0.25">
      <c r="W586">
        <v>5.8400000000000899E-3</v>
      </c>
      <c r="X586">
        <f t="shared" si="24"/>
        <v>2.1724800000000335E-3</v>
      </c>
      <c r="Y586">
        <f t="shared" si="25"/>
        <v>4.8647200000000749E-3</v>
      </c>
    </row>
    <row r="587" spans="23:25" x14ac:dyDescent="0.25">
      <c r="W587">
        <v>5.8500000000000904E-3</v>
      </c>
      <c r="X587">
        <f t="shared" si="24"/>
        <v>2.1762000000000335E-3</v>
      </c>
      <c r="Y587">
        <f t="shared" si="25"/>
        <v>4.8730500000000749E-3</v>
      </c>
    </row>
    <row r="588" spans="23:25" x14ac:dyDescent="0.25">
      <c r="W588">
        <v>5.86000000000009E-3</v>
      </c>
      <c r="X588">
        <f t="shared" si="24"/>
        <v>2.1799200000000335E-3</v>
      </c>
      <c r="Y588">
        <f t="shared" si="25"/>
        <v>4.8813800000000749E-3</v>
      </c>
    </row>
    <row r="589" spans="23:25" x14ac:dyDescent="0.25">
      <c r="W589">
        <v>5.8700000000000904E-3</v>
      </c>
      <c r="X589">
        <f t="shared" si="24"/>
        <v>2.1836400000000335E-3</v>
      </c>
      <c r="Y589">
        <f t="shared" si="25"/>
        <v>4.8897100000000748E-3</v>
      </c>
    </row>
    <row r="590" spans="23:25" x14ac:dyDescent="0.25">
      <c r="W590">
        <v>5.88000000000009E-3</v>
      </c>
      <c r="X590">
        <f t="shared" si="24"/>
        <v>2.1873600000000336E-3</v>
      </c>
      <c r="Y590">
        <f t="shared" si="25"/>
        <v>4.8980400000000748E-3</v>
      </c>
    </row>
    <row r="591" spans="23:25" x14ac:dyDescent="0.25">
      <c r="W591">
        <v>5.8900000000000896E-3</v>
      </c>
      <c r="X591">
        <f t="shared" si="24"/>
        <v>2.1910800000000332E-3</v>
      </c>
      <c r="Y591">
        <f t="shared" si="25"/>
        <v>4.9063700000000748E-3</v>
      </c>
    </row>
    <row r="592" spans="23:25" x14ac:dyDescent="0.25">
      <c r="W592">
        <v>5.9000000000000901E-3</v>
      </c>
      <c r="X592">
        <f t="shared" si="24"/>
        <v>2.1948000000000336E-3</v>
      </c>
      <c r="Y592">
        <f t="shared" si="25"/>
        <v>4.9147000000000747E-3</v>
      </c>
    </row>
    <row r="593" spans="23:25" x14ac:dyDescent="0.25">
      <c r="W593">
        <v>5.9100000000000897E-3</v>
      </c>
      <c r="X593">
        <f t="shared" si="24"/>
        <v>2.1985200000000332E-3</v>
      </c>
      <c r="Y593">
        <f t="shared" si="25"/>
        <v>4.9230300000000747E-3</v>
      </c>
    </row>
    <row r="594" spans="23:25" x14ac:dyDescent="0.25">
      <c r="W594">
        <v>5.9200000000000901E-3</v>
      </c>
      <c r="X594">
        <f t="shared" si="24"/>
        <v>2.2022400000000337E-3</v>
      </c>
      <c r="Y594">
        <f t="shared" si="25"/>
        <v>4.9313600000000747E-3</v>
      </c>
    </row>
    <row r="595" spans="23:25" x14ac:dyDescent="0.25">
      <c r="W595">
        <v>5.9300000000000897E-3</v>
      </c>
      <c r="X595">
        <f t="shared" si="24"/>
        <v>2.2059600000000333E-3</v>
      </c>
      <c r="Y595">
        <f t="shared" si="25"/>
        <v>4.9396900000000746E-3</v>
      </c>
    </row>
    <row r="596" spans="23:25" x14ac:dyDescent="0.25">
      <c r="W596">
        <v>5.9400000000000902E-3</v>
      </c>
      <c r="X596">
        <f t="shared" si="24"/>
        <v>2.2096800000000337E-3</v>
      </c>
      <c r="Y596">
        <f t="shared" si="25"/>
        <v>4.9480200000000746E-3</v>
      </c>
    </row>
    <row r="597" spans="23:25" x14ac:dyDescent="0.25">
      <c r="W597">
        <v>5.9500000000000898E-3</v>
      </c>
      <c r="X597">
        <f t="shared" si="24"/>
        <v>2.2134000000000333E-3</v>
      </c>
      <c r="Y597">
        <f t="shared" si="25"/>
        <v>4.9563500000000746E-3</v>
      </c>
    </row>
    <row r="598" spans="23:25" x14ac:dyDescent="0.25">
      <c r="W598">
        <v>5.9600000000000902E-3</v>
      </c>
      <c r="X598">
        <f t="shared" si="24"/>
        <v>2.2171200000000333E-3</v>
      </c>
      <c r="Y598">
        <f t="shared" si="25"/>
        <v>4.9646800000000746E-3</v>
      </c>
    </row>
    <row r="599" spans="23:25" x14ac:dyDescent="0.25">
      <c r="W599">
        <v>5.9700000000000898E-3</v>
      </c>
      <c r="X599">
        <f t="shared" si="24"/>
        <v>2.2208400000000334E-3</v>
      </c>
      <c r="Y599">
        <f t="shared" si="25"/>
        <v>4.9730100000000745E-3</v>
      </c>
    </row>
    <row r="600" spans="23:25" x14ac:dyDescent="0.25">
      <c r="W600">
        <v>5.9800000000000903E-3</v>
      </c>
      <c r="X600">
        <f t="shared" si="24"/>
        <v>2.2245600000000334E-3</v>
      </c>
      <c r="Y600">
        <f t="shared" si="25"/>
        <v>4.9813400000000754E-3</v>
      </c>
    </row>
    <row r="601" spans="23:25" x14ac:dyDescent="0.25">
      <c r="W601">
        <v>5.9900000000000899E-3</v>
      </c>
      <c r="X601">
        <f t="shared" si="24"/>
        <v>2.2282800000000334E-3</v>
      </c>
      <c r="Y601">
        <f t="shared" si="25"/>
        <v>4.9896700000000745E-3</v>
      </c>
    </row>
    <row r="602" spans="23:25" x14ac:dyDescent="0.25">
      <c r="W602">
        <v>6.0000000000000903E-3</v>
      </c>
      <c r="X602">
        <f t="shared" si="24"/>
        <v>2.2320000000000334E-3</v>
      </c>
      <c r="Y602">
        <f t="shared" si="25"/>
        <v>4.9980000000000753E-3</v>
      </c>
    </row>
    <row r="603" spans="23:25" x14ac:dyDescent="0.25">
      <c r="W603">
        <v>6.0100000000001003E-3</v>
      </c>
      <c r="X603">
        <f t="shared" si="24"/>
        <v>2.2357200000000374E-3</v>
      </c>
      <c r="Y603">
        <f t="shared" si="25"/>
        <v>5.0063300000000831E-3</v>
      </c>
    </row>
    <row r="604" spans="23:25" x14ac:dyDescent="0.25">
      <c r="W604">
        <v>6.0200000000000999E-3</v>
      </c>
      <c r="X604">
        <f t="shared" si="24"/>
        <v>2.239440000000037E-3</v>
      </c>
      <c r="Y604">
        <f t="shared" si="25"/>
        <v>5.014660000000083E-3</v>
      </c>
    </row>
    <row r="605" spans="23:25" x14ac:dyDescent="0.25">
      <c r="W605">
        <v>6.0300000000001004E-3</v>
      </c>
      <c r="X605">
        <f t="shared" si="24"/>
        <v>2.2431600000000374E-3</v>
      </c>
      <c r="Y605">
        <f t="shared" si="25"/>
        <v>5.022990000000083E-3</v>
      </c>
    </row>
    <row r="606" spans="23:25" x14ac:dyDescent="0.25">
      <c r="W606">
        <v>6.0400000000001E-3</v>
      </c>
      <c r="X606">
        <f t="shared" si="24"/>
        <v>2.246880000000037E-3</v>
      </c>
      <c r="Y606">
        <f t="shared" si="25"/>
        <v>5.031320000000083E-3</v>
      </c>
    </row>
    <row r="607" spans="23:25" x14ac:dyDescent="0.25">
      <c r="W607">
        <v>6.0500000000000996E-3</v>
      </c>
      <c r="X607">
        <f t="shared" si="24"/>
        <v>2.250600000000037E-3</v>
      </c>
      <c r="Y607">
        <f t="shared" si="25"/>
        <v>5.039650000000083E-3</v>
      </c>
    </row>
    <row r="608" spans="23:25" x14ac:dyDescent="0.25">
      <c r="W608">
        <v>6.0600000000001E-3</v>
      </c>
      <c r="X608">
        <f t="shared" si="24"/>
        <v>2.2543200000000371E-3</v>
      </c>
      <c r="Y608">
        <f t="shared" si="25"/>
        <v>5.0479800000000829E-3</v>
      </c>
    </row>
    <row r="609" spans="23:25" x14ac:dyDescent="0.25">
      <c r="W609">
        <v>6.0700000000000996E-3</v>
      </c>
      <c r="X609">
        <f t="shared" si="24"/>
        <v>2.2580400000000371E-3</v>
      </c>
      <c r="Y609">
        <f t="shared" si="25"/>
        <v>5.0563100000000829E-3</v>
      </c>
    </row>
    <row r="610" spans="23:25" x14ac:dyDescent="0.25">
      <c r="W610">
        <v>6.0800000000001001E-3</v>
      </c>
      <c r="X610">
        <f t="shared" si="24"/>
        <v>2.2617600000000371E-3</v>
      </c>
      <c r="Y610">
        <f t="shared" si="25"/>
        <v>5.0646400000000829E-3</v>
      </c>
    </row>
    <row r="611" spans="23:25" x14ac:dyDescent="0.25">
      <c r="W611">
        <v>6.0900000000000997E-3</v>
      </c>
      <c r="X611">
        <f t="shared" si="24"/>
        <v>2.2654800000000371E-3</v>
      </c>
      <c r="Y611">
        <f t="shared" si="25"/>
        <v>5.0729700000000828E-3</v>
      </c>
    </row>
    <row r="612" spans="23:25" x14ac:dyDescent="0.25">
      <c r="W612">
        <v>6.1000000000001001E-3</v>
      </c>
      <c r="X612">
        <f t="shared" si="24"/>
        <v>2.2692000000000372E-3</v>
      </c>
      <c r="Y612">
        <f t="shared" si="25"/>
        <v>5.0813000000000828E-3</v>
      </c>
    </row>
    <row r="613" spans="23:25" x14ac:dyDescent="0.25">
      <c r="W613">
        <v>6.1100000000000997E-3</v>
      </c>
      <c r="X613">
        <f t="shared" si="24"/>
        <v>2.2729200000000372E-3</v>
      </c>
      <c r="Y613">
        <f t="shared" si="25"/>
        <v>5.0896300000000828E-3</v>
      </c>
    </row>
    <row r="614" spans="23:25" x14ac:dyDescent="0.25">
      <c r="W614">
        <v>6.1200000000001002E-3</v>
      </c>
      <c r="X614">
        <f t="shared" si="24"/>
        <v>2.2766400000000372E-3</v>
      </c>
      <c r="Y614">
        <f t="shared" si="25"/>
        <v>5.0979600000000836E-3</v>
      </c>
    </row>
    <row r="615" spans="23:25" x14ac:dyDescent="0.25">
      <c r="W615">
        <v>6.1300000000000998E-3</v>
      </c>
      <c r="X615">
        <f t="shared" si="24"/>
        <v>2.2803600000000372E-3</v>
      </c>
      <c r="Y615">
        <f t="shared" si="25"/>
        <v>5.1062900000000827E-3</v>
      </c>
    </row>
    <row r="616" spans="23:25" x14ac:dyDescent="0.25">
      <c r="W616">
        <v>6.1400000000001002E-3</v>
      </c>
      <c r="X616">
        <f t="shared" si="24"/>
        <v>2.2840800000000373E-3</v>
      </c>
      <c r="Y616">
        <f t="shared" si="25"/>
        <v>5.1146200000000835E-3</v>
      </c>
    </row>
    <row r="617" spans="23:25" x14ac:dyDescent="0.25">
      <c r="W617">
        <v>6.1500000000000998E-3</v>
      </c>
      <c r="X617">
        <f t="shared" si="24"/>
        <v>2.2878000000000373E-3</v>
      </c>
      <c r="Y617">
        <f t="shared" si="25"/>
        <v>5.1229500000000826E-3</v>
      </c>
    </row>
    <row r="618" spans="23:25" x14ac:dyDescent="0.25">
      <c r="W618">
        <v>6.1600000000001003E-3</v>
      </c>
      <c r="X618">
        <f t="shared" si="24"/>
        <v>2.2915200000000373E-3</v>
      </c>
      <c r="Y618">
        <f t="shared" si="25"/>
        <v>5.1312800000000835E-3</v>
      </c>
    </row>
    <row r="619" spans="23:25" x14ac:dyDescent="0.25">
      <c r="W619">
        <v>6.1700000000000999E-3</v>
      </c>
      <c r="X619">
        <f t="shared" si="24"/>
        <v>2.2952400000000373E-3</v>
      </c>
      <c r="Y619">
        <f t="shared" si="25"/>
        <v>5.1396100000000826E-3</v>
      </c>
    </row>
    <row r="620" spans="23:25" x14ac:dyDescent="0.25">
      <c r="W620">
        <v>6.1800000000001003E-3</v>
      </c>
      <c r="X620">
        <f t="shared" si="24"/>
        <v>2.2989600000000374E-3</v>
      </c>
      <c r="Y620">
        <f t="shared" si="25"/>
        <v>5.1479400000000834E-3</v>
      </c>
    </row>
    <row r="621" spans="23:25" x14ac:dyDescent="0.25">
      <c r="W621">
        <v>6.1900000000000999E-3</v>
      </c>
      <c r="X621">
        <f t="shared" si="24"/>
        <v>2.302680000000037E-3</v>
      </c>
      <c r="Y621">
        <f t="shared" si="25"/>
        <v>5.1562700000000834E-3</v>
      </c>
    </row>
    <row r="622" spans="23:25" x14ac:dyDescent="0.25">
      <c r="W622">
        <v>6.2000000000001004E-3</v>
      </c>
      <c r="X622">
        <f t="shared" si="24"/>
        <v>2.3064000000000374E-3</v>
      </c>
      <c r="Y622">
        <f t="shared" si="25"/>
        <v>5.1646000000000834E-3</v>
      </c>
    </row>
    <row r="623" spans="23:25" x14ac:dyDescent="0.25">
      <c r="W623">
        <v>6.2100000000001E-3</v>
      </c>
      <c r="X623">
        <f t="shared" si="24"/>
        <v>2.310120000000037E-3</v>
      </c>
      <c r="Y623">
        <f t="shared" si="25"/>
        <v>5.1729300000000833E-3</v>
      </c>
    </row>
    <row r="624" spans="23:25" x14ac:dyDescent="0.25">
      <c r="W624">
        <v>6.2200000000000996E-3</v>
      </c>
      <c r="X624">
        <f t="shared" si="24"/>
        <v>2.313840000000037E-3</v>
      </c>
      <c r="Y624">
        <f t="shared" si="25"/>
        <v>5.1812600000000824E-3</v>
      </c>
    </row>
    <row r="625" spans="23:25" x14ac:dyDescent="0.25">
      <c r="W625">
        <v>6.2300000000001096E-3</v>
      </c>
      <c r="X625">
        <f t="shared" si="24"/>
        <v>2.317560000000041E-3</v>
      </c>
      <c r="Y625">
        <f t="shared" si="25"/>
        <v>5.1895900000000911E-3</v>
      </c>
    </row>
    <row r="626" spans="23:25" x14ac:dyDescent="0.25">
      <c r="W626">
        <v>6.24000000000011E-3</v>
      </c>
      <c r="X626">
        <f t="shared" si="24"/>
        <v>2.321280000000041E-3</v>
      </c>
      <c r="Y626">
        <f t="shared" si="25"/>
        <v>5.197920000000091E-3</v>
      </c>
    </row>
    <row r="627" spans="23:25" x14ac:dyDescent="0.25">
      <c r="W627">
        <v>6.2500000000001096E-3</v>
      </c>
      <c r="X627">
        <f t="shared" si="24"/>
        <v>2.3250000000000406E-3</v>
      </c>
      <c r="Y627">
        <f t="shared" si="25"/>
        <v>5.206250000000091E-3</v>
      </c>
    </row>
    <row r="628" spans="23:25" x14ac:dyDescent="0.25">
      <c r="W628">
        <v>6.2600000000001101E-3</v>
      </c>
      <c r="X628">
        <f t="shared" si="24"/>
        <v>2.328720000000041E-3</v>
      </c>
      <c r="Y628">
        <f t="shared" si="25"/>
        <v>5.2145800000000919E-3</v>
      </c>
    </row>
    <row r="629" spans="23:25" x14ac:dyDescent="0.25">
      <c r="W629">
        <v>6.2700000000001097E-3</v>
      </c>
      <c r="X629">
        <f t="shared" si="24"/>
        <v>2.3324400000000406E-3</v>
      </c>
      <c r="Y629">
        <f t="shared" si="25"/>
        <v>5.222910000000091E-3</v>
      </c>
    </row>
    <row r="630" spans="23:25" x14ac:dyDescent="0.25">
      <c r="W630">
        <v>6.2800000000001101E-3</v>
      </c>
      <c r="X630">
        <f t="shared" si="24"/>
        <v>2.3361600000000411E-3</v>
      </c>
      <c r="Y630">
        <f t="shared" si="25"/>
        <v>5.2312400000000918E-3</v>
      </c>
    </row>
    <row r="631" spans="23:25" x14ac:dyDescent="0.25">
      <c r="W631">
        <v>6.2900000000001097E-3</v>
      </c>
      <c r="X631">
        <f t="shared" si="24"/>
        <v>2.3398800000000407E-3</v>
      </c>
      <c r="Y631">
        <f t="shared" si="25"/>
        <v>5.2395700000000909E-3</v>
      </c>
    </row>
    <row r="632" spans="23:25" x14ac:dyDescent="0.25">
      <c r="W632">
        <v>6.3000000000001102E-3</v>
      </c>
      <c r="X632">
        <f t="shared" si="24"/>
        <v>2.3436000000000411E-3</v>
      </c>
      <c r="Y632">
        <f t="shared" si="25"/>
        <v>5.2479000000000917E-3</v>
      </c>
    </row>
    <row r="633" spans="23:25" x14ac:dyDescent="0.25">
      <c r="W633">
        <v>6.3100000000001098E-3</v>
      </c>
      <c r="X633">
        <f t="shared" si="24"/>
        <v>2.3473200000000407E-3</v>
      </c>
      <c r="Y633">
        <f t="shared" si="25"/>
        <v>5.2562300000000908E-3</v>
      </c>
    </row>
    <row r="634" spans="23:25" x14ac:dyDescent="0.25">
      <c r="W634">
        <v>6.3200000000001103E-3</v>
      </c>
      <c r="X634">
        <f t="shared" si="24"/>
        <v>2.3510400000000412E-3</v>
      </c>
      <c r="Y634">
        <f t="shared" si="25"/>
        <v>5.2645600000000917E-3</v>
      </c>
    </row>
    <row r="635" spans="23:25" x14ac:dyDescent="0.25">
      <c r="W635">
        <v>6.3300000000001098E-3</v>
      </c>
      <c r="X635">
        <f t="shared" si="24"/>
        <v>2.3547600000000408E-3</v>
      </c>
      <c r="Y635">
        <f t="shared" si="25"/>
        <v>5.2728900000000916E-3</v>
      </c>
    </row>
    <row r="636" spans="23:25" x14ac:dyDescent="0.25">
      <c r="W636">
        <v>6.3400000000001103E-3</v>
      </c>
      <c r="X636">
        <f t="shared" si="24"/>
        <v>2.3584800000000408E-3</v>
      </c>
      <c r="Y636">
        <f t="shared" si="25"/>
        <v>5.2812200000000916E-3</v>
      </c>
    </row>
    <row r="637" spans="23:25" x14ac:dyDescent="0.25">
      <c r="W637">
        <v>6.3500000000001099E-3</v>
      </c>
      <c r="X637">
        <f t="shared" si="24"/>
        <v>2.3622000000000408E-3</v>
      </c>
      <c r="Y637">
        <f t="shared" si="25"/>
        <v>5.2895500000000916E-3</v>
      </c>
    </row>
    <row r="638" spans="23:25" x14ac:dyDescent="0.25">
      <c r="W638">
        <v>6.3600000000001104E-3</v>
      </c>
      <c r="X638">
        <f t="shared" si="24"/>
        <v>2.3659200000000409E-3</v>
      </c>
      <c r="Y638">
        <f t="shared" si="25"/>
        <v>5.2978800000000915E-3</v>
      </c>
    </row>
    <row r="639" spans="23:25" x14ac:dyDescent="0.25">
      <c r="W639">
        <v>6.3700000000001099E-3</v>
      </c>
      <c r="X639">
        <f t="shared" si="24"/>
        <v>2.3696400000000409E-3</v>
      </c>
      <c r="Y639">
        <f t="shared" si="25"/>
        <v>5.3062100000000915E-3</v>
      </c>
    </row>
    <row r="640" spans="23:25" x14ac:dyDescent="0.25">
      <c r="W640">
        <v>6.3800000000001104E-3</v>
      </c>
      <c r="X640">
        <f t="shared" si="24"/>
        <v>2.3733600000000409E-3</v>
      </c>
      <c r="Y640">
        <f t="shared" si="25"/>
        <v>5.3145400000000915E-3</v>
      </c>
    </row>
    <row r="641" spans="23:25" x14ac:dyDescent="0.25">
      <c r="W641">
        <v>6.39000000000011E-3</v>
      </c>
      <c r="X641">
        <f t="shared" si="24"/>
        <v>2.3770800000000409E-3</v>
      </c>
      <c r="Y641">
        <f t="shared" si="25"/>
        <v>5.3228700000000915E-3</v>
      </c>
    </row>
    <row r="642" spans="23:25" x14ac:dyDescent="0.25">
      <c r="W642">
        <v>6.4000000000001096E-3</v>
      </c>
      <c r="X642">
        <f t="shared" si="24"/>
        <v>2.380800000000041E-3</v>
      </c>
      <c r="Y642">
        <f t="shared" si="25"/>
        <v>5.3312000000000914E-3</v>
      </c>
    </row>
    <row r="643" spans="23:25" x14ac:dyDescent="0.25">
      <c r="W643">
        <v>6.4100000000001101E-3</v>
      </c>
      <c r="X643">
        <f t="shared" si="24"/>
        <v>2.384520000000041E-3</v>
      </c>
      <c r="Y643">
        <f t="shared" si="25"/>
        <v>5.3395300000000914E-3</v>
      </c>
    </row>
    <row r="644" spans="23:25" x14ac:dyDescent="0.25">
      <c r="W644">
        <v>6.4200000000001096E-3</v>
      </c>
      <c r="X644">
        <f t="shared" ref="X644:X707" si="26">W644*0.372</f>
        <v>2.3882400000000406E-3</v>
      </c>
      <c r="Y644">
        <f t="shared" ref="Y644:Y707" si="27">0.833*W644</f>
        <v>5.3478600000000914E-3</v>
      </c>
    </row>
    <row r="645" spans="23:25" x14ac:dyDescent="0.25">
      <c r="W645">
        <v>6.4300000000001101E-3</v>
      </c>
      <c r="X645">
        <f t="shared" si="26"/>
        <v>2.391960000000041E-3</v>
      </c>
      <c r="Y645">
        <f t="shared" si="27"/>
        <v>5.3561900000000913E-3</v>
      </c>
    </row>
    <row r="646" spans="23:25" x14ac:dyDescent="0.25">
      <c r="W646">
        <v>6.4400000000001097E-3</v>
      </c>
      <c r="X646">
        <f t="shared" si="26"/>
        <v>2.3956800000000406E-3</v>
      </c>
      <c r="Y646">
        <f t="shared" si="27"/>
        <v>5.3645200000000913E-3</v>
      </c>
    </row>
    <row r="647" spans="23:25" x14ac:dyDescent="0.25">
      <c r="W647">
        <v>6.4500000000001197E-3</v>
      </c>
      <c r="X647">
        <f t="shared" si="26"/>
        <v>2.3994000000000446E-3</v>
      </c>
      <c r="Y647">
        <f t="shared" si="27"/>
        <v>5.3728500000000991E-3</v>
      </c>
    </row>
    <row r="648" spans="23:25" x14ac:dyDescent="0.25">
      <c r="W648">
        <v>6.4600000000001202E-3</v>
      </c>
      <c r="X648">
        <f t="shared" si="26"/>
        <v>2.4031200000000446E-3</v>
      </c>
      <c r="Y648">
        <f t="shared" si="27"/>
        <v>5.3811800000000999E-3</v>
      </c>
    </row>
    <row r="649" spans="23:25" x14ac:dyDescent="0.25">
      <c r="W649">
        <v>6.4700000000001198E-3</v>
      </c>
      <c r="X649">
        <f t="shared" si="26"/>
        <v>2.4068400000000446E-3</v>
      </c>
      <c r="Y649">
        <f t="shared" si="27"/>
        <v>5.3895100000000999E-3</v>
      </c>
    </row>
    <row r="650" spans="23:25" x14ac:dyDescent="0.25">
      <c r="W650">
        <v>6.4800000000001202E-3</v>
      </c>
      <c r="X650">
        <f t="shared" si="26"/>
        <v>2.4105600000000446E-3</v>
      </c>
      <c r="Y650">
        <f t="shared" si="27"/>
        <v>5.3978400000000998E-3</v>
      </c>
    </row>
    <row r="651" spans="23:25" x14ac:dyDescent="0.25">
      <c r="W651">
        <v>6.4900000000001198E-3</v>
      </c>
      <c r="X651">
        <f t="shared" si="26"/>
        <v>2.4142800000000447E-3</v>
      </c>
      <c r="Y651">
        <f t="shared" si="27"/>
        <v>5.4061700000000998E-3</v>
      </c>
    </row>
    <row r="652" spans="23:25" x14ac:dyDescent="0.25">
      <c r="W652">
        <v>6.5000000000001203E-3</v>
      </c>
      <c r="X652">
        <f t="shared" si="26"/>
        <v>2.4180000000000447E-3</v>
      </c>
      <c r="Y652">
        <f t="shared" si="27"/>
        <v>5.4145000000000998E-3</v>
      </c>
    </row>
    <row r="653" spans="23:25" x14ac:dyDescent="0.25">
      <c r="W653">
        <v>6.5100000000001199E-3</v>
      </c>
      <c r="X653">
        <f t="shared" si="26"/>
        <v>2.4217200000000447E-3</v>
      </c>
      <c r="Y653">
        <f t="shared" si="27"/>
        <v>5.4228300000000998E-3</v>
      </c>
    </row>
    <row r="654" spans="23:25" x14ac:dyDescent="0.25">
      <c r="W654">
        <v>6.5200000000001203E-3</v>
      </c>
      <c r="X654">
        <f t="shared" si="26"/>
        <v>2.4254400000000447E-3</v>
      </c>
      <c r="Y654">
        <f t="shared" si="27"/>
        <v>5.4311600000000997E-3</v>
      </c>
    </row>
    <row r="655" spans="23:25" x14ac:dyDescent="0.25">
      <c r="W655">
        <v>6.5300000000001199E-3</v>
      </c>
      <c r="X655">
        <f t="shared" si="26"/>
        <v>2.4291600000000448E-3</v>
      </c>
      <c r="Y655">
        <f t="shared" si="27"/>
        <v>5.4394900000000997E-3</v>
      </c>
    </row>
    <row r="656" spans="23:25" x14ac:dyDescent="0.25">
      <c r="W656">
        <v>6.5400000000001204E-3</v>
      </c>
      <c r="X656">
        <f t="shared" si="26"/>
        <v>2.4328800000000448E-3</v>
      </c>
      <c r="Y656">
        <f t="shared" si="27"/>
        <v>5.4478200000000997E-3</v>
      </c>
    </row>
    <row r="657" spans="23:25" x14ac:dyDescent="0.25">
      <c r="W657">
        <v>6.55000000000012E-3</v>
      </c>
      <c r="X657">
        <f t="shared" si="26"/>
        <v>2.4366000000000448E-3</v>
      </c>
      <c r="Y657">
        <f t="shared" si="27"/>
        <v>5.4561500000000996E-3</v>
      </c>
    </row>
    <row r="658" spans="23:25" x14ac:dyDescent="0.25">
      <c r="W658">
        <v>6.5600000000001204E-3</v>
      </c>
      <c r="X658">
        <f t="shared" si="26"/>
        <v>2.4403200000000448E-3</v>
      </c>
      <c r="Y658">
        <f t="shared" si="27"/>
        <v>5.4644800000001005E-3</v>
      </c>
    </row>
    <row r="659" spans="23:25" x14ac:dyDescent="0.25">
      <c r="W659">
        <v>6.57000000000012E-3</v>
      </c>
      <c r="X659">
        <f t="shared" si="26"/>
        <v>2.4440400000000444E-3</v>
      </c>
      <c r="Y659">
        <f t="shared" si="27"/>
        <v>5.4728100000000996E-3</v>
      </c>
    </row>
    <row r="660" spans="23:25" x14ac:dyDescent="0.25">
      <c r="W660">
        <v>6.5800000000001196E-3</v>
      </c>
      <c r="X660">
        <f t="shared" si="26"/>
        <v>2.4477600000000444E-3</v>
      </c>
      <c r="Y660">
        <f t="shared" si="27"/>
        <v>5.4811400000000995E-3</v>
      </c>
    </row>
    <row r="661" spans="23:25" x14ac:dyDescent="0.25">
      <c r="W661">
        <v>6.5900000000001201E-3</v>
      </c>
      <c r="X661">
        <f t="shared" si="26"/>
        <v>2.4514800000000445E-3</v>
      </c>
      <c r="Y661">
        <f t="shared" si="27"/>
        <v>5.4894700000000995E-3</v>
      </c>
    </row>
    <row r="662" spans="23:25" x14ac:dyDescent="0.25">
      <c r="W662">
        <v>6.6000000000001197E-3</v>
      </c>
      <c r="X662">
        <f t="shared" si="26"/>
        <v>2.4552000000000445E-3</v>
      </c>
      <c r="Y662">
        <f t="shared" si="27"/>
        <v>5.4978000000000995E-3</v>
      </c>
    </row>
    <row r="663" spans="23:25" x14ac:dyDescent="0.25">
      <c r="W663">
        <v>6.6100000000001201E-3</v>
      </c>
      <c r="X663">
        <f t="shared" si="26"/>
        <v>2.4589200000000445E-3</v>
      </c>
      <c r="Y663">
        <f t="shared" si="27"/>
        <v>5.5061300000000995E-3</v>
      </c>
    </row>
    <row r="664" spans="23:25" x14ac:dyDescent="0.25">
      <c r="W664">
        <v>6.6200000000001197E-3</v>
      </c>
      <c r="X664">
        <f t="shared" si="26"/>
        <v>2.4626400000000446E-3</v>
      </c>
      <c r="Y664">
        <f t="shared" si="27"/>
        <v>5.5144600000000994E-3</v>
      </c>
    </row>
    <row r="665" spans="23:25" x14ac:dyDescent="0.25">
      <c r="W665">
        <v>6.6300000000001202E-3</v>
      </c>
      <c r="X665">
        <f t="shared" si="26"/>
        <v>2.4663600000000446E-3</v>
      </c>
      <c r="Y665">
        <f t="shared" si="27"/>
        <v>5.5227900000001003E-3</v>
      </c>
    </row>
    <row r="666" spans="23:25" x14ac:dyDescent="0.25">
      <c r="W666">
        <v>6.6400000000001198E-3</v>
      </c>
      <c r="X666">
        <f t="shared" si="26"/>
        <v>2.4700800000000446E-3</v>
      </c>
      <c r="Y666">
        <f t="shared" si="27"/>
        <v>5.5311200000000994E-3</v>
      </c>
    </row>
    <row r="667" spans="23:25" x14ac:dyDescent="0.25">
      <c r="W667">
        <v>6.6500000000001202E-3</v>
      </c>
      <c r="X667">
        <f t="shared" si="26"/>
        <v>2.4738000000000446E-3</v>
      </c>
      <c r="Y667">
        <f t="shared" si="27"/>
        <v>5.5394500000001002E-3</v>
      </c>
    </row>
    <row r="668" spans="23:25" x14ac:dyDescent="0.25">
      <c r="W668">
        <v>6.6600000000001302E-3</v>
      </c>
      <c r="X668">
        <f t="shared" si="26"/>
        <v>2.4775200000000486E-3</v>
      </c>
      <c r="Y668">
        <f t="shared" si="27"/>
        <v>5.547780000000108E-3</v>
      </c>
    </row>
    <row r="669" spans="23:25" x14ac:dyDescent="0.25">
      <c r="W669">
        <v>6.6700000000001298E-3</v>
      </c>
      <c r="X669">
        <f t="shared" si="26"/>
        <v>2.4812400000000481E-3</v>
      </c>
      <c r="Y669">
        <f t="shared" si="27"/>
        <v>5.5561100000001079E-3</v>
      </c>
    </row>
    <row r="670" spans="23:25" x14ac:dyDescent="0.25">
      <c r="W670">
        <v>6.6800000000001303E-3</v>
      </c>
      <c r="X670">
        <f t="shared" si="26"/>
        <v>2.4849600000000486E-3</v>
      </c>
      <c r="Y670">
        <f t="shared" si="27"/>
        <v>5.5644400000001079E-3</v>
      </c>
    </row>
    <row r="671" spans="23:25" x14ac:dyDescent="0.25">
      <c r="W671">
        <v>6.6900000000001299E-3</v>
      </c>
      <c r="X671">
        <f t="shared" si="26"/>
        <v>2.4886800000000482E-3</v>
      </c>
      <c r="Y671">
        <f t="shared" si="27"/>
        <v>5.5727700000001079E-3</v>
      </c>
    </row>
    <row r="672" spans="23:25" x14ac:dyDescent="0.25">
      <c r="W672">
        <v>6.7000000000001303E-3</v>
      </c>
      <c r="X672">
        <f t="shared" si="26"/>
        <v>2.4924000000000487E-3</v>
      </c>
      <c r="Y672">
        <f t="shared" si="27"/>
        <v>5.5811000000001087E-3</v>
      </c>
    </row>
    <row r="673" spans="23:25" x14ac:dyDescent="0.25">
      <c r="W673">
        <v>6.7100000000001299E-3</v>
      </c>
      <c r="X673">
        <f t="shared" si="26"/>
        <v>2.4961200000000482E-3</v>
      </c>
      <c r="Y673">
        <f t="shared" si="27"/>
        <v>5.5894300000001078E-3</v>
      </c>
    </row>
    <row r="674" spans="23:25" x14ac:dyDescent="0.25">
      <c r="W674">
        <v>6.7200000000001304E-3</v>
      </c>
      <c r="X674">
        <f t="shared" si="26"/>
        <v>2.4998400000000483E-3</v>
      </c>
      <c r="Y674">
        <f t="shared" si="27"/>
        <v>5.5977600000001087E-3</v>
      </c>
    </row>
    <row r="675" spans="23:25" x14ac:dyDescent="0.25">
      <c r="W675">
        <v>6.73000000000013E-3</v>
      </c>
      <c r="X675">
        <f t="shared" si="26"/>
        <v>2.5035600000000483E-3</v>
      </c>
      <c r="Y675">
        <f t="shared" si="27"/>
        <v>5.6060900000001078E-3</v>
      </c>
    </row>
    <row r="676" spans="23:25" x14ac:dyDescent="0.25">
      <c r="W676">
        <v>6.7400000000001296E-3</v>
      </c>
      <c r="X676">
        <f t="shared" si="26"/>
        <v>2.5072800000000483E-3</v>
      </c>
      <c r="Y676">
        <f t="shared" si="27"/>
        <v>5.6144200000001077E-3</v>
      </c>
    </row>
    <row r="677" spans="23:25" x14ac:dyDescent="0.25">
      <c r="W677">
        <v>6.75000000000013E-3</v>
      </c>
      <c r="X677">
        <f t="shared" si="26"/>
        <v>2.5110000000000483E-3</v>
      </c>
      <c r="Y677">
        <f t="shared" si="27"/>
        <v>5.6227500000001077E-3</v>
      </c>
    </row>
    <row r="678" spans="23:25" x14ac:dyDescent="0.25">
      <c r="W678">
        <v>6.7600000000001296E-3</v>
      </c>
      <c r="X678">
        <f t="shared" si="26"/>
        <v>2.5147200000000484E-3</v>
      </c>
      <c r="Y678">
        <f t="shared" si="27"/>
        <v>5.6310800000001077E-3</v>
      </c>
    </row>
    <row r="679" spans="23:25" x14ac:dyDescent="0.25">
      <c r="W679">
        <v>6.7700000000001301E-3</v>
      </c>
      <c r="X679">
        <f t="shared" si="26"/>
        <v>2.5184400000000484E-3</v>
      </c>
      <c r="Y679">
        <f t="shared" si="27"/>
        <v>5.6394100000001085E-3</v>
      </c>
    </row>
    <row r="680" spans="23:25" x14ac:dyDescent="0.25">
      <c r="W680">
        <v>6.7800000000001297E-3</v>
      </c>
      <c r="X680">
        <f t="shared" si="26"/>
        <v>2.5221600000000484E-3</v>
      </c>
      <c r="Y680">
        <f t="shared" si="27"/>
        <v>5.6477400000001076E-3</v>
      </c>
    </row>
    <row r="681" spans="23:25" x14ac:dyDescent="0.25">
      <c r="W681">
        <v>6.7900000000001301E-3</v>
      </c>
      <c r="X681">
        <f t="shared" si="26"/>
        <v>2.5258800000000485E-3</v>
      </c>
      <c r="Y681">
        <f t="shared" si="27"/>
        <v>5.6560700000001084E-3</v>
      </c>
    </row>
    <row r="682" spans="23:25" x14ac:dyDescent="0.25">
      <c r="W682">
        <v>6.8000000000001297E-3</v>
      </c>
      <c r="X682">
        <f t="shared" si="26"/>
        <v>2.529600000000048E-3</v>
      </c>
      <c r="Y682">
        <f t="shared" si="27"/>
        <v>5.6644000000001075E-3</v>
      </c>
    </row>
    <row r="683" spans="23:25" x14ac:dyDescent="0.25">
      <c r="W683">
        <v>6.8100000000001302E-3</v>
      </c>
      <c r="X683">
        <f t="shared" si="26"/>
        <v>2.5333200000000485E-3</v>
      </c>
      <c r="Y683">
        <f t="shared" si="27"/>
        <v>5.6727300000001084E-3</v>
      </c>
    </row>
    <row r="684" spans="23:25" x14ac:dyDescent="0.25">
      <c r="W684">
        <v>6.8200000000001298E-3</v>
      </c>
      <c r="X684">
        <f t="shared" si="26"/>
        <v>2.5370400000000481E-3</v>
      </c>
      <c r="Y684">
        <f t="shared" si="27"/>
        <v>5.6810600000001075E-3</v>
      </c>
    </row>
    <row r="685" spans="23:25" x14ac:dyDescent="0.25">
      <c r="W685">
        <v>6.8300000000001302E-3</v>
      </c>
      <c r="X685">
        <f t="shared" si="26"/>
        <v>2.5407600000000486E-3</v>
      </c>
      <c r="Y685">
        <f t="shared" si="27"/>
        <v>5.6893900000001083E-3</v>
      </c>
    </row>
    <row r="686" spans="23:25" x14ac:dyDescent="0.25">
      <c r="W686">
        <v>6.8400000000001298E-3</v>
      </c>
      <c r="X686">
        <f t="shared" si="26"/>
        <v>2.5444800000000481E-3</v>
      </c>
      <c r="Y686">
        <f t="shared" si="27"/>
        <v>5.6977200000001083E-3</v>
      </c>
    </row>
    <row r="687" spans="23:25" x14ac:dyDescent="0.25">
      <c r="W687">
        <v>6.8500000000001303E-3</v>
      </c>
      <c r="X687">
        <f t="shared" si="26"/>
        <v>2.5482000000000486E-3</v>
      </c>
      <c r="Y687">
        <f t="shared" si="27"/>
        <v>5.7060500000001083E-3</v>
      </c>
    </row>
    <row r="688" spans="23:25" x14ac:dyDescent="0.25">
      <c r="W688">
        <v>6.8600000000001299E-3</v>
      </c>
      <c r="X688">
        <f t="shared" si="26"/>
        <v>2.5519200000000482E-3</v>
      </c>
      <c r="Y688">
        <f t="shared" si="27"/>
        <v>5.7143800000001082E-3</v>
      </c>
    </row>
    <row r="689" spans="23:25" x14ac:dyDescent="0.25">
      <c r="W689">
        <v>6.8700000000001303E-3</v>
      </c>
      <c r="X689">
        <f t="shared" si="26"/>
        <v>2.5556400000000487E-3</v>
      </c>
      <c r="Y689">
        <f t="shared" si="27"/>
        <v>5.7227100000001082E-3</v>
      </c>
    </row>
    <row r="690" spans="23:25" x14ac:dyDescent="0.25">
      <c r="W690">
        <v>6.8800000000001403E-3</v>
      </c>
      <c r="X690">
        <f t="shared" si="26"/>
        <v>2.5593600000000521E-3</v>
      </c>
      <c r="Y690">
        <f t="shared" si="27"/>
        <v>5.7310400000001168E-3</v>
      </c>
    </row>
    <row r="691" spans="23:25" x14ac:dyDescent="0.25">
      <c r="W691">
        <v>6.8900000000001399E-3</v>
      </c>
      <c r="X691">
        <f t="shared" si="26"/>
        <v>2.5630800000000522E-3</v>
      </c>
      <c r="Y691">
        <f t="shared" si="27"/>
        <v>5.7393700000001159E-3</v>
      </c>
    </row>
    <row r="692" spans="23:25" x14ac:dyDescent="0.25">
      <c r="W692">
        <v>6.9000000000001404E-3</v>
      </c>
      <c r="X692">
        <f t="shared" si="26"/>
        <v>2.5668000000000522E-3</v>
      </c>
      <c r="Y692">
        <f t="shared" si="27"/>
        <v>5.7477000000001168E-3</v>
      </c>
    </row>
    <row r="693" spans="23:25" x14ac:dyDescent="0.25">
      <c r="W693">
        <v>6.91000000000014E-3</v>
      </c>
      <c r="X693">
        <f t="shared" si="26"/>
        <v>2.5705200000000522E-3</v>
      </c>
      <c r="Y693">
        <f t="shared" si="27"/>
        <v>5.7560300000001167E-3</v>
      </c>
    </row>
    <row r="694" spans="23:25" x14ac:dyDescent="0.25">
      <c r="W694">
        <v>6.9200000000001396E-3</v>
      </c>
      <c r="X694">
        <f t="shared" si="26"/>
        <v>2.5742400000000518E-3</v>
      </c>
      <c r="Y694">
        <f t="shared" si="27"/>
        <v>5.7643600000001158E-3</v>
      </c>
    </row>
    <row r="695" spans="23:25" x14ac:dyDescent="0.25">
      <c r="W695">
        <v>6.93000000000014E-3</v>
      </c>
      <c r="X695">
        <f t="shared" si="26"/>
        <v>2.5779600000000523E-3</v>
      </c>
      <c r="Y695">
        <f t="shared" si="27"/>
        <v>5.7726900000001167E-3</v>
      </c>
    </row>
    <row r="696" spans="23:25" x14ac:dyDescent="0.25">
      <c r="W696">
        <v>6.9400000000001396E-3</v>
      </c>
      <c r="X696">
        <f t="shared" si="26"/>
        <v>2.5816800000000519E-3</v>
      </c>
      <c r="Y696">
        <f t="shared" si="27"/>
        <v>5.7810200000001158E-3</v>
      </c>
    </row>
    <row r="697" spans="23:25" x14ac:dyDescent="0.25">
      <c r="W697">
        <v>6.9500000000001401E-3</v>
      </c>
      <c r="X697">
        <f t="shared" si="26"/>
        <v>2.5854000000000519E-3</v>
      </c>
      <c r="Y697">
        <f t="shared" si="27"/>
        <v>5.7893500000001166E-3</v>
      </c>
    </row>
    <row r="698" spans="23:25" x14ac:dyDescent="0.25">
      <c r="W698">
        <v>6.9600000000001397E-3</v>
      </c>
      <c r="X698">
        <f t="shared" si="26"/>
        <v>2.5891200000000519E-3</v>
      </c>
      <c r="Y698">
        <f t="shared" si="27"/>
        <v>5.7976800000001157E-3</v>
      </c>
    </row>
    <row r="699" spans="23:25" x14ac:dyDescent="0.25">
      <c r="W699">
        <v>6.9700000000001401E-3</v>
      </c>
      <c r="X699">
        <f t="shared" si="26"/>
        <v>2.5928400000000519E-3</v>
      </c>
      <c r="Y699">
        <f t="shared" si="27"/>
        <v>5.8060100000001166E-3</v>
      </c>
    </row>
    <row r="700" spans="23:25" x14ac:dyDescent="0.25">
      <c r="W700">
        <v>6.9800000000001397E-3</v>
      </c>
      <c r="X700">
        <f t="shared" si="26"/>
        <v>2.596560000000052E-3</v>
      </c>
      <c r="Y700">
        <f t="shared" si="27"/>
        <v>5.8143400000001165E-3</v>
      </c>
    </row>
    <row r="701" spans="23:25" x14ac:dyDescent="0.25">
      <c r="W701">
        <v>6.9900000000001402E-3</v>
      </c>
      <c r="X701">
        <f t="shared" si="26"/>
        <v>2.600280000000052E-3</v>
      </c>
      <c r="Y701">
        <f t="shared" si="27"/>
        <v>5.8226700000001165E-3</v>
      </c>
    </row>
    <row r="702" spans="23:25" x14ac:dyDescent="0.25">
      <c r="W702">
        <v>7.0000000000001398E-3</v>
      </c>
      <c r="X702">
        <f t="shared" si="26"/>
        <v>2.604000000000052E-3</v>
      </c>
      <c r="Y702">
        <f t="shared" si="27"/>
        <v>5.8310000000001165E-3</v>
      </c>
    </row>
    <row r="703" spans="23:25" x14ac:dyDescent="0.25">
      <c r="W703">
        <v>7.0100000000001403E-3</v>
      </c>
      <c r="X703">
        <f t="shared" si="26"/>
        <v>2.607720000000052E-3</v>
      </c>
      <c r="Y703">
        <f t="shared" si="27"/>
        <v>5.8393300000001164E-3</v>
      </c>
    </row>
    <row r="704" spans="23:25" x14ac:dyDescent="0.25">
      <c r="W704">
        <v>7.0200000000001398E-3</v>
      </c>
      <c r="X704">
        <f t="shared" si="26"/>
        <v>2.6114400000000521E-3</v>
      </c>
      <c r="Y704">
        <f t="shared" si="27"/>
        <v>5.8476600000001164E-3</v>
      </c>
    </row>
    <row r="705" spans="23:25" x14ac:dyDescent="0.25">
      <c r="W705">
        <v>7.0300000000001403E-3</v>
      </c>
      <c r="X705">
        <f t="shared" si="26"/>
        <v>2.6151600000000521E-3</v>
      </c>
      <c r="Y705">
        <f t="shared" si="27"/>
        <v>5.8559900000001164E-3</v>
      </c>
    </row>
    <row r="706" spans="23:25" x14ac:dyDescent="0.25">
      <c r="W706">
        <v>7.0400000000001399E-3</v>
      </c>
      <c r="X706">
        <f t="shared" si="26"/>
        <v>2.6188800000000521E-3</v>
      </c>
      <c r="Y706">
        <f t="shared" si="27"/>
        <v>5.8643200000001163E-3</v>
      </c>
    </row>
    <row r="707" spans="23:25" x14ac:dyDescent="0.25">
      <c r="W707">
        <v>7.0500000000001404E-3</v>
      </c>
      <c r="X707">
        <f t="shared" si="26"/>
        <v>2.6226000000000521E-3</v>
      </c>
      <c r="Y707">
        <f t="shared" si="27"/>
        <v>5.8726500000001163E-3</v>
      </c>
    </row>
    <row r="708" spans="23:25" x14ac:dyDescent="0.25">
      <c r="W708">
        <v>7.0600000000001399E-3</v>
      </c>
      <c r="X708">
        <f t="shared" ref="X708:X771" si="28">W708*0.372</f>
        <v>2.6263200000000522E-3</v>
      </c>
      <c r="Y708">
        <f t="shared" ref="Y708:Y771" si="29">0.833*W708</f>
        <v>5.8809800000001163E-3</v>
      </c>
    </row>
    <row r="709" spans="23:25" x14ac:dyDescent="0.25">
      <c r="W709">
        <v>7.0700000000001404E-3</v>
      </c>
      <c r="X709">
        <f t="shared" si="28"/>
        <v>2.6300400000000522E-3</v>
      </c>
      <c r="Y709">
        <f t="shared" si="29"/>
        <v>5.8893100000001171E-3</v>
      </c>
    </row>
    <row r="710" spans="23:25" x14ac:dyDescent="0.25">
      <c r="W710">
        <v>7.08000000000014E-3</v>
      </c>
      <c r="X710">
        <f t="shared" si="28"/>
        <v>2.6337600000000522E-3</v>
      </c>
      <c r="Y710">
        <f t="shared" si="29"/>
        <v>5.8976400000001162E-3</v>
      </c>
    </row>
    <row r="711" spans="23:25" x14ac:dyDescent="0.25">
      <c r="W711">
        <v>7.0900000000001396E-3</v>
      </c>
      <c r="X711">
        <f t="shared" si="28"/>
        <v>2.6374800000000518E-3</v>
      </c>
      <c r="Y711">
        <f t="shared" si="29"/>
        <v>5.9059700000001162E-3</v>
      </c>
    </row>
    <row r="712" spans="23:25" x14ac:dyDescent="0.25">
      <c r="W712">
        <v>7.1000000000001496E-3</v>
      </c>
      <c r="X712">
        <f t="shared" si="28"/>
        <v>2.6412000000000557E-3</v>
      </c>
      <c r="Y712">
        <f t="shared" si="29"/>
        <v>5.914300000000124E-3</v>
      </c>
    </row>
    <row r="713" spans="23:25" x14ac:dyDescent="0.25">
      <c r="W713">
        <v>7.1100000000001501E-3</v>
      </c>
      <c r="X713">
        <f t="shared" si="28"/>
        <v>2.6449200000000558E-3</v>
      </c>
      <c r="Y713">
        <f t="shared" si="29"/>
        <v>5.9226300000001248E-3</v>
      </c>
    </row>
    <row r="714" spans="23:25" x14ac:dyDescent="0.25">
      <c r="W714">
        <v>7.1200000000001496E-3</v>
      </c>
      <c r="X714">
        <f t="shared" si="28"/>
        <v>2.6486400000000558E-3</v>
      </c>
      <c r="Y714">
        <f t="shared" si="29"/>
        <v>5.9309600000001248E-3</v>
      </c>
    </row>
    <row r="715" spans="23:25" x14ac:dyDescent="0.25">
      <c r="W715">
        <v>7.1300000000001501E-3</v>
      </c>
      <c r="X715">
        <f t="shared" si="28"/>
        <v>2.6523600000000558E-3</v>
      </c>
      <c r="Y715">
        <f t="shared" si="29"/>
        <v>5.9392900000001247E-3</v>
      </c>
    </row>
    <row r="716" spans="23:25" x14ac:dyDescent="0.25">
      <c r="W716">
        <v>7.1400000000001497E-3</v>
      </c>
      <c r="X716">
        <f t="shared" si="28"/>
        <v>2.6560800000000558E-3</v>
      </c>
      <c r="Y716">
        <f t="shared" si="29"/>
        <v>5.9476200000001247E-3</v>
      </c>
    </row>
    <row r="717" spans="23:25" x14ac:dyDescent="0.25">
      <c r="W717">
        <v>7.1500000000001502E-3</v>
      </c>
      <c r="X717">
        <f t="shared" si="28"/>
        <v>2.6598000000000559E-3</v>
      </c>
      <c r="Y717">
        <f t="shared" si="29"/>
        <v>5.9559500000001247E-3</v>
      </c>
    </row>
    <row r="718" spans="23:25" x14ac:dyDescent="0.25">
      <c r="W718">
        <v>7.1600000000001498E-3</v>
      </c>
      <c r="X718">
        <f t="shared" si="28"/>
        <v>2.6635200000000559E-3</v>
      </c>
      <c r="Y718">
        <f t="shared" si="29"/>
        <v>5.9642800000001247E-3</v>
      </c>
    </row>
    <row r="719" spans="23:25" x14ac:dyDescent="0.25">
      <c r="W719">
        <v>7.1700000000001502E-3</v>
      </c>
      <c r="X719">
        <f t="shared" si="28"/>
        <v>2.6672400000000559E-3</v>
      </c>
      <c r="Y719">
        <f t="shared" si="29"/>
        <v>5.9726100000001246E-3</v>
      </c>
    </row>
    <row r="720" spans="23:25" x14ac:dyDescent="0.25">
      <c r="W720">
        <v>7.1800000000001498E-3</v>
      </c>
      <c r="X720">
        <f t="shared" si="28"/>
        <v>2.6709600000000555E-3</v>
      </c>
      <c r="Y720">
        <f t="shared" si="29"/>
        <v>5.9809400000001246E-3</v>
      </c>
    </row>
    <row r="721" spans="23:25" x14ac:dyDescent="0.25">
      <c r="W721">
        <v>7.1900000000001503E-3</v>
      </c>
      <c r="X721">
        <f t="shared" si="28"/>
        <v>2.674680000000056E-3</v>
      </c>
      <c r="Y721">
        <f t="shared" si="29"/>
        <v>5.9892700000001246E-3</v>
      </c>
    </row>
    <row r="722" spans="23:25" x14ac:dyDescent="0.25">
      <c r="W722">
        <v>7.2000000000001499E-3</v>
      </c>
      <c r="X722">
        <f t="shared" si="28"/>
        <v>2.6784000000000556E-3</v>
      </c>
      <c r="Y722">
        <f t="shared" si="29"/>
        <v>5.9976000000001245E-3</v>
      </c>
    </row>
    <row r="723" spans="23:25" x14ac:dyDescent="0.25">
      <c r="W723">
        <v>7.2100000000001503E-3</v>
      </c>
      <c r="X723">
        <f t="shared" si="28"/>
        <v>2.682120000000056E-3</v>
      </c>
      <c r="Y723">
        <f t="shared" si="29"/>
        <v>6.0059300000001254E-3</v>
      </c>
    </row>
    <row r="724" spans="23:25" x14ac:dyDescent="0.25">
      <c r="W724">
        <v>7.2200000000001499E-3</v>
      </c>
      <c r="X724">
        <f t="shared" si="28"/>
        <v>2.6858400000000556E-3</v>
      </c>
      <c r="Y724">
        <f t="shared" si="29"/>
        <v>6.0142600000001245E-3</v>
      </c>
    </row>
    <row r="725" spans="23:25" x14ac:dyDescent="0.25">
      <c r="W725">
        <v>7.2300000000001504E-3</v>
      </c>
      <c r="X725">
        <f t="shared" si="28"/>
        <v>2.6895600000000561E-3</v>
      </c>
      <c r="Y725">
        <f t="shared" si="29"/>
        <v>6.0225900000001253E-3</v>
      </c>
    </row>
    <row r="726" spans="23:25" x14ac:dyDescent="0.25">
      <c r="W726">
        <v>7.24000000000015E-3</v>
      </c>
      <c r="X726">
        <f t="shared" si="28"/>
        <v>2.6932800000000557E-3</v>
      </c>
      <c r="Y726">
        <f t="shared" si="29"/>
        <v>6.0309200000001244E-3</v>
      </c>
    </row>
    <row r="727" spans="23:25" x14ac:dyDescent="0.25">
      <c r="W727">
        <v>7.2500000000001504E-3</v>
      </c>
      <c r="X727">
        <f t="shared" si="28"/>
        <v>2.6970000000000561E-3</v>
      </c>
      <c r="Y727">
        <f t="shared" si="29"/>
        <v>6.0392500000001252E-3</v>
      </c>
    </row>
    <row r="728" spans="23:25" x14ac:dyDescent="0.25">
      <c r="W728">
        <v>7.26000000000015E-3</v>
      </c>
      <c r="X728">
        <f t="shared" si="28"/>
        <v>2.7007200000000557E-3</v>
      </c>
      <c r="Y728">
        <f t="shared" si="29"/>
        <v>6.0475800000001243E-3</v>
      </c>
    </row>
    <row r="729" spans="23:25" x14ac:dyDescent="0.25">
      <c r="W729">
        <v>7.2700000000001496E-3</v>
      </c>
      <c r="X729">
        <f t="shared" si="28"/>
        <v>2.7044400000000557E-3</v>
      </c>
      <c r="Y729">
        <f t="shared" si="29"/>
        <v>6.0559100000001243E-3</v>
      </c>
    </row>
    <row r="730" spans="23:25" x14ac:dyDescent="0.25">
      <c r="W730">
        <v>7.2800000000001501E-3</v>
      </c>
      <c r="X730">
        <f t="shared" si="28"/>
        <v>2.7081600000000558E-3</v>
      </c>
      <c r="Y730">
        <f t="shared" si="29"/>
        <v>6.0642400000001252E-3</v>
      </c>
    </row>
    <row r="731" spans="23:25" x14ac:dyDescent="0.25">
      <c r="W731">
        <v>7.2900000000001497E-3</v>
      </c>
      <c r="X731">
        <f t="shared" si="28"/>
        <v>2.7118800000000558E-3</v>
      </c>
      <c r="Y731">
        <f t="shared" si="29"/>
        <v>6.0725700000001243E-3</v>
      </c>
    </row>
    <row r="732" spans="23:25" x14ac:dyDescent="0.25">
      <c r="W732">
        <v>7.3000000000001501E-3</v>
      </c>
      <c r="X732">
        <f t="shared" si="28"/>
        <v>2.7156000000000558E-3</v>
      </c>
      <c r="Y732">
        <f t="shared" si="29"/>
        <v>6.0809000000001251E-3</v>
      </c>
    </row>
    <row r="733" spans="23:25" x14ac:dyDescent="0.25">
      <c r="W733">
        <v>7.3100000000001497E-3</v>
      </c>
      <c r="X733">
        <f t="shared" si="28"/>
        <v>2.7193200000000558E-3</v>
      </c>
      <c r="Y733">
        <f t="shared" si="29"/>
        <v>6.0892300000001242E-3</v>
      </c>
    </row>
    <row r="734" spans="23:25" x14ac:dyDescent="0.25">
      <c r="W734">
        <v>7.3200000000001597E-3</v>
      </c>
      <c r="X734">
        <f t="shared" si="28"/>
        <v>2.7230400000000593E-3</v>
      </c>
      <c r="Y734">
        <f t="shared" si="29"/>
        <v>6.0975600000001328E-3</v>
      </c>
    </row>
    <row r="735" spans="23:25" x14ac:dyDescent="0.25">
      <c r="W735">
        <v>7.3300000000001602E-3</v>
      </c>
      <c r="X735">
        <f t="shared" si="28"/>
        <v>2.7267600000000594E-3</v>
      </c>
      <c r="Y735">
        <f t="shared" si="29"/>
        <v>6.1058900000001328E-3</v>
      </c>
    </row>
    <row r="736" spans="23:25" x14ac:dyDescent="0.25">
      <c r="W736">
        <v>7.3400000000001598E-3</v>
      </c>
      <c r="X736">
        <f t="shared" si="28"/>
        <v>2.7304800000000594E-3</v>
      </c>
      <c r="Y736">
        <f t="shared" si="29"/>
        <v>6.1142200000001328E-3</v>
      </c>
    </row>
    <row r="737" spans="23:25" x14ac:dyDescent="0.25">
      <c r="W737">
        <v>7.3500000000001602E-3</v>
      </c>
      <c r="X737">
        <f t="shared" si="28"/>
        <v>2.7342000000000594E-3</v>
      </c>
      <c r="Y737">
        <f t="shared" si="29"/>
        <v>6.1225500000001336E-3</v>
      </c>
    </row>
    <row r="738" spans="23:25" x14ac:dyDescent="0.25">
      <c r="W738">
        <v>7.3600000000001598E-3</v>
      </c>
      <c r="X738">
        <f t="shared" si="28"/>
        <v>2.7379200000000594E-3</v>
      </c>
      <c r="Y738">
        <f t="shared" si="29"/>
        <v>6.1308800000001327E-3</v>
      </c>
    </row>
    <row r="739" spans="23:25" x14ac:dyDescent="0.25">
      <c r="W739">
        <v>7.3700000000001603E-3</v>
      </c>
      <c r="X739">
        <f t="shared" si="28"/>
        <v>2.7416400000000595E-3</v>
      </c>
      <c r="Y739">
        <f t="shared" si="29"/>
        <v>6.1392100000001336E-3</v>
      </c>
    </row>
    <row r="740" spans="23:25" x14ac:dyDescent="0.25">
      <c r="W740">
        <v>7.3800000000001599E-3</v>
      </c>
      <c r="X740">
        <f t="shared" si="28"/>
        <v>2.7453600000000595E-3</v>
      </c>
      <c r="Y740">
        <f t="shared" si="29"/>
        <v>6.1475400000001327E-3</v>
      </c>
    </row>
    <row r="741" spans="23:25" x14ac:dyDescent="0.25">
      <c r="W741">
        <v>7.3900000000001603E-3</v>
      </c>
      <c r="X741">
        <f t="shared" si="28"/>
        <v>2.7490800000000595E-3</v>
      </c>
      <c r="Y741">
        <f t="shared" si="29"/>
        <v>6.1558700000001335E-3</v>
      </c>
    </row>
    <row r="742" spans="23:25" x14ac:dyDescent="0.25">
      <c r="W742">
        <v>7.4000000000001599E-3</v>
      </c>
      <c r="X742">
        <f t="shared" si="28"/>
        <v>2.7528000000000595E-3</v>
      </c>
      <c r="Y742">
        <f t="shared" si="29"/>
        <v>6.1642000000001326E-3</v>
      </c>
    </row>
    <row r="743" spans="23:25" x14ac:dyDescent="0.25">
      <c r="W743">
        <v>7.4100000000001604E-3</v>
      </c>
      <c r="X743">
        <f t="shared" si="28"/>
        <v>2.7565200000000596E-3</v>
      </c>
      <c r="Y743">
        <f t="shared" si="29"/>
        <v>6.1725300000001334E-3</v>
      </c>
    </row>
    <row r="744" spans="23:25" x14ac:dyDescent="0.25">
      <c r="W744">
        <v>7.42000000000016E-3</v>
      </c>
      <c r="X744">
        <f t="shared" si="28"/>
        <v>2.7602400000000596E-3</v>
      </c>
      <c r="Y744">
        <f t="shared" si="29"/>
        <v>6.1808600000001334E-3</v>
      </c>
    </row>
    <row r="745" spans="23:25" x14ac:dyDescent="0.25">
      <c r="W745">
        <v>7.4300000000001596E-3</v>
      </c>
      <c r="X745">
        <f t="shared" si="28"/>
        <v>2.7639600000000592E-3</v>
      </c>
      <c r="Y745">
        <f t="shared" si="29"/>
        <v>6.1891900000001325E-3</v>
      </c>
    </row>
    <row r="746" spans="23:25" x14ac:dyDescent="0.25">
      <c r="W746">
        <v>7.44000000000016E-3</v>
      </c>
      <c r="X746">
        <f t="shared" si="28"/>
        <v>2.7676800000000596E-3</v>
      </c>
      <c r="Y746">
        <f t="shared" si="29"/>
        <v>6.1975200000001333E-3</v>
      </c>
    </row>
    <row r="747" spans="23:25" x14ac:dyDescent="0.25">
      <c r="W747">
        <v>7.4500000000001596E-3</v>
      </c>
      <c r="X747">
        <f t="shared" si="28"/>
        <v>2.7714000000000592E-3</v>
      </c>
      <c r="Y747">
        <f t="shared" si="29"/>
        <v>6.2058500000001324E-3</v>
      </c>
    </row>
    <row r="748" spans="23:25" x14ac:dyDescent="0.25">
      <c r="W748">
        <v>7.4600000000001601E-3</v>
      </c>
      <c r="X748">
        <f t="shared" si="28"/>
        <v>2.7751200000000597E-3</v>
      </c>
      <c r="Y748">
        <f t="shared" si="29"/>
        <v>6.2141800000001333E-3</v>
      </c>
    </row>
    <row r="749" spans="23:25" x14ac:dyDescent="0.25">
      <c r="W749">
        <v>7.4700000000001597E-3</v>
      </c>
      <c r="X749">
        <f t="shared" si="28"/>
        <v>2.7788400000000593E-3</v>
      </c>
      <c r="Y749">
        <f t="shared" si="29"/>
        <v>6.2225100000001324E-3</v>
      </c>
    </row>
    <row r="750" spans="23:25" x14ac:dyDescent="0.25">
      <c r="W750">
        <v>7.4800000000001601E-3</v>
      </c>
      <c r="X750">
        <f t="shared" si="28"/>
        <v>2.7825600000000597E-3</v>
      </c>
      <c r="Y750">
        <f t="shared" si="29"/>
        <v>6.2308400000001332E-3</v>
      </c>
    </row>
    <row r="751" spans="23:25" x14ac:dyDescent="0.25">
      <c r="W751">
        <v>7.4900000000001597E-3</v>
      </c>
      <c r="X751">
        <f t="shared" si="28"/>
        <v>2.7862800000000593E-3</v>
      </c>
      <c r="Y751">
        <f t="shared" si="29"/>
        <v>6.2391700000001332E-3</v>
      </c>
    </row>
    <row r="752" spans="23:25" x14ac:dyDescent="0.25">
      <c r="W752">
        <v>7.5000000000001602E-3</v>
      </c>
      <c r="X752">
        <f t="shared" si="28"/>
        <v>2.7900000000000594E-3</v>
      </c>
      <c r="Y752">
        <f t="shared" si="29"/>
        <v>6.2475000000001332E-3</v>
      </c>
    </row>
    <row r="753" spans="23:25" x14ac:dyDescent="0.25">
      <c r="W753">
        <v>7.5100000000001598E-3</v>
      </c>
      <c r="X753">
        <f t="shared" si="28"/>
        <v>2.7937200000000594E-3</v>
      </c>
      <c r="Y753">
        <f t="shared" si="29"/>
        <v>6.2558300000001331E-3</v>
      </c>
    </row>
    <row r="754" spans="23:25" x14ac:dyDescent="0.25">
      <c r="W754">
        <v>7.5200000000001602E-3</v>
      </c>
      <c r="X754">
        <f t="shared" si="28"/>
        <v>2.7974400000000594E-3</v>
      </c>
      <c r="Y754">
        <f t="shared" si="29"/>
        <v>6.2641600000001331E-3</v>
      </c>
    </row>
    <row r="755" spans="23:25" x14ac:dyDescent="0.25">
      <c r="W755">
        <v>7.5300000000001702E-3</v>
      </c>
      <c r="X755">
        <f t="shared" si="28"/>
        <v>2.8011600000000633E-3</v>
      </c>
      <c r="Y755">
        <f t="shared" si="29"/>
        <v>6.2724900000001417E-3</v>
      </c>
    </row>
    <row r="756" spans="23:25" x14ac:dyDescent="0.25">
      <c r="W756">
        <v>7.5400000000001698E-3</v>
      </c>
      <c r="X756">
        <f t="shared" si="28"/>
        <v>2.8048800000000634E-3</v>
      </c>
      <c r="Y756">
        <f t="shared" si="29"/>
        <v>6.2808200000001408E-3</v>
      </c>
    </row>
    <row r="757" spans="23:25" x14ac:dyDescent="0.25">
      <c r="W757">
        <v>7.5500000000001703E-3</v>
      </c>
      <c r="X757">
        <f t="shared" si="28"/>
        <v>2.8086000000000634E-3</v>
      </c>
      <c r="Y757">
        <f t="shared" si="29"/>
        <v>6.2891500000001417E-3</v>
      </c>
    </row>
    <row r="758" spans="23:25" x14ac:dyDescent="0.25">
      <c r="W758">
        <v>7.5600000000001699E-3</v>
      </c>
      <c r="X758">
        <f t="shared" si="28"/>
        <v>2.812320000000063E-3</v>
      </c>
      <c r="Y758">
        <f t="shared" si="29"/>
        <v>6.2974800000001416E-3</v>
      </c>
    </row>
    <row r="759" spans="23:25" x14ac:dyDescent="0.25">
      <c r="W759">
        <v>7.5700000000001703E-3</v>
      </c>
      <c r="X759">
        <f t="shared" si="28"/>
        <v>2.8160400000000634E-3</v>
      </c>
      <c r="Y759">
        <f t="shared" si="29"/>
        <v>6.3058100000001416E-3</v>
      </c>
    </row>
    <row r="760" spans="23:25" x14ac:dyDescent="0.25">
      <c r="W760">
        <v>7.5800000000001699E-3</v>
      </c>
      <c r="X760">
        <f t="shared" si="28"/>
        <v>2.819760000000063E-3</v>
      </c>
      <c r="Y760">
        <f t="shared" si="29"/>
        <v>6.3141400000001416E-3</v>
      </c>
    </row>
    <row r="761" spans="23:25" x14ac:dyDescent="0.25">
      <c r="W761">
        <v>7.5900000000001704E-3</v>
      </c>
      <c r="X761">
        <f t="shared" si="28"/>
        <v>2.8234800000000635E-3</v>
      </c>
      <c r="Y761">
        <f t="shared" si="29"/>
        <v>6.3224700000001416E-3</v>
      </c>
    </row>
    <row r="762" spans="23:25" x14ac:dyDescent="0.25">
      <c r="W762">
        <v>7.60000000000017E-3</v>
      </c>
      <c r="X762">
        <f t="shared" si="28"/>
        <v>2.8272000000000631E-3</v>
      </c>
      <c r="Y762">
        <f t="shared" si="29"/>
        <v>6.3308000000001415E-3</v>
      </c>
    </row>
    <row r="763" spans="23:25" x14ac:dyDescent="0.25">
      <c r="W763">
        <v>7.6100000000001696E-3</v>
      </c>
      <c r="X763">
        <f t="shared" si="28"/>
        <v>2.8309200000000631E-3</v>
      </c>
      <c r="Y763">
        <f t="shared" si="29"/>
        <v>6.3391300000001406E-3</v>
      </c>
    </row>
    <row r="764" spans="23:25" x14ac:dyDescent="0.25">
      <c r="W764">
        <v>7.62000000000017E-3</v>
      </c>
      <c r="X764">
        <f t="shared" si="28"/>
        <v>2.8346400000000631E-3</v>
      </c>
      <c r="Y764">
        <f t="shared" si="29"/>
        <v>6.3474600000001415E-3</v>
      </c>
    </row>
    <row r="765" spans="23:25" x14ac:dyDescent="0.25">
      <c r="W765">
        <v>7.6300000000001696E-3</v>
      </c>
      <c r="X765">
        <f t="shared" si="28"/>
        <v>2.8383600000000632E-3</v>
      </c>
      <c r="Y765">
        <f t="shared" si="29"/>
        <v>6.3557900000001414E-3</v>
      </c>
    </row>
    <row r="766" spans="23:25" x14ac:dyDescent="0.25">
      <c r="W766">
        <v>7.6400000000001701E-3</v>
      </c>
      <c r="X766">
        <f t="shared" si="28"/>
        <v>2.8420800000000632E-3</v>
      </c>
      <c r="Y766">
        <f t="shared" si="29"/>
        <v>6.3641200000001414E-3</v>
      </c>
    </row>
    <row r="767" spans="23:25" x14ac:dyDescent="0.25">
      <c r="W767">
        <v>7.6500000000001697E-3</v>
      </c>
      <c r="X767">
        <f t="shared" si="28"/>
        <v>2.8458000000000632E-3</v>
      </c>
      <c r="Y767">
        <f t="shared" si="29"/>
        <v>6.3724500000001414E-3</v>
      </c>
    </row>
    <row r="768" spans="23:25" x14ac:dyDescent="0.25">
      <c r="W768">
        <v>7.6600000000001701E-3</v>
      </c>
      <c r="X768">
        <f t="shared" si="28"/>
        <v>2.8495200000000632E-3</v>
      </c>
      <c r="Y768">
        <f t="shared" si="29"/>
        <v>6.3807800000001413E-3</v>
      </c>
    </row>
    <row r="769" spans="23:25" x14ac:dyDescent="0.25">
      <c r="W769">
        <v>7.6700000000001697E-3</v>
      </c>
      <c r="X769">
        <f t="shared" si="28"/>
        <v>2.8532400000000633E-3</v>
      </c>
      <c r="Y769">
        <f t="shared" si="29"/>
        <v>6.3891100000001413E-3</v>
      </c>
    </row>
    <row r="770" spans="23:25" x14ac:dyDescent="0.25">
      <c r="W770">
        <v>7.6800000000001702E-3</v>
      </c>
      <c r="X770">
        <f t="shared" si="28"/>
        <v>2.8569600000000633E-3</v>
      </c>
      <c r="Y770">
        <f t="shared" si="29"/>
        <v>6.3974400000001413E-3</v>
      </c>
    </row>
    <row r="771" spans="23:25" x14ac:dyDescent="0.25">
      <c r="W771">
        <v>7.6900000000001698E-3</v>
      </c>
      <c r="X771">
        <f t="shared" si="28"/>
        <v>2.8606800000000633E-3</v>
      </c>
      <c r="Y771">
        <f t="shared" si="29"/>
        <v>6.4057700000001412E-3</v>
      </c>
    </row>
    <row r="772" spans="23:25" x14ac:dyDescent="0.25">
      <c r="W772">
        <v>7.7000000000001702E-3</v>
      </c>
      <c r="X772">
        <f t="shared" ref="X772:X835" si="30">W772*0.372</f>
        <v>2.8644000000000633E-3</v>
      </c>
      <c r="Y772">
        <f t="shared" ref="Y772:Y835" si="31">0.833*W772</f>
        <v>6.4141000000001412E-3</v>
      </c>
    </row>
    <row r="773" spans="23:25" x14ac:dyDescent="0.25">
      <c r="W773">
        <v>7.7100000000001698E-3</v>
      </c>
      <c r="X773">
        <f t="shared" si="30"/>
        <v>2.8681200000000634E-3</v>
      </c>
      <c r="Y773">
        <f t="shared" si="31"/>
        <v>6.4224300000001412E-3</v>
      </c>
    </row>
    <row r="774" spans="23:25" x14ac:dyDescent="0.25">
      <c r="W774">
        <v>7.7200000000001703E-3</v>
      </c>
      <c r="X774">
        <f t="shared" si="30"/>
        <v>2.8718400000000634E-3</v>
      </c>
      <c r="Y774">
        <f t="shared" si="31"/>
        <v>6.4307600000001412E-3</v>
      </c>
    </row>
    <row r="775" spans="23:25" x14ac:dyDescent="0.25">
      <c r="W775">
        <v>7.7300000000001699E-3</v>
      </c>
      <c r="X775">
        <f t="shared" si="30"/>
        <v>2.875560000000063E-3</v>
      </c>
      <c r="Y775">
        <f t="shared" si="31"/>
        <v>6.4390900000001411E-3</v>
      </c>
    </row>
    <row r="776" spans="23:25" x14ac:dyDescent="0.25">
      <c r="W776">
        <v>7.7400000000001704E-3</v>
      </c>
      <c r="X776">
        <f t="shared" si="30"/>
        <v>2.8792800000000634E-3</v>
      </c>
      <c r="Y776">
        <f t="shared" si="31"/>
        <v>6.447420000000142E-3</v>
      </c>
    </row>
    <row r="777" spans="23:25" x14ac:dyDescent="0.25">
      <c r="W777">
        <v>7.7500000000001804E-3</v>
      </c>
      <c r="X777">
        <f t="shared" si="30"/>
        <v>2.8830000000000669E-3</v>
      </c>
      <c r="Y777">
        <f t="shared" si="31"/>
        <v>6.4557500000001497E-3</v>
      </c>
    </row>
    <row r="778" spans="23:25" x14ac:dyDescent="0.25">
      <c r="W778">
        <v>7.7600000000001799E-3</v>
      </c>
      <c r="X778">
        <f t="shared" si="30"/>
        <v>2.886720000000067E-3</v>
      </c>
      <c r="Y778">
        <f t="shared" si="31"/>
        <v>6.4640800000001497E-3</v>
      </c>
    </row>
    <row r="779" spans="23:25" x14ac:dyDescent="0.25">
      <c r="W779">
        <v>7.7700000000001804E-3</v>
      </c>
      <c r="X779">
        <f t="shared" si="30"/>
        <v>2.890440000000067E-3</v>
      </c>
      <c r="Y779">
        <f t="shared" si="31"/>
        <v>6.4724100000001497E-3</v>
      </c>
    </row>
    <row r="780" spans="23:25" x14ac:dyDescent="0.25">
      <c r="W780">
        <v>7.78000000000018E-3</v>
      </c>
      <c r="X780">
        <f t="shared" si="30"/>
        <v>2.894160000000067E-3</v>
      </c>
      <c r="Y780">
        <f t="shared" si="31"/>
        <v>6.4807400000001496E-3</v>
      </c>
    </row>
    <row r="781" spans="23:25" x14ac:dyDescent="0.25">
      <c r="W781">
        <v>7.7900000000001796E-3</v>
      </c>
      <c r="X781">
        <f t="shared" si="30"/>
        <v>2.8978800000000666E-3</v>
      </c>
      <c r="Y781">
        <f t="shared" si="31"/>
        <v>6.4890700000001496E-3</v>
      </c>
    </row>
    <row r="782" spans="23:25" x14ac:dyDescent="0.25">
      <c r="W782">
        <v>7.8000000000001801E-3</v>
      </c>
      <c r="X782">
        <f t="shared" si="30"/>
        <v>2.9016000000000671E-3</v>
      </c>
      <c r="Y782">
        <f t="shared" si="31"/>
        <v>6.4974000000001496E-3</v>
      </c>
    </row>
    <row r="783" spans="23:25" x14ac:dyDescent="0.25">
      <c r="W783">
        <v>7.8100000000001796E-3</v>
      </c>
      <c r="X783">
        <f t="shared" si="30"/>
        <v>2.9053200000000667E-3</v>
      </c>
      <c r="Y783">
        <f t="shared" si="31"/>
        <v>6.5057300000001496E-3</v>
      </c>
    </row>
    <row r="784" spans="23:25" x14ac:dyDescent="0.25">
      <c r="W784">
        <v>7.8200000000001792E-3</v>
      </c>
      <c r="X784">
        <f t="shared" si="30"/>
        <v>2.9090400000000667E-3</v>
      </c>
      <c r="Y784">
        <f t="shared" si="31"/>
        <v>6.5140600000001487E-3</v>
      </c>
    </row>
    <row r="785" spans="23:25" x14ac:dyDescent="0.25">
      <c r="W785">
        <v>7.8300000000001806E-3</v>
      </c>
      <c r="X785">
        <f t="shared" si="30"/>
        <v>2.9127600000000671E-3</v>
      </c>
      <c r="Y785">
        <f t="shared" si="31"/>
        <v>6.5223900000001504E-3</v>
      </c>
    </row>
    <row r="786" spans="23:25" x14ac:dyDescent="0.25">
      <c r="W786">
        <v>7.8400000000001802E-3</v>
      </c>
      <c r="X786">
        <f t="shared" si="30"/>
        <v>2.9164800000000672E-3</v>
      </c>
      <c r="Y786">
        <f t="shared" si="31"/>
        <v>6.5307200000001495E-3</v>
      </c>
    </row>
    <row r="787" spans="23:25" x14ac:dyDescent="0.25">
      <c r="W787">
        <v>7.8500000000001798E-3</v>
      </c>
      <c r="X787">
        <f t="shared" si="30"/>
        <v>2.9202000000000668E-3</v>
      </c>
      <c r="Y787">
        <f t="shared" si="31"/>
        <v>6.5390500000001494E-3</v>
      </c>
    </row>
    <row r="788" spans="23:25" x14ac:dyDescent="0.25">
      <c r="W788">
        <v>7.8600000000001793E-3</v>
      </c>
      <c r="X788">
        <f t="shared" si="30"/>
        <v>2.9239200000000668E-3</v>
      </c>
      <c r="Y788">
        <f t="shared" si="31"/>
        <v>6.5473800000001494E-3</v>
      </c>
    </row>
    <row r="789" spans="23:25" x14ac:dyDescent="0.25">
      <c r="W789">
        <v>7.8700000000001807E-3</v>
      </c>
      <c r="X789">
        <f t="shared" si="30"/>
        <v>2.9276400000000672E-3</v>
      </c>
      <c r="Y789">
        <f t="shared" si="31"/>
        <v>6.5557100000001502E-3</v>
      </c>
    </row>
    <row r="790" spans="23:25" x14ac:dyDescent="0.25">
      <c r="W790">
        <v>7.8800000000001803E-3</v>
      </c>
      <c r="X790">
        <f t="shared" si="30"/>
        <v>2.9313600000000668E-3</v>
      </c>
      <c r="Y790">
        <f t="shared" si="31"/>
        <v>6.5640400000001502E-3</v>
      </c>
    </row>
    <row r="791" spans="23:25" x14ac:dyDescent="0.25">
      <c r="W791">
        <v>7.8900000000001799E-3</v>
      </c>
      <c r="X791">
        <f t="shared" si="30"/>
        <v>2.9350800000000669E-3</v>
      </c>
      <c r="Y791">
        <f t="shared" si="31"/>
        <v>6.5723700000001493E-3</v>
      </c>
    </row>
    <row r="792" spans="23:25" x14ac:dyDescent="0.25">
      <c r="W792">
        <v>7.9000000000001794E-3</v>
      </c>
      <c r="X792">
        <f t="shared" si="30"/>
        <v>2.9388000000000669E-3</v>
      </c>
      <c r="Y792">
        <f t="shared" si="31"/>
        <v>6.5807000000001493E-3</v>
      </c>
    </row>
    <row r="793" spans="23:25" x14ac:dyDescent="0.25">
      <c r="W793">
        <v>7.9100000000001808E-3</v>
      </c>
      <c r="X793">
        <f t="shared" si="30"/>
        <v>2.9425200000000673E-3</v>
      </c>
      <c r="Y793">
        <f t="shared" si="31"/>
        <v>6.5890300000001501E-3</v>
      </c>
    </row>
    <row r="794" spans="23:25" x14ac:dyDescent="0.25">
      <c r="W794">
        <v>7.9200000000001804E-3</v>
      </c>
      <c r="X794">
        <f t="shared" si="30"/>
        <v>2.9462400000000669E-3</v>
      </c>
      <c r="Y794">
        <f t="shared" si="31"/>
        <v>6.5973600000001501E-3</v>
      </c>
    </row>
    <row r="795" spans="23:25" x14ac:dyDescent="0.25">
      <c r="W795">
        <v>7.93000000000018E-3</v>
      </c>
      <c r="X795">
        <f t="shared" si="30"/>
        <v>2.949960000000067E-3</v>
      </c>
      <c r="Y795">
        <f t="shared" si="31"/>
        <v>6.6056900000001492E-3</v>
      </c>
    </row>
    <row r="796" spans="23:25" x14ac:dyDescent="0.25">
      <c r="W796">
        <v>7.9400000000001796E-3</v>
      </c>
      <c r="X796">
        <f t="shared" si="30"/>
        <v>2.953680000000067E-3</v>
      </c>
      <c r="Y796">
        <f t="shared" si="31"/>
        <v>6.6140200000001492E-3</v>
      </c>
    </row>
    <row r="797" spans="23:25" x14ac:dyDescent="0.25">
      <c r="W797">
        <v>7.9500000000001791E-3</v>
      </c>
      <c r="X797">
        <f t="shared" si="30"/>
        <v>2.9574000000000666E-3</v>
      </c>
      <c r="Y797">
        <f t="shared" si="31"/>
        <v>6.6223500000001491E-3</v>
      </c>
    </row>
    <row r="798" spans="23:25" x14ac:dyDescent="0.25">
      <c r="W798">
        <v>7.9600000000001805E-3</v>
      </c>
      <c r="X798">
        <f t="shared" si="30"/>
        <v>2.961120000000067E-3</v>
      </c>
      <c r="Y798">
        <f t="shared" si="31"/>
        <v>6.63068000000015E-3</v>
      </c>
    </row>
    <row r="799" spans="23:25" x14ac:dyDescent="0.25">
      <c r="W799">
        <v>7.9700000000001905E-3</v>
      </c>
      <c r="X799">
        <f t="shared" si="30"/>
        <v>2.964840000000071E-3</v>
      </c>
      <c r="Y799">
        <f t="shared" si="31"/>
        <v>6.6390100000001586E-3</v>
      </c>
    </row>
    <row r="800" spans="23:25" x14ac:dyDescent="0.25">
      <c r="W800">
        <v>7.9800000000001901E-3</v>
      </c>
      <c r="X800">
        <f t="shared" si="30"/>
        <v>2.9685600000000706E-3</v>
      </c>
      <c r="Y800">
        <f t="shared" si="31"/>
        <v>6.6473400000001577E-3</v>
      </c>
    </row>
    <row r="801" spans="23:25" x14ac:dyDescent="0.25">
      <c r="W801">
        <v>7.9900000000001897E-3</v>
      </c>
      <c r="X801">
        <f t="shared" si="30"/>
        <v>2.9722800000000706E-3</v>
      </c>
      <c r="Y801">
        <f t="shared" si="31"/>
        <v>6.6556700000001577E-3</v>
      </c>
    </row>
    <row r="802" spans="23:25" x14ac:dyDescent="0.25">
      <c r="W802">
        <v>8.0000000000001893E-3</v>
      </c>
      <c r="X802">
        <f t="shared" si="30"/>
        <v>2.9760000000000702E-3</v>
      </c>
      <c r="Y802">
        <f t="shared" si="31"/>
        <v>6.6640000000001576E-3</v>
      </c>
    </row>
    <row r="803" spans="23:25" x14ac:dyDescent="0.25">
      <c r="W803">
        <v>8.0100000000001906E-3</v>
      </c>
      <c r="X803">
        <f t="shared" si="30"/>
        <v>2.9797200000000711E-3</v>
      </c>
      <c r="Y803">
        <f t="shared" si="31"/>
        <v>6.6723300000001585E-3</v>
      </c>
    </row>
    <row r="804" spans="23:25" x14ac:dyDescent="0.25">
      <c r="W804">
        <v>8.0200000000001902E-3</v>
      </c>
      <c r="X804">
        <f t="shared" si="30"/>
        <v>2.9834400000000707E-3</v>
      </c>
      <c r="Y804">
        <f t="shared" si="31"/>
        <v>6.6806600000001585E-3</v>
      </c>
    </row>
    <row r="805" spans="23:25" x14ac:dyDescent="0.25">
      <c r="W805">
        <v>8.0300000000001898E-3</v>
      </c>
      <c r="X805">
        <f t="shared" si="30"/>
        <v>2.9871600000000707E-3</v>
      </c>
      <c r="Y805">
        <f t="shared" si="31"/>
        <v>6.6889900000001576E-3</v>
      </c>
    </row>
    <row r="806" spans="23:25" x14ac:dyDescent="0.25">
      <c r="W806">
        <v>8.0400000000001894E-3</v>
      </c>
      <c r="X806">
        <f t="shared" si="30"/>
        <v>2.9908800000000703E-3</v>
      </c>
      <c r="Y806">
        <f t="shared" si="31"/>
        <v>6.6973200000001575E-3</v>
      </c>
    </row>
    <row r="807" spans="23:25" x14ac:dyDescent="0.25">
      <c r="W807">
        <v>8.0500000000001907E-3</v>
      </c>
      <c r="X807">
        <f t="shared" si="30"/>
        <v>2.9946000000000707E-3</v>
      </c>
      <c r="Y807">
        <f t="shared" si="31"/>
        <v>6.7056500000001584E-3</v>
      </c>
    </row>
    <row r="808" spans="23:25" x14ac:dyDescent="0.25">
      <c r="W808">
        <v>8.0600000000001903E-3</v>
      </c>
      <c r="X808">
        <f t="shared" si="30"/>
        <v>2.9983200000000708E-3</v>
      </c>
      <c r="Y808">
        <f t="shared" si="31"/>
        <v>6.7139800000001583E-3</v>
      </c>
    </row>
    <row r="809" spans="23:25" x14ac:dyDescent="0.25">
      <c r="W809">
        <v>8.0700000000001899E-3</v>
      </c>
      <c r="X809">
        <f t="shared" si="30"/>
        <v>3.0020400000000708E-3</v>
      </c>
      <c r="Y809">
        <f t="shared" si="31"/>
        <v>6.7223100000001574E-3</v>
      </c>
    </row>
    <row r="810" spans="23:25" x14ac:dyDescent="0.25">
      <c r="W810">
        <v>8.0800000000001895E-3</v>
      </c>
      <c r="X810">
        <f t="shared" si="30"/>
        <v>3.0057600000000704E-3</v>
      </c>
      <c r="Y810">
        <f t="shared" si="31"/>
        <v>6.7306400000001574E-3</v>
      </c>
    </row>
    <row r="811" spans="23:25" x14ac:dyDescent="0.25">
      <c r="W811">
        <v>8.0900000000001908E-3</v>
      </c>
      <c r="X811">
        <f t="shared" si="30"/>
        <v>3.0094800000000708E-3</v>
      </c>
      <c r="Y811">
        <f t="shared" si="31"/>
        <v>6.7389700000001582E-3</v>
      </c>
    </row>
    <row r="812" spans="23:25" x14ac:dyDescent="0.25">
      <c r="W812">
        <v>8.1000000000001904E-3</v>
      </c>
      <c r="X812">
        <f t="shared" si="30"/>
        <v>3.0132000000000709E-3</v>
      </c>
      <c r="Y812">
        <f t="shared" si="31"/>
        <v>6.7473000000001582E-3</v>
      </c>
    </row>
    <row r="813" spans="23:25" x14ac:dyDescent="0.25">
      <c r="W813">
        <v>8.11000000000019E-3</v>
      </c>
      <c r="X813">
        <f t="shared" si="30"/>
        <v>3.0169200000000704E-3</v>
      </c>
      <c r="Y813">
        <f t="shared" si="31"/>
        <v>6.7556300000001582E-3</v>
      </c>
    </row>
    <row r="814" spans="23:25" x14ac:dyDescent="0.25">
      <c r="W814">
        <v>8.1200000000001896E-3</v>
      </c>
      <c r="X814">
        <f t="shared" si="30"/>
        <v>3.0206400000000705E-3</v>
      </c>
      <c r="Y814">
        <f t="shared" si="31"/>
        <v>6.7639600000001573E-3</v>
      </c>
    </row>
    <row r="815" spans="23:25" x14ac:dyDescent="0.25">
      <c r="W815">
        <v>8.1300000000001892E-3</v>
      </c>
      <c r="X815">
        <f t="shared" si="30"/>
        <v>3.0243600000000705E-3</v>
      </c>
      <c r="Y815">
        <f t="shared" si="31"/>
        <v>6.7722900000001572E-3</v>
      </c>
    </row>
    <row r="816" spans="23:25" x14ac:dyDescent="0.25">
      <c r="W816">
        <v>8.1400000000001905E-3</v>
      </c>
      <c r="X816">
        <f t="shared" si="30"/>
        <v>3.028080000000071E-3</v>
      </c>
      <c r="Y816">
        <f t="shared" si="31"/>
        <v>6.7806200000001581E-3</v>
      </c>
    </row>
    <row r="817" spans="23:25" x14ac:dyDescent="0.25">
      <c r="W817">
        <v>8.1500000000001901E-3</v>
      </c>
      <c r="X817">
        <f t="shared" si="30"/>
        <v>3.0318000000000705E-3</v>
      </c>
      <c r="Y817">
        <f t="shared" si="31"/>
        <v>6.7889500000001581E-3</v>
      </c>
    </row>
    <row r="818" spans="23:25" x14ac:dyDescent="0.25">
      <c r="W818">
        <v>8.1600000000001897E-3</v>
      </c>
      <c r="X818">
        <f t="shared" si="30"/>
        <v>3.0355200000000706E-3</v>
      </c>
      <c r="Y818">
        <f t="shared" si="31"/>
        <v>6.797280000000158E-3</v>
      </c>
    </row>
    <row r="819" spans="23:25" x14ac:dyDescent="0.25">
      <c r="W819">
        <v>8.1700000000001893E-3</v>
      </c>
      <c r="X819">
        <f t="shared" si="30"/>
        <v>3.0392400000000706E-3</v>
      </c>
      <c r="Y819">
        <f t="shared" si="31"/>
        <v>6.8056100000001571E-3</v>
      </c>
    </row>
    <row r="820" spans="23:25" x14ac:dyDescent="0.25">
      <c r="W820">
        <v>8.1800000000001993E-3</v>
      </c>
      <c r="X820">
        <f t="shared" si="30"/>
        <v>3.0429600000000741E-3</v>
      </c>
      <c r="Y820">
        <f t="shared" si="31"/>
        <v>6.8139400000001658E-3</v>
      </c>
    </row>
    <row r="821" spans="23:25" x14ac:dyDescent="0.25">
      <c r="W821">
        <v>8.1900000000002006E-3</v>
      </c>
      <c r="X821">
        <f t="shared" si="30"/>
        <v>3.0466800000000746E-3</v>
      </c>
      <c r="Y821">
        <f t="shared" si="31"/>
        <v>6.8222700000001666E-3</v>
      </c>
    </row>
    <row r="822" spans="23:25" x14ac:dyDescent="0.25">
      <c r="W822">
        <v>8.2000000000002002E-3</v>
      </c>
      <c r="X822">
        <f t="shared" si="30"/>
        <v>3.0504000000000746E-3</v>
      </c>
      <c r="Y822">
        <f t="shared" si="31"/>
        <v>6.8306000000001666E-3</v>
      </c>
    </row>
    <row r="823" spans="23:25" x14ac:dyDescent="0.25">
      <c r="W823">
        <v>8.2100000000001998E-3</v>
      </c>
      <c r="X823">
        <f t="shared" si="30"/>
        <v>3.0541200000000742E-3</v>
      </c>
      <c r="Y823">
        <f t="shared" si="31"/>
        <v>6.8389300000001657E-3</v>
      </c>
    </row>
    <row r="824" spans="23:25" x14ac:dyDescent="0.25">
      <c r="W824">
        <v>8.2200000000001994E-3</v>
      </c>
      <c r="X824">
        <f t="shared" si="30"/>
        <v>3.0578400000000742E-3</v>
      </c>
      <c r="Y824">
        <f t="shared" si="31"/>
        <v>6.8472600000001656E-3</v>
      </c>
    </row>
    <row r="825" spans="23:25" x14ac:dyDescent="0.25">
      <c r="W825">
        <v>8.2300000000002007E-3</v>
      </c>
      <c r="X825">
        <f t="shared" si="30"/>
        <v>3.0615600000000747E-3</v>
      </c>
      <c r="Y825">
        <f t="shared" si="31"/>
        <v>6.8555900000001665E-3</v>
      </c>
    </row>
    <row r="826" spans="23:25" x14ac:dyDescent="0.25">
      <c r="W826">
        <v>8.2400000000002003E-3</v>
      </c>
      <c r="X826">
        <f t="shared" si="30"/>
        <v>3.0652800000000747E-3</v>
      </c>
      <c r="Y826">
        <f t="shared" si="31"/>
        <v>6.8639200000001665E-3</v>
      </c>
    </row>
    <row r="827" spans="23:25" x14ac:dyDescent="0.25">
      <c r="W827">
        <v>8.2500000000001999E-3</v>
      </c>
      <c r="X827">
        <f t="shared" si="30"/>
        <v>3.0690000000000743E-3</v>
      </c>
      <c r="Y827">
        <f t="shared" si="31"/>
        <v>6.8722500000001664E-3</v>
      </c>
    </row>
    <row r="828" spans="23:25" x14ac:dyDescent="0.25">
      <c r="W828">
        <v>8.2600000000001995E-3</v>
      </c>
      <c r="X828">
        <f t="shared" si="30"/>
        <v>3.0727200000000743E-3</v>
      </c>
      <c r="Y828">
        <f t="shared" si="31"/>
        <v>6.8805800000001655E-3</v>
      </c>
    </row>
    <row r="829" spans="23:25" x14ac:dyDescent="0.25">
      <c r="W829">
        <v>8.2700000000002008E-3</v>
      </c>
      <c r="X829">
        <f t="shared" si="30"/>
        <v>3.0764400000000748E-3</v>
      </c>
      <c r="Y829">
        <f t="shared" si="31"/>
        <v>6.8889100000001672E-3</v>
      </c>
    </row>
    <row r="830" spans="23:25" x14ac:dyDescent="0.25">
      <c r="W830">
        <v>8.2800000000002004E-3</v>
      </c>
      <c r="X830">
        <f t="shared" si="30"/>
        <v>3.0801600000000743E-3</v>
      </c>
      <c r="Y830">
        <f t="shared" si="31"/>
        <v>6.8972400000001663E-3</v>
      </c>
    </row>
    <row r="831" spans="23:25" x14ac:dyDescent="0.25">
      <c r="W831">
        <v>8.2900000000002E-3</v>
      </c>
      <c r="X831">
        <f t="shared" si="30"/>
        <v>3.0838800000000744E-3</v>
      </c>
      <c r="Y831">
        <f t="shared" si="31"/>
        <v>6.9055700000001663E-3</v>
      </c>
    </row>
    <row r="832" spans="23:25" x14ac:dyDescent="0.25">
      <c r="W832">
        <v>8.3000000000001996E-3</v>
      </c>
      <c r="X832">
        <f t="shared" si="30"/>
        <v>3.0876000000000744E-3</v>
      </c>
      <c r="Y832">
        <f t="shared" si="31"/>
        <v>6.9139000000001663E-3</v>
      </c>
    </row>
    <row r="833" spans="23:25" x14ac:dyDescent="0.25">
      <c r="W833">
        <v>8.3100000000001992E-3</v>
      </c>
      <c r="X833">
        <f t="shared" si="30"/>
        <v>3.091320000000074E-3</v>
      </c>
      <c r="Y833">
        <f t="shared" si="31"/>
        <v>6.9222300000001654E-3</v>
      </c>
    </row>
    <row r="834" spans="23:25" x14ac:dyDescent="0.25">
      <c r="W834">
        <v>8.3200000000002005E-3</v>
      </c>
      <c r="X834">
        <f t="shared" si="30"/>
        <v>3.0950400000000745E-3</v>
      </c>
      <c r="Y834">
        <f t="shared" si="31"/>
        <v>6.9305600000001671E-3</v>
      </c>
    </row>
    <row r="835" spans="23:25" x14ac:dyDescent="0.25">
      <c r="W835">
        <v>8.3300000000002001E-3</v>
      </c>
      <c r="X835">
        <f t="shared" si="30"/>
        <v>3.0987600000000745E-3</v>
      </c>
      <c r="Y835">
        <f t="shared" si="31"/>
        <v>6.9388900000001662E-3</v>
      </c>
    </row>
    <row r="836" spans="23:25" x14ac:dyDescent="0.25">
      <c r="W836">
        <v>8.3400000000001997E-3</v>
      </c>
      <c r="X836">
        <f t="shared" ref="X836:X899" si="32">W836*0.372</f>
        <v>3.1024800000000741E-3</v>
      </c>
      <c r="Y836">
        <f t="shared" ref="Y836:Y899" si="33">0.833*W836</f>
        <v>6.9472200000001661E-3</v>
      </c>
    </row>
    <row r="837" spans="23:25" x14ac:dyDescent="0.25">
      <c r="W837">
        <v>8.3500000000001993E-3</v>
      </c>
      <c r="X837">
        <f t="shared" si="32"/>
        <v>3.1062000000000741E-3</v>
      </c>
      <c r="Y837">
        <f t="shared" si="33"/>
        <v>6.9555500000001661E-3</v>
      </c>
    </row>
    <row r="838" spans="23:25" x14ac:dyDescent="0.25">
      <c r="W838">
        <v>8.3600000000002006E-3</v>
      </c>
      <c r="X838">
        <f t="shared" si="32"/>
        <v>3.1099200000000746E-3</v>
      </c>
      <c r="Y838">
        <f t="shared" si="33"/>
        <v>6.963880000000167E-3</v>
      </c>
    </row>
    <row r="839" spans="23:25" x14ac:dyDescent="0.25">
      <c r="W839">
        <v>8.3700000000002002E-3</v>
      </c>
      <c r="X839">
        <f t="shared" si="32"/>
        <v>3.1136400000000746E-3</v>
      </c>
      <c r="Y839">
        <f t="shared" si="33"/>
        <v>6.9722100000001661E-3</v>
      </c>
    </row>
    <row r="840" spans="23:25" x14ac:dyDescent="0.25">
      <c r="W840">
        <v>8.3800000000001998E-3</v>
      </c>
      <c r="X840">
        <f t="shared" si="32"/>
        <v>3.1173600000000742E-3</v>
      </c>
      <c r="Y840">
        <f t="shared" si="33"/>
        <v>6.980540000000166E-3</v>
      </c>
    </row>
    <row r="841" spans="23:25" x14ac:dyDescent="0.25">
      <c r="W841">
        <v>8.3900000000001994E-3</v>
      </c>
      <c r="X841">
        <f t="shared" si="32"/>
        <v>3.1210800000000742E-3</v>
      </c>
      <c r="Y841">
        <f t="shared" si="33"/>
        <v>6.988870000000166E-3</v>
      </c>
    </row>
    <row r="842" spans="23:25" x14ac:dyDescent="0.25">
      <c r="W842">
        <v>8.4000000000002094E-3</v>
      </c>
      <c r="X842">
        <f t="shared" si="32"/>
        <v>3.1248000000000777E-3</v>
      </c>
      <c r="Y842">
        <f t="shared" si="33"/>
        <v>6.9972000000001738E-3</v>
      </c>
    </row>
    <row r="843" spans="23:25" x14ac:dyDescent="0.25">
      <c r="W843">
        <v>8.4100000000002107E-3</v>
      </c>
      <c r="X843">
        <f t="shared" si="32"/>
        <v>3.1285200000000781E-3</v>
      </c>
      <c r="Y843">
        <f t="shared" si="33"/>
        <v>7.0055300000001755E-3</v>
      </c>
    </row>
    <row r="844" spans="23:25" x14ac:dyDescent="0.25">
      <c r="W844">
        <v>8.4200000000002103E-3</v>
      </c>
      <c r="X844">
        <f t="shared" si="32"/>
        <v>3.1322400000000782E-3</v>
      </c>
      <c r="Y844">
        <f t="shared" si="33"/>
        <v>7.0138600000001746E-3</v>
      </c>
    </row>
    <row r="845" spans="23:25" x14ac:dyDescent="0.25">
      <c r="W845">
        <v>8.4300000000002099E-3</v>
      </c>
      <c r="X845">
        <f t="shared" si="32"/>
        <v>3.1359600000000782E-3</v>
      </c>
      <c r="Y845">
        <f t="shared" si="33"/>
        <v>7.0221900000001745E-3</v>
      </c>
    </row>
    <row r="846" spans="23:25" x14ac:dyDescent="0.25">
      <c r="W846">
        <v>8.4400000000002095E-3</v>
      </c>
      <c r="X846">
        <f t="shared" si="32"/>
        <v>3.1396800000000778E-3</v>
      </c>
      <c r="Y846">
        <f t="shared" si="33"/>
        <v>7.0305200000001745E-3</v>
      </c>
    </row>
    <row r="847" spans="23:25" x14ac:dyDescent="0.25">
      <c r="W847">
        <v>8.4500000000002108E-3</v>
      </c>
      <c r="X847">
        <f t="shared" si="32"/>
        <v>3.1434000000000782E-3</v>
      </c>
      <c r="Y847">
        <f t="shared" si="33"/>
        <v>7.0388500000001753E-3</v>
      </c>
    </row>
    <row r="848" spans="23:25" x14ac:dyDescent="0.25">
      <c r="W848">
        <v>8.4600000000002104E-3</v>
      </c>
      <c r="X848">
        <f t="shared" si="32"/>
        <v>3.1471200000000783E-3</v>
      </c>
      <c r="Y848">
        <f t="shared" si="33"/>
        <v>7.0471800000001753E-3</v>
      </c>
    </row>
    <row r="849" spans="23:25" x14ac:dyDescent="0.25">
      <c r="W849">
        <v>8.47000000000021E-3</v>
      </c>
      <c r="X849">
        <f t="shared" si="32"/>
        <v>3.1508400000000783E-3</v>
      </c>
      <c r="Y849">
        <f t="shared" si="33"/>
        <v>7.0555100000001744E-3</v>
      </c>
    </row>
    <row r="850" spans="23:25" x14ac:dyDescent="0.25">
      <c r="W850">
        <v>8.4800000000002096E-3</v>
      </c>
      <c r="X850">
        <f t="shared" si="32"/>
        <v>3.1545600000000779E-3</v>
      </c>
      <c r="Y850">
        <f t="shared" si="33"/>
        <v>7.0638400000001744E-3</v>
      </c>
    </row>
    <row r="851" spans="23:25" x14ac:dyDescent="0.25">
      <c r="W851">
        <v>8.4900000000002092E-3</v>
      </c>
      <c r="X851">
        <f t="shared" si="32"/>
        <v>3.1582800000000779E-3</v>
      </c>
      <c r="Y851">
        <f t="shared" si="33"/>
        <v>7.0721700000001744E-3</v>
      </c>
    </row>
    <row r="852" spans="23:25" x14ac:dyDescent="0.25">
      <c r="W852">
        <v>8.5000000000002105E-3</v>
      </c>
      <c r="X852">
        <f t="shared" si="32"/>
        <v>3.1620000000000784E-3</v>
      </c>
      <c r="Y852">
        <f t="shared" si="33"/>
        <v>7.0805000000001752E-3</v>
      </c>
    </row>
    <row r="853" spans="23:25" x14ac:dyDescent="0.25">
      <c r="W853">
        <v>8.5100000000002101E-3</v>
      </c>
      <c r="X853">
        <f t="shared" si="32"/>
        <v>3.165720000000078E-3</v>
      </c>
      <c r="Y853">
        <f t="shared" si="33"/>
        <v>7.0888300000001743E-3</v>
      </c>
    </row>
    <row r="854" spans="23:25" x14ac:dyDescent="0.25">
      <c r="W854">
        <v>8.5200000000002097E-3</v>
      </c>
      <c r="X854">
        <f t="shared" si="32"/>
        <v>3.169440000000078E-3</v>
      </c>
      <c r="Y854">
        <f t="shared" si="33"/>
        <v>7.0971600000001743E-3</v>
      </c>
    </row>
    <row r="855" spans="23:25" x14ac:dyDescent="0.25">
      <c r="W855">
        <v>8.5300000000002093E-3</v>
      </c>
      <c r="X855">
        <f t="shared" si="32"/>
        <v>3.173160000000078E-3</v>
      </c>
      <c r="Y855">
        <f t="shared" si="33"/>
        <v>7.1054900000001742E-3</v>
      </c>
    </row>
    <row r="856" spans="23:25" x14ac:dyDescent="0.25">
      <c r="W856">
        <v>8.5400000000002106E-3</v>
      </c>
      <c r="X856">
        <f t="shared" si="32"/>
        <v>3.1768800000000785E-3</v>
      </c>
      <c r="Y856">
        <f t="shared" si="33"/>
        <v>7.1138200000001751E-3</v>
      </c>
    </row>
    <row r="857" spans="23:25" x14ac:dyDescent="0.25">
      <c r="W857">
        <v>8.5500000000002102E-3</v>
      </c>
      <c r="X857">
        <f t="shared" si="32"/>
        <v>3.1806000000000781E-3</v>
      </c>
      <c r="Y857">
        <f t="shared" si="33"/>
        <v>7.122150000000175E-3</v>
      </c>
    </row>
    <row r="858" spans="23:25" x14ac:dyDescent="0.25">
      <c r="W858">
        <v>8.5600000000002098E-3</v>
      </c>
      <c r="X858">
        <f t="shared" si="32"/>
        <v>3.1843200000000781E-3</v>
      </c>
      <c r="Y858">
        <f t="shared" si="33"/>
        <v>7.1304800000001741E-3</v>
      </c>
    </row>
    <row r="859" spans="23:25" x14ac:dyDescent="0.25">
      <c r="W859">
        <v>8.5700000000002094E-3</v>
      </c>
      <c r="X859">
        <f t="shared" si="32"/>
        <v>3.1880400000000777E-3</v>
      </c>
      <c r="Y859">
        <f t="shared" si="33"/>
        <v>7.1388100000001741E-3</v>
      </c>
    </row>
    <row r="860" spans="23:25" x14ac:dyDescent="0.25">
      <c r="W860">
        <v>8.5800000000002107E-3</v>
      </c>
      <c r="X860">
        <f t="shared" si="32"/>
        <v>3.1917600000000786E-3</v>
      </c>
      <c r="Y860">
        <f t="shared" si="33"/>
        <v>7.147140000000175E-3</v>
      </c>
    </row>
    <row r="861" spans="23:25" x14ac:dyDescent="0.25">
      <c r="W861">
        <v>8.5900000000002103E-3</v>
      </c>
      <c r="X861">
        <f t="shared" si="32"/>
        <v>3.1954800000000782E-3</v>
      </c>
      <c r="Y861">
        <f t="shared" si="33"/>
        <v>7.1554700000001749E-3</v>
      </c>
    </row>
    <row r="862" spans="23:25" x14ac:dyDescent="0.25">
      <c r="W862">
        <v>8.6000000000002099E-3</v>
      </c>
      <c r="X862">
        <f t="shared" si="32"/>
        <v>3.1992000000000782E-3</v>
      </c>
      <c r="Y862">
        <f t="shared" si="33"/>
        <v>7.1638000000001749E-3</v>
      </c>
    </row>
    <row r="863" spans="23:25" x14ac:dyDescent="0.25">
      <c r="W863">
        <v>8.6100000000002095E-3</v>
      </c>
      <c r="X863">
        <f t="shared" si="32"/>
        <v>3.2029200000000778E-3</v>
      </c>
      <c r="Y863">
        <f t="shared" si="33"/>
        <v>7.172130000000174E-3</v>
      </c>
    </row>
    <row r="864" spans="23:25" x14ac:dyDescent="0.25">
      <c r="W864">
        <v>8.6200000000002195E-3</v>
      </c>
      <c r="X864">
        <f t="shared" si="32"/>
        <v>3.2066400000000817E-3</v>
      </c>
      <c r="Y864">
        <f t="shared" si="33"/>
        <v>7.1804600000001826E-3</v>
      </c>
    </row>
    <row r="865" spans="23:25" x14ac:dyDescent="0.25">
      <c r="W865">
        <v>8.6300000000002208E-3</v>
      </c>
      <c r="X865">
        <f t="shared" si="32"/>
        <v>3.2103600000000822E-3</v>
      </c>
      <c r="Y865">
        <f t="shared" si="33"/>
        <v>7.1887900000001835E-3</v>
      </c>
    </row>
    <row r="866" spans="23:25" x14ac:dyDescent="0.25">
      <c r="W866">
        <v>8.6400000000002204E-3</v>
      </c>
      <c r="X866">
        <f t="shared" si="32"/>
        <v>3.2140800000000818E-3</v>
      </c>
      <c r="Y866">
        <f t="shared" si="33"/>
        <v>7.1971200000001834E-3</v>
      </c>
    </row>
    <row r="867" spans="23:25" x14ac:dyDescent="0.25">
      <c r="W867">
        <v>8.65000000000022E-3</v>
      </c>
      <c r="X867">
        <f t="shared" si="32"/>
        <v>3.2178000000000818E-3</v>
      </c>
      <c r="Y867">
        <f t="shared" si="33"/>
        <v>7.2054500000001825E-3</v>
      </c>
    </row>
    <row r="868" spans="23:25" x14ac:dyDescent="0.25">
      <c r="W868">
        <v>8.6600000000002196E-3</v>
      </c>
      <c r="X868">
        <f t="shared" si="32"/>
        <v>3.2215200000000818E-3</v>
      </c>
      <c r="Y868">
        <f t="shared" si="33"/>
        <v>7.2137800000001825E-3</v>
      </c>
    </row>
    <row r="869" spans="23:25" x14ac:dyDescent="0.25">
      <c r="W869">
        <v>8.6700000000002192E-3</v>
      </c>
      <c r="X869">
        <f t="shared" si="32"/>
        <v>3.2252400000000814E-3</v>
      </c>
      <c r="Y869">
        <f t="shared" si="33"/>
        <v>7.2221100000001825E-3</v>
      </c>
    </row>
    <row r="870" spans="23:25" x14ac:dyDescent="0.25">
      <c r="W870">
        <v>8.6800000000002205E-3</v>
      </c>
      <c r="X870">
        <f t="shared" si="32"/>
        <v>3.2289600000000819E-3</v>
      </c>
      <c r="Y870">
        <f t="shared" si="33"/>
        <v>7.2304400000001833E-3</v>
      </c>
    </row>
    <row r="871" spans="23:25" x14ac:dyDescent="0.25">
      <c r="W871">
        <v>8.6900000000002201E-3</v>
      </c>
      <c r="X871">
        <f t="shared" si="32"/>
        <v>3.2326800000000819E-3</v>
      </c>
      <c r="Y871">
        <f t="shared" si="33"/>
        <v>7.2387700000001833E-3</v>
      </c>
    </row>
    <row r="872" spans="23:25" x14ac:dyDescent="0.25">
      <c r="W872">
        <v>8.7000000000002197E-3</v>
      </c>
      <c r="X872">
        <f t="shared" si="32"/>
        <v>3.2364000000000819E-3</v>
      </c>
      <c r="Y872">
        <f t="shared" si="33"/>
        <v>7.2471000000001824E-3</v>
      </c>
    </row>
    <row r="873" spans="23:25" x14ac:dyDescent="0.25">
      <c r="W873">
        <v>8.7100000000002193E-3</v>
      </c>
      <c r="X873">
        <f t="shared" si="32"/>
        <v>3.2401200000000815E-3</v>
      </c>
      <c r="Y873">
        <f t="shared" si="33"/>
        <v>7.2554300000001824E-3</v>
      </c>
    </row>
    <row r="874" spans="23:25" x14ac:dyDescent="0.25">
      <c r="W874">
        <v>8.7200000000002206E-3</v>
      </c>
      <c r="X874">
        <f t="shared" si="32"/>
        <v>3.243840000000082E-3</v>
      </c>
      <c r="Y874">
        <f t="shared" si="33"/>
        <v>7.2637600000001832E-3</v>
      </c>
    </row>
    <row r="875" spans="23:25" x14ac:dyDescent="0.25">
      <c r="W875">
        <v>8.7300000000002202E-3</v>
      </c>
      <c r="X875">
        <f t="shared" si="32"/>
        <v>3.247560000000082E-3</v>
      </c>
      <c r="Y875">
        <f t="shared" si="33"/>
        <v>7.2720900000001832E-3</v>
      </c>
    </row>
    <row r="876" spans="23:25" x14ac:dyDescent="0.25">
      <c r="W876">
        <v>8.7400000000002198E-3</v>
      </c>
      <c r="X876">
        <f t="shared" si="32"/>
        <v>3.2512800000000816E-3</v>
      </c>
      <c r="Y876">
        <f t="shared" si="33"/>
        <v>7.2804200000001831E-3</v>
      </c>
    </row>
    <row r="877" spans="23:25" x14ac:dyDescent="0.25">
      <c r="W877">
        <v>8.7500000000002194E-3</v>
      </c>
      <c r="X877">
        <f t="shared" si="32"/>
        <v>3.2550000000000816E-3</v>
      </c>
      <c r="Y877">
        <f t="shared" si="33"/>
        <v>7.2887500000001822E-3</v>
      </c>
    </row>
    <row r="878" spans="23:25" x14ac:dyDescent="0.25">
      <c r="W878">
        <v>8.7600000000002207E-3</v>
      </c>
      <c r="X878">
        <f t="shared" si="32"/>
        <v>3.2587200000000821E-3</v>
      </c>
      <c r="Y878">
        <f t="shared" si="33"/>
        <v>7.2970800000001839E-3</v>
      </c>
    </row>
    <row r="879" spans="23:25" x14ac:dyDescent="0.25">
      <c r="W879">
        <v>8.7700000000002203E-3</v>
      </c>
      <c r="X879">
        <f t="shared" si="32"/>
        <v>3.2624400000000821E-3</v>
      </c>
      <c r="Y879">
        <f t="shared" si="33"/>
        <v>7.305410000000183E-3</v>
      </c>
    </row>
    <row r="880" spans="23:25" x14ac:dyDescent="0.25">
      <c r="W880">
        <v>8.7800000000002199E-3</v>
      </c>
      <c r="X880">
        <f t="shared" si="32"/>
        <v>3.2661600000000817E-3</v>
      </c>
      <c r="Y880">
        <f t="shared" si="33"/>
        <v>7.313740000000183E-3</v>
      </c>
    </row>
    <row r="881" spans="23:25" x14ac:dyDescent="0.25">
      <c r="W881">
        <v>8.7900000000002195E-3</v>
      </c>
      <c r="X881">
        <f t="shared" si="32"/>
        <v>3.2698800000000817E-3</v>
      </c>
      <c r="Y881">
        <f t="shared" si="33"/>
        <v>7.3220700000001821E-3</v>
      </c>
    </row>
    <row r="882" spans="23:25" x14ac:dyDescent="0.25">
      <c r="W882">
        <v>8.8000000000002208E-3</v>
      </c>
      <c r="X882">
        <f t="shared" si="32"/>
        <v>3.2736000000000822E-3</v>
      </c>
      <c r="Y882">
        <f t="shared" si="33"/>
        <v>7.3304000000001838E-3</v>
      </c>
    </row>
    <row r="883" spans="23:25" x14ac:dyDescent="0.25">
      <c r="W883">
        <v>8.8100000000002204E-3</v>
      </c>
      <c r="X883">
        <f t="shared" si="32"/>
        <v>3.2773200000000818E-3</v>
      </c>
      <c r="Y883">
        <f t="shared" si="33"/>
        <v>7.3387300000001829E-3</v>
      </c>
    </row>
    <row r="884" spans="23:25" x14ac:dyDescent="0.25">
      <c r="W884">
        <v>8.82000000000022E-3</v>
      </c>
      <c r="X884">
        <f t="shared" si="32"/>
        <v>3.2810400000000818E-3</v>
      </c>
      <c r="Y884">
        <f t="shared" si="33"/>
        <v>7.3470600000001829E-3</v>
      </c>
    </row>
    <row r="885" spans="23:25" x14ac:dyDescent="0.25">
      <c r="W885">
        <v>8.8300000000002196E-3</v>
      </c>
      <c r="X885">
        <f t="shared" si="32"/>
        <v>3.2847600000000818E-3</v>
      </c>
      <c r="Y885">
        <f t="shared" si="33"/>
        <v>7.3553900000001829E-3</v>
      </c>
    </row>
    <row r="886" spans="23:25" x14ac:dyDescent="0.25">
      <c r="W886">
        <v>8.8400000000002296E-3</v>
      </c>
      <c r="X886">
        <f t="shared" si="32"/>
        <v>3.2884800000000853E-3</v>
      </c>
      <c r="Y886">
        <f t="shared" si="33"/>
        <v>7.3637200000001906E-3</v>
      </c>
    </row>
    <row r="887" spans="23:25" x14ac:dyDescent="0.25">
      <c r="W887">
        <v>8.8500000000002292E-3</v>
      </c>
      <c r="X887">
        <f t="shared" si="32"/>
        <v>3.2922000000000853E-3</v>
      </c>
      <c r="Y887">
        <f t="shared" si="33"/>
        <v>7.3720500000001906E-3</v>
      </c>
    </row>
    <row r="888" spans="23:25" x14ac:dyDescent="0.25">
      <c r="W888">
        <v>8.8600000000002305E-3</v>
      </c>
      <c r="X888">
        <f t="shared" si="32"/>
        <v>3.2959200000000858E-3</v>
      </c>
      <c r="Y888">
        <f t="shared" si="33"/>
        <v>7.3803800000001914E-3</v>
      </c>
    </row>
    <row r="889" spans="23:25" x14ac:dyDescent="0.25">
      <c r="W889">
        <v>8.8700000000002301E-3</v>
      </c>
      <c r="X889">
        <f t="shared" si="32"/>
        <v>3.2996400000000854E-3</v>
      </c>
      <c r="Y889">
        <f t="shared" si="33"/>
        <v>7.3887100000001914E-3</v>
      </c>
    </row>
    <row r="890" spans="23:25" x14ac:dyDescent="0.25">
      <c r="W890">
        <v>8.8800000000002297E-3</v>
      </c>
      <c r="X890">
        <f t="shared" si="32"/>
        <v>3.3033600000000854E-3</v>
      </c>
      <c r="Y890">
        <f t="shared" si="33"/>
        <v>7.3970400000001914E-3</v>
      </c>
    </row>
    <row r="891" spans="23:25" x14ac:dyDescent="0.25">
      <c r="W891">
        <v>8.8900000000002293E-3</v>
      </c>
      <c r="X891">
        <f t="shared" si="32"/>
        <v>3.3070800000000854E-3</v>
      </c>
      <c r="Y891">
        <f t="shared" si="33"/>
        <v>7.4053700000001905E-3</v>
      </c>
    </row>
    <row r="892" spans="23:25" x14ac:dyDescent="0.25">
      <c r="W892">
        <v>8.9000000000002306E-3</v>
      </c>
      <c r="X892">
        <f t="shared" si="32"/>
        <v>3.3108000000000859E-3</v>
      </c>
      <c r="Y892">
        <f t="shared" si="33"/>
        <v>7.4137000000001922E-3</v>
      </c>
    </row>
    <row r="893" spans="23:25" x14ac:dyDescent="0.25">
      <c r="W893">
        <v>8.9100000000002302E-3</v>
      </c>
      <c r="X893">
        <f t="shared" si="32"/>
        <v>3.3145200000000855E-3</v>
      </c>
      <c r="Y893">
        <f t="shared" si="33"/>
        <v>7.4220300000001913E-3</v>
      </c>
    </row>
    <row r="894" spans="23:25" x14ac:dyDescent="0.25">
      <c r="W894">
        <v>8.9200000000002298E-3</v>
      </c>
      <c r="X894">
        <f t="shared" si="32"/>
        <v>3.3182400000000855E-3</v>
      </c>
      <c r="Y894">
        <f t="shared" si="33"/>
        <v>7.4303600000001913E-3</v>
      </c>
    </row>
    <row r="895" spans="23:25" x14ac:dyDescent="0.25">
      <c r="W895">
        <v>8.9300000000002294E-3</v>
      </c>
      <c r="X895">
        <f t="shared" si="32"/>
        <v>3.3219600000000851E-3</v>
      </c>
      <c r="Y895">
        <f t="shared" si="33"/>
        <v>7.4386900000001904E-3</v>
      </c>
    </row>
    <row r="896" spans="23:25" x14ac:dyDescent="0.25">
      <c r="W896">
        <v>8.9400000000002307E-3</v>
      </c>
      <c r="X896">
        <f t="shared" si="32"/>
        <v>3.325680000000086E-3</v>
      </c>
      <c r="Y896">
        <f t="shared" si="33"/>
        <v>7.4470200000001921E-3</v>
      </c>
    </row>
    <row r="897" spans="23:25" x14ac:dyDescent="0.25">
      <c r="W897">
        <v>8.9500000000002303E-3</v>
      </c>
      <c r="X897">
        <f t="shared" si="32"/>
        <v>3.3294000000000856E-3</v>
      </c>
      <c r="Y897">
        <f t="shared" si="33"/>
        <v>7.4553500000001912E-3</v>
      </c>
    </row>
    <row r="898" spans="23:25" x14ac:dyDescent="0.25">
      <c r="W898">
        <v>8.9600000000002299E-3</v>
      </c>
      <c r="X898">
        <f t="shared" si="32"/>
        <v>3.3331200000000856E-3</v>
      </c>
      <c r="Y898">
        <f t="shared" si="33"/>
        <v>7.4636800000001911E-3</v>
      </c>
    </row>
    <row r="899" spans="23:25" x14ac:dyDescent="0.25">
      <c r="W899">
        <v>8.9700000000002295E-3</v>
      </c>
      <c r="X899">
        <f t="shared" si="32"/>
        <v>3.3368400000000852E-3</v>
      </c>
      <c r="Y899">
        <f t="shared" si="33"/>
        <v>7.4720100000001911E-3</v>
      </c>
    </row>
    <row r="900" spans="23:25" x14ac:dyDescent="0.25">
      <c r="W900">
        <v>8.9800000000002309E-3</v>
      </c>
      <c r="X900">
        <f t="shared" ref="X900:X963" si="34">W900*0.372</f>
        <v>3.3405600000000857E-3</v>
      </c>
      <c r="Y900">
        <f t="shared" ref="Y900:Y963" si="35">0.833*W900</f>
        <v>7.4803400000001919E-3</v>
      </c>
    </row>
    <row r="901" spans="23:25" x14ac:dyDescent="0.25">
      <c r="W901">
        <v>8.9900000000002304E-3</v>
      </c>
      <c r="X901">
        <f t="shared" si="34"/>
        <v>3.3442800000000857E-3</v>
      </c>
      <c r="Y901">
        <f t="shared" si="35"/>
        <v>7.4886700000001919E-3</v>
      </c>
    </row>
    <row r="902" spans="23:25" x14ac:dyDescent="0.25">
      <c r="W902">
        <v>9.00000000000023E-3</v>
      </c>
      <c r="X902">
        <f t="shared" si="34"/>
        <v>3.3480000000000857E-3</v>
      </c>
      <c r="Y902">
        <f t="shared" si="35"/>
        <v>7.497000000000191E-3</v>
      </c>
    </row>
    <row r="903" spans="23:25" x14ac:dyDescent="0.25">
      <c r="W903">
        <v>9.0100000000002296E-3</v>
      </c>
      <c r="X903">
        <f t="shared" si="34"/>
        <v>3.3517200000000853E-3</v>
      </c>
      <c r="Y903">
        <f t="shared" si="35"/>
        <v>7.505330000000191E-3</v>
      </c>
    </row>
    <row r="904" spans="23:25" x14ac:dyDescent="0.25">
      <c r="W904">
        <v>9.0200000000002292E-3</v>
      </c>
      <c r="X904">
        <f t="shared" si="34"/>
        <v>3.3554400000000853E-3</v>
      </c>
      <c r="Y904">
        <f t="shared" si="35"/>
        <v>7.5136600000001909E-3</v>
      </c>
    </row>
    <row r="905" spans="23:25" x14ac:dyDescent="0.25">
      <c r="W905">
        <v>9.0300000000002306E-3</v>
      </c>
      <c r="X905">
        <f t="shared" si="34"/>
        <v>3.3591600000000858E-3</v>
      </c>
      <c r="Y905">
        <f t="shared" si="35"/>
        <v>7.5219900000001918E-3</v>
      </c>
    </row>
    <row r="906" spans="23:25" x14ac:dyDescent="0.25">
      <c r="W906">
        <v>9.0400000000002301E-3</v>
      </c>
      <c r="X906">
        <f t="shared" si="34"/>
        <v>3.3628800000000854E-3</v>
      </c>
      <c r="Y906">
        <f t="shared" si="35"/>
        <v>7.5303200000001918E-3</v>
      </c>
    </row>
    <row r="907" spans="23:25" x14ac:dyDescent="0.25">
      <c r="W907">
        <v>9.0500000000002401E-3</v>
      </c>
      <c r="X907">
        <f t="shared" si="34"/>
        <v>3.3666000000000893E-3</v>
      </c>
      <c r="Y907">
        <f t="shared" si="35"/>
        <v>7.5386500000001995E-3</v>
      </c>
    </row>
    <row r="908" spans="23:25" x14ac:dyDescent="0.25">
      <c r="W908">
        <v>9.0600000000002397E-3</v>
      </c>
      <c r="X908">
        <f t="shared" si="34"/>
        <v>3.3703200000000893E-3</v>
      </c>
      <c r="Y908">
        <f t="shared" si="35"/>
        <v>7.5469800000001995E-3</v>
      </c>
    </row>
    <row r="909" spans="23:25" x14ac:dyDescent="0.25">
      <c r="W909">
        <v>9.0700000000002393E-3</v>
      </c>
      <c r="X909">
        <f t="shared" si="34"/>
        <v>3.3740400000000889E-3</v>
      </c>
      <c r="Y909">
        <f t="shared" si="35"/>
        <v>7.5553100000001986E-3</v>
      </c>
    </row>
    <row r="910" spans="23:25" x14ac:dyDescent="0.25">
      <c r="W910">
        <v>9.0800000000002407E-3</v>
      </c>
      <c r="X910">
        <f t="shared" si="34"/>
        <v>3.3777600000000894E-3</v>
      </c>
      <c r="Y910">
        <f t="shared" si="35"/>
        <v>7.5636400000002003E-3</v>
      </c>
    </row>
    <row r="911" spans="23:25" x14ac:dyDescent="0.25">
      <c r="W911">
        <v>9.0900000000002402E-3</v>
      </c>
      <c r="X911">
        <f t="shared" si="34"/>
        <v>3.3814800000000894E-3</v>
      </c>
      <c r="Y911">
        <f t="shared" si="35"/>
        <v>7.5719700000001994E-3</v>
      </c>
    </row>
    <row r="912" spans="23:25" x14ac:dyDescent="0.25">
      <c r="W912">
        <v>9.1000000000002398E-3</v>
      </c>
      <c r="X912">
        <f t="shared" si="34"/>
        <v>3.385200000000089E-3</v>
      </c>
      <c r="Y912">
        <f t="shared" si="35"/>
        <v>7.5803000000001994E-3</v>
      </c>
    </row>
    <row r="913" spans="23:25" x14ac:dyDescent="0.25">
      <c r="W913">
        <v>9.1100000000002394E-3</v>
      </c>
      <c r="X913">
        <f t="shared" si="34"/>
        <v>3.388920000000089E-3</v>
      </c>
      <c r="Y913">
        <f t="shared" si="35"/>
        <v>7.5886300000001993E-3</v>
      </c>
    </row>
    <row r="914" spans="23:25" x14ac:dyDescent="0.25">
      <c r="W914">
        <v>9.1200000000002408E-3</v>
      </c>
      <c r="X914">
        <f t="shared" si="34"/>
        <v>3.3926400000000895E-3</v>
      </c>
      <c r="Y914">
        <f t="shared" si="35"/>
        <v>7.5969600000002002E-3</v>
      </c>
    </row>
    <row r="915" spans="23:25" x14ac:dyDescent="0.25">
      <c r="W915">
        <v>9.1300000000002404E-3</v>
      </c>
      <c r="X915">
        <f t="shared" si="34"/>
        <v>3.3963600000000895E-3</v>
      </c>
      <c r="Y915">
        <f t="shared" si="35"/>
        <v>7.6052900000002002E-3</v>
      </c>
    </row>
    <row r="916" spans="23:25" x14ac:dyDescent="0.25">
      <c r="W916">
        <v>9.1400000000002399E-3</v>
      </c>
      <c r="X916">
        <f t="shared" si="34"/>
        <v>3.4000800000000891E-3</v>
      </c>
      <c r="Y916">
        <f t="shared" si="35"/>
        <v>7.6136200000001993E-3</v>
      </c>
    </row>
    <row r="917" spans="23:25" x14ac:dyDescent="0.25">
      <c r="W917">
        <v>9.1500000000002395E-3</v>
      </c>
      <c r="X917">
        <f t="shared" si="34"/>
        <v>3.4038000000000891E-3</v>
      </c>
      <c r="Y917">
        <f t="shared" si="35"/>
        <v>7.6219500000001992E-3</v>
      </c>
    </row>
    <row r="918" spans="23:25" x14ac:dyDescent="0.25">
      <c r="W918">
        <v>9.1600000000002409E-3</v>
      </c>
      <c r="X918">
        <f t="shared" si="34"/>
        <v>3.4075200000000896E-3</v>
      </c>
      <c r="Y918">
        <f t="shared" si="35"/>
        <v>7.6302800000002001E-3</v>
      </c>
    </row>
    <row r="919" spans="23:25" x14ac:dyDescent="0.25">
      <c r="W919">
        <v>9.1700000000002405E-3</v>
      </c>
      <c r="X919">
        <f t="shared" si="34"/>
        <v>3.4112400000000896E-3</v>
      </c>
      <c r="Y919">
        <f t="shared" si="35"/>
        <v>7.6386100000002E-3</v>
      </c>
    </row>
    <row r="920" spans="23:25" x14ac:dyDescent="0.25">
      <c r="W920">
        <v>9.1800000000002401E-3</v>
      </c>
      <c r="X920">
        <f t="shared" si="34"/>
        <v>3.4149600000000892E-3</v>
      </c>
      <c r="Y920">
        <f t="shared" si="35"/>
        <v>7.6469400000002E-3</v>
      </c>
    </row>
    <row r="921" spans="23:25" x14ac:dyDescent="0.25">
      <c r="W921">
        <v>9.1900000000002396E-3</v>
      </c>
      <c r="X921">
        <f t="shared" si="34"/>
        <v>3.4186800000000892E-3</v>
      </c>
      <c r="Y921">
        <f t="shared" si="35"/>
        <v>7.6552700000001991E-3</v>
      </c>
    </row>
    <row r="922" spans="23:25" x14ac:dyDescent="0.25">
      <c r="W922">
        <v>9.2000000000002392E-3</v>
      </c>
      <c r="X922">
        <f t="shared" si="34"/>
        <v>3.4224000000000888E-3</v>
      </c>
      <c r="Y922">
        <f t="shared" si="35"/>
        <v>7.6636000000001991E-3</v>
      </c>
    </row>
    <row r="923" spans="23:25" x14ac:dyDescent="0.25">
      <c r="W923">
        <v>9.2100000000002406E-3</v>
      </c>
      <c r="X923">
        <f t="shared" si="34"/>
        <v>3.4261200000000893E-3</v>
      </c>
      <c r="Y923">
        <f t="shared" si="35"/>
        <v>7.6719300000001999E-3</v>
      </c>
    </row>
    <row r="924" spans="23:25" x14ac:dyDescent="0.25">
      <c r="W924">
        <v>9.2200000000002402E-3</v>
      </c>
      <c r="X924">
        <f t="shared" si="34"/>
        <v>3.4298400000000893E-3</v>
      </c>
      <c r="Y924">
        <f t="shared" si="35"/>
        <v>7.6802600000001999E-3</v>
      </c>
    </row>
    <row r="925" spans="23:25" x14ac:dyDescent="0.25">
      <c r="W925">
        <v>9.2300000000002397E-3</v>
      </c>
      <c r="X925">
        <f t="shared" si="34"/>
        <v>3.4335600000000893E-3</v>
      </c>
      <c r="Y925">
        <f t="shared" si="35"/>
        <v>7.688590000000199E-3</v>
      </c>
    </row>
    <row r="926" spans="23:25" x14ac:dyDescent="0.25">
      <c r="W926">
        <v>9.2400000000002393E-3</v>
      </c>
      <c r="X926">
        <f t="shared" si="34"/>
        <v>3.4372800000000889E-3</v>
      </c>
      <c r="Y926">
        <f t="shared" si="35"/>
        <v>7.6969200000001989E-3</v>
      </c>
    </row>
    <row r="927" spans="23:25" x14ac:dyDescent="0.25">
      <c r="W927">
        <v>9.2500000000002407E-3</v>
      </c>
      <c r="X927">
        <f t="shared" si="34"/>
        <v>3.4410000000000894E-3</v>
      </c>
      <c r="Y927">
        <f t="shared" si="35"/>
        <v>7.7052500000001998E-3</v>
      </c>
    </row>
    <row r="928" spans="23:25" x14ac:dyDescent="0.25">
      <c r="W928">
        <v>9.2600000000002403E-3</v>
      </c>
      <c r="X928">
        <f t="shared" si="34"/>
        <v>3.4447200000000894E-3</v>
      </c>
      <c r="Y928">
        <f t="shared" si="35"/>
        <v>7.7135800000001998E-3</v>
      </c>
    </row>
    <row r="929" spans="23:25" x14ac:dyDescent="0.25">
      <c r="W929">
        <v>9.2700000000002503E-3</v>
      </c>
      <c r="X929">
        <f t="shared" si="34"/>
        <v>3.4484400000000929E-3</v>
      </c>
      <c r="Y929">
        <f t="shared" si="35"/>
        <v>7.7219100000002084E-3</v>
      </c>
    </row>
    <row r="930" spans="23:25" x14ac:dyDescent="0.25">
      <c r="W930">
        <v>9.2800000000002499E-3</v>
      </c>
      <c r="X930">
        <f t="shared" si="34"/>
        <v>3.4521600000000929E-3</v>
      </c>
      <c r="Y930">
        <f t="shared" si="35"/>
        <v>7.7302400000002075E-3</v>
      </c>
    </row>
    <row r="931" spans="23:25" x14ac:dyDescent="0.25">
      <c r="W931">
        <v>9.2900000000002494E-3</v>
      </c>
      <c r="X931">
        <f t="shared" si="34"/>
        <v>3.455880000000093E-3</v>
      </c>
      <c r="Y931">
        <f t="shared" si="35"/>
        <v>7.7385700000002075E-3</v>
      </c>
    </row>
    <row r="932" spans="23:25" x14ac:dyDescent="0.25">
      <c r="W932">
        <v>9.3000000000002508E-3</v>
      </c>
      <c r="X932">
        <f t="shared" si="34"/>
        <v>3.4596000000000934E-3</v>
      </c>
      <c r="Y932">
        <f t="shared" si="35"/>
        <v>7.7469000000002083E-3</v>
      </c>
    </row>
    <row r="933" spans="23:25" x14ac:dyDescent="0.25">
      <c r="W933">
        <v>9.3100000000002504E-3</v>
      </c>
      <c r="X933">
        <f t="shared" si="34"/>
        <v>3.463320000000093E-3</v>
      </c>
      <c r="Y933">
        <f t="shared" si="35"/>
        <v>7.7552300000002083E-3</v>
      </c>
    </row>
    <row r="934" spans="23:25" x14ac:dyDescent="0.25">
      <c r="W934">
        <v>9.32000000000025E-3</v>
      </c>
      <c r="X934">
        <f t="shared" si="34"/>
        <v>3.467040000000093E-3</v>
      </c>
      <c r="Y934">
        <f t="shared" si="35"/>
        <v>7.7635600000002082E-3</v>
      </c>
    </row>
    <row r="935" spans="23:25" x14ac:dyDescent="0.25">
      <c r="W935">
        <v>9.3300000000002496E-3</v>
      </c>
      <c r="X935">
        <f t="shared" si="34"/>
        <v>3.4707600000000926E-3</v>
      </c>
      <c r="Y935">
        <f t="shared" si="35"/>
        <v>7.7718900000002073E-3</v>
      </c>
    </row>
    <row r="936" spans="23:25" x14ac:dyDescent="0.25">
      <c r="W936">
        <v>9.3400000000002491E-3</v>
      </c>
      <c r="X936">
        <f t="shared" si="34"/>
        <v>3.4744800000000927E-3</v>
      </c>
      <c r="Y936">
        <f t="shared" si="35"/>
        <v>7.7802200000002073E-3</v>
      </c>
    </row>
    <row r="937" spans="23:25" x14ac:dyDescent="0.25">
      <c r="W937">
        <v>9.3500000000002505E-3</v>
      </c>
      <c r="X937">
        <f t="shared" si="34"/>
        <v>3.4782000000000931E-3</v>
      </c>
      <c r="Y937">
        <f t="shared" si="35"/>
        <v>7.7885500000002082E-3</v>
      </c>
    </row>
    <row r="938" spans="23:25" x14ac:dyDescent="0.25">
      <c r="W938">
        <v>9.3600000000002501E-3</v>
      </c>
      <c r="X938">
        <f t="shared" si="34"/>
        <v>3.4819200000000931E-3</v>
      </c>
      <c r="Y938">
        <f t="shared" si="35"/>
        <v>7.7968800000002081E-3</v>
      </c>
    </row>
    <row r="939" spans="23:25" x14ac:dyDescent="0.25">
      <c r="W939">
        <v>9.3700000000002497E-3</v>
      </c>
      <c r="X939">
        <f t="shared" si="34"/>
        <v>3.4856400000000927E-3</v>
      </c>
      <c r="Y939">
        <f t="shared" si="35"/>
        <v>7.8052100000002072E-3</v>
      </c>
    </row>
    <row r="940" spans="23:25" x14ac:dyDescent="0.25">
      <c r="W940">
        <v>9.3800000000002492E-3</v>
      </c>
      <c r="X940">
        <f t="shared" si="34"/>
        <v>3.4893600000000928E-3</v>
      </c>
      <c r="Y940">
        <f t="shared" si="35"/>
        <v>7.8135400000002072E-3</v>
      </c>
    </row>
    <row r="941" spans="23:25" x14ac:dyDescent="0.25">
      <c r="W941">
        <v>9.3900000000002506E-3</v>
      </c>
      <c r="X941">
        <f t="shared" si="34"/>
        <v>3.4930800000000932E-3</v>
      </c>
      <c r="Y941">
        <f t="shared" si="35"/>
        <v>7.821870000000208E-3</v>
      </c>
    </row>
    <row r="942" spans="23:25" x14ac:dyDescent="0.25">
      <c r="W942">
        <v>9.4000000000002502E-3</v>
      </c>
      <c r="X942">
        <f t="shared" si="34"/>
        <v>3.4968000000000932E-3</v>
      </c>
      <c r="Y942">
        <f t="shared" si="35"/>
        <v>7.8302000000002089E-3</v>
      </c>
    </row>
    <row r="943" spans="23:25" x14ac:dyDescent="0.25">
      <c r="W943">
        <v>9.4100000000002498E-3</v>
      </c>
      <c r="X943">
        <f t="shared" si="34"/>
        <v>3.5005200000000928E-3</v>
      </c>
      <c r="Y943">
        <f t="shared" si="35"/>
        <v>7.838530000000208E-3</v>
      </c>
    </row>
    <row r="944" spans="23:25" x14ac:dyDescent="0.25">
      <c r="W944">
        <v>9.4200000000002494E-3</v>
      </c>
      <c r="X944">
        <f t="shared" si="34"/>
        <v>3.5042400000000929E-3</v>
      </c>
      <c r="Y944">
        <f t="shared" si="35"/>
        <v>7.8468600000002071E-3</v>
      </c>
    </row>
    <row r="945" spans="23:25" x14ac:dyDescent="0.25">
      <c r="W945">
        <v>9.4300000000002507E-3</v>
      </c>
      <c r="X945">
        <f t="shared" si="34"/>
        <v>3.5079600000000933E-3</v>
      </c>
      <c r="Y945">
        <f t="shared" si="35"/>
        <v>7.8551900000002079E-3</v>
      </c>
    </row>
    <row r="946" spans="23:25" x14ac:dyDescent="0.25">
      <c r="W946">
        <v>9.4400000000002503E-3</v>
      </c>
      <c r="X946">
        <f t="shared" si="34"/>
        <v>3.5116800000000929E-3</v>
      </c>
      <c r="Y946">
        <f t="shared" si="35"/>
        <v>7.8635200000002087E-3</v>
      </c>
    </row>
    <row r="947" spans="23:25" x14ac:dyDescent="0.25">
      <c r="W947">
        <v>9.4500000000002499E-3</v>
      </c>
      <c r="X947">
        <f t="shared" si="34"/>
        <v>3.5154000000000929E-3</v>
      </c>
      <c r="Y947">
        <f t="shared" si="35"/>
        <v>7.8718500000002078E-3</v>
      </c>
    </row>
    <row r="948" spans="23:25" x14ac:dyDescent="0.25">
      <c r="W948">
        <v>9.4600000000002495E-3</v>
      </c>
      <c r="X948">
        <f t="shared" si="34"/>
        <v>3.519120000000093E-3</v>
      </c>
      <c r="Y948">
        <f t="shared" si="35"/>
        <v>7.8801800000002069E-3</v>
      </c>
    </row>
    <row r="949" spans="23:25" x14ac:dyDescent="0.25">
      <c r="W949">
        <v>9.4700000000002508E-3</v>
      </c>
      <c r="X949">
        <f t="shared" si="34"/>
        <v>3.5228400000000934E-3</v>
      </c>
      <c r="Y949">
        <f t="shared" si="35"/>
        <v>7.8885100000002078E-3</v>
      </c>
    </row>
    <row r="950" spans="23:25" x14ac:dyDescent="0.25">
      <c r="W950">
        <v>9.4800000000002504E-3</v>
      </c>
      <c r="X950">
        <f t="shared" si="34"/>
        <v>3.526560000000093E-3</v>
      </c>
      <c r="Y950">
        <f t="shared" si="35"/>
        <v>7.8968400000002086E-3</v>
      </c>
    </row>
    <row r="951" spans="23:25" x14ac:dyDescent="0.25">
      <c r="W951">
        <v>9.4900000000002604E-3</v>
      </c>
      <c r="X951">
        <f t="shared" si="34"/>
        <v>3.5302800000000969E-3</v>
      </c>
      <c r="Y951">
        <f t="shared" si="35"/>
        <v>7.9051700000002164E-3</v>
      </c>
    </row>
    <row r="952" spans="23:25" x14ac:dyDescent="0.25">
      <c r="W952">
        <v>9.50000000000026E-3</v>
      </c>
      <c r="X952">
        <f t="shared" si="34"/>
        <v>3.5340000000000965E-3</v>
      </c>
      <c r="Y952">
        <f t="shared" si="35"/>
        <v>7.9135000000002155E-3</v>
      </c>
    </row>
    <row r="953" spans="23:25" x14ac:dyDescent="0.25">
      <c r="W953">
        <v>9.5100000000002596E-3</v>
      </c>
      <c r="X953">
        <f t="shared" si="34"/>
        <v>3.5377200000000966E-3</v>
      </c>
      <c r="Y953">
        <f t="shared" si="35"/>
        <v>7.9218300000002163E-3</v>
      </c>
    </row>
    <row r="954" spans="23:25" x14ac:dyDescent="0.25">
      <c r="W954">
        <v>9.5200000000002592E-3</v>
      </c>
      <c r="X954">
        <f t="shared" si="34"/>
        <v>3.5414400000000966E-3</v>
      </c>
      <c r="Y954">
        <f t="shared" si="35"/>
        <v>7.9301600000002154E-3</v>
      </c>
    </row>
    <row r="955" spans="23:25" x14ac:dyDescent="0.25">
      <c r="W955">
        <v>9.5300000000002605E-3</v>
      </c>
      <c r="X955">
        <f t="shared" si="34"/>
        <v>3.545160000000097E-3</v>
      </c>
      <c r="Y955">
        <f t="shared" si="35"/>
        <v>7.9384900000002163E-3</v>
      </c>
    </row>
    <row r="956" spans="23:25" x14ac:dyDescent="0.25">
      <c r="W956">
        <v>9.5400000000002601E-3</v>
      </c>
      <c r="X956">
        <f t="shared" si="34"/>
        <v>3.5488800000000966E-3</v>
      </c>
      <c r="Y956">
        <f t="shared" si="35"/>
        <v>7.9468200000002171E-3</v>
      </c>
    </row>
    <row r="957" spans="23:25" x14ac:dyDescent="0.25">
      <c r="W957">
        <v>9.5500000000002597E-3</v>
      </c>
      <c r="X957">
        <f t="shared" si="34"/>
        <v>3.5526000000000967E-3</v>
      </c>
      <c r="Y957">
        <f t="shared" si="35"/>
        <v>7.9551500000002162E-3</v>
      </c>
    </row>
    <row r="958" spans="23:25" x14ac:dyDescent="0.25">
      <c r="W958">
        <v>9.5600000000002593E-3</v>
      </c>
      <c r="X958">
        <f t="shared" si="34"/>
        <v>3.5563200000000962E-3</v>
      </c>
      <c r="Y958">
        <f t="shared" si="35"/>
        <v>7.9634800000002153E-3</v>
      </c>
    </row>
    <row r="959" spans="23:25" x14ac:dyDescent="0.25">
      <c r="W959">
        <v>9.5700000000002606E-3</v>
      </c>
      <c r="X959">
        <f t="shared" si="34"/>
        <v>3.5600400000000967E-3</v>
      </c>
      <c r="Y959">
        <f t="shared" si="35"/>
        <v>7.9718100000002162E-3</v>
      </c>
    </row>
    <row r="960" spans="23:25" x14ac:dyDescent="0.25">
      <c r="W960">
        <v>9.5800000000002602E-3</v>
      </c>
      <c r="X960">
        <f t="shared" si="34"/>
        <v>3.5637600000000967E-3</v>
      </c>
      <c r="Y960">
        <f t="shared" si="35"/>
        <v>7.980140000000217E-3</v>
      </c>
    </row>
    <row r="961" spans="23:25" x14ac:dyDescent="0.25">
      <c r="W961">
        <v>9.5900000000002598E-3</v>
      </c>
      <c r="X961">
        <f t="shared" si="34"/>
        <v>3.5674800000000968E-3</v>
      </c>
      <c r="Y961">
        <f t="shared" si="35"/>
        <v>7.9884700000002161E-3</v>
      </c>
    </row>
    <row r="962" spans="23:25" x14ac:dyDescent="0.25">
      <c r="W962">
        <v>9.6000000000002594E-3</v>
      </c>
      <c r="X962">
        <f t="shared" si="34"/>
        <v>3.5712000000000963E-3</v>
      </c>
      <c r="Y962">
        <f t="shared" si="35"/>
        <v>7.9968000000002152E-3</v>
      </c>
    </row>
    <row r="963" spans="23:25" x14ac:dyDescent="0.25">
      <c r="W963">
        <v>9.6100000000002607E-3</v>
      </c>
      <c r="X963">
        <f t="shared" si="34"/>
        <v>3.5749200000000968E-3</v>
      </c>
      <c r="Y963">
        <f t="shared" si="35"/>
        <v>8.005130000000216E-3</v>
      </c>
    </row>
    <row r="964" spans="23:25" x14ac:dyDescent="0.25">
      <c r="W964">
        <v>9.6200000000002603E-3</v>
      </c>
      <c r="X964">
        <f t="shared" ref="X964:X1027" si="36">W964*0.372</f>
        <v>3.5786400000000968E-3</v>
      </c>
      <c r="Y964">
        <f t="shared" ref="Y964:Y1027" si="37">0.833*W964</f>
        <v>8.0134600000002169E-3</v>
      </c>
    </row>
    <row r="965" spans="23:25" x14ac:dyDescent="0.25">
      <c r="W965">
        <v>9.6300000000002599E-3</v>
      </c>
      <c r="X965">
        <f t="shared" si="36"/>
        <v>3.5823600000000969E-3</v>
      </c>
      <c r="Y965">
        <f t="shared" si="37"/>
        <v>8.021790000000216E-3</v>
      </c>
    </row>
    <row r="966" spans="23:25" x14ac:dyDescent="0.25">
      <c r="W966">
        <v>9.6400000000002595E-3</v>
      </c>
      <c r="X966">
        <f t="shared" si="36"/>
        <v>3.5860800000000964E-3</v>
      </c>
      <c r="Y966">
        <f t="shared" si="37"/>
        <v>8.0301200000002151E-3</v>
      </c>
    </row>
    <row r="967" spans="23:25" x14ac:dyDescent="0.25">
      <c r="W967">
        <v>9.6500000000002608E-3</v>
      </c>
      <c r="X967">
        <f t="shared" si="36"/>
        <v>3.5898000000000969E-3</v>
      </c>
      <c r="Y967">
        <f t="shared" si="37"/>
        <v>8.0384500000002176E-3</v>
      </c>
    </row>
    <row r="968" spans="23:25" x14ac:dyDescent="0.25">
      <c r="W968">
        <v>9.6600000000002604E-3</v>
      </c>
      <c r="X968">
        <f t="shared" si="36"/>
        <v>3.5935200000000969E-3</v>
      </c>
      <c r="Y968">
        <f t="shared" si="37"/>
        <v>8.0467800000002167E-3</v>
      </c>
    </row>
    <row r="969" spans="23:25" x14ac:dyDescent="0.25">
      <c r="W969">
        <v>9.67000000000026E-3</v>
      </c>
      <c r="X969">
        <f t="shared" si="36"/>
        <v>3.5972400000000965E-3</v>
      </c>
      <c r="Y969">
        <f t="shared" si="37"/>
        <v>8.0551100000002158E-3</v>
      </c>
    </row>
    <row r="970" spans="23:25" x14ac:dyDescent="0.25">
      <c r="W970">
        <v>9.6800000000002596E-3</v>
      </c>
      <c r="X970">
        <f t="shared" si="36"/>
        <v>3.6009600000000965E-3</v>
      </c>
      <c r="Y970">
        <f t="shared" si="37"/>
        <v>8.0634400000002167E-3</v>
      </c>
    </row>
    <row r="971" spans="23:25" x14ac:dyDescent="0.25">
      <c r="W971">
        <v>9.6900000000002592E-3</v>
      </c>
      <c r="X971">
        <f t="shared" si="36"/>
        <v>3.6046800000000966E-3</v>
      </c>
      <c r="Y971">
        <f t="shared" si="37"/>
        <v>8.0717700000002158E-3</v>
      </c>
    </row>
    <row r="972" spans="23:25" x14ac:dyDescent="0.25">
      <c r="W972">
        <v>9.7000000000002605E-3</v>
      </c>
      <c r="X972">
        <f t="shared" si="36"/>
        <v>3.608400000000097E-3</v>
      </c>
      <c r="Y972">
        <f t="shared" si="37"/>
        <v>8.0801000000002166E-3</v>
      </c>
    </row>
    <row r="973" spans="23:25" x14ac:dyDescent="0.25">
      <c r="W973">
        <v>9.7100000000002705E-3</v>
      </c>
      <c r="X973">
        <f t="shared" si="36"/>
        <v>3.6121200000001005E-3</v>
      </c>
      <c r="Y973">
        <f t="shared" si="37"/>
        <v>8.0884300000002244E-3</v>
      </c>
    </row>
    <row r="974" spans="23:25" x14ac:dyDescent="0.25">
      <c r="W974">
        <v>9.7200000000002701E-3</v>
      </c>
      <c r="X974">
        <f t="shared" si="36"/>
        <v>3.6158400000001006E-3</v>
      </c>
      <c r="Y974">
        <f t="shared" si="37"/>
        <v>8.0967600000002252E-3</v>
      </c>
    </row>
    <row r="975" spans="23:25" x14ac:dyDescent="0.25">
      <c r="W975">
        <v>9.7300000000002697E-3</v>
      </c>
      <c r="X975">
        <f t="shared" si="36"/>
        <v>3.6195600000001001E-3</v>
      </c>
      <c r="Y975">
        <f t="shared" si="37"/>
        <v>8.1050900000002243E-3</v>
      </c>
    </row>
    <row r="976" spans="23:25" x14ac:dyDescent="0.25">
      <c r="W976">
        <v>9.7400000000002693E-3</v>
      </c>
      <c r="X976">
        <f t="shared" si="36"/>
        <v>3.6232800000001002E-3</v>
      </c>
      <c r="Y976">
        <f t="shared" si="37"/>
        <v>8.1134200000002234E-3</v>
      </c>
    </row>
    <row r="977" spans="23:25" x14ac:dyDescent="0.25">
      <c r="W977">
        <v>9.7500000000002706E-3</v>
      </c>
      <c r="X977">
        <f t="shared" si="36"/>
        <v>3.6270000000001006E-3</v>
      </c>
      <c r="Y977">
        <f t="shared" si="37"/>
        <v>8.1217500000002243E-3</v>
      </c>
    </row>
    <row r="978" spans="23:25" x14ac:dyDescent="0.25">
      <c r="W978">
        <v>9.7600000000002702E-3</v>
      </c>
      <c r="X978">
        <f t="shared" si="36"/>
        <v>3.6307200000001007E-3</v>
      </c>
      <c r="Y978">
        <f t="shared" si="37"/>
        <v>8.1300800000002251E-3</v>
      </c>
    </row>
    <row r="979" spans="23:25" x14ac:dyDescent="0.25">
      <c r="W979">
        <v>9.7700000000002698E-3</v>
      </c>
      <c r="X979">
        <f t="shared" si="36"/>
        <v>3.6344400000001002E-3</v>
      </c>
      <c r="Y979">
        <f t="shared" si="37"/>
        <v>8.1384100000002242E-3</v>
      </c>
    </row>
    <row r="980" spans="23:25" x14ac:dyDescent="0.25">
      <c r="W980">
        <v>9.7800000000002694E-3</v>
      </c>
      <c r="X980">
        <f t="shared" si="36"/>
        <v>3.6381600000001003E-3</v>
      </c>
      <c r="Y980">
        <f t="shared" si="37"/>
        <v>8.1467400000002233E-3</v>
      </c>
    </row>
    <row r="981" spans="23:25" x14ac:dyDescent="0.25">
      <c r="W981">
        <v>9.7900000000002707E-3</v>
      </c>
      <c r="X981">
        <f t="shared" si="36"/>
        <v>3.6418800000001007E-3</v>
      </c>
      <c r="Y981">
        <f t="shared" si="37"/>
        <v>8.1550700000002259E-3</v>
      </c>
    </row>
    <row r="982" spans="23:25" x14ac:dyDescent="0.25">
      <c r="W982">
        <v>9.8000000000002703E-3</v>
      </c>
      <c r="X982">
        <f t="shared" si="36"/>
        <v>3.6456000000001003E-3</v>
      </c>
      <c r="Y982">
        <f t="shared" si="37"/>
        <v>8.163400000000225E-3</v>
      </c>
    </row>
    <row r="983" spans="23:25" x14ac:dyDescent="0.25">
      <c r="W983">
        <v>9.8100000000002699E-3</v>
      </c>
      <c r="X983">
        <f t="shared" si="36"/>
        <v>3.6493200000001003E-3</v>
      </c>
      <c r="Y983">
        <f t="shared" si="37"/>
        <v>8.1717300000002241E-3</v>
      </c>
    </row>
    <row r="984" spans="23:25" x14ac:dyDescent="0.25">
      <c r="W984">
        <v>9.8200000000002695E-3</v>
      </c>
      <c r="X984">
        <f t="shared" si="36"/>
        <v>3.6530400000001004E-3</v>
      </c>
      <c r="Y984">
        <f t="shared" si="37"/>
        <v>8.1800600000002249E-3</v>
      </c>
    </row>
    <row r="985" spans="23:25" x14ac:dyDescent="0.25">
      <c r="W985">
        <v>9.8300000000002708E-3</v>
      </c>
      <c r="X985">
        <f t="shared" si="36"/>
        <v>3.6567600000001008E-3</v>
      </c>
      <c r="Y985">
        <f t="shared" si="37"/>
        <v>8.1883900000002258E-3</v>
      </c>
    </row>
    <row r="986" spans="23:25" x14ac:dyDescent="0.25">
      <c r="W986">
        <v>9.8400000000002704E-3</v>
      </c>
      <c r="X986">
        <f t="shared" si="36"/>
        <v>3.6604800000001004E-3</v>
      </c>
      <c r="Y986">
        <f t="shared" si="37"/>
        <v>8.1967200000002249E-3</v>
      </c>
    </row>
    <row r="987" spans="23:25" x14ac:dyDescent="0.25">
      <c r="W987">
        <v>9.85000000000027E-3</v>
      </c>
      <c r="X987">
        <f t="shared" si="36"/>
        <v>3.6642000000001004E-3</v>
      </c>
      <c r="Y987">
        <f t="shared" si="37"/>
        <v>8.205050000000224E-3</v>
      </c>
    </row>
    <row r="988" spans="23:25" x14ac:dyDescent="0.25">
      <c r="W988">
        <v>9.8600000000002696E-3</v>
      </c>
      <c r="X988">
        <f t="shared" si="36"/>
        <v>3.6679200000001005E-3</v>
      </c>
      <c r="Y988">
        <f t="shared" si="37"/>
        <v>8.2133800000002248E-3</v>
      </c>
    </row>
    <row r="989" spans="23:25" x14ac:dyDescent="0.25">
      <c r="W989">
        <v>9.8700000000002692E-3</v>
      </c>
      <c r="X989">
        <f t="shared" si="36"/>
        <v>3.6716400000001001E-3</v>
      </c>
      <c r="Y989">
        <f t="shared" si="37"/>
        <v>8.2217100000002239E-3</v>
      </c>
    </row>
    <row r="990" spans="23:25" x14ac:dyDescent="0.25">
      <c r="W990">
        <v>9.8800000000002705E-3</v>
      </c>
      <c r="X990">
        <f t="shared" si="36"/>
        <v>3.6753600000001005E-3</v>
      </c>
      <c r="Y990">
        <f t="shared" si="37"/>
        <v>8.2300400000002247E-3</v>
      </c>
    </row>
    <row r="991" spans="23:25" x14ac:dyDescent="0.25">
      <c r="W991">
        <v>9.8900000000002701E-3</v>
      </c>
      <c r="X991">
        <f t="shared" si="36"/>
        <v>3.6790800000001006E-3</v>
      </c>
      <c r="Y991">
        <f t="shared" si="37"/>
        <v>8.2383700000002238E-3</v>
      </c>
    </row>
    <row r="992" spans="23:25" x14ac:dyDescent="0.25">
      <c r="W992">
        <v>9.9000000000002697E-3</v>
      </c>
      <c r="X992">
        <f t="shared" si="36"/>
        <v>3.6828000000001001E-3</v>
      </c>
      <c r="Y992">
        <f t="shared" si="37"/>
        <v>8.2467000000002247E-3</v>
      </c>
    </row>
    <row r="993" spans="23:25" x14ac:dyDescent="0.25">
      <c r="W993">
        <v>9.9100000000002693E-3</v>
      </c>
      <c r="X993">
        <f t="shared" si="36"/>
        <v>3.6865200000001002E-3</v>
      </c>
      <c r="Y993">
        <f t="shared" si="37"/>
        <v>8.2550300000002238E-3</v>
      </c>
    </row>
    <row r="994" spans="23:25" x14ac:dyDescent="0.25">
      <c r="W994">
        <v>9.9200000000002793E-3</v>
      </c>
      <c r="X994">
        <f t="shared" si="36"/>
        <v>3.6902400000001037E-3</v>
      </c>
      <c r="Y994">
        <f t="shared" si="37"/>
        <v>8.2633600000002316E-3</v>
      </c>
    </row>
    <row r="995" spans="23:25" x14ac:dyDescent="0.25">
      <c r="W995">
        <v>9.9300000000002806E-3</v>
      </c>
      <c r="X995">
        <f t="shared" si="36"/>
        <v>3.6939600000001046E-3</v>
      </c>
      <c r="Y995">
        <f t="shared" si="37"/>
        <v>8.2716900000002341E-3</v>
      </c>
    </row>
    <row r="996" spans="23:25" x14ac:dyDescent="0.25">
      <c r="W996">
        <v>9.9400000000002802E-3</v>
      </c>
      <c r="X996">
        <f t="shared" si="36"/>
        <v>3.6976800000001041E-3</v>
      </c>
      <c r="Y996">
        <f t="shared" si="37"/>
        <v>8.2800200000002332E-3</v>
      </c>
    </row>
    <row r="997" spans="23:25" x14ac:dyDescent="0.25">
      <c r="W997">
        <v>9.9500000000002798E-3</v>
      </c>
      <c r="X997">
        <f t="shared" si="36"/>
        <v>3.7014000000001042E-3</v>
      </c>
      <c r="Y997">
        <f t="shared" si="37"/>
        <v>8.2883500000002323E-3</v>
      </c>
    </row>
    <row r="998" spans="23:25" x14ac:dyDescent="0.25">
      <c r="W998">
        <v>9.9600000000002794E-3</v>
      </c>
      <c r="X998">
        <f t="shared" si="36"/>
        <v>3.7051200000001038E-3</v>
      </c>
      <c r="Y998">
        <f t="shared" si="37"/>
        <v>8.2966800000002332E-3</v>
      </c>
    </row>
    <row r="999" spans="23:25" x14ac:dyDescent="0.25">
      <c r="W999">
        <v>9.9700000000002807E-3</v>
      </c>
      <c r="X999">
        <f t="shared" si="36"/>
        <v>3.7088400000001042E-3</v>
      </c>
      <c r="Y999">
        <f t="shared" si="37"/>
        <v>8.305010000000234E-3</v>
      </c>
    </row>
    <row r="1000" spans="23:25" x14ac:dyDescent="0.25">
      <c r="W1000">
        <v>9.9800000000002803E-3</v>
      </c>
      <c r="X1000">
        <f t="shared" si="36"/>
        <v>3.7125600000001042E-3</v>
      </c>
      <c r="Y1000">
        <f t="shared" si="37"/>
        <v>8.3133400000002331E-3</v>
      </c>
    </row>
    <row r="1001" spans="23:25" x14ac:dyDescent="0.25">
      <c r="W1001">
        <v>9.9900000000002799E-3</v>
      </c>
      <c r="X1001">
        <f t="shared" si="36"/>
        <v>3.7162800000001043E-3</v>
      </c>
      <c r="Y1001">
        <f t="shared" si="37"/>
        <v>8.3216700000002322E-3</v>
      </c>
    </row>
    <row r="1002" spans="23:25" x14ac:dyDescent="0.25">
      <c r="W1002">
        <v>1.00000000000003E-2</v>
      </c>
      <c r="X1002">
        <f t="shared" si="36"/>
        <v>3.7200000000001117E-3</v>
      </c>
      <c r="Y1002">
        <f t="shared" si="37"/>
        <v>8.3300000000002504E-3</v>
      </c>
    </row>
    <row r="1003" spans="23:25" x14ac:dyDescent="0.25">
      <c r="W1003">
        <v>1.00100000000003E-2</v>
      </c>
      <c r="X1003">
        <f t="shared" si="36"/>
        <v>3.7237200000001117E-3</v>
      </c>
      <c r="Y1003">
        <f t="shared" si="37"/>
        <v>8.3383300000002495E-3</v>
      </c>
    </row>
    <row r="1004" spans="23:25" x14ac:dyDescent="0.25">
      <c r="W1004">
        <v>1.00200000000003E-2</v>
      </c>
      <c r="X1004">
        <f t="shared" si="36"/>
        <v>3.7274400000001113E-3</v>
      </c>
      <c r="Y1004">
        <f t="shared" si="37"/>
        <v>8.3466600000002486E-3</v>
      </c>
    </row>
    <row r="1005" spans="23:25" x14ac:dyDescent="0.25">
      <c r="W1005">
        <v>1.0030000000000301E-2</v>
      </c>
      <c r="X1005">
        <f t="shared" si="36"/>
        <v>3.7311600000001117E-3</v>
      </c>
      <c r="Y1005">
        <f t="shared" si="37"/>
        <v>8.3549900000002494E-3</v>
      </c>
    </row>
    <row r="1006" spans="23:25" x14ac:dyDescent="0.25">
      <c r="W1006">
        <v>1.00400000000003E-2</v>
      </c>
      <c r="X1006">
        <f t="shared" si="36"/>
        <v>3.7348800000001118E-3</v>
      </c>
      <c r="Y1006">
        <f t="shared" si="37"/>
        <v>8.3633200000002503E-3</v>
      </c>
    </row>
    <row r="1007" spans="23:25" x14ac:dyDescent="0.25">
      <c r="W1007">
        <v>1.00500000000003E-2</v>
      </c>
      <c r="X1007">
        <f t="shared" si="36"/>
        <v>3.7386000000001114E-3</v>
      </c>
      <c r="Y1007">
        <f t="shared" si="37"/>
        <v>8.3716500000002494E-3</v>
      </c>
    </row>
    <row r="1008" spans="23:25" x14ac:dyDescent="0.25">
      <c r="W1008">
        <v>1.00600000000003E-2</v>
      </c>
      <c r="X1008">
        <f t="shared" si="36"/>
        <v>3.7423200000001114E-3</v>
      </c>
      <c r="Y1008">
        <f t="shared" si="37"/>
        <v>8.3799800000002485E-3</v>
      </c>
    </row>
    <row r="1009" spans="23:25" x14ac:dyDescent="0.25">
      <c r="W1009">
        <v>1.0070000000000299E-2</v>
      </c>
      <c r="X1009">
        <f t="shared" si="36"/>
        <v>3.7460400000001114E-3</v>
      </c>
      <c r="Y1009">
        <f t="shared" si="37"/>
        <v>8.3883100000002493E-3</v>
      </c>
    </row>
    <row r="1010" spans="23:25" x14ac:dyDescent="0.25">
      <c r="W1010">
        <v>1.0080000000000301E-2</v>
      </c>
      <c r="X1010">
        <f t="shared" si="36"/>
        <v>3.7497600000001119E-3</v>
      </c>
      <c r="Y1010">
        <f t="shared" si="37"/>
        <v>8.3966400000002502E-3</v>
      </c>
    </row>
    <row r="1011" spans="23:25" x14ac:dyDescent="0.25">
      <c r="W1011">
        <v>1.00900000000003E-2</v>
      </c>
      <c r="X1011">
        <f t="shared" si="36"/>
        <v>3.7534800000001115E-3</v>
      </c>
      <c r="Y1011">
        <f t="shared" si="37"/>
        <v>8.4049700000002493E-3</v>
      </c>
    </row>
    <row r="1012" spans="23:25" x14ac:dyDescent="0.25">
      <c r="W1012">
        <v>1.01000000000003E-2</v>
      </c>
      <c r="X1012">
        <f t="shared" si="36"/>
        <v>3.7572000000001115E-3</v>
      </c>
      <c r="Y1012">
        <f t="shared" si="37"/>
        <v>8.4133000000002501E-3</v>
      </c>
    </row>
    <row r="1013" spans="23:25" x14ac:dyDescent="0.25">
      <c r="W1013">
        <v>1.0110000000000299E-2</v>
      </c>
      <c r="X1013">
        <f t="shared" si="36"/>
        <v>3.7609200000001115E-3</v>
      </c>
      <c r="Y1013">
        <f t="shared" si="37"/>
        <v>8.4216300000002492E-3</v>
      </c>
    </row>
    <row r="1014" spans="23:25" x14ac:dyDescent="0.25">
      <c r="W1014">
        <v>1.0120000000000301E-2</v>
      </c>
      <c r="X1014">
        <f t="shared" si="36"/>
        <v>3.764640000000112E-3</v>
      </c>
      <c r="Y1014">
        <f t="shared" si="37"/>
        <v>8.42996000000025E-3</v>
      </c>
    </row>
    <row r="1015" spans="23:25" x14ac:dyDescent="0.25">
      <c r="W1015">
        <v>1.01300000000003E-2</v>
      </c>
      <c r="X1015">
        <f t="shared" si="36"/>
        <v>3.7683600000001116E-3</v>
      </c>
      <c r="Y1015">
        <f t="shared" si="37"/>
        <v>8.4382900000002491E-3</v>
      </c>
    </row>
    <row r="1016" spans="23:25" x14ac:dyDescent="0.25">
      <c r="W1016">
        <v>1.01400000000003E-2</v>
      </c>
      <c r="X1016">
        <f t="shared" si="36"/>
        <v>3.7720800000001116E-3</v>
      </c>
      <c r="Y1016">
        <f t="shared" si="37"/>
        <v>8.44662000000025E-3</v>
      </c>
    </row>
    <row r="1017" spans="23:25" x14ac:dyDescent="0.25">
      <c r="W1017">
        <v>1.0150000000000299E-2</v>
      </c>
      <c r="X1017">
        <f t="shared" si="36"/>
        <v>3.7758000000001112E-3</v>
      </c>
      <c r="Y1017">
        <f t="shared" si="37"/>
        <v>8.4549500000002491E-3</v>
      </c>
    </row>
    <row r="1018" spans="23:25" x14ac:dyDescent="0.25">
      <c r="W1018">
        <v>1.0160000000000301E-2</v>
      </c>
      <c r="X1018">
        <f t="shared" si="36"/>
        <v>3.7795200000001116E-3</v>
      </c>
      <c r="Y1018">
        <f t="shared" si="37"/>
        <v>8.4632800000002499E-3</v>
      </c>
    </row>
    <row r="1019" spans="23:25" x14ac:dyDescent="0.25">
      <c r="W1019">
        <v>1.01700000000003E-2</v>
      </c>
      <c r="X1019">
        <f t="shared" si="36"/>
        <v>3.7832400000001117E-3</v>
      </c>
      <c r="Y1019">
        <f t="shared" si="37"/>
        <v>8.471610000000249E-3</v>
      </c>
    </row>
    <row r="1020" spans="23:25" x14ac:dyDescent="0.25">
      <c r="W1020">
        <v>1.01800000000003E-2</v>
      </c>
      <c r="X1020">
        <f t="shared" si="36"/>
        <v>3.7869600000001117E-3</v>
      </c>
      <c r="Y1020">
        <f t="shared" si="37"/>
        <v>8.4799400000002498E-3</v>
      </c>
    </row>
    <row r="1021" spans="23:25" x14ac:dyDescent="0.25">
      <c r="W1021">
        <v>1.01900000000003E-2</v>
      </c>
      <c r="X1021">
        <f t="shared" si="36"/>
        <v>3.7906800000001113E-3</v>
      </c>
      <c r="Y1021">
        <f t="shared" si="37"/>
        <v>8.4882700000002489E-3</v>
      </c>
    </row>
    <row r="1022" spans="23:25" x14ac:dyDescent="0.25">
      <c r="W1022">
        <v>1.0200000000000301E-2</v>
      </c>
      <c r="X1022">
        <f t="shared" si="36"/>
        <v>3.7944000000001117E-3</v>
      </c>
      <c r="Y1022">
        <f t="shared" si="37"/>
        <v>8.4966000000002498E-3</v>
      </c>
    </row>
    <row r="1023" spans="23:25" x14ac:dyDescent="0.25">
      <c r="W1023">
        <v>1.02100000000003E-2</v>
      </c>
      <c r="X1023">
        <f t="shared" si="36"/>
        <v>3.7981200000001118E-3</v>
      </c>
      <c r="Y1023">
        <f t="shared" si="37"/>
        <v>8.5049300000002506E-3</v>
      </c>
    </row>
    <row r="1024" spans="23:25" x14ac:dyDescent="0.25">
      <c r="W1024">
        <v>1.02200000000003E-2</v>
      </c>
      <c r="X1024">
        <f t="shared" si="36"/>
        <v>3.8018400000001118E-3</v>
      </c>
      <c r="Y1024">
        <f t="shared" si="37"/>
        <v>8.5132600000002497E-3</v>
      </c>
    </row>
    <row r="1025" spans="23:25" x14ac:dyDescent="0.25">
      <c r="W1025">
        <v>1.02300000000003E-2</v>
      </c>
      <c r="X1025">
        <f t="shared" si="36"/>
        <v>3.8055600000001114E-3</v>
      </c>
      <c r="Y1025">
        <f t="shared" si="37"/>
        <v>8.5215900000002488E-3</v>
      </c>
    </row>
    <row r="1026" spans="23:25" x14ac:dyDescent="0.25">
      <c r="W1026">
        <v>1.0240000000000299E-2</v>
      </c>
      <c r="X1026">
        <f t="shared" si="36"/>
        <v>3.8092800000001114E-3</v>
      </c>
      <c r="Y1026">
        <f t="shared" si="37"/>
        <v>8.5299200000002497E-3</v>
      </c>
    </row>
    <row r="1027" spans="23:25" x14ac:dyDescent="0.25">
      <c r="W1027">
        <v>1.0250000000000301E-2</v>
      </c>
      <c r="X1027">
        <f t="shared" si="36"/>
        <v>3.8130000000001119E-3</v>
      </c>
      <c r="Y1027">
        <f t="shared" si="37"/>
        <v>8.5382500000002505E-3</v>
      </c>
    </row>
    <row r="1028" spans="23:25" x14ac:dyDescent="0.25">
      <c r="W1028">
        <v>1.02600000000003E-2</v>
      </c>
      <c r="X1028">
        <f t="shared" ref="X1028:X1091" si="38">W1028*0.372</f>
        <v>3.8167200000001115E-3</v>
      </c>
      <c r="Y1028">
        <f t="shared" ref="Y1028:Y1091" si="39">0.833*W1028</f>
        <v>8.5465800000002496E-3</v>
      </c>
    </row>
    <row r="1029" spans="23:25" x14ac:dyDescent="0.25">
      <c r="W1029">
        <v>1.02700000000003E-2</v>
      </c>
      <c r="X1029">
        <f t="shared" si="38"/>
        <v>3.8204400000001115E-3</v>
      </c>
      <c r="Y1029">
        <f t="shared" si="39"/>
        <v>8.5549100000002487E-3</v>
      </c>
    </row>
    <row r="1030" spans="23:25" x14ac:dyDescent="0.25">
      <c r="W1030">
        <v>1.0280000000000299E-2</v>
      </c>
      <c r="X1030">
        <f t="shared" si="38"/>
        <v>3.8241600000001115E-3</v>
      </c>
      <c r="Y1030">
        <f t="shared" si="39"/>
        <v>8.5632400000002495E-3</v>
      </c>
    </row>
    <row r="1031" spans="23:25" x14ac:dyDescent="0.25">
      <c r="W1031">
        <v>1.0290000000000301E-2</v>
      </c>
      <c r="X1031">
        <f t="shared" si="38"/>
        <v>3.827880000000112E-3</v>
      </c>
      <c r="Y1031">
        <f t="shared" si="39"/>
        <v>8.5715700000002504E-3</v>
      </c>
    </row>
    <row r="1032" spans="23:25" x14ac:dyDescent="0.25">
      <c r="W1032">
        <v>1.03000000000003E-2</v>
      </c>
      <c r="X1032">
        <f t="shared" si="38"/>
        <v>3.8316000000001116E-3</v>
      </c>
      <c r="Y1032">
        <f t="shared" si="39"/>
        <v>8.5799000000002495E-3</v>
      </c>
    </row>
    <row r="1033" spans="23:25" x14ac:dyDescent="0.25">
      <c r="W1033">
        <v>1.03100000000003E-2</v>
      </c>
      <c r="X1033">
        <f t="shared" si="38"/>
        <v>3.8353200000001116E-3</v>
      </c>
      <c r="Y1033">
        <f t="shared" si="39"/>
        <v>8.5882300000002486E-3</v>
      </c>
    </row>
    <row r="1034" spans="23:25" x14ac:dyDescent="0.25">
      <c r="W1034">
        <v>1.0320000000000299E-2</v>
      </c>
      <c r="X1034">
        <f t="shared" si="38"/>
        <v>3.8390400000001112E-3</v>
      </c>
      <c r="Y1034">
        <f t="shared" si="39"/>
        <v>8.5965600000002494E-3</v>
      </c>
    </row>
    <row r="1035" spans="23:25" x14ac:dyDescent="0.25">
      <c r="W1035">
        <v>1.0330000000000301E-2</v>
      </c>
      <c r="X1035">
        <f t="shared" si="38"/>
        <v>3.8427600000001116E-3</v>
      </c>
      <c r="Y1035">
        <f t="shared" si="39"/>
        <v>8.6048900000002503E-3</v>
      </c>
    </row>
    <row r="1036" spans="23:25" x14ac:dyDescent="0.25">
      <c r="W1036">
        <v>1.03400000000003E-2</v>
      </c>
      <c r="X1036">
        <f t="shared" si="38"/>
        <v>3.8464800000001117E-3</v>
      </c>
      <c r="Y1036">
        <f t="shared" si="39"/>
        <v>8.6132200000002494E-3</v>
      </c>
    </row>
    <row r="1037" spans="23:25" x14ac:dyDescent="0.25">
      <c r="W1037">
        <v>1.03500000000003E-2</v>
      </c>
      <c r="X1037">
        <f t="shared" si="38"/>
        <v>3.8502000000001117E-3</v>
      </c>
      <c r="Y1037">
        <f t="shared" si="39"/>
        <v>8.6215500000002502E-3</v>
      </c>
    </row>
    <row r="1038" spans="23:25" x14ac:dyDescent="0.25">
      <c r="W1038">
        <v>1.03600000000003E-2</v>
      </c>
      <c r="X1038">
        <f t="shared" si="38"/>
        <v>3.8539200000001113E-3</v>
      </c>
      <c r="Y1038">
        <f t="shared" si="39"/>
        <v>8.6298800000002493E-3</v>
      </c>
    </row>
    <row r="1039" spans="23:25" x14ac:dyDescent="0.25">
      <c r="W1039">
        <v>1.0370000000000301E-2</v>
      </c>
      <c r="X1039">
        <f t="shared" si="38"/>
        <v>3.8576400000001117E-3</v>
      </c>
      <c r="Y1039">
        <f t="shared" si="39"/>
        <v>8.6382100000002501E-3</v>
      </c>
    </row>
    <row r="1040" spans="23:25" x14ac:dyDescent="0.25">
      <c r="W1040">
        <v>1.03800000000003E-2</v>
      </c>
      <c r="X1040">
        <f t="shared" si="38"/>
        <v>3.8613600000001118E-3</v>
      </c>
      <c r="Y1040">
        <f t="shared" si="39"/>
        <v>8.6465400000002492E-3</v>
      </c>
    </row>
    <row r="1041" spans="23:25" x14ac:dyDescent="0.25">
      <c r="W1041">
        <v>1.03900000000003E-2</v>
      </c>
      <c r="X1041">
        <f t="shared" si="38"/>
        <v>3.8650800000001118E-3</v>
      </c>
      <c r="Y1041">
        <f t="shared" si="39"/>
        <v>8.6548700000002501E-3</v>
      </c>
    </row>
    <row r="1042" spans="23:25" x14ac:dyDescent="0.25">
      <c r="W1042">
        <v>1.04000000000003E-2</v>
      </c>
      <c r="X1042">
        <f t="shared" si="38"/>
        <v>3.8688000000001114E-3</v>
      </c>
      <c r="Y1042">
        <f t="shared" si="39"/>
        <v>8.6632000000002492E-3</v>
      </c>
    </row>
    <row r="1043" spans="23:25" x14ac:dyDescent="0.25">
      <c r="W1043">
        <v>1.0410000000000299E-2</v>
      </c>
      <c r="X1043">
        <f t="shared" si="38"/>
        <v>3.8725200000001114E-3</v>
      </c>
      <c r="Y1043">
        <f t="shared" si="39"/>
        <v>8.6715300000002483E-3</v>
      </c>
    </row>
    <row r="1044" spans="23:25" x14ac:dyDescent="0.25">
      <c r="W1044">
        <v>1.0420000000000301E-2</v>
      </c>
      <c r="X1044">
        <f t="shared" si="38"/>
        <v>3.8762400000001119E-3</v>
      </c>
      <c r="Y1044">
        <f t="shared" si="39"/>
        <v>8.6798600000002491E-3</v>
      </c>
    </row>
    <row r="1045" spans="23:25" x14ac:dyDescent="0.25">
      <c r="W1045">
        <v>1.04300000000003E-2</v>
      </c>
      <c r="X1045">
        <f t="shared" si="38"/>
        <v>3.8799600000001115E-3</v>
      </c>
      <c r="Y1045">
        <f t="shared" si="39"/>
        <v>8.6881900000002499E-3</v>
      </c>
    </row>
    <row r="1046" spans="23:25" x14ac:dyDescent="0.25">
      <c r="W1046">
        <v>1.04400000000003E-2</v>
      </c>
      <c r="X1046">
        <f t="shared" si="38"/>
        <v>3.8836800000001115E-3</v>
      </c>
      <c r="Y1046">
        <f t="shared" si="39"/>
        <v>8.6965200000002491E-3</v>
      </c>
    </row>
    <row r="1047" spans="23:25" x14ac:dyDescent="0.25">
      <c r="W1047">
        <v>1.0450000000000299E-2</v>
      </c>
      <c r="X1047">
        <f t="shared" si="38"/>
        <v>3.8874000000001115E-3</v>
      </c>
      <c r="Y1047">
        <f t="shared" si="39"/>
        <v>8.7048500000002482E-3</v>
      </c>
    </row>
    <row r="1048" spans="23:25" x14ac:dyDescent="0.25">
      <c r="W1048">
        <v>1.0460000000000301E-2</v>
      </c>
      <c r="X1048">
        <f t="shared" si="38"/>
        <v>3.891120000000112E-3</v>
      </c>
      <c r="Y1048">
        <f t="shared" si="39"/>
        <v>8.7131800000002507E-3</v>
      </c>
    </row>
    <row r="1049" spans="23:25" x14ac:dyDescent="0.25">
      <c r="W1049">
        <v>1.04700000000003E-2</v>
      </c>
      <c r="X1049">
        <f t="shared" si="38"/>
        <v>3.8948400000001116E-3</v>
      </c>
      <c r="Y1049">
        <f t="shared" si="39"/>
        <v>8.7215100000002498E-3</v>
      </c>
    </row>
    <row r="1050" spans="23:25" x14ac:dyDescent="0.25">
      <c r="W1050">
        <v>1.04800000000003E-2</v>
      </c>
      <c r="X1050">
        <f t="shared" si="38"/>
        <v>3.8985600000001116E-3</v>
      </c>
      <c r="Y1050">
        <f t="shared" si="39"/>
        <v>8.7298400000002489E-3</v>
      </c>
    </row>
    <row r="1051" spans="23:25" x14ac:dyDescent="0.25">
      <c r="W1051">
        <v>1.0490000000000299E-2</v>
      </c>
      <c r="X1051">
        <f t="shared" si="38"/>
        <v>3.9022800000001112E-3</v>
      </c>
      <c r="Y1051">
        <f t="shared" si="39"/>
        <v>8.7381700000002498E-3</v>
      </c>
    </row>
    <row r="1052" spans="23:25" x14ac:dyDescent="0.25">
      <c r="W1052">
        <v>1.0500000000000301E-2</v>
      </c>
      <c r="X1052">
        <f t="shared" si="38"/>
        <v>3.9060000000001116E-3</v>
      </c>
      <c r="Y1052">
        <f t="shared" si="39"/>
        <v>8.7465000000002506E-3</v>
      </c>
    </row>
    <row r="1053" spans="23:25" x14ac:dyDescent="0.25">
      <c r="W1053">
        <v>1.05100000000003E-2</v>
      </c>
      <c r="X1053">
        <f t="shared" si="38"/>
        <v>3.9097200000001121E-3</v>
      </c>
      <c r="Y1053">
        <f t="shared" si="39"/>
        <v>8.7548300000002497E-3</v>
      </c>
    </row>
    <row r="1054" spans="23:25" x14ac:dyDescent="0.25">
      <c r="W1054">
        <v>1.05200000000003E-2</v>
      </c>
      <c r="X1054">
        <f t="shared" si="38"/>
        <v>3.9134400000001117E-3</v>
      </c>
      <c r="Y1054">
        <f t="shared" si="39"/>
        <v>8.7631600000002488E-3</v>
      </c>
    </row>
    <row r="1055" spans="23:25" x14ac:dyDescent="0.25">
      <c r="W1055">
        <v>1.05300000000003E-2</v>
      </c>
      <c r="X1055">
        <f t="shared" si="38"/>
        <v>3.9171600000001113E-3</v>
      </c>
      <c r="Y1055">
        <f t="shared" si="39"/>
        <v>8.7714900000002496E-3</v>
      </c>
    </row>
    <row r="1056" spans="23:25" x14ac:dyDescent="0.25">
      <c r="W1056">
        <v>1.0540000000000301E-2</v>
      </c>
      <c r="X1056">
        <f t="shared" si="38"/>
        <v>3.9208800000001117E-3</v>
      </c>
      <c r="Y1056">
        <f t="shared" si="39"/>
        <v>8.7798200000002505E-3</v>
      </c>
    </row>
    <row r="1057" spans="23:25" x14ac:dyDescent="0.25">
      <c r="W1057">
        <v>1.05500000000003E-2</v>
      </c>
      <c r="X1057">
        <f t="shared" si="38"/>
        <v>3.9246000000001113E-3</v>
      </c>
      <c r="Y1057">
        <f t="shared" si="39"/>
        <v>8.7881500000002496E-3</v>
      </c>
    </row>
    <row r="1058" spans="23:25" x14ac:dyDescent="0.25">
      <c r="W1058">
        <v>1.05600000000003E-2</v>
      </c>
      <c r="X1058">
        <f t="shared" si="38"/>
        <v>3.9283200000001118E-3</v>
      </c>
      <c r="Y1058">
        <f t="shared" si="39"/>
        <v>8.7964800000002487E-3</v>
      </c>
    </row>
    <row r="1059" spans="23:25" x14ac:dyDescent="0.25">
      <c r="W1059">
        <v>1.05700000000003E-2</v>
      </c>
      <c r="X1059">
        <f t="shared" si="38"/>
        <v>3.9320400000001114E-3</v>
      </c>
      <c r="Y1059">
        <f t="shared" si="39"/>
        <v>8.8048100000002495E-3</v>
      </c>
    </row>
    <row r="1060" spans="23:25" x14ac:dyDescent="0.25">
      <c r="W1060">
        <v>1.0580000000000299E-2</v>
      </c>
      <c r="X1060">
        <f t="shared" si="38"/>
        <v>3.935760000000111E-3</v>
      </c>
      <c r="Y1060">
        <f t="shared" si="39"/>
        <v>8.8131400000002486E-3</v>
      </c>
    </row>
    <row r="1061" spans="23:25" x14ac:dyDescent="0.25">
      <c r="W1061">
        <v>1.0590000000000301E-2</v>
      </c>
      <c r="X1061">
        <f t="shared" si="38"/>
        <v>3.9394800000001114E-3</v>
      </c>
      <c r="Y1061">
        <f t="shared" si="39"/>
        <v>8.8214700000002495E-3</v>
      </c>
    </row>
    <row r="1062" spans="23:25" x14ac:dyDescent="0.25">
      <c r="W1062">
        <v>1.06000000000003E-2</v>
      </c>
      <c r="X1062">
        <f t="shared" si="38"/>
        <v>3.9432000000001119E-3</v>
      </c>
      <c r="Y1062">
        <f t="shared" si="39"/>
        <v>8.8298000000002503E-3</v>
      </c>
    </row>
    <row r="1063" spans="23:25" x14ac:dyDescent="0.25">
      <c r="W1063">
        <v>1.06100000000003E-2</v>
      </c>
      <c r="X1063">
        <f t="shared" si="38"/>
        <v>3.9469200000001115E-3</v>
      </c>
      <c r="Y1063">
        <f t="shared" si="39"/>
        <v>8.8381300000002494E-3</v>
      </c>
    </row>
    <row r="1064" spans="23:25" x14ac:dyDescent="0.25">
      <c r="W1064">
        <v>1.0620000000000299E-2</v>
      </c>
      <c r="X1064">
        <f t="shared" si="38"/>
        <v>3.9506400000001111E-3</v>
      </c>
      <c r="Y1064">
        <f t="shared" si="39"/>
        <v>8.8464600000002485E-3</v>
      </c>
    </row>
    <row r="1065" spans="23:25" x14ac:dyDescent="0.25">
      <c r="W1065">
        <v>1.0630000000000301E-2</v>
      </c>
      <c r="X1065">
        <f t="shared" si="38"/>
        <v>3.9543600000001115E-3</v>
      </c>
      <c r="Y1065">
        <f t="shared" si="39"/>
        <v>8.8547900000002493E-3</v>
      </c>
    </row>
    <row r="1066" spans="23:25" x14ac:dyDescent="0.25">
      <c r="W1066">
        <v>1.06400000000003E-2</v>
      </c>
      <c r="X1066">
        <f t="shared" si="38"/>
        <v>3.958080000000112E-3</v>
      </c>
      <c r="Y1066">
        <f t="shared" si="39"/>
        <v>8.8631200000002502E-3</v>
      </c>
    </row>
    <row r="1067" spans="23:25" x14ac:dyDescent="0.25">
      <c r="W1067">
        <v>1.06500000000003E-2</v>
      </c>
      <c r="X1067">
        <f t="shared" si="38"/>
        <v>3.9618000000001116E-3</v>
      </c>
      <c r="Y1067">
        <f t="shared" si="39"/>
        <v>8.8714500000002493E-3</v>
      </c>
    </row>
    <row r="1068" spans="23:25" x14ac:dyDescent="0.25">
      <c r="W1068">
        <v>1.0660000000000299E-2</v>
      </c>
      <c r="X1068">
        <f t="shared" si="38"/>
        <v>3.9655200000001112E-3</v>
      </c>
      <c r="Y1068">
        <f t="shared" si="39"/>
        <v>8.8797800000002484E-3</v>
      </c>
    </row>
    <row r="1069" spans="23:25" x14ac:dyDescent="0.25">
      <c r="W1069">
        <v>1.0670000000000301E-2</v>
      </c>
      <c r="X1069">
        <f t="shared" si="38"/>
        <v>3.9692400000001116E-3</v>
      </c>
      <c r="Y1069">
        <f t="shared" si="39"/>
        <v>8.8881100000002509E-3</v>
      </c>
    </row>
    <row r="1070" spans="23:25" x14ac:dyDescent="0.25">
      <c r="W1070">
        <v>1.06800000000003E-2</v>
      </c>
      <c r="X1070">
        <f t="shared" si="38"/>
        <v>3.9729600000001121E-3</v>
      </c>
      <c r="Y1070">
        <f t="shared" si="39"/>
        <v>8.8964400000002501E-3</v>
      </c>
    </row>
    <row r="1071" spans="23:25" x14ac:dyDescent="0.25">
      <c r="W1071">
        <v>1.06900000000003E-2</v>
      </c>
      <c r="X1071">
        <f t="shared" si="38"/>
        <v>3.9766800000001117E-3</v>
      </c>
      <c r="Y1071">
        <f t="shared" si="39"/>
        <v>8.9047700000002492E-3</v>
      </c>
    </row>
    <row r="1072" spans="23:25" x14ac:dyDescent="0.25">
      <c r="W1072">
        <v>1.07000000000003E-2</v>
      </c>
      <c r="X1072">
        <f t="shared" si="38"/>
        <v>3.9804000000001113E-3</v>
      </c>
      <c r="Y1072">
        <f t="shared" si="39"/>
        <v>8.91310000000025E-3</v>
      </c>
    </row>
    <row r="1073" spans="23:25" x14ac:dyDescent="0.25">
      <c r="W1073">
        <v>1.0710000000000299E-2</v>
      </c>
      <c r="X1073">
        <f t="shared" si="38"/>
        <v>3.9841200000001109E-3</v>
      </c>
      <c r="Y1073">
        <f t="shared" si="39"/>
        <v>8.9214300000002491E-3</v>
      </c>
    </row>
    <row r="1074" spans="23:25" x14ac:dyDescent="0.25">
      <c r="W1074">
        <v>1.07200000000003E-2</v>
      </c>
      <c r="X1074">
        <f t="shared" si="38"/>
        <v>3.9878400000001113E-3</v>
      </c>
      <c r="Y1074">
        <f t="shared" si="39"/>
        <v>8.9297600000002499E-3</v>
      </c>
    </row>
    <row r="1075" spans="23:25" x14ac:dyDescent="0.25">
      <c r="W1075">
        <v>1.07300000000003E-2</v>
      </c>
      <c r="X1075">
        <f t="shared" si="38"/>
        <v>3.9915600000001118E-3</v>
      </c>
      <c r="Y1075">
        <f t="shared" si="39"/>
        <v>8.938090000000249E-3</v>
      </c>
    </row>
    <row r="1076" spans="23:25" x14ac:dyDescent="0.25">
      <c r="W1076">
        <v>1.07400000000003E-2</v>
      </c>
      <c r="X1076">
        <f t="shared" si="38"/>
        <v>3.9952800000001114E-3</v>
      </c>
      <c r="Y1076">
        <f t="shared" si="39"/>
        <v>8.9464200000002499E-3</v>
      </c>
    </row>
    <row r="1077" spans="23:25" x14ac:dyDescent="0.25">
      <c r="W1077">
        <v>1.0750000000000299E-2</v>
      </c>
      <c r="X1077">
        <f t="shared" si="38"/>
        <v>3.999000000000111E-3</v>
      </c>
      <c r="Y1077">
        <f t="shared" si="39"/>
        <v>8.954750000000249E-3</v>
      </c>
    </row>
    <row r="1078" spans="23:25" x14ac:dyDescent="0.25">
      <c r="W1078">
        <v>1.0760000000000301E-2</v>
      </c>
      <c r="X1078">
        <f t="shared" si="38"/>
        <v>4.0027200000001114E-3</v>
      </c>
      <c r="Y1078">
        <f t="shared" si="39"/>
        <v>8.9630800000002498E-3</v>
      </c>
    </row>
    <row r="1079" spans="23:25" x14ac:dyDescent="0.25">
      <c r="W1079">
        <v>1.07700000000003E-2</v>
      </c>
      <c r="X1079">
        <f t="shared" si="38"/>
        <v>4.0064400000001119E-3</v>
      </c>
      <c r="Y1079">
        <f t="shared" si="39"/>
        <v>8.9714100000002489E-3</v>
      </c>
    </row>
    <row r="1080" spans="23:25" x14ac:dyDescent="0.25">
      <c r="W1080">
        <v>1.07800000000003E-2</v>
      </c>
      <c r="X1080">
        <f t="shared" si="38"/>
        <v>4.0101600000001115E-3</v>
      </c>
      <c r="Y1080">
        <f t="shared" si="39"/>
        <v>8.9797400000002497E-3</v>
      </c>
    </row>
    <row r="1081" spans="23:25" x14ac:dyDescent="0.25">
      <c r="W1081">
        <v>1.0790000000000299E-2</v>
      </c>
      <c r="X1081">
        <f t="shared" si="38"/>
        <v>4.0138800000001111E-3</v>
      </c>
      <c r="Y1081">
        <f t="shared" si="39"/>
        <v>8.9880700000002488E-3</v>
      </c>
    </row>
    <row r="1082" spans="23:25" x14ac:dyDescent="0.25">
      <c r="W1082">
        <v>1.0800000000000301E-2</v>
      </c>
      <c r="X1082">
        <f t="shared" si="38"/>
        <v>4.0176000000001115E-3</v>
      </c>
      <c r="Y1082">
        <f t="shared" si="39"/>
        <v>8.9964000000002497E-3</v>
      </c>
    </row>
    <row r="1083" spans="23:25" x14ac:dyDescent="0.25">
      <c r="W1083">
        <v>1.08100000000003E-2</v>
      </c>
      <c r="X1083">
        <f t="shared" si="38"/>
        <v>4.021320000000112E-3</v>
      </c>
      <c r="Y1083">
        <f t="shared" si="39"/>
        <v>9.0047300000002505E-3</v>
      </c>
    </row>
    <row r="1084" spans="23:25" x14ac:dyDescent="0.25">
      <c r="W1084">
        <v>1.08200000000003E-2</v>
      </c>
      <c r="X1084">
        <f t="shared" si="38"/>
        <v>4.0250400000001116E-3</v>
      </c>
      <c r="Y1084">
        <f t="shared" si="39"/>
        <v>9.0130600000002496E-3</v>
      </c>
    </row>
    <row r="1085" spans="23:25" x14ac:dyDescent="0.25">
      <c r="W1085">
        <v>1.0830000000000299E-2</v>
      </c>
      <c r="X1085">
        <f t="shared" si="38"/>
        <v>4.0287600000001112E-3</v>
      </c>
      <c r="Y1085">
        <f t="shared" si="39"/>
        <v>9.0213900000002487E-3</v>
      </c>
    </row>
    <row r="1086" spans="23:25" x14ac:dyDescent="0.25">
      <c r="W1086">
        <v>1.0840000000000301E-2</v>
      </c>
      <c r="X1086">
        <f t="shared" si="38"/>
        <v>4.0324800000001116E-3</v>
      </c>
      <c r="Y1086">
        <f t="shared" si="39"/>
        <v>9.0297200000002496E-3</v>
      </c>
    </row>
    <row r="1087" spans="23:25" x14ac:dyDescent="0.25">
      <c r="W1087">
        <v>1.08500000000003E-2</v>
      </c>
      <c r="X1087">
        <f t="shared" si="38"/>
        <v>4.0362000000001121E-3</v>
      </c>
      <c r="Y1087">
        <f t="shared" si="39"/>
        <v>9.0380500000002504E-3</v>
      </c>
    </row>
    <row r="1088" spans="23:25" x14ac:dyDescent="0.25">
      <c r="W1088">
        <v>1.08600000000003E-2</v>
      </c>
      <c r="X1088">
        <f t="shared" si="38"/>
        <v>4.0399200000001117E-3</v>
      </c>
      <c r="Y1088">
        <f t="shared" si="39"/>
        <v>9.0463800000002495E-3</v>
      </c>
    </row>
    <row r="1089" spans="23:25" x14ac:dyDescent="0.25">
      <c r="W1089">
        <v>1.08700000000003E-2</v>
      </c>
      <c r="X1089">
        <f t="shared" si="38"/>
        <v>4.0436400000001113E-3</v>
      </c>
      <c r="Y1089">
        <f t="shared" si="39"/>
        <v>9.0547100000002486E-3</v>
      </c>
    </row>
    <row r="1090" spans="23:25" x14ac:dyDescent="0.25">
      <c r="W1090">
        <v>1.0880000000000299E-2</v>
      </c>
      <c r="X1090">
        <f t="shared" si="38"/>
        <v>4.0473600000001109E-3</v>
      </c>
      <c r="Y1090">
        <f t="shared" si="39"/>
        <v>9.0630400000002494E-3</v>
      </c>
    </row>
    <row r="1091" spans="23:25" x14ac:dyDescent="0.25">
      <c r="W1091">
        <v>1.08900000000003E-2</v>
      </c>
      <c r="X1091">
        <f t="shared" si="38"/>
        <v>4.0510800000001113E-3</v>
      </c>
      <c r="Y1091">
        <f t="shared" si="39"/>
        <v>9.0713700000002503E-3</v>
      </c>
    </row>
    <row r="1092" spans="23:25" x14ac:dyDescent="0.25">
      <c r="W1092">
        <v>1.09000000000003E-2</v>
      </c>
      <c r="X1092">
        <f t="shared" ref="X1092:X1155" si="40">W1092*0.372</f>
        <v>4.0548000000001118E-3</v>
      </c>
      <c r="Y1092">
        <f t="shared" ref="Y1092:Y1155" si="41">0.833*W1092</f>
        <v>9.0797000000002494E-3</v>
      </c>
    </row>
    <row r="1093" spans="23:25" x14ac:dyDescent="0.25">
      <c r="W1093">
        <v>1.09100000000003E-2</v>
      </c>
      <c r="X1093">
        <f t="shared" si="40"/>
        <v>4.0585200000001114E-3</v>
      </c>
      <c r="Y1093">
        <f t="shared" si="41"/>
        <v>9.0880300000002485E-3</v>
      </c>
    </row>
    <row r="1094" spans="23:25" x14ac:dyDescent="0.25">
      <c r="W1094">
        <v>1.0920000000000299E-2</v>
      </c>
      <c r="X1094">
        <f t="shared" si="40"/>
        <v>4.062240000000111E-3</v>
      </c>
      <c r="Y1094">
        <f t="shared" si="41"/>
        <v>9.0963600000002493E-3</v>
      </c>
    </row>
    <row r="1095" spans="23:25" x14ac:dyDescent="0.25">
      <c r="W1095">
        <v>1.0930000000000301E-2</v>
      </c>
      <c r="X1095">
        <f t="shared" si="40"/>
        <v>4.0659600000001114E-3</v>
      </c>
      <c r="Y1095">
        <f t="shared" si="41"/>
        <v>9.1046900000002502E-3</v>
      </c>
    </row>
    <row r="1096" spans="23:25" x14ac:dyDescent="0.25">
      <c r="W1096">
        <v>1.09400000000003E-2</v>
      </c>
      <c r="X1096">
        <f t="shared" si="40"/>
        <v>4.0696800000001119E-3</v>
      </c>
      <c r="Y1096">
        <f t="shared" si="41"/>
        <v>9.1130200000002493E-3</v>
      </c>
    </row>
    <row r="1097" spans="23:25" x14ac:dyDescent="0.25">
      <c r="W1097">
        <v>1.09500000000003E-2</v>
      </c>
      <c r="X1097">
        <f t="shared" si="40"/>
        <v>4.0734000000001115E-3</v>
      </c>
      <c r="Y1097">
        <f t="shared" si="41"/>
        <v>9.1213500000002501E-3</v>
      </c>
    </row>
    <row r="1098" spans="23:25" x14ac:dyDescent="0.25">
      <c r="W1098">
        <v>1.0960000000000299E-2</v>
      </c>
      <c r="X1098">
        <f t="shared" si="40"/>
        <v>4.0771200000001111E-3</v>
      </c>
      <c r="Y1098">
        <f t="shared" si="41"/>
        <v>9.1296800000002492E-3</v>
      </c>
    </row>
    <row r="1099" spans="23:25" x14ac:dyDescent="0.25">
      <c r="W1099">
        <v>1.0970000000000301E-2</v>
      </c>
      <c r="X1099">
        <f t="shared" si="40"/>
        <v>4.0808400000001115E-3</v>
      </c>
      <c r="Y1099">
        <f t="shared" si="41"/>
        <v>9.13801000000025E-3</v>
      </c>
    </row>
    <row r="1100" spans="23:25" x14ac:dyDescent="0.25">
      <c r="W1100">
        <v>1.09800000000003E-2</v>
      </c>
      <c r="X1100">
        <f t="shared" si="40"/>
        <v>4.084560000000112E-3</v>
      </c>
      <c r="Y1100">
        <f t="shared" si="41"/>
        <v>9.1463400000002491E-3</v>
      </c>
    </row>
    <row r="1101" spans="23:25" x14ac:dyDescent="0.25">
      <c r="W1101">
        <v>1.09900000000003E-2</v>
      </c>
      <c r="X1101">
        <f t="shared" si="40"/>
        <v>4.0882800000001116E-3</v>
      </c>
      <c r="Y1101">
        <f t="shared" si="41"/>
        <v>9.15467000000025E-3</v>
      </c>
    </row>
    <row r="1102" spans="23:25" x14ac:dyDescent="0.25">
      <c r="W1102">
        <v>1.1000000000000299E-2</v>
      </c>
      <c r="X1102">
        <f t="shared" si="40"/>
        <v>4.0920000000001112E-3</v>
      </c>
      <c r="Y1102">
        <f t="shared" si="41"/>
        <v>9.1630000000002491E-3</v>
      </c>
    </row>
    <row r="1103" spans="23:25" x14ac:dyDescent="0.25">
      <c r="W1103">
        <v>1.1010000000000301E-2</v>
      </c>
      <c r="X1103">
        <f t="shared" si="40"/>
        <v>4.0957200000001116E-3</v>
      </c>
      <c r="Y1103">
        <f t="shared" si="41"/>
        <v>9.1713300000002499E-3</v>
      </c>
    </row>
    <row r="1104" spans="23:25" x14ac:dyDescent="0.25">
      <c r="W1104">
        <v>1.10200000000003E-2</v>
      </c>
      <c r="X1104">
        <f t="shared" si="40"/>
        <v>4.0994400000001121E-3</v>
      </c>
      <c r="Y1104">
        <f t="shared" si="41"/>
        <v>9.179660000000249E-3</v>
      </c>
    </row>
    <row r="1105" spans="23:25" x14ac:dyDescent="0.25">
      <c r="W1105">
        <v>1.10300000000003E-2</v>
      </c>
      <c r="X1105">
        <f t="shared" si="40"/>
        <v>4.1031600000001117E-3</v>
      </c>
      <c r="Y1105">
        <f t="shared" si="41"/>
        <v>9.1879900000002498E-3</v>
      </c>
    </row>
    <row r="1106" spans="23:25" x14ac:dyDescent="0.25">
      <c r="W1106">
        <v>1.10400000000003E-2</v>
      </c>
      <c r="X1106">
        <f t="shared" si="40"/>
        <v>4.1068800000001113E-3</v>
      </c>
      <c r="Y1106">
        <f t="shared" si="41"/>
        <v>9.1963200000002489E-3</v>
      </c>
    </row>
    <row r="1107" spans="23:25" x14ac:dyDescent="0.25">
      <c r="W1107">
        <v>1.1050000000000299E-2</v>
      </c>
      <c r="X1107">
        <f t="shared" si="40"/>
        <v>4.1106000000001109E-3</v>
      </c>
      <c r="Y1107">
        <f t="shared" si="41"/>
        <v>9.2046500000002481E-3</v>
      </c>
    </row>
    <row r="1108" spans="23:25" x14ac:dyDescent="0.25">
      <c r="W1108">
        <v>1.10600000000003E-2</v>
      </c>
      <c r="X1108">
        <f t="shared" si="40"/>
        <v>4.1143200000001113E-3</v>
      </c>
      <c r="Y1108">
        <f t="shared" si="41"/>
        <v>9.2129800000002506E-3</v>
      </c>
    </row>
    <row r="1109" spans="23:25" x14ac:dyDescent="0.25">
      <c r="W1109">
        <v>1.10700000000003E-2</v>
      </c>
      <c r="X1109">
        <f t="shared" si="40"/>
        <v>4.1180400000001118E-3</v>
      </c>
      <c r="Y1109">
        <f t="shared" si="41"/>
        <v>9.2213100000002497E-3</v>
      </c>
    </row>
    <row r="1110" spans="23:25" x14ac:dyDescent="0.25">
      <c r="W1110">
        <v>1.10800000000003E-2</v>
      </c>
      <c r="X1110">
        <f t="shared" si="40"/>
        <v>4.1217600000001114E-3</v>
      </c>
      <c r="Y1110">
        <f t="shared" si="41"/>
        <v>9.2296400000002488E-3</v>
      </c>
    </row>
    <row r="1111" spans="23:25" x14ac:dyDescent="0.25">
      <c r="W1111">
        <v>1.1090000000000299E-2</v>
      </c>
      <c r="X1111">
        <f t="shared" si="40"/>
        <v>4.125480000000111E-3</v>
      </c>
      <c r="Y1111">
        <f t="shared" si="41"/>
        <v>9.2379700000002497E-3</v>
      </c>
    </row>
    <row r="1112" spans="23:25" x14ac:dyDescent="0.25">
      <c r="W1112">
        <v>1.1100000000000301E-2</v>
      </c>
      <c r="X1112">
        <f t="shared" si="40"/>
        <v>4.1292000000001114E-3</v>
      </c>
      <c r="Y1112">
        <f t="shared" si="41"/>
        <v>9.2463000000002505E-3</v>
      </c>
    </row>
    <row r="1113" spans="23:25" x14ac:dyDescent="0.25">
      <c r="W1113">
        <v>1.11100000000003E-2</v>
      </c>
      <c r="X1113">
        <f t="shared" si="40"/>
        <v>4.1329200000001119E-3</v>
      </c>
      <c r="Y1113">
        <f t="shared" si="41"/>
        <v>9.2546300000002496E-3</v>
      </c>
    </row>
    <row r="1114" spans="23:25" x14ac:dyDescent="0.25">
      <c r="W1114">
        <v>1.11200000000003E-2</v>
      </c>
      <c r="X1114">
        <f t="shared" si="40"/>
        <v>4.1366400000001115E-3</v>
      </c>
      <c r="Y1114">
        <f t="shared" si="41"/>
        <v>9.2629600000002487E-3</v>
      </c>
    </row>
    <row r="1115" spans="23:25" x14ac:dyDescent="0.25">
      <c r="W1115">
        <v>1.1130000000000299E-2</v>
      </c>
      <c r="X1115">
        <f t="shared" si="40"/>
        <v>4.1403600000001111E-3</v>
      </c>
      <c r="Y1115">
        <f t="shared" si="41"/>
        <v>9.2712900000002495E-3</v>
      </c>
    </row>
    <row r="1116" spans="23:25" x14ac:dyDescent="0.25">
      <c r="W1116">
        <v>1.1140000000000301E-2</v>
      </c>
      <c r="X1116">
        <f t="shared" si="40"/>
        <v>4.1440800000001115E-3</v>
      </c>
      <c r="Y1116">
        <f t="shared" si="41"/>
        <v>9.2796200000002504E-3</v>
      </c>
    </row>
    <row r="1117" spans="23:25" x14ac:dyDescent="0.25">
      <c r="W1117">
        <v>1.11500000000003E-2</v>
      </c>
      <c r="X1117">
        <f t="shared" si="40"/>
        <v>4.147800000000112E-3</v>
      </c>
      <c r="Y1117">
        <f t="shared" si="41"/>
        <v>9.2879500000002495E-3</v>
      </c>
    </row>
    <row r="1118" spans="23:25" x14ac:dyDescent="0.25">
      <c r="W1118">
        <v>1.11600000000003E-2</v>
      </c>
      <c r="X1118">
        <f t="shared" si="40"/>
        <v>4.1515200000001116E-3</v>
      </c>
      <c r="Y1118">
        <f t="shared" si="41"/>
        <v>9.2962800000002486E-3</v>
      </c>
    </row>
    <row r="1119" spans="23:25" x14ac:dyDescent="0.25">
      <c r="W1119">
        <v>1.1170000000000299E-2</v>
      </c>
      <c r="X1119">
        <f t="shared" si="40"/>
        <v>4.1552400000001112E-3</v>
      </c>
      <c r="Y1119">
        <f t="shared" si="41"/>
        <v>9.3046100000002494E-3</v>
      </c>
    </row>
    <row r="1120" spans="23:25" x14ac:dyDescent="0.25">
      <c r="W1120">
        <v>1.1180000000000301E-2</v>
      </c>
      <c r="X1120">
        <f t="shared" si="40"/>
        <v>4.1589600000001116E-3</v>
      </c>
      <c r="Y1120">
        <f t="shared" si="41"/>
        <v>9.3129400000002503E-3</v>
      </c>
    </row>
    <row r="1121" spans="23:25" x14ac:dyDescent="0.25">
      <c r="W1121">
        <v>1.11900000000003E-2</v>
      </c>
      <c r="X1121">
        <f t="shared" si="40"/>
        <v>4.1626800000001121E-3</v>
      </c>
      <c r="Y1121">
        <f t="shared" si="41"/>
        <v>9.3212700000002494E-3</v>
      </c>
    </row>
    <row r="1122" spans="23:25" x14ac:dyDescent="0.25">
      <c r="W1122">
        <v>1.12000000000003E-2</v>
      </c>
      <c r="X1122">
        <f t="shared" si="40"/>
        <v>4.1664000000001117E-3</v>
      </c>
      <c r="Y1122">
        <f t="shared" si="41"/>
        <v>9.3296000000002502E-3</v>
      </c>
    </row>
    <row r="1123" spans="23:25" x14ac:dyDescent="0.25">
      <c r="W1123">
        <v>1.12100000000003E-2</v>
      </c>
      <c r="X1123">
        <f t="shared" si="40"/>
        <v>4.1701200000001113E-3</v>
      </c>
      <c r="Y1123">
        <f t="shared" si="41"/>
        <v>9.3379300000002493E-3</v>
      </c>
    </row>
    <row r="1124" spans="23:25" x14ac:dyDescent="0.25">
      <c r="W1124">
        <v>1.1220000000000299E-2</v>
      </c>
      <c r="X1124">
        <f t="shared" si="40"/>
        <v>4.1738400000001109E-3</v>
      </c>
      <c r="Y1124">
        <f t="shared" si="41"/>
        <v>9.3462600000002484E-3</v>
      </c>
    </row>
    <row r="1125" spans="23:25" x14ac:dyDescent="0.25">
      <c r="W1125">
        <v>1.1230000000000301E-2</v>
      </c>
      <c r="X1125">
        <f t="shared" si="40"/>
        <v>4.1775600000001122E-3</v>
      </c>
      <c r="Y1125">
        <f t="shared" si="41"/>
        <v>9.3545900000002492E-3</v>
      </c>
    </row>
    <row r="1126" spans="23:25" x14ac:dyDescent="0.25">
      <c r="W1126">
        <v>1.12400000000003E-2</v>
      </c>
      <c r="X1126">
        <f t="shared" si="40"/>
        <v>4.1812800000001118E-3</v>
      </c>
      <c r="Y1126">
        <f t="shared" si="41"/>
        <v>9.3629200000002501E-3</v>
      </c>
    </row>
    <row r="1127" spans="23:25" x14ac:dyDescent="0.25">
      <c r="W1127">
        <v>1.12500000000003E-2</v>
      </c>
      <c r="X1127">
        <f t="shared" si="40"/>
        <v>4.1850000000001114E-3</v>
      </c>
      <c r="Y1127">
        <f t="shared" si="41"/>
        <v>9.3712500000002492E-3</v>
      </c>
    </row>
    <row r="1128" spans="23:25" x14ac:dyDescent="0.25">
      <c r="W1128">
        <v>1.1260000000000299E-2</v>
      </c>
      <c r="X1128">
        <f t="shared" si="40"/>
        <v>4.188720000000111E-3</v>
      </c>
      <c r="Y1128">
        <f t="shared" si="41"/>
        <v>9.3795800000002483E-3</v>
      </c>
    </row>
    <row r="1129" spans="23:25" x14ac:dyDescent="0.25">
      <c r="W1129">
        <v>1.1270000000000301E-2</v>
      </c>
      <c r="X1129">
        <f t="shared" si="40"/>
        <v>4.1924400000001114E-3</v>
      </c>
      <c r="Y1129">
        <f t="shared" si="41"/>
        <v>9.3879100000002508E-3</v>
      </c>
    </row>
    <row r="1130" spans="23:25" x14ac:dyDescent="0.25">
      <c r="W1130">
        <v>1.12800000000003E-2</v>
      </c>
      <c r="X1130">
        <f t="shared" si="40"/>
        <v>4.1961600000001119E-3</v>
      </c>
      <c r="Y1130">
        <f t="shared" si="41"/>
        <v>9.3962400000002499E-3</v>
      </c>
    </row>
    <row r="1131" spans="23:25" x14ac:dyDescent="0.25">
      <c r="W1131">
        <v>1.12900000000003E-2</v>
      </c>
      <c r="X1131">
        <f t="shared" si="40"/>
        <v>4.1998800000001115E-3</v>
      </c>
      <c r="Y1131">
        <f t="shared" si="41"/>
        <v>9.404570000000249E-3</v>
      </c>
    </row>
    <row r="1132" spans="23:25" x14ac:dyDescent="0.25">
      <c r="W1132">
        <v>1.1300000000000299E-2</v>
      </c>
      <c r="X1132">
        <f t="shared" si="40"/>
        <v>4.2036000000001111E-3</v>
      </c>
      <c r="Y1132">
        <f t="shared" si="41"/>
        <v>9.4129000000002482E-3</v>
      </c>
    </row>
    <row r="1133" spans="23:25" x14ac:dyDescent="0.25">
      <c r="W1133">
        <v>1.1310000000000301E-2</v>
      </c>
      <c r="X1133">
        <f t="shared" si="40"/>
        <v>4.2073200000001115E-3</v>
      </c>
      <c r="Y1133">
        <f t="shared" si="41"/>
        <v>9.4212300000002507E-3</v>
      </c>
    </row>
    <row r="1134" spans="23:25" x14ac:dyDescent="0.25">
      <c r="W1134">
        <v>1.13200000000003E-2</v>
      </c>
      <c r="X1134">
        <f t="shared" si="40"/>
        <v>4.211040000000112E-3</v>
      </c>
      <c r="Y1134">
        <f t="shared" si="41"/>
        <v>9.4295600000002498E-3</v>
      </c>
    </row>
    <row r="1135" spans="23:25" x14ac:dyDescent="0.25">
      <c r="W1135">
        <v>1.13300000000003E-2</v>
      </c>
      <c r="X1135">
        <f t="shared" si="40"/>
        <v>4.2147600000001116E-3</v>
      </c>
      <c r="Y1135">
        <f t="shared" si="41"/>
        <v>9.4378900000002489E-3</v>
      </c>
    </row>
    <row r="1136" spans="23:25" x14ac:dyDescent="0.25">
      <c r="W1136">
        <v>1.1340000000000299E-2</v>
      </c>
      <c r="X1136">
        <f t="shared" si="40"/>
        <v>4.2184800000001112E-3</v>
      </c>
      <c r="Y1136">
        <f t="shared" si="41"/>
        <v>9.4462200000002498E-3</v>
      </c>
    </row>
    <row r="1137" spans="23:25" x14ac:dyDescent="0.25">
      <c r="W1137">
        <v>1.1350000000000301E-2</v>
      </c>
      <c r="X1137">
        <f t="shared" si="40"/>
        <v>4.2222000000001116E-3</v>
      </c>
      <c r="Y1137">
        <f t="shared" si="41"/>
        <v>9.4545500000002506E-3</v>
      </c>
    </row>
    <row r="1138" spans="23:25" x14ac:dyDescent="0.25">
      <c r="W1138">
        <v>1.13600000000003E-2</v>
      </c>
      <c r="X1138">
        <f t="shared" si="40"/>
        <v>4.2259200000001121E-3</v>
      </c>
      <c r="Y1138">
        <f t="shared" si="41"/>
        <v>9.4628800000002497E-3</v>
      </c>
    </row>
    <row r="1139" spans="23:25" x14ac:dyDescent="0.25">
      <c r="W1139">
        <v>1.13700000000003E-2</v>
      </c>
      <c r="X1139">
        <f t="shared" si="40"/>
        <v>4.2296400000001117E-3</v>
      </c>
      <c r="Y1139">
        <f t="shared" si="41"/>
        <v>9.4712100000002488E-3</v>
      </c>
    </row>
    <row r="1140" spans="23:25" x14ac:dyDescent="0.25">
      <c r="W1140">
        <v>1.13800000000003E-2</v>
      </c>
      <c r="X1140">
        <f t="shared" si="40"/>
        <v>4.2333600000001113E-3</v>
      </c>
      <c r="Y1140">
        <f t="shared" si="41"/>
        <v>9.4795400000002496E-3</v>
      </c>
    </row>
    <row r="1141" spans="23:25" x14ac:dyDescent="0.25">
      <c r="W1141">
        <v>1.1390000000000299E-2</v>
      </c>
      <c r="X1141">
        <f t="shared" si="40"/>
        <v>4.2370800000001109E-3</v>
      </c>
      <c r="Y1141">
        <f t="shared" si="41"/>
        <v>9.4878700000002487E-3</v>
      </c>
    </row>
    <row r="1142" spans="23:25" x14ac:dyDescent="0.25">
      <c r="W1142">
        <v>1.1400000000000301E-2</v>
      </c>
      <c r="X1142">
        <f t="shared" si="40"/>
        <v>4.2408000000001122E-3</v>
      </c>
      <c r="Y1142">
        <f t="shared" si="41"/>
        <v>9.4962000000002496E-3</v>
      </c>
    </row>
    <row r="1143" spans="23:25" x14ac:dyDescent="0.25">
      <c r="W1143">
        <v>1.14100000000003E-2</v>
      </c>
      <c r="X1143">
        <f t="shared" si="40"/>
        <v>4.2445200000001118E-3</v>
      </c>
      <c r="Y1143">
        <f t="shared" si="41"/>
        <v>9.5045300000002504E-3</v>
      </c>
    </row>
    <row r="1144" spans="23:25" x14ac:dyDescent="0.25">
      <c r="W1144">
        <v>1.14200000000003E-2</v>
      </c>
      <c r="X1144">
        <f t="shared" si="40"/>
        <v>4.2482400000001114E-3</v>
      </c>
      <c r="Y1144">
        <f t="shared" si="41"/>
        <v>9.5128600000002495E-3</v>
      </c>
    </row>
    <row r="1145" spans="23:25" x14ac:dyDescent="0.25">
      <c r="W1145">
        <v>1.1430000000000299E-2</v>
      </c>
      <c r="X1145">
        <f t="shared" si="40"/>
        <v>4.251960000000111E-3</v>
      </c>
      <c r="Y1145">
        <f t="shared" si="41"/>
        <v>9.5211900000002486E-3</v>
      </c>
    </row>
    <row r="1146" spans="23:25" x14ac:dyDescent="0.25">
      <c r="W1146">
        <v>1.1440000000000301E-2</v>
      </c>
      <c r="X1146">
        <f t="shared" si="40"/>
        <v>4.2556800000001114E-3</v>
      </c>
      <c r="Y1146">
        <f t="shared" si="41"/>
        <v>9.5295200000002495E-3</v>
      </c>
    </row>
    <row r="1147" spans="23:25" x14ac:dyDescent="0.25">
      <c r="W1147">
        <v>1.14500000000003E-2</v>
      </c>
      <c r="X1147">
        <f t="shared" si="40"/>
        <v>4.2594000000001119E-3</v>
      </c>
      <c r="Y1147">
        <f t="shared" si="41"/>
        <v>9.5378500000002503E-3</v>
      </c>
    </row>
    <row r="1148" spans="23:25" x14ac:dyDescent="0.25">
      <c r="W1148">
        <v>1.14600000000004E-2</v>
      </c>
      <c r="X1148">
        <f t="shared" si="40"/>
        <v>4.2631200000001488E-3</v>
      </c>
      <c r="Y1148">
        <f t="shared" si="41"/>
        <v>9.5461800000003327E-3</v>
      </c>
    </row>
    <row r="1149" spans="23:25" x14ac:dyDescent="0.25">
      <c r="W1149">
        <v>1.1470000000000299E-2</v>
      </c>
      <c r="X1149">
        <f t="shared" si="40"/>
        <v>4.2668400000001111E-3</v>
      </c>
      <c r="Y1149">
        <f t="shared" si="41"/>
        <v>9.5545100000002485E-3</v>
      </c>
    </row>
    <row r="1150" spans="23:25" x14ac:dyDescent="0.25">
      <c r="W1150">
        <v>1.14800000000004E-2</v>
      </c>
      <c r="X1150">
        <f t="shared" si="40"/>
        <v>4.2705600000001488E-3</v>
      </c>
      <c r="Y1150">
        <f t="shared" si="41"/>
        <v>9.5628400000003326E-3</v>
      </c>
    </row>
    <row r="1151" spans="23:25" x14ac:dyDescent="0.25">
      <c r="W1151">
        <v>1.1490000000000399E-2</v>
      </c>
      <c r="X1151">
        <f t="shared" si="40"/>
        <v>4.2742800000001484E-3</v>
      </c>
      <c r="Y1151">
        <f t="shared" si="41"/>
        <v>9.5711700000003317E-3</v>
      </c>
    </row>
    <row r="1152" spans="23:25" x14ac:dyDescent="0.25">
      <c r="W1152">
        <v>1.1500000000000401E-2</v>
      </c>
      <c r="X1152">
        <f t="shared" si="40"/>
        <v>4.2780000000001489E-3</v>
      </c>
      <c r="Y1152">
        <f t="shared" si="41"/>
        <v>9.5795000000003325E-3</v>
      </c>
    </row>
    <row r="1153" spans="23:25" x14ac:dyDescent="0.25">
      <c r="W1153">
        <v>1.15100000000003E-2</v>
      </c>
      <c r="X1153">
        <f t="shared" si="40"/>
        <v>4.2817200000001112E-3</v>
      </c>
      <c r="Y1153">
        <f t="shared" si="41"/>
        <v>9.5878300000002484E-3</v>
      </c>
    </row>
    <row r="1154" spans="23:25" x14ac:dyDescent="0.25">
      <c r="W1154">
        <v>1.1520000000000301E-2</v>
      </c>
      <c r="X1154">
        <f t="shared" si="40"/>
        <v>4.2854400000001116E-3</v>
      </c>
      <c r="Y1154">
        <f t="shared" si="41"/>
        <v>9.5961600000002509E-3</v>
      </c>
    </row>
    <row r="1155" spans="23:25" x14ac:dyDescent="0.25">
      <c r="W1155">
        <v>1.15300000000003E-2</v>
      </c>
      <c r="X1155">
        <f t="shared" si="40"/>
        <v>4.2891600000001121E-3</v>
      </c>
      <c r="Y1155">
        <f t="shared" si="41"/>
        <v>9.60449000000025E-3</v>
      </c>
    </row>
    <row r="1156" spans="23:25" x14ac:dyDescent="0.25">
      <c r="W1156">
        <v>1.1540000000000401E-2</v>
      </c>
      <c r="X1156">
        <f t="shared" ref="X1156:X1219" si="42">W1156*0.372</f>
        <v>4.292880000000149E-3</v>
      </c>
      <c r="Y1156">
        <f t="shared" ref="Y1156:Y1219" si="43">0.833*W1156</f>
        <v>9.6128200000003342E-3</v>
      </c>
    </row>
    <row r="1157" spans="23:25" x14ac:dyDescent="0.25">
      <c r="W1157">
        <v>1.15500000000003E-2</v>
      </c>
      <c r="X1157">
        <f t="shared" si="42"/>
        <v>4.2966000000001113E-3</v>
      </c>
      <c r="Y1157">
        <f t="shared" si="43"/>
        <v>9.62115000000025E-3</v>
      </c>
    </row>
    <row r="1158" spans="23:25" x14ac:dyDescent="0.25">
      <c r="W1158">
        <v>1.1560000000000299E-2</v>
      </c>
      <c r="X1158">
        <f t="shared" si="42"/>
        <v>4.3003200000001109E-3</v>
      </c>
      <c r="Y1158">
        <f t="shared" si="43"/>
        <v>9.6294800000002491E-3</v>
      </c>
    </row>
    <row r="1159" spans="23:25" x14ac:dyDescent="0.25">
      <c r="W1159">
        <v>1.1570000000000399E-2</v>
      </c>
      <c r="X1159">
        <f t="shared" si="42"/>
        <v>4.3040400000001486E-3</v>
      </c>
      <c r="Y1159">
        <f t="shared" si="43"/>
        <v>9.6378100000003315E-3</v>
      </c>
    </row>
    <row r="1160" spans="23:25" x14ac:dyDescent="0.25">
      <c r="W1160">
        <v>1.1580000000000401E-2</v>
      </c>
      <c r="X1160">
        <f t="shared" si="42"/>
        <v>4.3077600000001491E-3</v>
      </c>
      <c r="Y1160">
        <f t="shared" si="43"/>
        <v>9.646140000000334E-3</v>
      </c>
    </row>
    <row r="1161" spans="23:25" x14ac:dyDescent="0.25">
      <c r="W1161">
        <v>1.15900000000004E-2</v>
      </c>
      <c r="X1161">
        <f t="shared" si="42"/>
        <v>4.3114800000001487E-3</v>
      </c>
      <c r="Y1161">
        <f t="shared" si="43"/>
        <v>9.6544700000003331E-3</v>
      </c>
    </row>
    <row r="1162" spans="23:25" x14ac:dyDescent="0.25">
      <c r="W1162">
        <v>1.1600000000000299E-2</v>
      </c>
      <c r="X1162">
        <f t="shared" si="42"/>
        <v>4.315200000000111E-3</v>
      </c>
      <c r="Y1162">
        <f t="shared" si="43"/>
        <v>9.662800000000249E-3</v>
      </c>
    </row>
    <row r="1163" spans="23:25" x14ac:dyDescent="0.25">
      <c r="W1163">
        <v>1.1610000000000301E-2</v>
      </c>
      <c r="X1163">
        <f t="shared" si="42"/>
        <v>4.3189200000001114E-3</v>
      </c>
      <c r="Y1163">
        <f t="shared" si="43"/>
        <v>9.6711300000002498E-3</v>
      </c>
    </row>
    <row r="1164" spans="23:25" x14ac:dyDescent="0.25">
      <c r="W1164">
        <v>1.16200000000003E-2</v>
      </c>
      <c r="X1164">
        <f t="shared" si="42"/>
        <v>4.3226400000001119E-3</v>
      </c>
      <c r="Y1164">
        <f t="shared" si="43"/>
        <v>9.6794600000002489E-3</v>
      </c>
    </row>
    <row r="1165" spans="23:25" x14ac:dyDescent="0.25">
      <c r="W1165">
        <v>1.16300000000004E-2</v>
      </c>
      <c r="X1165">
        <f t="shared" si="42"/>
        <v>4.3263600000001488E-3</v>
      </c>
      <c r="Y1165">
        <f t="shared" si="43"/>
        <v>9.687790000000333E-3</v>
      </c>
    </row>
    <row r="1166" spans="23:25" x14ac:dyDescent="0.25">
      <c r="W1166">
        <v>1.1640000000000299E-2</v>
      </c>
      <c r="X1166">
        <f t="shared" si="42"/>
        <v>4.3300800000001111E-3</v>
      </c>
      <c r="Y1166">
        <f t="shared" si="43"/>
        <v>9.6961200000002488E-3</v>
      </c>
    </row>
    <row r="1167" spans="23:25" x14ac:dyDescent="0.25">
      <c r="W1167">
        <v>1.16500000000004E-2</v>
      </c>
      <c r="X1167">
        <f t="shared" si="42"/>
        <v>4.3338000000001488E-3</v>
      </c>
      <c r="Y1167">
        <f t="shared" si="43"/>
        <v>9.7044500000003329E-3</v>
      </c>
    </row>
    <row r="1168" spans="23:25" x14ac:dyDescent="0.25">
      <c r="W1168">
        <v>1.1660000000000399E-2</v>
      </c>
      <c r="X1168">
        <f t="shared" si="42"/>
        <v>4.3375200000001484E-3</v>
      </c>
      <c r="Y1168">
        <f t="shared" si="43"/>
        <v>9.7127800000003321E-3</v>
      </c>
    </row>
    <row r="1169" spans="23:25" x14ac:dyDescent="0.25">
      <c r="W1169">
        <v>1.1670000000000401E-2</v>
      </c>
      <c r="X1169">
        <f t="shared" si="42"/>
        <v>4.3412400000001489E-3</v>
      </c>
      <c r="Y1169">
        <f t="shared" si="43"/>
        <v>9.7211100000003329E-3</v>
      </c>
    </row>
    <row r="1170" spans="23:25" x14ac:dyDescent="0.25">
      <c r="W1170">
        <v>1.16800000000004E-2</v>
      </c>
      <c r="X1170">
        <f t="shared" si="42"/>
        <v>4.3449600000001485E-3</v>
      </c>
      <c r="Y1170">
        <f t="shared" si="43"/>
        <v>9.7294400000003337E-3</v>
      </c>
    </row>
    <row r="1171" spans="23:25" x14ac:dyDescent="0.25">
      <c r="W1171">
        <v>1.16900000000004E-2</v>
      </c>
      <c r="X1171">
        <f t="shared" si="42"/>
        <v>4.3486800000001489E-3</v>
      </c>
      <c r="Y1171">
        <f t="shared" si="43"/>
        <v>9.7377700000003328E-3</v>
      </c>
    </row>
    <row r="1172" spans="23:25" x14ac:dyDescent="0.25">
      <c r="W1172">
        <v>1.1700000000000399E-2</v>
      </c>
      <c r="X1172">
        <f t="shared" si="42"/>
        <v>4.3524000000001485E-3</v>
      </c>
      <c r="Y1172">
        <f t="shared" si="43"/>
        <v>9.7461000000003319E-3</v>
      </c>
    </row>
    <row r="1173" spans="23:25" x14ac:dyDescent="0.25">
      <c r="W1173">
        <v>1.1710000000000401E-2</v>
      </c>
      <c r="X1173">
        <f t="shared" si="42"/>
        <v>4.356120000000149E-3</v>
      </c>
      <c r="Y1173">
        <f t="shared" si="43"/>
        <v>9.7544300000003328E-3</v>
      </c>
    </row>
    <row r="1174" spans="23:25" x14ac:dyDescent="0.25">
      <c r="W1174">
        <v>1.17200000000004E-2</v>
      </c>
      <c r="X1174">
        <f t="shared" si="42"/>
        <v>4.3598400000001486E-3</v>
      </c>
      <c r="Y1174">
        <f t="shared" si="43"/>
        <v>9.7627600000003336E-3</v>
      </c>
    </row>
    <row r="1175" spans="23:25" x14ac:dyDescent="0.25">
      <c r="W1175">
        <v>1.17300000000004E-2</v>
      </c>
      <c r="X1175">
        <f t="shared" si="42"/>
        <v>4.363560000000149E-3</v>
      </c>
      <c r="Y1175">
        <f t="shared" si="43"/>
        <v>9.7710900000003327E-3</v>
      </c>
    </row>
    <row r="1176" spans="23:25" x14ac:dyDescent="0.25">
      <c r="W1176">
        <v>1.1740000000000399E-2</v>
      </c>
      <c r="X1176">
        <f t="shared" si="42"/>
        <v>4.3672800000001486E-3</v>
      </c>
      <c r="Y1176">
        <f t="shared" si="43"/>
        <v>9.7794200000003318E-3</v>
      </c>
    </row>
    <row r="1177" spans="23:25" x14ac:dyDescent="0.25">
      <c r="W1177">
        <v>1.1750000000000401E-2</v>
      </c>
      <c r="X1177">
        <f t="shared" si="42"/>
        <v>4.3710000000001491E-3</v>
      </c>
      <c r="Y1177">
        <f t="shared" si="43"/>
        <v>9.7877500000003326E-3</v>
      </c>
    </row>
    <row r="1178" spans="23:25" x14ac:dyDescent="0.25">
      <c r="W1178">
        <v>1.17600000000004E-2</v>
      </c>
      <c r="X1178">
        <f t="shared" si="42"/>
        <v>4.3747200000001487E-3</v>
      </c>
      <c r="Y1178">
        <f t="shared" si="43"/>
        <v>9.7960800000003335E-3</v>
      </c>
    </row>
    <row r="1179" spans="23:25" x14ac:dyDescent="0.25">
      <c r="W1179">
        <v>1.17700000000004E-2</v>
      </c>
      <c r="X1179">
        <f t="shared" si="42"/>
        <v>4.3784400000001491E-3</v>
      </c>
      <c r="Y1179">
        <f t="shared" si="43"/>
        <v>9.8044100000003326E-3</v>
      </c>
    </row>
    <row r="1180" spans="23:25" x14ac:dyDescent="0.25">
      <c r="W1180">
        <v>1.17800000000004E-2</v>
      </c>
      <c r="X1180">
        <f t="shared" si="42"/>
        <v>4.3821600000001487E-3</v>
      </c>
      <c r="Y1180">
        <f t="shared" si="43"/>
        <v>9.8127400000003317E-3</v>
      </c>
    </row>
    <row r="1181" spans="23:25" x14ac:dyDescent="0.25">
      <c r="W1181">
        <v>1.1790000000000401E-2</v>
      </c>
      <c r="X1181">
        <f t="shared" si="42"/>
        <v>4.3858800000001492E-3</v>
      </c>
      <c r="Y1181">
        <f t="shared" si="43"/>
        <v>9.8210700000003343E-3</v>
      </c>
    </row>
    <row r="1182" spans="23:25" x14ac:dyDescent="0.25">
      <c r="W1182">
        <v>1.18000000000004E-2</v>
      </c>
      <c r="X1182">
        <f t="shared" si="42"/>
        <v>4.3896000000001488E-3</v>
      </c>
      <c r="Y1182">
        <f t="shared" si="43"/>
        <v>9.8294000000003334E-3</v>
      </c>
    </row>
    <row r="1183" spans="23:25" x14ac:dyDescent="0.25">
      <c r="W1183">
        <v>1.18100000000004E-2</v>
      </c>
      <c r="X1183">
        <f t="shared" si="42"/>
        <v>4.3933200000001484E-3</v>
      </c>
      <c r="Y1183">
        <f t="shared" si="43"/>
        <v>9.8377300000003325E-3</v>
      </c>
    </row>
    <row r="1184" spans="23:25" x14ac:dyDescent="0.25">
      <c r="W1184">
        <v>1.18200000000004E-2</v>
      </c>
      <c r="X1184">
        <f t="shared" si="42"/>
        <v>4.3970400000001488E-3</v>
      </c>
      <c r="Y1184">
        <f t="shared" si="43"/>
        <v>9.8460600000003333E-3</v>
      </c>
    </row>
    <row r="1185" spans="23:25" x14ac:dyDescent="0.25">
      <c r="W1185">
        <v>1.1830000000000399E-2</v>
      </c>
      <c r="X1185">
        <f t="shared" si="42"/>
        <v>4.4007600000001484E-3</v>
      </c>
      <c r="Y1185">
        <f t="shared" si="43"/>
        <v>9.8543900000003324E-3</v>
      </c>
    </row>
    <row r="1186" spans="23:25" x14ac:dyDescent="0.25">
      <c r="W1186">
        <v>1.1840000000000401E-2</v>
      </c>
      <c r="X1186">
        <f t="shared" si="42"/>
        <v>4.4044800000001489E-3</v>
      </c>
      <c r="Y1186">
        <f t="shared" si="43"/>
        <v>9.8627200000003332E-3</v>
      </c>
    </row>
    <row r="1187" spans="23:25" x14ac:dyDescent="0.25">
      <c r="W1187">
        <v>1.18500000000004E-2</v>
      </c>
      <c r="X1187">
        <f t="shared" si="42"/>
        <v>4.4082000000001485E-3</v>
      </c>
      <c r="Y1187">
        <f t="shared" si="43"/>
        <v>9.8710500000003323E-3</v>
      </c>
    </row>
    <row r="1188" spans="23:25" x14ac:dyDescent="0.25">
      <c r="W1188">
        <v>1.18600000000004E-2</v>
      </c>
      <c r="X1188">
        <f t="shared" si="42"/>
        <v>4.4119200000001489E-3</v>
      </c>
      <c r="Y1188">
        <f t="shared" si="43"/>
        <v>9.8793800000003332E-3</v>
      </c>
    </row>
    <row r="1189" spans="23:25" x14ac:dyDescent="0.25">
      <c r="W1189">
        <v>1.1870000000000399E-2</v>
      </c>
      <c r="X1189">
        <f t="shared" si="42"/>
        <v>4.4156400000001485E-3</v>
      </c>
      <c r="Y1189">
        <f t="shared" si="43"/>
        <v>9.8877100000003323E-3</v>
      </c>
    </row>
    <row r="1190" spans="23:25" x14ac:dyDescent="0.25">
      <c r="W1190">
        <v>1.1880000000000401E-2</v>
      </c>
      <c r="X1190">
        <f t="shared" si="42"/>
        <v>4.419360000000149E-3</v>
      </c>
      <c r="Y1190">
        <f t="shared" si="43"/>
        <v>9.8960400000003331E-3</v>
      </c>
    </row>
    <row r="1191" spans="23:25" x14ac:dyDescent="0.25">
      <c r="W1191">
        <v>1.18900000000004E-2</v>
      </c>
      <c r="X1191">
        <f t="shared" si="42"/>
        <v>4.4230800000001486E-3</v>
      </c>
      <c r="Y1191">
        <f t="shared" si="43"/>
        <v>9.9043700000003322E-3</v>
      </c>
    </row>
    <row r="1192" spans="23:25" x14ac:dyDescent="0.25">
      <c r="W1192">
        <v>1.19000000000004E-2</v>
      </c>
      <c r="X1192">
        <f t="shared" si="42"/>
        <v>4.426800000000149E-3</v>
      </c>
      <c r="Y1192">
        <f t="shared" si="43"/>
        <v>9.9127000000003331E-3</v>
      </c>
    </row>
    <row r="1193" spans="23:25" x14ac:dyDescent="0.25">
      <c r="W1193">
        <v>1.1910000000000399E-2</v>
      </c>
      <c r="X1193">
        <f t="shared" si="42"/>
        <v>4.4305200000001486E-3</v>
      </c>
      <c r="Y1193">
        <f t="shared" si="43"/>
        <v>9.9210300000003322E-3</v>
      </c>
    </row>
    <row r="1194" spans="23:25" x14ac:dyDescent="0.25">
      <c r="W1194">
        <v>1.1920000000000401E-2</v>
      </c>
      <c r="X1194">
        <f t="shared" si="42"/>
        <v>4.4342400000001491E-3</v>
      </c>
      <c r="Y1194">
        <f t="shared" si="43"/>
        <v>9.929360000000333E-3</v>
      </c>
    </row>
    <row r="1195" spans="23:25" x14ac:dyDescent="0.25">
      <c r="W1195">
        <v>1.19300000000004E-2</v>
      </c>
      <c r="X1195">
        <f t="shared" si="42"/>
        <v>4.4379600000001487E-3</v>
      </c>
      <c r="Y1195">
        <f t="shared" si="43"/>
        <v>9.9376900000003338E-3</v>
      </c>
    </row>
    <row r="1196" spans="23:25" x14ac:dyDescent="0.25">
      <c r="W1196">
        <v>1.19400000000004E-2</v>
      </c>
      <c r="X1196">
        <f t="shared" si="42"/>
        <v>4.4416800000001491E-3</v>
      </c>
      <c r="Y1196">
        <f t="shared" si="43"/>
        <v>9.9460200000003329E-3</v>
      </c>
    </row>
    <row r="1197" spans="23:25" x14ac:dyDescent="0.25">
      <c r="W1197">
        <v>1.19500000000004E-2</v>
      </c>
      <c r="X1197">
        <f t="shared" si="42"/>
        <v>4.4454000000001487E-3</v>
      </c>
      <c r="Y1197">
        <f t="shared" si="43"/>
        <v>9.954350000000332E-3</v>
      </c>
    </row>
    <row r="1198" spans="23:25" x14ac:dyDescent="0.25">
      <c r="W1198">
        <v>1.1960000000000401E-2</v>
      </c>
      <c r="X1198">
        <f t="shared" si="42"/>
        <v>4.4491200000001492E-3</v>
      </c>
      <c r="Y1198">
        <f t="shared" si="43"/>
        <v>9.9626800000003329E-3</v>
      </c>
    </row>
    <row r="1199" spans="23:25" x14ac:dyDescent="0.25">
      <c r="W1199">
        <v>1.19700000000004E-2</v>
      </c>
      <c r="X1199">
        <f t="shared" si="42"/>
        <v>4.4528400000001488E-3</v>
      </c>
      <c r="Y1199">
        <f t="shared" si="43"/>
        <v>9.9710100000003337E-3</v>
      </c>
    </row>
    <row r="1200" spans="23:25" x14ac:dyDescent="0.25">
      <c r="W1200">
        <v>1.19800000000004E-2</v>
      </c>
      <c r="X1200">
        <f t="shared" si="42"/>
        <v>4.4565600000001484E-3</v>
      </c>
      <c r="Y1200">
        <f t="shared" si="43"/>
        <v>9.9793400000003328E-3</v>
      </c>
    </row>
    <row r="1201" spans="23:25" x14ac:dyDescent="0.25">
      <c r="W1201">
        <v>1.19900000000004E-2</v>
      </c>
      <c r="X1201">
        <f t="shared" si="42"/>
        <v>4.4602800000001488E-3</v>
      </c>
      <c r="Y1201">
        <f t="shared" si="43"/>
        <v>9.9876700000003319E-3</v>
      </c>
    </row>
    <row r="1202" spans="23:25" x14ac:dyDescent="0.25">
      <c r="W1202">
        <v>1.2000000000000399E-2</v>
      </c>
      <c r="X1202">
        <f t="shared" si="42"/>
        <v>4.4640000000001484E-3</v>
      </c>
      <c r="Y1202">
        <f t="shared" si="43"/>
        <v>9.9960000000003327E-3</v>
      </c>
    </row>
    <row r="1203" spans="23:25" x14ac:dyDescent="0.25">
      <c r="W1203">
        <v>1.2010000000000401E-2</v>
      </c>
      <c r="X1203">
        <f t="shared" si="42"/>
        <v>4.4677200000001489E-3</v>
      </c>
      <c r="Y1203">
        <f t="shared" si="43"/>
        <v>1.0004330000000334E-2</v>
      </c>
    </row>
    <row r="1204" spans="23:25" x14ac:dyDescent="0.25">
      <c r="W1204">
        <v>1.20200000000004E-2</v>
      </c>
      <c r="X1204">
        <f t="shared" si="42"/>
        <v>4.4714400000001485E-3</v>
      </c>
      <c r="Y1204">
        <f t="shared" si="43"/>
        <v>1.0012660000000333E-2</v>
      </c>
    </row>
    <row r="1205" spans="23:25" x14ac:dyDescent="0.25">
      <c r="W1205">
        <v>1.20300000000004E-2</v>
      </c>
      <c r="X1205">
        <f t="shared" si="42"/>
        <v>4.4751600000001489E-3</v>
      </c>
      <c r="Y1205">
        <f t="shared" si="43"/>
        <v>1.0020990000000332E-2</v>
      </c>
    </row>
    <row r="1206" spans="23:25" x14ac:dyDescent="0.25">
      <c r="W1206">
        <v>1.2040000000000399E-2</v>
      </c>
      <c r="X1206">
        <f t="shared" si="42"/>
        <v>4.4788800000001485E-3</v>
      </c>
      <c r="Y1206">
        <f t="shared" si="43"/>
        <v>1.0029320000000333E-2</v>
      </c>
    </row>
    <row r="1207" spans="23:25" x14ac:dyDescent="0.25">
      <c r="W1207">
        <v>1.2050000000000401E-2</v>
      </c>
      <c r="X1207">
        <f t="shared" si="42"/>
        <v>4.482600000000149E-3</v>
      </c>
      <c r="Y1207">
        <f t="shared" si="43"/>
        <v>1.0037650000000333E-2</v>
      </c>
    </row>
    <row r="1208" spans="23:25" x14ac:dyDescent="0.25">
      <c r="W1208">
        <v>1.20600000000004E-2</v>
      </c>
      <c r="X1208">
        <f t="shared" si="42"/>
        <v>4.4863200000001486E-3</v>
      </c>
      <c r="Y1208">
        <f t="shared" si="43"/>
        <v>1.0045980000000333E-2</v>
      </c>
    </row>
    <row r="1209" spans="23:25" x14ac:dyDescent="0.25">
      <c r="W1209">
        <v>1.20700000000004E-2</v>
      </c>
      <c r="X1209">
        <f t="shared" si="42"/>
        <v>4.490040000000149E-3</v>
      </c>
      <c r="Y1209">
        <f t="shared" si="43"/>
        <v>1.0054310000000333E-2</v>
      </c>
    </row>
    <row r="1210" spans="23:25" x14ac:dyDescent="0.25">
      <c r="W1210">
        <v>1.2080000000000399E-2</v>
      </c>
      <c r="X1210">
        <f t="shared" si="42"/>
        <v>4.4937600000001486E-3</v>
      </c>
      <c r="Y1210">
        <f t="shared" si="43"/>
        <v>1.0062640000000332E-2</v>
      </c>
    </row>
    <row r="1211" spans="23:25" x14ac:dyDescent="0.25">
      <c r="W1211">
        <v>1.2090000000000401E-2</v>
      </c>
      <c r="X1211">
        <f t="shared" si="42"/>
        <v>4.4974800000001491E-3</v>
      </c>
      <c r="Y1211">
        <f t="shared" si="43"/>
        <v>1.0070970000000333E-2</v>
      </c>
    </row>
    <row r="1212" spans="23:25" x14ac:dyDescent="0.25">
      <c r="W1212">
        <v>1.21000000000004E-2</v>
      </c>
      <c r="X1212">
        <f t="shared" si="42"/>
        <v>4.5012000000001487E-3</v>
      </c>
      <c r="Y1212">
        <f t="shared" si="43"/>
        <v>1.0079300000000332E-2</v>
      </c>
    </row>
    <row r="1213" spans="23:25" x14ac:dyDescent="0.25">
      <c r="W1213">
        <v>1.21100000000004E-2</v>
      </c>
      <c r="X1213">
        <f t="shared" si="42"/>
        <v>4.5049200000001491E-3</v>
      </c>
      <c r="Y1213">
        <f t="shared" si="43"/>
        <v>1.0087630000000333E-2</v>
      </c>
    </row>
    <row r="1214" spans="23:25" x14ac:dyDescent="0.25">
      <c r="W1214">
        <v>1.21200000000004E-2</v>
      </c>
      <c r="X1214">
        <f t="shared" si="42"/>
        <v>4.5086400000001487E-3</v>
      </c>
      <c r="Y1214">
        <f t="shared" si="43"/>
        <v>1.0095960000000332E-2</v>
      </c>
    </row>
    <row r="1215" spans="23:25" x14ac:dyDescent="0.25">
      <c r="W1215">
        <v>1.2130000000000399E-2</v>
      </c>
      <c r="X1215">
        <f t="shared" si="42"/>
        <v>4.5123600000001483E-3</v>
      </c>
      <c r="Y1215">
        <f t="shared" si="43"/>
        <v>1.0104290000000331E-2</v>
      </c>
    </row>
    <row r="1216" spans="23:25" x14ac:dyDescent="0.25">
      <c r="W1216">
        <v>1.21400000000004E-2</v>
      </c>
      <c r="X1216">
        <f t="shared" si="42"/>
        <v>4.5160800000001488E-3</v>
      </c>
      <c r="Y1216">
        <f t="shared" si="43"/>
        <v>1.0112620000000332E-2</v>
      </c>
    </row>
    <row r="1217" spans="23:25" x14ac:dyDescent="0.25">
      <c r="W1217">
        <v>1.21500000000004E-2</v>
      </c>
      <c r="X1217">
        <f t="shared" si="42"/>
        <v>4.5198000000001492E-3</v>
      </c>
      <c r="Y1217">
        <f t="shared" si="43"/>
        <v>1.0120950000000333E-2</v>
      </c>
    </row>
    <row r="1218" spans="23:25" x14ac:dyDescent="0.25">
      <c r="W1218">
        <v>1.21600000000004E-2</v>
      </c>
      <c r="X1218">
        <f t="shared" si="42"/>
        <v>4.5235200000001488E-3</v>
      </c>
      <c r="Y1218">
        <f t="shared" si="43"/>
        <v>1.0129280000000332E-2</v>
      </c>
    </row>
    <row r="1219" spans="23:25" x14ac:dyDescent="0.25">
      <c r="W1219">
        <v>1.2170000000000399E-2</v>
      </c>
      <c r="X1219">
        <f t="shared" si="42"/>
        <v>4.5272400000001484E-3</v>
      </c>
      <c r="Y1219">
        <f t="shared" si="43"/>
        <v>1.0137610000000331E-2</v>
      </c>
    </row>
    <row r="1220" spans="23:25" x14ac:dyDescent="0.25">
      <c r="W1220">
        <v>1.2180000000000401E-2</v>
      </c>
      <c r="X1220">
        <f t="shared" ref="X1220:X1283" si="44">W1220*0.372</f>
        <v>4.5309600000001489E-3</v>
      </c>
      <c r="Y1220">
        <f t="shared" ref="Y1220:Y1283" si="45">0.833*W1220</f>
        <v>1.0145940000000334E-2</v>
      </c>
    </row>
    <row r="1221" spans="23:25" x14ac:dyDescent="0.25">
      <c r="W1221">
        <v>1.21900000000004E-2</v>
      </c>
      <c r="X1221">
        <f t="shared" si="44"/>
        <v>4.5346800000001485E-3</v>
      </c>
      <c r="Y1221">
        <f t="shared" si="45"/>
        <v>1.0154270000000333E-2</v>
      </c>
    </row>
    <row r="1222" spans="23:25" x14ac:dyDescent="0.25">
      <c r="W1222">
        <v>1.22000000000004E-2</v>
      </c>
      <c r="X1222">
        <f t="shared" si="44"/>
        <v>4.5384000000001489E-3</v>
      </c>
      <c r="Y1222">
        <f t="shared" si="45"/>
        <v>1.0162600000000332E-2</v>
      </c>
    </row>
    <row r="1223" spans="23:25" x14ac:dyDescent="0.25">
      <c r="W1223">
        <v>1.2210000000000399E-2</v>
      </c>
      <c r="X1223">
        <f t="shared" si="44"/>
        <v>4.5421200000001485E-3</v>
      </c>
      <c r="Y1223">
        <f t="shared" si="45"/>
        <v>1.0170930000000333E-2</v>
      </c>
    </row>
    <row r="1224" spans="23:25" x14ac:dyDescent="0.25">
      <c r="W1224">
        <v>1.2220000000000401E-2</v>
      </c>
      <c r="X1224">
        <f t="shared" si="44"/>
        <v>4.545840000000149E-3</v>
      </c>
      <c r="Y1224">
        <f t="shared" si="45"/>
        <v>1.0179260000000334E-2</v>
      </c>
    </row>
    <row r="1225" spans="23:25" x14ac:dyDescent="0.25">
      <c r="W1225">
        <v>1.22300000000004E-2</v>
      </c>
      <c r="X1225">
        <f t="shared" si="44"/>
        <v>4.5495600000001486E-3</v>
      </c>
      <c r="Y1225">
        <f t="shared" si="45"/>
        <v>1.0187590000000333E-2</v>
      </c>
    </row>
    <row r="1226" spans="23:25" x14ac:dyDescent="0.25">
      <c r="W1226">
        <v>1.22400000000004E-2</v>
      </c>
      <c r="X1226">
        <f t="shared" si="44"/>
        <v>4.553280000000149E-3</v>
      </c>
      <c r="Y1226">
        <f t="shared" si="45"/>
        <v>1.0195920000000332E-2</v>
      </c>
    </row>
    <row r="1227" spans="23:25" x14ac:dyDescent="0.25">
      <c r="W1227">
        <v>1.2250000000000399E-2</v>
      </c>
      <c r="X1227">
        <f t="shared" si="44"/>
        <v>4.5570000000001486E-3</v>
      </c>
      <c r="Y1227">
        <f t="shared" si="45"/>
        <v>1.0204250000000333E-2</v>
      </c>
    </row>
    <row r="1228" spans="23:25" x14ac:dyDescent="0.25">
      <c r="W1228">
        <v>1.2260000000000401E-2</v>
      </c>
      <c r="X1228">
        <f t="shared" si="44"/>
        <v>4.5607200000001491E-3</v>
      </c>
      <c r="Y1228">
        <f t="shared" si="45"/>
        <v>1.0212580000000334E-2</v>
      </c>
    </row>
    <row r="1229" spans="23:25" x14ac:dyDescent="0.25">
      <c r="W1229">
        <v>1.22700000000004E-2</v>
      </c>
      <c r="X1229">
        <f t="shared" si="44"/>
        <v>4.5644400000001487E-3</v>
      </c>
      <c r="Y1229">
        <f t="shared" si="45"/>
        <v>1.0220910000000333E-2</v>
      </c>
    </row>
    <row r="1230" spans="23:25" x14ac:dyDescent="0.25">
      <c r="W1230">
        <v>1.22800000000004E-2</v>
      </c>
      <c r="X1230">
        <f t="shared" si="44"/>
        <v>4.5681600000001491E-3</v>
      </c>
      <c r="Y1230">
        <f t="shared" si="45"/>
        <v>1.0229240000000332E-2</v>
      </c>
    </row>
    <row r="1231" spans="23:25" x14ac:dyDescent="0.25">
      <c r="W1231">
        <v>1.22900000000004E-2</v>
      </c>
      <c r="X1231">
        <f t="shared" si="44"/>
        <v>4.5718800000001487E-3</v>
      </c>
      <c r="Y1231">
        <f t="shared" si="45"/>
        <v>1.0237570000000333E-2</v>
      </c>
    </row>
    <row r="1232" spans="23:25" x14ac:dyDescent="0.25">
      <c r="W1232">
        <v>1.2300000000000399E-2</v>
      </c>
      <c r="X1232">
        <f t="shared" si="44"/>
        <v>4.5756000000001483E-3</v>
      </c>
      <c r="Y1232">
        <f t="shared" si="45"/>
        <v>1.0245900000000332E-2</v>
      </c>
    </row>
    <row r="1233" spans="23:25" x14ac:dyDescent="0.25">
      <c r="W1233">
        <v>1.23100000000004E-2</v>
      </c>
      <c r="X1233">
        <f t="shared" si="44"/>
        <v>4.5793200000001488E-3</v>
      </c>
      <c r="Y1233">
        <f t="shared" si="45"/>
        <v>1.0254230000000333E-2</v>
      </c>
    </row>
    <row r="1234" spans="23:25" x14ac:dyDescent="0.25">
      <c r="W1234">
        <v>1.23200000000004E-2</v>
      </c>
      <c r="X1234">
        <f t="shared" si="44"/>
        <v>4.5830400000001492E-3</v>
      </c>
      <c r="Y1234">
        <f t="shared" si="45"/>
        <v>1.0262560000000333E-2</v>
      </c>
    </row>
    <row r="1235" spans="23:25" x14ac:dyDescent="0.25">
      <c r="W1235">
        <v>1.23300000000004E-2</v>
      </c>
      <c r="X1235">
        <f t="shared" si="44"/>
        <v>4.5867600000001488E-3</v>
      </c>
      <c r="Y1235">
        <f t="shared" si="45"/>
        <v>1.0270890000000333E-2</v>
      </c>
    </row>
    <row r="1236" spans="23:25" x14ac:dyDescent="0.25">
      <c r="W1236">
        <v>1.2340000000000399E-2</v>
      </c>
      <c r="X1236">
        <f t="shared" si="44"/>
        <v>4.5904800000001484E-3</v>
      </c>
      <c r="Y1236">
        <f t="shared" si="45"/>
        <v>1.0279220000000332E-2</v>
      </c>
    </row>
    <row r="1237" spans="23:25" x14ac:dyDescent="0.25">
      <c r="W1237">
        <v>1.2350000000000401E-2</v>
      </c>
      <c r="X1237">
        <f t="shared" si="44"/>
        <v>4.5942000000001489E-3</v>
      </c>
      <c r="Y1237">
        <f t="shared" si="45"/>
        <v>1.0287550000000333E-2</v>
      </c>
    </row>
    <row r="1238" spans="23:25" x14ac:dyDescent="0.25">
      <c r="W1238">
        <v>1.23600000000004E-2</v>
      </c>
      <c r="X1238">
        <f t="shared" si="44"/>
        <v>4.5979200000001485E-3</v>
      </c>
      <c r="Y1238">
        <f t="shared" si="45"/>
        <v>1.0295880000000333E-2</v>
      </c>
    </row>
    <row r="1239" spans="23:25" x14ac:dyDescent="0.25">
      <c r="W1239">
        <v>1.23700000000004E-2</v>
      </c>
      <c r="X1239">
        <f t="shared" si="44"/>
        <v>4.6016400000001489E-3</v>
      </c>
      <c r="Y1239">
        <f t="shared" si="45"/>
        <v>1.0304210000000332E-2</v>
      </c>
    </row>
    <row r="1240" spans="23:25" x14ac:dyDescent="0.25">
      <c r="W1240">
        <v>1.2380000000000399E-2</v>
      </c>
      <c r="X1240">
        <f t="shared" si="44"/>
        <v>4.6053600000001485E-3</v>
      </c>
      <c r="Y1240">
        <f t="shared" si="45"/>
        <v>1.0312540000000332E-2</v>
      </c>
    </row>
    <row r="1241" spans="23:25" x14ac:dyDescent="0.25">
      <c r="W1241">
        <v>1.2390000000000401E-2</v>
      </c>
      <c r="X1241">
        <f t="shared" si="44"/>
        <v>4.609080000000149E-3</v>
      </c>
      <c r="Y1241">
        <f t="shared" si="45"/>
        <v>1.0320870000000334E-2</v>
      </c>
    </row>
    <row r="1242" spans="23:25" x14ac:dyDescent="0.25">
      <c r="W1242">
        <v>1.24000000000004E-2</v>
      </c>
      <c r="X1242">
        <f t="shared" si="44"/>
        <v>4.6128000000001486E-3</v>
      </c>
      <c r="Y1242">
        <f t="shared" si="45"/>
        <v>1.0329200000000333E-2</v>
      </c>
    </row>
    <row r="1243" spans="23:25" x14ac:dyDescent="0.25">
      <c r="W1243">
        <v>1.24100000000004E-2</v>
      </c>
      <c r="X1243">
        <f t="shared" si="44"/>
        <v>4.616520000000149E-3</v>
      </c>
      <c r="Y1243">
        <f t="shared" si="45"/>
        <v>1.0337530000000332E-2</v>
      </c>
    </row>
    <row r="1244" spans="23:25" x14ac:dyDescent="0.25">
      <c r="W1244">
        <v>1.2420000000000399E-2</v>
      </c>
      <c r="X1244">
        <f t="shared" si="44"/>
        <v>4.6202400000001486E-3</v>
      </c>
      <c r="Y1244">
        <f t="shared" si="45"/>
        <v>1.0345860000000331E-2</v>
      </c>
    </row>
    <row r="1245" spans="23:25" x14ac:dyDescent="0.25">
      <c r="W1245">
        <v>1.2430000000000401E-2</v>
      </c>
      <c r="X1245">
        <f t="shared" si="44"/>
        <v>4.6239600000001491E-3</v>
      </c>
      <c r="Y1245">
        <f t="shared" si="45"/>
        <v>1.0354190000000334E-2</v>
      </c>
    </row>
    <row r="1246" spans="23:25" x14ac:dyDescent="0.25">
      <c r="W1246">
        <v>1.24400000000004E-2</v>
      </c>
      <c r="X1246">
        <f t="shared" si="44"/>
        <v>4.6276800000001487E-3</v>
      </c>
      <c r="Y1246">
        <f t="shared" si="45"/>
        <v>1.0362520000000333E-2</v>
      </c>
    </row>
    <row r="1247" spans="23:25" x14ac:dyDescent="0.25">
      <c r="W1247">
        <v>1.24500000000004E-2</v>
      </c>
      <c r="X1247">
        <f t="shared" si="44"/>
        <v>4.6314000000001491E-3</v>
      </c>
      <c r="Y1247">
        <f t="shared" si="45"/>
        <v>1.0370850000000332E-2</v>
      </c>
    </row>
    <row r="1248" spans="23:25" x14ac:dyDescent="0.25">
      <c r="W1248">
        <v>1.24600000000004E-2</v>
      </c>
      <c r="X1248">
        <f t="shared" si="44"/>
        <v>4.6351200000001487E-3</v>
      </c>
      <c r="Y1248">
        <f t="shared" si="45"/>
        <v>1.0379180000000333E-2</v>
      </c>
    </row>
    <row r="1249" spans="23:25" x14ac:dyDescent="0.25">
      <c r="W1249">
        <v>1.2470000000000399E-2</v>
      </c>
      <c r="X1249">
        <f t="shared" si="44"/>
        <v>4.6388400000001483E-3</v>
      </c>
      <c r="Y1249">
        <f t="shared" si="45"/>
        <v>1.0387510000000332E-2</v>
      </c>
    </row>
    <row r="1250" spans="23:25" x14ac:dyDescent="0.25">
      <c r="W1250">
        <v>1.24800000000004E-2</v>
      </c>
      <c r="X1250">
        <f t="shared" si="44"/>
        <v>4.6425600000001488E-3</v>
      </c>
      <c r="Y1250">
        <f t="shared" si="45"/>
        <v>1.0395840000000333E-2</v>
      </c>
    </row>
    <row r="1251" spans="23:25" x14ac:dyDescent="0.25">
      <c r="W1251">
        <v>1.24900000000004E-2</v>
      </c>
      <c r="X1251">
        <f t="shared" si="44"/>
        <v>4.6462800000001492E-3</v>
      </c>
      <c r="Y1251">
        <f t="shared" si="45"/>
        <v>1.0404170000000332E-2</v>
      </c>
    </row>
    <row r="1252" spans="23:25" x14ac:dyDescent="0.25">
      <c r="W1252">
        <v>1.25000000000004E-2</v>
      </c>
      <c r="X1252">
        <f t="shared" si="44"/>
        <v>4.6500000000001488E-3</v>
      </c>
      <c r="Y1252">
        <f t="shared" si="45"/>
        <v>1.0412500000000333E-2</v>
      </c>
    </row>
    <row r="1253" spans="23:25" x14ac:dyDescent="0.25">
      <c r="W1253">
        <v>1.2510000000000399E-2</v>
      </c>
      <c r="X1253">
        <f t="shared" si="44"/>
        <v>4.6537200000001484E-3</v>
      </c>
      <c r="Y1253">
        <f t="shared" si="45"/>
        <v>1.0420830000000332E-2</v>
      </c>
    </row>
    <row r="1254" spans="23:25" x14ac:dyDescent="0.25">
      <c r="W1254">
        <v>1.2520000000000401E-2</v>
      </c>
      <c r="X1254">
        <f t="shared" si="44"/>
        <v>4.6574400000001489E-3</v>
      </c>
      <c r="Y1254">
        <f t="shared" si="45"/>
        <v>1.0429160000000333E-2</v>
      </c>
    </row>
    <row r="1255" spans="23:25" x14ac:dyDescent="0.25">
      <c r="W1255">
        <v>1.25300000000004E-2</v>
      </c>
      <c r="X1255">
        <f t="shared" si="44"/>
        <v>4.6611600000001484E-3</v>
      </c>
      <c r="Y1255">
        <f t="shared" si="45"/>
        <v>1.0437490000000334E-2</v>
      </c>
    </row>
    <row r="1256" spans="23:25" x14ac:dyDescent="0.25">
      <c r="W1256">
        <v>1.25400000000004E-2</v>
      </c>
      <c r="X1256">
        <f t="shared" si="44"/>
        <v>4.6648800000001489E-3</v>
      </c>
      <c r="Y1256">
        <f t="shared" si="45"/>
        <v>1.0445820000000333E-2</v>
      </c>
    </row>
    <row r="1257" spans="23:25" x14ac:dyDescent="0.25">
      <c r="W1257">
        <v>1.2550000000000399E-2</v>
      </c>
      <c r="X1257">
        <f t="shared" si="44"/>
        <v>4.6686000000001485E-3</v>
      </c>
      <c r="Y1257">
        <f t="shared" si="45"/>
        <v>1.0454150000000332E-2</v>
      </c>
    </row>
    <row r="1258" spans="23:25" x14ac:dyDescent="0.25">
      <c r="W1258">
        <v>1.2560000000000401E-2</v>
      </c>
      <c r="X1258">
        <f t="shared" si="44"/>
        <v>4.672320000000149E-3</v>
      </c>
      <c r="Y1258">
        <f t="shared" si="45"/>
        <v>1.0462480000000333E-2</v>
      </c>
    </row>
    <row r="1259" spans="23:25" x14ac:dyDescent="0.25">
      <c r="W1259">
        <v>1.25700000000004E-2</v>
      </c>
      <c r="X1259">
        <f t="shared" si="44"/>
        <v>4.6760400000001485E-3</v>
      </c>
      <c r="Y1259">
        <f t="shared" si="45"/>
        <v>1.0470810000000334E-2</v>
      </c>
    </row>
    <row r="1260" spans="23:25" x14ac:dyDescent="0.25">
      <c r="W1260">
        <v>1.25800000000004E-2</v>
      </c>
      <c r="X1260">
        <f t="shared" si="44"/>
        <v>4.679760000000149E-3</v>
      </c>
      <c r="Y1260">
        <f t="shared" si="45"/>
        <v>1.0479140000000333E-2</v>
      </c>
    </row>
    <row r="1261" spans="23:25" x14ac:dyDescent="0.25">
      <c r="W1261">
        <v>1.2590000000000399E-2</v>
      </c>
      <c r="X1261">
        <f t="shared" si="44"/>
        <v>4.6834800000001486E-3</v>
      </c>
      <c r="Y1261">
        <f t="shared" si="45"/>
        <v>1.0487470000000332E-2</v>
      </c>
    </row>
    <row r="1262" spans="23:25" x14ac:dyDescent="0.25">
      <c r="W1262">
        <v>1.2600000000000401E-2</v>
      </c>
      <c r="X1262">
        <f t="shared" si="44"/>
        <v>4.6872000000001491E-3</v>
      </c>
      <c r="Y1262">
        <f t="shared" si="45"/>
        <v>1.0495800000000333E-2</v>
      </c>
    </row>
    <row r="1263" spans="23:25" x14ac:dyDescent="0.25">
      <c r="W1263">
        <v>1.26100000000004E-2</v>
      </c>
      <c r="X1263">
        <f t="shared" si="44"/>
        <v>4.6909200000001487E-3</v>
      </c>
      <c r="Y1263">
        <f t="shared" si="45"/>
        <v>1.0504130000000333E-2</v>
      </c>
    </row>
    <row r="1264" spans="23:25" x14ac:dyDescent="0.25">
      <c r="W1264">
        <v>1.26200000000004E-2</v>
      </c>
      <c r="X1264">
        <f t="shared" si="44"/>
        <v>4.6946400000001491E-3</v>
      </c>
      <c r="Y1264">
        <f t="shared" si="45"/>
        <v>1.0512460000000333E-2</v>
      </c>
    </row>
    <row r="1265" spans="23:25" x14ac:dyDescent="0.25">
      <c r="W1265">
        <v>1.26300000000004E-2</v>
      </c>
      <c r="X1265">
        <f t="shared" si="44"/>
        <v>4.6983600000001487E-3</v>
      </c>
      <c r="Y1265">
        <f t="shared" si="45"/>
        <v>1.0520790000000332E-2</v>
      </c>
    </row>
    <row r="1266" spans="23:25" x14ac:dyDescent="0.25">
      <c r="W1266">
        <v>1.2640000000000399E-2</v>
      </c>
      <c r="X1266">
        <f t="shared" si="44"/>
        <v>4.7020800000001483E-3</v>
      </c>
      <c r="Y1266">
        <f t="shared" si="45"/>
        <v>1.0529120000000333E-2</v>
      </c>
    </row>
    <row r="1267" spans="23:25" x14ac:dyDescent="0.25">
      <c r="W1267">
        <v>1.2650000000000401E-2</v>
      </c>
      <c r="X1267">
        <f t="shared" si="44"/>
        <v>4.7058000000001488E-3</v>
      </c>
      <c r="Y1267">
        <f t="shared" si="45"/>
        <v>1.0537450000000333E-2</v>
      </c>
    </row>
    <row r="1268" spans="23:25" x14ac:dyDescent="0.25">
      <c r="W1268">
        <v>1.26600000000004E-2</v>
      </c>
      <c r="X1268">
        <f t="shared" si="44"/>
        <v>4.7095200000001492E-3</v>
      </c>
      <c r="Y1268">
        <f t="shared" si="45"/>
        <v>1.0545780000000332E-2</v>
      </c>
    </row>
    <row r="1269" spans="23:25" x14ac:dyDescent="0.25">
      <c r="W1269">
        <v>1.26700000000004E-2</v>
      </c>
      <c r="X1269">
        <f t="shared" si="44"/>
        <v>4.7132400000001488E-3</v>
      </c>
      <c r="Y1269">
        <f t="shared" si="45"/>
        <v>1.0554110000000333E-2</v>
      </c>
    </row>
    <row r="1270" spans="23:25" x14ac:dyDescent="0.25">
      <c r="W1270">
        <v>1.2680000000000399E-2</v>
      </c>
      <c r="X1270">
        <f t="shared" si="44"/>
        <v>4.7169600000001484E-3</v>
      </c>
      <c r="Y1270">
        <f t="shared" si="45"/>
        <v>1.0562440000000332E-2</v>
      </c>
    </row>
    <row r="1271" spans="23:25" x14ac:dyDescent="0.25">
      <c r="W1271">
        <v>1.2690000000000401E-2</v>
      </c>
      <c r="X1271">
        <f t="shared" si="44"/>
        <v>4.7206800000001489E-3</v>
      </c>
      <c r="Y1271">
        <f t="shared" si="45"/>
        <v>1.0570770000000333E-2</v>
      </c>
    </row>
    <row r="1272" spans="23:25" x14ac:dyDescent="0.25">
      <c r="W1272">
        <v>1.27000000000004E-2</v>
      </c>
      <c r="X1272">
        <f t="shared" si="44"/>
        <v>4.7244000000001484E-3</v>
      </c>
      <c r="Y1272">
        <f t="shared" si="45"/>
        <v>1.0579100000000332E-2</v>
      </c>
    </row>
    <row r="1273" spans="23:25" x14ac:dyDescent="0.25">
      <c r="W1273">
        <v>1.27100000000004E-2</v>
      </c>
      <c r="X1273">
        <f t="shared" si="44"/>
        <v>4.7281200000001489E-3</v>
      </c>
      <c r="Y1273">
        <f t="shared" si="45"/>
        <v>1.0587430000000333E-2</v>
      </c>
    </row>
    <row r="1274" spans="23:25" x14ac:dyDescent="0.25">
      <c r="W1274">
        <v>1.2720000000000399E-2</v>
      </c>
      <c r="X1274">
        <f t="shared" si="44"/>
        <v>4.7318400000001485E-3</v>
      </c>
      <c r="Y1274">
        <f t="shared" si="45"/>
        <v>1.0595760000000332E-2</v>
      </c>
    </row>
    <row r="1275" spans="23:25" x14ac:dyDescent="0.25">
      <c r="W1275">
        <v>1.2730000000000401E-2</v>
      </c>
      <c r="X1275">
        <f t="shared" si="44"/>
        <v>4.735560000000149E-3</v>
      </c>
      <c r="Y1275">
        <f t="shared" si="45"/>
        <v>1.0604090000000333E-2</v>
      </c>
    </row>
    <row r="1276" spans="23:25" x14ac:dyDescent="0.25">
      <c r="W1276">
        <v>1.27400000000004E-2</v>
      </c>
      <c r="X1276">
        <f t="shared" si="44"/>
        <v>4.7392800000001485E-3</v>
      </c>
      <c r="Y1276">
        <f t="shared" si="45"/>
        <v>1.0612420000000332E-2</v>
      </c>
    </row>
    <row r="1277" spans="23:25" x14ac:dyDescent="0.25">
      <c r="W1277">
        <v>1.27500000000004E-2</v>
      </c>
      <c r="X1277">
        <f t="shared" si="44"/>
        <v>4.743000000000149E-3</v>
      </c>
      <c r="Y1277">
        <f t="shared" si="45"/>
        <v>1.0620750000000333E-2</v>
      </c>
    </row>
    <row r="1278" spans="23:25" x14ac:dyDescent="0.25">
      <c r="W1278">
        <v>1.2760000000000399E-2</v>
      </c>
      <c r="X1278">
        <f t="shared" si="44"/>
        <v>4.7467200000001486E-3</v>
      </c>
      <c r="Y1278">
        <f t="shared" si="45"/>
        <v>1.0629080000000332E-2</v>
      </c>
    </row>
    <row r="1279" spans="23:25" x14ac:dyDescent="0.25">
      <c r="W1279">
        <v>1.2770000000000401E-2</v>
      </c>
      <c r="X1279">
        <f t="shared" si="44"/>
        <v>4.7504400000001491E-3</v>
      </c>
      <c r="Y1279">
        <f t="shared" si="45"/>
        <v>1.0637410000000333E-2</v>
      </c>
    </row>
    <row r="1280" spans="23:25" x14ac:dyDescent="0.25">
      <c r="W1280">
        <v>1.27800000000004E-2</v>
      </c>
      <c r="X1280">
        <f t="shared" si="44"/>
        <v>4.7541600000001486E-3</v>
      </c>
      <c r="Y1280">
        <f t="shared" si="45"/>
        <v>1.0645740000000334E-2</v>
      </c>
    </row>
    <row r="1281" spans="23:25" x14ac:dyDescent="0.25">
      <c r="W1281">
        <v>1.27900000000004E-2</v>
      </c>
      <c r="X1281">
        <f t="shared" si="44"/>
        <v>4.7578800000001491E-3</v>
      </c>
      <c r="Y1281">
        <f t="shared" si="45"/>
        <v>1.0654070000000333E-2</v>
      </c>
    </row>
    <row r="1282" spans="23:25" x14ac:dyDescent="0.25">
      <c r="W1282">
        <v>1.28000000000004E-2</v>
      </c>
      <c r="X1282">
        <f t="shared" si="44"/>
        <v>4.7616000000001487E-3</v>
      </c>
      <c r="Y1282">
        <f t="shared" si="45"/>
        <v>1.0662400000000332E-2</v>
      </c>
    </row>
    <row r="1283" spans="23:25" x14ac:dyDescent="0.25">
      <c r="W1283">
        <v>1.2810000000000399E-2</v>
      </c>
      <c r="X1283">
        <f t="shared" si="44"/>
        <v>4.7653200000001483E-3</v>
      </c>
      <c r="Y1283">
        <f t="shared" si="45"/>
        <v>1.0670730000000333E-2</v>
      </c>
    </row>
    <row r="1284" spans="23:25" x14ac:dyDescent="0.25">
      <c r="W1284">
        <v>1.2820000000000401E-2</v>
      </c>
      <c r="X1284">
        <f t="shared" ref="X1284:X1347" si="46">W1284*0.372</f>
        <v>4.7690400000001488E-3</v>
      </c>
      <c r="Y1284">
        <f t="shared" ref="Y1284:Y1347" si="47">0.833*W1284</f>
        <v>1.0679060000000334E-2</v>
      </c>
    </row>
    <row r="1285" spans="23:25" x14ac:dyDescent="0.25">
      <c r="W1285">
        <v>1.28300000000004E-2</v>
      </c>
      <c r="X1285">
        <f t="shared" si="46"/>
        <v>4.7727600000001492E-3</v>
      </c>
      <c r="Y1285">
        <f t="shared" si="47"/>
        <v>1.0687390000000333E-2</v>
      </c>
    </row>
    <row r="1286" spans="23:25" x14ac:dyDescent="0.25">
      <c r="W1286">
        <v>1.28400000000004E-2</v>
      </c>
      <c r="X1286">
        <f t="shared" si="46"/>
        <v>4.7764800000001488E-3</v>
      </c>
      <c r="Y1286">
        <f t="shared" si="47"/>
        <v>1.0695720000000332E-2</v>
      </c>
    </row>
    <row r="1287" spans="23:25" x14ac:dyDescent="0.25">
      <c r="W1287">
        <v>1.2850000000000399E-2</v>
      </c>
      <c r="X1287">
        <f t="shared" si="46"/>
        <v>4.7802000000001484E-3</v>
      </c>
      <c r="Y1287">
        <f t="shared" si="47"/>
        <v>1.0704050000000333E-2</v>
      </c>
    </row>
    <row r="1288" spans="23:25" x14ac:dyDescent="0.25">
      <c r="W1288">
        <v>1.2860000000000401E-2</v>
      </c>
      <c r="X1288">
        <f t="shared" si="46"/>
        <v>4.7839200000001489E-3</v>
      </c>
      <c r="Y1288">
        <f t="shared" si="47"/>
        <v>1.0712380000000334E-2</v>
      </c>
    </row>
    <row r="1289" spans="23:25" x14ac:dyDescent="0.25">
      <c r="W1289">
        <v>1.28700000000004E-2</v>
      </c>
      <c r="X1289">
        <f t="shared" si="46"/>
        <v>4.7876400000001484E-3</v>
      </c>
      <c r="Y1289">
        <f t="shared" si="47"/>
        <v>1.0720710000000333E-2</v>
      </c>
    </row>
    <row r="1290" spans="23:25" x14ac:dyDescent="0.25">
      <c r="W1290">
        <v>1.28800000000004E-2</v>
      </c>
      <c r="X1290">
        <f t="shared" si="46"/>
        <v>4.7913600000001489E-3</v>
      </c>
      <c r="Y1290">
        <f t="shared" si="47"/>
        <v>1.0729040000000332E-2</v>
      </c>
    </row>
    <row r="1291" spans="23:25" x14ac:dyDescent="0.25">
      <c r="W1291">
        <v>1.2890000000000399E-2</v>
      </c>
      <c r="X1291">
        <f t="shared" si="46"/>
        <v>4.7950800000001485E-3</v>
      </c>
      <c r="Y1291">
        <f t="shared" si="47"/>
        <v>1.0737370000000333E-2</v>
      </c>
    </row>
    <row r="1292" spans="23:25" x14ac:dyDescent="0.25">
      <c r="W1292">
        <v>1.2900000000000401E-2</v>
      </c>
      <c r="X1292">
        <f t="shared" si="46"/>
        <v>4.798800000000149E-3</v>
      </c>
      <c r="Y1292">
        <f t="shared" si="47"/>
        <v>1.0745700000000333E-2</v>
      </c>
    </row>
    <row r="1293" spans="23:25" x14ac:dyDescent="0.25">
      <c r="W1293">
        <v>1.29100000000004E-2</v>
      </c>
      <c r="X1293">
        <f t="shared" si="46"/>
        <v>4.8025200000001485E-3</v>
      </c>
      <c r="Y1293">
        <f t="shared" si="47"/>
        <v>1.0754030000000333E-2</v>
      </c>
    </row>
    <row r="1294" spans="23:25" x14ac:dyDescent="0.25">
      <c r="W1294">
        <v>1.29200000000004E-2</v>
      </c>
      <c r="X1294">
        <f t="shared" si="46"/>
        <v>4.806240000000149E-3</v>
      </c>
      <c r="Y1294">
        <f t="shared" si="47"/>
        <v>1.0762360000000333E-2</v>
      </c>
    </row>
    <row r="1295" spans="23:25" x14ac:dyDescent="0.25">
      <c r="W1295">
        <v>1.29300000000004E-2</v>
      </c>
      <c r="X1295">
        <f t="shared" si="46"/>
        <v>4.8099600000001486E-3</v>
      </c>
      <c r="Y1295">
        <f t="shared" si="47"/>
        <v>1.0770690000000332E-2</v>
      </c>
    </row>
    <row r="1296" spans="23:25" x14ac:dyDescent="0.25">
      <c r="W1296">
        <v>1.2940000000000401E-2</v>
      </c>
      <c r="X1296">
        <f t="shared" si="46"/>
        <v>4.8136800000001491E-3</v>
      </c>
      <c r="Y1296">
        <f t="shared" si="47"/>
        <v>1.0779020000000333E-2</v>
      </c>
    </row>
    <row r="1297" spans="23:25" x14ac:dyDescent="0.25">
      <c r="W1297">
        <v>1.29500000000004E-2</v>
      </c>
      <c r="X1297">
        <f t="shared" si="46"/>
        <v>4.8174000000001486E-3</v>
      </c>
      <c r="Y1297">
        <f t="shared" si="47"/>
        <v>1.0787350000000332E-2</v>
      </c>
    </row>
    <row r="1298" spans="23:25" x14ac:dyDescent="0.25">
      <c r="W1298">
        <v>1.29600000000004E-2</v>
      </c>
      <c r="X1298">
        <f t="shared" si="46"/>
        <v>4.8211200000001491E-3</v>
      </c>
      <c r="Y1298">
        <f t="shared" si="47"/>
        <v>1.0795680000000333E-2</v>
      </c>
    </row>
    <row r="1299" spans="23:25" x14ac:dyDescent="0.25">
      <c r="W1299">
        <v>1.29700000000004E-2</v>
      </c>
      <c r="X1299">
        <f t="shared" si="46"/>
        <v>4.8248400000001487E-3</v>
      </c>
      <c r="Y1299">
        <f t="shared" si="47"/>
        <v>1.0804010000000332E-2</v>
      </c>
    </row>
    <row r="1300" spans="23:25" x14ac:dyDescent="0.25">
      <c r="W1300">
        <v>1.2980000000000399E-2</v>
      </c>
      <c r="X1300">
        <f t="shared" si="46"/>
        <v>4.8285600000001483E-3</v>
      </c>
      <c r="Y1300">
        <f t="shared" si="47"/>
        <v>1.0812340000000331E-2</v>
      </c>
    </row>
    <row r="1301" spans="23:25" x14ac:dyDescent="0.25">
      <c r="W1301">
        <v>1.2990000000000401E-2</v>
      </c>
      <c r="X1301">
        <f t="shared" si="46"/>
        <v>4.8322800000001487E-3</v>
      </c>
      <c r="Y1301">
        <f t="shared" si="47"/>
        <v>1.0820670000000332E-2</v>
      </c>
    </row>
    <row r="1302" spans="23:25" x14ac:dyDescent="0.25">
      <c r="W1302">
        <v>1.30000000000004E-2</v>
      </c>
      <c r="X1302">
        <f t="shared" si="46"/>
        <v>4.8360000000001492E-3</v>
      </c>
      <c r="Y1302">
        <f t="shared" si="47"/>
        <v>1.0829000000000333E-2</v>
      </c>
    </row>
    <row r="1303" spans="23:25" x14ac:dyDescent="0.25">
      <c r="W1303">
        <v>1.30100000000004E-2</v>
      </c>
      <c r="X1303">
        <f t="shared" si="46"/>
        <v>4.8397200000001488E-3</v>
      </c>
      <c r="Y1303">
        <f t="shared" si="47"/>
        <v>1.0837330000000332E-2</v>
      </c>
    </row>
    <row r="1304" spans="23:25" x14ac:dyDescent="0.25">
      <c r="W1304">
        <v>1.3020000000000399E-2</v>
      </c>
      <c r="X1304">
        <f t="shared" si="46"/>
        <v>4.8434400000001484E-3</v>
      </c>
      <c r="Y1304">
        <f t="shared" si="47"/>
        <v>1.0845660000000331E-2</v>
      </c>
    </row>
    <row r="1305" spans="23:25" x14ac:dyDescent="0.25">
      <c r="W1305">
        <v>1.3030000000000401E-2</v>
      </c>
      <c r="X1305">
        <f t="shared" si="46"/>
        <v>4.8471600000001488E-3</v>
      </c>
      <c r="Y1305">
        <f t="shared" si="47"/>
        <v>1.0853990000000334E-2</v>
      </c>
    </row>
    <row r="1306" spans="23:25" x14ac:dyDescent="0.25">
      <c r="W1306">
        <v>1.30400000000004E-2</v>
      </c>
      <c r="X1306">
        <f t="shared" si="46"/>
        <v>4.8508800000001484E-3</v>
      </c>
      <c r="Y1306">
        <f t="shared" si="47"/>
        <v>1.0862320000000333E-2</v>
      </c>
    </row>
    <row r="1307" spans="23:25" x14ac:dyDescent="0.25">
      <c r="W1307">
        <v>1.30500000000004E-2</v>
      </c>
      <c r="X1307">
        <f t="shared" si="46"/>
        <v>4.8546000000001489E-3</v>
      </c>
      <c r="Y1307">
        <f t="shared" si="47"/>
        <v>1.0870650000000332E-2</v>
      </c>
    </row>
    <row r="1308" spans="23:25" x14ac:dyDescent="0.25">
      <c r="W1308">
        <v>1.3060000000000399E-2</v>
      </c>
      <c r="X1308">
        <f t="shared" si="46"/>
        <v>4.8583200000001485E-3</v>
      </c>
      <c r="Y1308">
        <f t="shared" si="47"/>
        <v>1.0878980000000333E-2</v>
      </c>
    </row>
    <row r="1309" spans="23:25" x14ac:dyDescent="0.25">
      <c r="W1309">
        <v>1.3070000000000401E-2</v>
      </c>
      <c r="X1309">
        <f t="shared" si="46"/>
        <v>4.862040000000149E-3</v>
      </c>
      <c r="Y1309">
        <f t="shared" si="47"/>
        <v>1.0887310000000334E-2</v>
      </c>
    </row>
    <row r="1310" spans="23:25" x14ac:dyDescent="0.25">
      <c r="W1310">
        <v>1.30800000000004E-2</v>
      </c>
      <c r="X1310">
        <f t="shared" si="46"/>
        <v>4.8657600000001485E-3</v>
      </c>
      <c r="Y1310">
        <f t="shared" si="47"/>
        <v>1.0895640000000333E-2</v>
      </c>
    </row>
    <row r="1311" spans="23:25" x14ac:dyDescent="0.25">
      <c r="W1311">
        <v>1.30900000000004E-2</v>
      </c>
      <c r="X1311">
        <f t="shared" si="46"/>
        <v>4.869480000000149E-3</v>
      </c>
      <c r="Y1311">
        <f t="shared" si="47"/>
        <v>1.0903970000000332E-2</v>
      </c>
    </row>
    <row r="1312" spans="23:25" x14ac:dyDescent="0.25">
      <c r="W1312">
        <v>1.31000000000004E-2</v>
      </c>
      <c r="X1312">
        <f t="shared" si="46"/>
        <v>4.8732000000001486E-3</v>
      </c>
      <c r="Y1312">
        <f t="shared" si="47"/>
        <v>1.0912300000000333E-2</v>
      </c>
    </row>
    <row r="1313" spans="23:25" x14ac:dyDescent="0.25">
      <c r="W1313">
        <v>1.3110000000000401E-2</v>
      </c>
      <c r="X1313">
        <f t="shared" si="46"/>
        <v>4.8769200000001491E-3</v>
      </c>
      <c r="Y1313">
        <f t="shared" si="47"/>
        <v>1.0920630000000334E-2</v>
      </c>
    </row>
    <row r="1314" spans="23:25" x14ac:dyDescent="0.25">
      <c r="W1314">
        <v>1.31200000000004E-2</v>
      </c>
      <c r="X1314">
        <f t="shared" si="46"/>
        <v>4.8806400000001486E-3</v>
      </c>
      <c r="Y1314">
        <f t="shared" si="47"/>
        <v>1.0928960000000333E-2</v>
      </c>
    </row>
    <row r="1315" spans="23:25" x14ac:dyDescent="0.25">
      <c r="W1315">
        <v>1.31300000000004E-2</v>
      </c>
      <c r="X1315">
        <f t="shared" si="46"/>
        <v>4.8843600000001491E-3</v>
      </c>
      <c r="Y1315">
        <f t="shared" si="47"/>
        <v>1.0937290000000332E-2</v>
      </c>
    </row>
    <row r="1316" spans="23:25" x14ac:dyDescent="0.25">
      <c r="W1316">
        <v>1.31400000000004E-2</v>
      </c>
      <c r="X1316">
        <f t="shared" si="46"/>
        <v>4.8880800000001487E-3</v>
      </c>
      <c r="Y1316">
        <f t="shared" si="47"/>
        <v>1.0945620000000333E-2</v>
      </c>
    </row>
    <row r="1317" spans="23:25" x14ac:dyDescent="0.25">
      <c r="W1317">
        <v>1.3150000000000399E-2</v>
      </c>
      <c r="X1317">
        <f t="shared" si="46"/>
        <v>4.8918000000001483E-3</v>
      </c>
      <c r="Y1317">
        <f t="shared" si="47"/>
        <v>1.0953950000000332E-2</v>
      </c>
    </row>
    <row r="1318" spans="23:25" x14ac:dyDescent="0.25">
      <c r="W1318">
        <v>1.3160000000000401E-2</v>
      </c>
      <c r="X1318">
        <f t="shared" si="46"/>
        <v>4.8955200000001487E-3</v>
      </c>
      <c r="Y1318">
        <f t="shared" si="47"/>
        <v>1.0962280000000333E-2</v>
      </c>
    </row>
    <row r="1319" spans="23:25" x14ac:dyDescent="0.25">
      <c r="W1319">
        <v>1.31700000000004E-2</v>
      </c>
      <c r="X1319">
        <f t="shared" si="46"/>
        <v>4.8992400000001492E-3</v>
      </c>
      <c r="Y1319">
        <f t="shared" si="47"/>
        <v>1.0970610000000333E-2</v>
      </c>
    </row>
    <row r="1320" spans="23:25" x14ac:dyDescent="0.25">
      <c r="W1320">
        <v>1.31800000000004E-2</v>
      </c>
      <c r="X1320">
        <f t="shared" si="46"/>
        <v>4.9029600000001488E-3</v>
      </c>
      <c r="Y1320">
        <f t="shared" si="47"/>
        <v>1.0978940000000333E-2</v>
      </c>
    </row>
    <row r="1321" spans="23:25" x14ac:dyDescent="0.25">
      <c r="W1321">
        <v>1.3190000000000399E-2</v>
      </c>
      <c r="X1321">
        <f t="shared" si="46"/>
        <v>4.9066800000001484E-3</v>
      </c>
      <c r="Y1321">
        <f t="shared" si="47"/>
        <v>1.0987270000000332E-2</v>
      </c>
    </row>
    <row r="1322" spans="23:25" x14ac:dyDescent="0.25">
      <c r="W1322">
        <v>1.3200000000000401E-2</v>
      </c>
      <c r="X1322">
        <f t="shared" si="46"/>
        <v>4.9104000000001488E-3</v>
      </c>
      <c r="Y1322">
        <f t="shared" si="47"/>
        <v>1.0995600000000333E-2</v>
      </c>
    </row>
    <row r="1323" spans="23:25" x14ac:dyDescent="0.25">
      <c r="W1323">
        <v>1.32100000000004E-2</v>
      </c>
      <c r="X1323">
        <f t="shared" si="46"/>
        <v>4.9141200000001484E-3</v>
      </c>
      <c r="Y1323">
        <f t="shared" si="47"/>
        <v>1.1003930000000333E-2</v>
      </c>
    </row>
    <row r="1324" spans="23:25" x14ac:dyDescent="0.25">
      <c r="W1324">
        <v>1.32200000000004E-2</v>
      </c>
      <c r="X1324">
        <f t="shared" si="46"/>
        <v>4.9178400000001489E-3</v>
      </c>
      <c r="Y1324">
        <f t="shared" si="47"/>
        <v>1.1012260000000332E-2</v>
      </c>
    </row>
    <row r="1325" spans="23:25" x14ac:dyDescent="0.25">
      <c r="W1325">
        <v>1.3230000000000399E-2</v>
      </c>
      <c r="X1325">
        <f t="shared" si="46"/>
        <v>4.9215600000001485E-3</v>
      </c>
      <c r="Y1325">
        <f t="shared" si="47"/>
        <v>1.1020590000000332E-2</v>
      </c>
    </row>
    <row r="1326" spans="23:25" x14ac:dyDescent="0.25">
      <c r="W1326">
        <v>1.3240000000000401E-2</v>
      </c>
      <c r="X1326">
        <f t="shared" si="46"/>
        <v>4.9252800000001489E-3</v>
      </c>
      <c r="Y1326">
        <f t="shared" si="47"/>
        <v>1.1028920000000334E-2</v>
      </c>
    </row>
    <row r="1327" spans="23:25" x14ac:dyDescent="0.25">
      <c r="W1327">
        <v>1.32500000000004E-2</v>
      </c>
      <c r="X1327">
        <f t="shared" si="46"/>
        <v>4.9290000000001485E-3</v>
      </c>
      <c r="Y1327">
        <f t="shared" si="47"/>
        <v>1.1037250000000333E-2</v>
      </c>
    </row>
    <row r="1328" spans="23:25" x14ac:dyDescent="0.25">
      <c r="W1328">
        <v>1.32600000000004E-2</v>
      </c>
      <c r="X1328">
        <f t="shared" si="46"/>
        <v>4.932720000000149E-3</v>
      </c>
      <c r="Y1328">
        <f t="shared" si="47"/>
        <v>1.1045580000000332E-2</v>
      </c>
    </row>
    <row r="1329" spans="23:25" x14ac:dyDescent="0.25">
      <c r="W1329">
        <v>1.32700000000004E-2</v>
      </c>
      <c r="X1329">
        <f t="shared" si="46"/>
        <v>4.9364400000001486E-3</v>
      </c>
      <c r="Y1329">
        <f t="shared" si="47"/>
        <v>1.1053910000000331E-2</v>
      </c>
    </row>
    <row r="1330" spans="23:25" x14ac:dyDescent="0.25">
      <c r="W1330">
        <v>1.3280000000000401E-2</v>
      </c>
      <c r="X1330">
        <f t="shared" si="46"/>
        <v>4.9401600000001491E-3</v>
      </c>
      <c r="Y1330">
        <f t="shared" si="47"/>
        <v>1.1062240000000334E-2</v>
      </c>
    </row>
    <row r="1331" spans="23:25" x14ac:dyDescent="0.25">
      <c r="W1331">
        <v>1.32900000000004E-2</v>
      </c>
      <c r="X1331">
        <f t="shared" si="46"/>
        <v>4.9438800000001486E-3</v>
      </c>
      <c r="Y1331">
        <f t="shared" si="47"/>
        <v>1.1070570000000333E-2</v>
      </c>
    </row>
    <row r="1332" spans="23:25" x14ac:dyDescent="0.25">
      <c r="W1332">
        <v>1.33000000000004E-2</v>
      </c>
      <c r="X1332">
        <f t="shared" si="46"/>
        <v>4.9476000000001491E-3</v>
      </c>
      <c r="Y1332">
        <f t="shared" si="47"/>
        <v>1.1078900000000332E-2</v>
      </c>
    </row>
    <row r="1333" spans="23:25" x14ac:dyDescent="0.25">
      <c r="W1333">
        <v>1.33100000000004E-2</v>
      </c>
      <c r="X1333">
        <f t="shared" si="46"/>
        <v>4.9513200000001487E-3</v>
      </c>
      <c r="Y1333">
        <f t="shared" si="47"/>
        <v>1.1087230000000333E-2</v>
      </c>
    </row>
    <row r="1334" spans="23:25" x14ac:dyDescent="0.25">
      <c r="W1334">
        <v>1.3320000000000399E-2</v>
      </c>
      <c r="X1334">
        <f t="shared" si="46"/>
        <v>4.9550400000001483E-3</v>
      </c>
      <c r="Y1334">
        <f t="shared" si="47"/>
        <v>1.1095560000000332E-2</v>
      </c>
    </row>
    <row r="1335" spans="23:25" x14ac:dyDescent="0.25">
      <c r="W1335">
        <v>1.3330000000000401E-2</v>
      </c>
      <c r="X1335">
        <f t="shared" si="46"/>
        <v>4.9587600000001487E-3</v>
      </c>
      <c r="Y1335">
        <f t="shared" si="47"/>
        <v>1.1103890000000333E-2</v>
      </c>
    </row>
    <row r="1336" spans="23:25" x14ac:dyDescent="0.25">
      <c r="W1336">
        <v>1.33400000000004E-2</v>
      </c>
      <c r="X1336">
        <f t="shared" si="46"/>
        <v>4.9624800000001492E-3</v>
      </c>
      <c r="Y1336">
        <f t="shared" si="47"/>
        <v>1.1112220000000332E-2</v>
      </c>
    </row>
    <row r="1337" spans="23:25" x14ac:dyDescent="0.25">
      <c r="W1337">
        <v>1.33500000000004E-2</v>
      </c>
      <c r="X1337">
        <f t="shared" si="46"/>
        <v>4.9662000000001488E-3</v>
      </c>
      <c r="Y1337">
        <f t="shared" si="47"/>
        <v>1.1120550000000333E-2</v>
      </c>
    </row>
    <row r="1338" spans="23:25" x14ac:dyDescent="0.25">
      <c r="W1338">
        <v>1.3360000000000399E-2</v>
      </c>
      <c r="X1338">
        <f t="shared" si="46"/>
        <v>4.9699200000001484E-3</v>
      </c>
      <c r="Y1338">
        <f t="shared" si="47"/>
        <v>1.1128880000000332E-2</v>
      </c>
    </row>
    <row r="1339" spans="23:25" x14ac:dyDescent="0.25">
      <c r="W1339">
        <v>1.3370000000000401E-2</v>
      </c>
      <c r="X1339">
        <f t="shared" si="46"/>
        <v>4.9736400000001488E-3</v>
      </c>
      <c r="Y1339">
        <f t="shared" si="47"/>
        <v>1.1137210000000333E-2</v>
      </c>
    </row>
    <row r="1340" spans="23:25" x14ac:dyDescent="0.25">
      <c r="W1340">
        <v>1.33800000000004E-2</v>
      </c>
      <c r="X1340">
        <f t="shared" si="46"/>
        <v>4.9773600000001484E-3</v>
      </c>
      <c r="Y1340">
        <f t="shared" si="47"/>
        <v>1.1145540000000334E-2</v>
      </c>
    </row>
    <row r="1341" spans="23:25" x14ac:dyDescent="0.25">
      <c r="W1341">
        <v>1.33900000000004E-2</v>
      </c>
      <c r="X1341">
        <f t="shared" si="46"/>
        <v>4.9810800000001489E-3</v>
      </c>
      <c r="Y1341">
        <f t="shared" si="47"/>
        <v>1.1153870000000333E-2</v>
      </c>
    </row>
    <row r="1342" spans="23:25" x14ac:dyDescent="0.25">
      <c r="W1342">
        <v>1.3400000000000399E-2</v>
      </c>
      <c r="X1342">
        <f t="shared" si="46"/>
        <v>4.9848000000001485E-3</v>
      </c>
      <c r="Y1342">
        <f t="shared" si="47"/>
        <v>1.1162200000000332E-2</v>
      </c>
    </row>
    <row r="1343" spans="23:25" x14ac:dyDescent="0.25">
      <c r="W1343">
        <v>1.3410000000000401E-2</v>
      </c>
      <c r="X1343">
        <f t="shared" si="46"/>
        <v>4.9885200000001489E-3</v>
      </c>
      <c r="Y1343">
        <f t="shared" si="47"/>
        <v>1.1170530000000333E-2</v>
      </c>
    </row>
    <row r="1344" spans="23:25" x14ac:dyDescent="0.25">
      <c r="W1344">
        <v>1.34200000000004E-2</v>
      </c>
      <c r="X1344">
        <f t="shared" si="46"/>
        <v>4.9922400000001485E-3</v>
      </c>
      <c r="Y1344">
        <f t="shared" si="47"/>
        <v>1.1178860000000334E-2</v>
      </c>
    </row>
    <row r="1345" spans="23:25" x14ac:dyDescent="0.25">
      <c r="W1345">
        <v>1.34300000000004E-2</v>
      </c>
      <c r="X1345">
        <f t="shared" si="46"/>
        <v>4.995960000000149E-3</v>
      </c>
      <c r="Y1345">
        <f t="shared" si="47"/>
        <v>1.1187190000000333E-2</v>
      </c>
    </row>
    <row r="1346" spans="23:25" x14ac:dyDescent="0.25">
      <c r="W1346">
        <v>1.34400000000004E-2</v>
      </c>
      <c r="X1346">
        <f t="shared" si="46"/>
        <v>4.9996800000001486E-3</v>
      </c>
      <c r="Y1346">
        <f t="shared" si="47"/>
        <v>1.1195520000000332E-2</v>
      </c>
    </row>
    <row r="1347" spans="23:25" x14ac:dyDescent="0.25">
      <c r="W1347">
        <v>1.3450000000000399E-2</v>
      </c>
      <c r="X1347">
        <f t="shared" si="46"/>
        <v>5.0034000000001482E-3</v>
      </c>
      <c r="Y1347">
        <f t="shared" si="47"/>
        <v>1.1203850000000333E-2</v>
      </c>
    </row>
    <row r="1348" spans="23:25" x14ac:dyDescent="0.25">
      <c r="W1348">
        <v>1.34600000000004E-2</v>
      </c>
      <c r="X1348">
        <f t="shared" ref="X1348:X1411" si="48">W1348*0.372</f>
        <v>5.0071200000001486E-3</v>
      </c>
      <c r="Y1348">
        <f t="shared" ref="Y1348:Y1411" si="49">0.833*W1348</f>
        <v>1.1212180000000333E-2</v>
      </c>
    </row>
    <row r="1349" spans="23:25" x14ac:dyDescent="0.25">
      <c r="W1349">
        <v>1.34700000000004E-2</v>
      </c>
      <c r="X1349">
        <f t="shared" si="48"/>
        <v>5.0108400000001491E-3</v>
      </c>
      <c r="Y1349">
        <f t="shared" si="49"/>
        <v>1.1220510000000333E-2</v>
      </c>
    </row>
    <row r="1350" spans="23:25" x14ac:dyDescent="0.25">
      <c r="W1350">
        <v>1.34800000000004E-2</v>
      </c>
      <c r="X1350">
        <f t="shared" si="48"/>
        <v>5.0145600000001487E-3</v>
      </c>
      <c r="Y1350">
        <f t="shared" si="49"/>
        <v>1.1228840000000332E-2</v>
      </c>
    </row>
    <row r="1351" spans="23:25" x14ac:dyDescent="0.25">
      <c r="W1351">
        <v>1.3490000000000399E-2</v>
      </c>
      <c r="X1351">
        <f t="shared" si="48"/>
        <v>5.0182800000001483E-3</v>
      </c>
      <c r="Y1351">
        <f t="shared" si="49"/>
        <v>1.1237170000000333E-2</v>
      </c>
    </row>
    <row r="1352" spans="23:25" x14ac:dyDescent="0.25">
      <c r="W1352">
        <v>1.3500000000000401E-2</v>
      </c>
      <c r="X1352">
        <f t="shared" si="48"/>
        <v>5.0220000000001487E-3</v>
      </c>
      <c r="Y1352">
        <f t="shared" si="49"/>
        <v>1.1245500000000333E-2</v>
      </c>
    </row>
    <row r="1353" spans="23:25" x14ac:dyDescent="0.25">
      <c r="W1353">
        <v>1.35100000000004E-2</v>
      </c>
      <c r="X1353">
        <f t="shared" si="48"/>
        <v>5.0257200000001492E-3</v>
      </c>
      <c r="Y1353">
        <f t="shared" si="49"/>
        <v>1.1253830000000332E-2</v>
      </c>
    </row>
    <row r="1354" spans="23:25" x14ac:dyDescent="0.25">
      <c r="W1354">
        <v>1.35200000000004E-2</v>
      </c>
      <c r="X1354">
        <f t="shared" si="48"/>
        <v>5.0294400000001488E-3</v>
      </c>
      <c r="Y1354">
        <f t="shared" si="49"/>
        <v>1.1262160000000333E-2</v>
      </c>
    </row>
    <row r="1355" spans="23:25" x14ac:dyDescent="0.25">
      <c r="W1355">
        <v>1.3530000000000399E-2</v>
      </c>
      <c r="X1355">
        <f t="shared" si="48"/>
        <v>5.0331600000001484E-3</v>
      </c>
      <c r="Y1355">
        <f t="shared" si="49"/>
        <v>1.1270490000000332E-2</v>
      </c>
    </row>
    <row r="1356" spans="23:25" x14ac:dyDescent="0.25">
      <c r="W1356">
        <v>1.3540000000000401E-2</v>
      </c>
      <c r="X1356">
        <f t="shared" si="48"/>
        <v>5.0368800000001488E-3</v>
      </c>
      <c r="Y1356">
        <f t="shared" si="49"/>
        <v>1.1278820000000333E-2</v>
      </c>
    </row>
    <row r="1357" spans="23:25" x14ac:dyDescent="0.25">
      <c r="W1357">
        <v>1.35500000000004E-2</v>
      </c>
      <c r="X1357">
        <f t="shared" si="48"/>
        <v>5.0406000000001484E-3</v>
      </c>
      <c r="Y1357">
        <f t="shared" si="49"/>
        <v>1.1287150000000332E-2</v>
      </c>
    </row>
    <row r="1358" spans="23:25" x14ac:dyDescent="0.25">
      <c r="W1358">
        <v>1.35600000000004E-2</v>
      </c>
      <c r="X1358">
        <f t="shared" si="48"/>
        <v>5.0443200000001489E-3</v>
      </c>
      <c r="Y1358">
        <f t="shared" si="49"/>
        <v>1.1295480000000333E-2</v>
      </c>
    </row>
    <row r="1359" spans="23:25" x14ac:dyDescent="0.25">
      <c r="W1359">
        <v>1.3570000000000399E-2</v>
      </c>
      <c r="X1359">
        <f t="shared" si="48"/>
        <v>5.0480400000001485E-3</v>
      </c>
      <c r="Y1359">
        <f t="shared" si="49"/>
        <v>1.1303810000000332E-2</v>
      </c>
    </row>
    <row r="1360" spans="23:25" x14ac:dyDescent="0.25">
      <c r="W1360">
        <v>1.3580000000000401E-2</v>
      </c>
      <c r="X1360">
        <f t="shared" si="48"/>
        <v>5.0517600000001489E-3</v>
      </c>
      <c r="Y1360">
        <f t="shared" si="49"/>
        <v>1.1312140000000333E-2</v>
      </c>
    </row>
    <row r="1361" spans="23:25" x14ac:dyDescent="0.25">
      <c r="W1361">
        <v>1.35900000000004E-2</v>
      </c>
      <c r="X1361">
        <f t="shared" si="48"/>
        <v>5.0554800000001485E-3</v>
      </c>
      <c r="Y1361">
        <f t="shared" si="49"/>
        <v>1.1320470000000332E-2</v>
      </c>
    </row>
    <row r="1362" spans="23:25" x14ac:dyDescent="0.25">
      <c r="W1362">
        <v>1.36000000000004E-2</v>
      </c>
      <c r="X1362">
        <f t="shared" si="48"/>
        <v>5.059200000000149E-3</v>
      </c>
      <c r="Y1362">
        <f t="shared" si="49"/>
        <v>1.1328800000000333E-2</v>
      </c>
    </row>
    <row r="1363" spans="23:25" x14ac:dyDescent="0.25">
      <c r="W1363">
        <v>1.36100000000005E-2</v>
      </c>
      <c r="X1363">
        <f t="shared" si="48"/>
        <v>5.0629200000001859E-3</v>
      </c>
      <c r="Y1363">
        <f t="shared" si="49"/>
        <v>1.1337130000000415E-2</v>
      </c>
    </row>
    <row r="1364" spans="23:25" x14ac:dyDescent="0.25">
      <c r="W1364">
        <v>1.36200000000005E-2</v>
      </c>
      <c r="X1364">
        <f t="shared" si="48"/>
        <v>5.0666400000001855E-3</v>
      </c>
      <c r="Y1364">
        <f t="shared" si="49"/>
        <v>1.1345460000000416E-2</v>
      </c>
    </row>
    <row r="1365" spans="23:25" x14ac:dyDescent="0.25">
      <c r="W1365">
        <v>1.36300000000004E-2</v>
      </c>
      <c r="X1365">
        <f t="shared" si="48"/>
        <v>5.0703600000001486E-3</v>
      </c>
      <c r="Y1365">
        <f t="shared" si="49"/>
        <v>1.1353790000000334E-2</v>
      </c>
    </row>
    <row r="1366" spans="23:25" x14ac:dyDescent="0.25">
      <c r="W1366">
        <v>1.3640000000000501E-2</v>
      </c>
      <c r="X1366">
        <f t="shared" si="48"/>
        <v>5.0740800000001864E-3</v>
      </c>
      <c r="Y1366">
        <f t="shared" si="49"/>
        <v>1.1362120000000416E-2</v>
      </c>
    </row>
    <row r="1367" spans="23:25" x14ac:dyDescent="0.25">
      <c r="W1367">
        <v>1.36500000000004E-2</v>
      </c>
      <c r="X1367">
        <f t="shared" si="48"/>
        <v>5.0778000000001487E-3</v>
      </c>
      <c r="Y1367">
        <f t="shared" si="49"/>
        <v>1.1370450000000332E-2</v>
      </c>
    </row>
    <row r="1368" spans="23:25" x14ac:dyDescent="0.25">
      <c r="W1368">
        <v>1.3660000000000399E-2</v>
      </c>
      <c r="X1368">
        <f t="shared" si="48"/>
        <v>5.0815200000001483E-3</v>
      </c>
      <c r="Y1368">
        <f t="shared" si="49"/>
        <v>1.1378780000000333E-2</v>
      </c>
    </row>
    <row r="1369" spans="23:25" x14ac:dyDescent="0.25">
      <c r="W1369">
        <v>1.3670000000000401E-2</v>
      </c>
      <c r="X1369">
        <f t="shared" si="48"/>
        <v>5.0852400000001487E-3</v>
      </c>
      <c r="Y1369">
        <f t="shared" si="49"/>
        <v>1.1387110000000334E-2</v>
      </c>
    </row>
    <row r="1370" spans="23:25" x14ac:dyDescent="0.25">
      <c r="W1370">
        <v>1.36800000000004E-2</v>
      </c>
      <c r="X1370">
        <f t="shared" si="48"/>
        <v>5.0889600000001492E-3</v>
      </c>
      <c r="Y1370">
        <f t="shared" si="49"/>
        <v>1.1395440000000333E-2</v>
      </c>
    </row>
    <row r="1371" spans="23:25" x14ac:dyDescent="0.25">
      <c r="W1371">
        <v>1.36900000000004E-2</v>
      </c>
      <c r="X1371">
        <f t="shared" si="48"/>
        <v>5.0926800000001488E-3</v>
      </c>
      <c r="Y1371">
        <f t="shared" si="49"/>
        <v>1.1403770000000332E-2</v>
      </c>
    </row>
    <row r="1372" spans="23:25" x14ac:dyDescent="0.25">
      <c r="W1372">
        <v>1.37000000000005E-2</v>
      </c>
      <c r="X1372">
        <f t="shared" si="48"/>
        <v>5.0964000000001857E-3</v>
      </c>
      <c r="Y1372">
        <f t="shared" si="49"/>
        <v>1.1412100000000416E-2</v>
      </c>
    </row>
    <row r="1373" spans="23:25" x14ac:dyDescent="0.25">
      <c r="W1373">
        <v>1.37100000000005E-2</v>
      </c>
      <c r="X1373">
        <f t="shared" si="48"/>
        <v>5.1001200000001861E-3</v>
      </c>
      <c r="Y1373">
        <f t="shared" si="49"/>
        <v>1.1420430000000415E-2</v>
      </c>
    </row>
    <row r="1374" spans="23:25" x14ac:dyDescent="0.25">
      <c r="W1374">
        <v>1.3720000000000499E-2</v>
      </c>
      <c r="X1374">
        <f t="shared" si="48"/>
        <v>5.1038400000001857E-3</v>
      </c>
      <c r="Y1374">
        <f t="shared" si="49"/>
        <v>1.1428760000000416E-2</v>
      </c>
    </row>
    <row r="1375" spans="23:25" x14ac:dyDescent="0.25">
      <c r="W1375">
        <v>1.37300000000005E-2</v>
      </c>
      <c r="X1375">
        <f t="shared" si="48"/>
        <v>5.1075600000001862E-3</v>
      </c>
      <c r="Y1375">
        <f t="shared" si="49"/>
        <v>1.1437090000000417E-2</v>
      </c>
    </row>
    <row r="1376" spans="23:25" x14ac:dyDescent="0.25">
      <c r="W1376">
        <v>1.3740000000000399E-2</v>
      </c>
      <c r="X1376">
        <f t="shared" si="48"/>
        <v>5.1112800000001485E-3</v>
      </c>
      <c r="Y1376">
        <f t="shared" si="49"/>
        <v>1.1445420000000333E-2</v>
      </c>
    </row>
    <row r="1377" spans="23:25" x14ac:dyDescent="0.25">
      <c r="W1377">
        <v>1.3750000000000401E-2</v>
      </c>
      <c r="X1377">
        <f t="shared" si="48"/>
        <v>5.1150000000001489E-3</v>
      </c>
      <c r="Y1377">
        <f t="shared" si="49"/>
        <v>1.1453750000000333E-2</v>
      </c>
    </row>
    <row r="1378" spans="23:25" x14ac:dyDescent="0.25">
      <c r="W1378">
        <v>1.37600000000004E-2</v>
      </c>
      <c r="X1378">
        <f t="shared" si="48"/>
        <v>5.1187200000001485E-3</v>
      </c>
      <c r="Y1378">
        <f t="shared" si="49"/>
        <v>1.1462080000000333E-2</v>
      </c>
    </row>
    <row r="1379" spans="23:25" x14ac:dyDescent="0.25">
      <c r="W1379">
        <v>1.37700000000004E-2</v>
      </c>
      <c r="X1379">
        <f t="shared" si="48"/>
        <v>5.122440000000149E-3</v>
      </c>
      <c r="Y1379">
        <f t="shared" si="49"/>
        <v>1.1470410000000333E-2</v>
      </c>
    </row>
    <row r="1380" spans="23:25" x14ac:dyDescent="0.25">
      <c r="W1380">
        <v>1.37800000000005E-2</v>
      </c>
      <c r="X1380">
        <f t="shared" si="48"/>
        <v>5.1261600000001859E-3</v>
      </c>
      <c r="Y1380">
        <f t="shared" si="49"/>
        <v>1.1478740000000416E-2</v>
      </c>
    </row>
    <row r="1381" spans="23:25" x14ac:dyDescent="0.25">
      <c r="W1381">
        <v>1.37900000000005E-2</v>
      </c>
      <c r="X1381">
        <f t="shared" si="48"/>
        <v>5.1298800000001855E-3</v>
      </c>
      <c r="Y1381">
        <f t="shared" si="49"/>
        <v>1.1487070000000417E-2</v>
      </c>
    </row>
    <row r="1382" spans="23:25" x14ac:dyDescent="0.25">
      <c r="W1382">
        <v>1.3800000000000499E-2</v>
      </c>
      <c r="X1382">
        <f t="shared" si="48"/>
        <v>5.1336000000001859E-3</v>
      </c>
      <c r="Y1382">
        <f t="shared" si="49"/>
        <v>1.1495400000000416E-2</v>
      </c>
    </row>
    <row r="1383" spans="23:25" x14ac:dyDescent="0.25">
      <c r="W1383">
        <v>1.3810000000000501E-2</v>
      </c>
      <c r="X1383">
        <f t="shared" si="48"/>
        <v>5.1373200000001864E-3</v>
      </c>
      <c r="Y1383">
        <f t="shared" si="49"/>
        <v>1.1503730000000417E-2</v>
      </c>
    </row>
    <row r="1384" spans="23:25" x14ac:dyDescent="0.25">
      <c r="W1384">
        <v>1.38200000000004E-2</v>
      </c>
      <c r="X1384">
        <f t="shared" si="48"/>
        <v>5.1410400000001487E-3</v>
      </c>
      <c r="Y1384">
        <f t="shared" si="49"/>
        <v>1.1512060000000332E-2</v>
      </c>
    </row>
    <row r="1385" spans="23:25" x14ac:dyDescent="0.25">
      <c r="W1385">
        <v>1.3830000000000399E-2</v>
      </c>
      <c r="X1385">
        <f t="shared" si="48"/>
        <v>5.1447600000001483E-3</v>
      </c>
      <c r="Y1385">
        <f t="shared" si="49"/>
        <v>1.1520390000000331E-2</v>
      </c>
    </row>
    <row r="1386" spans="23:25" x14ac:dyDescent="0.25">
      <c r="W1386">
        <v>1.3840000000000499E-2</v>
      </c>
      <c r="X1386">
        <f t="shared" si="48"/>
        <v>5.148480000000186E-3</v>
      </c>
      <c r="Y1386">
        <f t="shared" si="49"/>
        <v>1.1528720000000416E-2</v>
      </c>
    </row>
    <row r="1387" spans="23:25" x14ac:dyDescent="0.25">
      <c r="W1387">
        <v>1.3850000000000501E-2</v>
      </c>
      <c r="X1387">
        <f t="shared" si="48"/>
        <v>5.1522000000001865E-3</v>
      </c>
      <c r="Y1387">
        <f t="shared" si="49"/>
        <v>1.1537050000000416E-2</v>
      </c>
    </row>
    <row r="1388" spans="23:25" x14ac:dyDescent="0.25">
      <c r="W1388">
        <v>1.38600000000005E-2</v>
      </c>
      <c r="X1388">
        <f t="shared" si="48"/>
        <v>5.1559200000001861E-3</v>
      </c>
      <c r="Y1388">
        <f t="shared" si="49"/>
        <v>1.1545380000000416E-2</v>
      </c>
    </row>
    <row r="1389" spans="23:25" x14ac:dyDescent="0.25">
      <c r="W1389">
        <v>1.38700000000005E-2</v>
      </c>
      <c r="X1389">
        <f t="shared" si="48"/>
        <v>5.1596400000001857E-3</v>
      </c>
      <c r="Y1389">
        <f t="shared" si="49"/>
        <v>1.1553710000000416E-2</v>
      </c>
    </row>
    <row r="1390" spans="23:25" x14ac:dyDescent="0.25">
      <c r="W1390">
        <v>1.38800000000005E-2</v>
      </c>
      <c r="X1390">
        <f t="shared" si="48"/>
        <v>5.1633600000001861E-3</v>
      </c>
      <c r="Y1390">
        <f t="shared" si="49"/>
        <v>1.1562040000000415E-2</v>
      </c>
    </row>
    <row r="1391" spans="23:25" x14ac:dyDescent="0.25">
      <c r="W1391">
        <v>1.3890000000000499E-2</v>
      </c>
      <c r="X1391">
        <f t="shared" si="48"/>
        <v>5.1670800000001857E-3</v>
      </c>
      <c r="Y1391">
        <f t="shared" si="49"/>
        <v>1.1570370000000415E-2</v>
      </c>
    </row>
    <row r="1392" spans="23:25" x14ac:dyDescent="0.25">
      <c r="W1392">
        <v>1.39000000000005E-2</v>
      </c>
      <c r="X1392">
        <f t="shared" si="48"/>
        <v>5.1708000000001862E-3</v>
      </c>
      <c r="Y1392">
        <f t="shared" si="49"/>
        <v>1.1578700000000417E-2</v>
      </c>
    </row>
    <row r="1393" spans="23:25" x14ac:dyDescent="0.25">
      <c r="W1393">
        <v>1.39100000000005E-2</v>
      </c>
      <c r="X1393">
        <f t="shared" si="48"/>
        <v>5.1745200000001858E-3</v>
      </c>
      <c r="Y1393">
        <f t="shared" si="49"/>
        <v>1.1587030000000416E-2</v>
      </c>
    </row>
    <row r="1394" spans="23:25" x14ac:dyDescent="0.25">
      <c r="W1394">
        <v>1.39200000000005E-2</v>
      </c>
      <c r="X1394">
        <f t="shared" si="48"/>
        <v>5.1782400000001862E-3</v>
      </c>
      <c r="Y1394">
        <f t="shared" si="49"/>
        <v>1.1595360000000415E-2</v>
      </c>
    </row>
    <row r="1395" spans="23:25" x14ac:dyDescent="0.25">
      <c r="W1395">
        <v>1.3930000000000499E-2</v>
      </c>
      <c r="X1395">
        <f t="shared" si="48"/>
        <v>5.1819600000001858E-3</v>
      </c>
      <c r="Y1395">
        <f t="shared" si="49"/>
        <v>1.1603690000000416E-2</v>
      </c>
    </row>
    <row r="1396" spans="23:25" x14ac:dyDescent="0.25">
      <c r="W1396">
        <v>1.3940000000000501E-2</v>
      </c>
      <c r="X1396">
        <f t="shared" si="48"/>
        <v>5.1856800000001863E-3</v>
      </c>
      <c r="Y1396">
        <f t="shared" si="49"/>
        <v>1.1612020000000417E-2</v>
      </c>
    </row>
    <row r="1397" spans="23:25" x14ac:dyDescent="0.25">
      <c r="W1397">
        <v>1.39500000000005E-2</v>
      </c>
      <c r="X1397">
        <f t="shared" si="48"/>
        <v>5.1894000000001859E-3</v>
      </c>
      <c r="Y1397">
        <f t="shared" si="49"/>
        <v>1.1620350000000416E-2</v>
      </c>
    </row>
    <row r="1398" spans="23:25" x14ac:dyDescent="0.25">
      <c r="W1398">
        <v>1.39600000000005E-2</v>
      </c>
      <c r="X1398">
        <f t="shared" si="48"/>
        <v>5.1931200000001855E-3</v>
      </c>
      <c r="Y1398">
        <f t="shared" si="49"/>
        <v>1.1628680000000415E-2</v>
      </c>
    </row>
    <row r="1399" spans="23:25" x14ac:dyDescent="0.25">
      <c r="W1399">
        <v>1.3970000000000499E-2</v>
      </c>
      <c r="X1399">
        <f t="shared" si="48"/>
        <v>5.1968400000001859E-3</v>
      </c>
      <c r="Y1399">
        <f t="shared" si="49"/>
        <v>1.1637010000000416E-2</v>
      </c>
    </row>
    <row r="1400" spans="23:25" x14ac:dyDescent="0.25">
      <c r="W1400">
        <v>1.3980000000000501E-2</v>
      </c>
      <c r="X1400">
        <f t="shared" si="48"/>
        <v>5.2005600000001864E-3</v>
      </c>
      <c r="Y1400">
        <f t="shared" si="49"/>
        <v>1.1645340000000417E-2</v>
      </c>
    </row>
    <row r="1401" spans="23:25" x14ac:dyDescent="0.25">
      <c r="W1401">
        <v>1.39900000000005E-2</v>
      </c>
      <c r="X1401">
        <f t="shared" si="48"/>
        <v>5.204280000000186E-3</v>
      </c>
      <c r="Y1401">
        <f t="shared" si="49"/>
        <v>1.1653670000000416E-2</v>
      </c>
    </row>
    <row r="1402" spans="23:25" x14ac:dyDescent="0.25">
      <c r="W1402">
        <v>1.40000000000005E-2</v>
      </c>
      <c r="X1402">
        <f t="shared" si="48"/>
        <v>5.2080000000001856E-3</v>
      </c>
      <c r="Y1402">
        <f t="shared" si="49"/>
        <v>1.1662000000000415E-2</v>
      </c>
    </row>
    <row r="1403" spans="23:25" x14ac:dyDescent="0.25">
      <c r="W1403">
        <v>1.4010000000000499E-2</v>
      </c>
      <c r="X1403">
        <f t="shared" si="48"/>
        <v>5.211720000000186E-3</v>
      </c>
      <c r="Y1403">
        <f t="shared" si="49"/>
        <v>1.1670330000000416E-2</v>
      </c>
    </row>
    <row r="1404" spans="23:25" x14ac:dyDescent="0.25">
      <c r="W1404">
        <v>1.4020000000000501E-2</v>
      </c>
      <c r="X1404">
        <f t="shared" si="48"/>
        <v>5.2154400000001865E-3</v>
      </c>
      <c r="Y1404">
        <f t="shared" si="49"/>
        <v>1.1678660000000417E-2</v>
      </c>
    </row>
    <row r="1405" spans="23:25" x14ac:dyDescent="0.25">
      <c r="W1405">
        <v>1.40300000000005E-2</v>
      </c>
      <c r="X1405">
        <f t="shared" si="48"/>
        <v>5.2191600000001861E-3</v>
      </c>
      <c r="Y1405">
        <f t="shared" si="49"/>
        <v>1.1686990000000416E-2</v>
      </c>
    </row>
    <row r="1406" spans="23:25" x14ac:dyDescent="0.25">
      <c r="W1406">
        <v>1.40400000000005E-2</v>
      </c>
      <c r="X1406">
        <f t="shared" si="48"/>
        <v>5.2228800000001857E-3</v>
      </c>
      <c r="Y1406">
        <f t="shared" si="49"/>
        <v>1.1695320000000417E-2</v>
      </c>
    </row>
    <row r="1407" spans="23:25" x14ac:dyDescent="0.25">
      <c r="W1407">
        <v>1.40500000000005E-2</v>
      </c>
      <c r="X1407">
        <f t="shared" si="48"/>
        <v>5.2266000000001861E-3</v>
      </c>
      <c r="Y1407">
        <f t="shared" si="49"/>
        <v>1.1703650000000416E-2</v>
      </c>
    </row>
    <row r="1408" spans="23:25" x14ac:dyDescent="0.25">
      <c r="W1408">
        <v>1.4060000000000499E-2</v>
      </c>
      <c r="X1408">
        <f t="shared" si="48"/>
        <v>5.2303200000001857E-3</v>
      </c>
      <c r="Y1408">
        <f t="shared" si="49"/>
        <v>1.1711980000000415E-2</v>
      </c>
    </row>
    <row r="1409" spans="23:25" x14ac:dyDescent="0.25">
      <c r="W1409">
        <v>1.4070000000000501E-2</v>
      </c>
      <c r="X1409">
        <f t="shared" si="48"/>
        <v>5.2340400000001862E-3</v>
      </c>
      <c r="Y1409">
        <f t="shared" si="49"/>
        <v>1.1720310000000416E-2</v>
      </c>
    </row>
    <row r="1410" spans="23:25" x14ac:dyDescent="0.25">
      <c r="W1410">
        <v>1.40800000000005E-2</v>
      </c>
      <c r="X1410">
        <f t="shared" si="48"/>
        <v>5.2377600000001858E-3</v>
      </c>
      <c r="Y1410">
        <f t="shared" si="49"/>
        <v>1.1728640000000417E-2</v>
      </c>
    </row>
    <row r="1411" spans="23:25" x14ac:dyDescent="0.25">
      <c r="W1411">
        <v>1.40900000000005E-2</v>
      </c>
      <c r="X1411">
        <f t="shared" si="48"/>
        <v>5.2414800000001862E-3</v>
      </c>
      <c r="Y1411">
        <f t="shared" si="49"/>
        <v>1.1736970000000416E-2</v>
      </c>
    </row>
    <row r="1412" spans="23:25" x14ac:dyDescent="0.25">
      <c r="W1412">
        <v>1.4100000000000499E-2</v>
      </c>
      <c r="X1412">
        <f t="shared" ref="X1412:X1475" si="50">W1412*0.372</f>
        <v>5.2452000000001858E-3</v>
      </c>
      <c r="Y1412">
        <f t="shared" ref="Y1412:Y1475" si="51">0.833*W1412</f>
        <v>1.1745300000000415E-2</v>
      </c>
    </row>
    <row r="1413" spans="23:25" x14ac:dyDescent="0.25">
      <c r="W1413">
        <v>1.4110000000000501E-2</v>
      </c>
      <c r="X1413">
        <f t="shared" si="50"/>
        <v>5.2489200000001863E-3</v>
      </c>
      <c r="Y1413">
        <f t="shared" si="51"/>
        <v>1.1753630000000416E-2</v>
      </c>
    </row>
    <row r="1414" spans="23:25" x14ac:dyDescent="0.25">
      <c r="W1414">
        <v>1.41200000000005E-2</v>
      </c>
      <c r="X1414">
        <f t="shared" si="50"/>
        <v>5.2526400000001859E-3</v>
      </c>
      <c r="Y1414">
        <f t="shared" si="51"/>
        <v>1.1761960000000416E-2</v>
      </c>
    </row>
    <row r="1415" spans="23:25" x14ac:dyDescent="0.25">
      <c r="W1415">
        <v>1.41300000000005E-2</v>
      </c>
      <c r="X1415">
        <f t="shared" si="50"/>
        <v>5.2563600000001855E-3</v>
      </c>
      <c r="Y1415">
        <f t="shared" si="51"/>
        <v>1.1770290000000416E-2</v>
      </c>
    </row>
    <row r="1416" spans="23:25" x14ac:dyDescent="0.25">
      <c r="W1416">
        <v>1.4140000000000499E-2</v>
      </c>
      <c r="X1416">
        <f t="shared" si="50"/>
        <v>5.2600800000001859E-3</v>
      </c>
      <c r="Y1416">
        <f t="shared" si="51"/>
        <v>1.1778620000000415E-2</v>
      </c>
    </row>
    <row r="1417" spans="23:25" x14ac:dyDescent="0.25">
      <c r="W1417">
        <v>1.4150000000000501E-2</v>
      </c>
      <c r="X1417">
        <f t="shared" si="50"/>
        <v>5.2638000000001864E-3</v>
      </c>
      <c r="Y1417">
        <f t="shared" si="51"/>
        <v>1.1786950000000417E-2</v>
      </c>
    </row>
    <row r="1418" spans="23:25" x14ac:dyDescent="0.25">
      <c r="W1418">
        <v>1.41600000000005E-2</v>
      </c>
      <c r="X1418">
        <f t="shared" si="50"/>
        <v>5.267520000000186E-3</v>
      </c>
      <c r="Y1418">
        <f t="shared" si="51"/>
        <v>1.1795280000000416E-2</v>
      </c>
    </row>
    <row r="1419" spans="23:25" x14ac:dyDescent="0.25">
      <c r="W1419">
        <v>1.41700000000005E-2</v>
      </c>
      <c r="X1419">
        <f t="shared" si="50"/>
        <v>5.2712400000001856E-3</v>
      </c>
      <c r="Y1419">
        <f t="shared" si="51"/>
        <v>1.1803610000000415E-2</v>
      </c>
    </row>
    <row r="1420" spans="23:25" x14ac:dyDescent="0.25">
      <c r="W1420">
        <v>1.4180000000000499E-2</v>
      </c>
      <c r="X1420">
        <f t="shared" si="50"/>
        <v>5.274960000000186E-3</v>
      </c>
      <c r="Y1420">
        <f t="shared" si="51"/>
        <v>1.1811940000000416E-2</v>
      </c>
    </row>
    <row r="1421" spans="23:25" x14ac:dyDescent="0.25">
      <c r="W1421">
        <v>1.4190000000000501E-2</v>
      </c>
      <c r="X1421">
        <f t="shared" si="50"/>
        <v>5.2786800000001865E-3</v>
      </c>
      <c r="Y1421">
        <f t="shared" si="51"/>
        <v>1.1820270000000417E-2</v>
      </c>
    </row>
    <row r="1422" spans="23:25" x14ac:dyDescent="0.25">
      <c r="W1422">
        <v>1.42000000000005E-2</v>
      </c>
      <c r="X1422">
        <f t="shared" si="50"/>
        <v>5.2824000000001861E-3</v>
      </c>
      <c r="Y1422">
        <f t="shared" si="51"/>
        <v>1.1828600000000416E-2</v>
      </c>
    </row>
    <row r="1423" spans="23:25" x14ac:dyDescent="0.25">
      <c r="W1423">
        <v>1.42100000000005E-2</v>
      </c>
      <c r="X1423">
        <f t="shared" si="50"/>
        <v>5.2861200000001857E-3</v>
      </c>
      <c r="Y1423">
        <f t="shared" si="51"/>
        <v>1.1836930000000415E-2</v>
      </c>
    </row>
    <row r="1424" spans="23:25" x14ac:dyDescent="0.25">
      <c r="W1424">
        <v>1.42200000000005E-2</v>
      </c>
      <c r="X1424">
        <f t="shared" si="50"/>
        <v>5.2898400000001861E-3</v>
      </c>
      <c r="Y1424">
        <f t="shared" si="51"/>
        <v>1.1845260000000416E-2</v>
      </c>
    </row>
    <row r="1425" spans="23:25" x14ac:dyDescent="0.25">
      <c r="W1425">
        <v>1.4230000000000499E-2</v>
      </c>
      <c r="X1425">
        <f t="shared" si="50"/>
        <v>5.2935600000001857E-3</v>
      </c>
      <c r="Y1425">
        <f t="shared" si="51"/>
        <v>1.1853590000000415E-2</v>
      </c>
    </row>
    <row r="1426" spans="23:25" x14ac:dyDescent="0.25">
      <c r="W1426">
        <v>1.4240000000000501E-2</v>
      </c>
      <c r="X1426">
        <f t="shared" si="50"/>
        <v>5.2972800000001862E-3</v>
      </c>
      <c r="Y1426">
        <f t="shared" si="51"/>
        <v>1.1861920000000416E-2</v>
      </c>
    </row>
    <row r="1427" spans="23:25" x14ac:dyDescent="0.25">
      <c r="W1427">
        <v>1.42500000000005E-2</v>
      </c>
      <c r="X1427">
        <f t="shared" si="50"/>
        <v>5.3010000000001858E-3</v>
      </c>
      <c r="Y1427">
        <f t="shared" si="51"/>
        <v>1.1870250000000417E-2</v>
      </c>
    </row>
    <row r="1428" spans="23:25" x14ac:dyDescent="0.25">
      <c r="W1428">
        <v>1.42600000000005E-2</v>
      </c>
      <c r="X1428">
        <f t="shared" si="50"/>
        <v>5.3047200000001862E-3</v>
      </c>
      <c r="Y1428">
        <f t="shared" si="51"/>
        <v>1.1878580000000416E-2</v>
      </c>
    </row>
    <row r="1429" spans="23:25" x14ac:dyDescent="0.25">
      <c r="W1429">
        <v>1.4270000000000499E-2</v>
      </c>
      <c r="X1429">
        <f t="shared" si="50"/>
        <v>5.3084400000001858E-3</v>
      </c>
      <c r="Y1429">
        <f t="shared" si="51"/>
        <v>1.1886910000000415E-2</v>
      </c>
    </row>
    <row r="1430" spans="23:25" x14ac:dyDescent="0.25">
      <c r="W1430">
        <v>1.4280000000000501E-2</v>
      </c>
      <c r="X1430">
        <f t="shared" si="50"/>
        <v>5.3121600000001863E-3</v>
      </c>
      <c r="Y1430">
        <f t="shared" si="51"/>
        <v>1.1895240000000416E-2</v>
      </c>
    </row>
    <row r="1431" spans="23:25" x14ac:dyDescent="0.25">
      <c r="W1431">
        <v>1.42900000000005E-2</v>
      </c>
      <c r="X1431">
        <f t="shared" si="50"/>
        <v>5.3158800000001859E-3</v>
      </c>
      <c r="Y1431">
        <f t="shared" si="51"/>
        <v>1.1903570000000417E-2</v>
      </c>
    </row>
    <row r="1432" spans="23:25" x14ac:dyDescent="0.25">
      <c r="W1432">
        <v>1.43000000000005E-2</v>
      </c>
      <c r="X1432">
        <f t="shared" si="50"/>
        <v>5.3196000000001855E-3</v>
      </c>
      <c r="Y1432">
        <f t="shared" si="51"/>
        <v>1.1911900000000416E-2</v>
      </c>
    </row>
    <row r="1433" spans="23:25" x14ac:dyDescent="0.25">
      <c r="W1433">
        <v>1.4310000000000499E-2</v>
      </c>
      <c r="X1433">
        <f t="shared" si="50"/>
        <v>5.3233200000001859E-3</v>
      </c>
      <c r="Y1433">
        <f t="shared" si="51"/>
        <v>1.1920230000000415E-2</v>
      </c>
    </row>
    <row r="1434" spans="23:25" x14ac:dyDescent="0.25">
      <c r="W1434">
        <v>1.4320000000000501E-2</v>
      </c>
      <c r="X1434">
        <f t="shared" si="50"/>
        <v>5.3270400000001864E-3</v>
      </c>
      <c r="Y1434">
        <f t="shared" si="51"/>
        <v>1.1928560000000416E-2</v>
      </c>
    </row>
    <row r="1435" spans="23:25" x14ac:dyDescent="0.25">
      <c r="W1435">
        <v>1.43300000000005E-2</v>
      </c>
      <c r="X1435">
        <f t="shared" si="50"/>
        <v>5.330760000000186E-3</v>
      </c>
      <c r="Y1435">
        <f t="shared" si="51"/>
        <v>1.1936890000000417E-2</v>
      </c>
    </row>
    <row r="1436" spans="23:25" x14ac:dyDescent="0.25">
      <c r="W1436">
        <v>1.43400000000005E-2</v>
      </c>
      <c r="X1436">
        <f t="shared" si="50"/>
        <v>5.3344800000001856E-3</v>
      </c>
      <c r="Y1436">
        <f t="shared" si="51"/>
        <v>1.1945220000000416E-2</v>
      </c>
    </row>
    <row r="1437" spans="23:25" x14ac:dyDescent="0.25">
      <c r="W1437">
        <v>1.43500000000005E-2</v>
      </c>
      <c r="X1437">
        <f t="shared" si="50"/>
        <v>5.338200000000186E-3</v>
      </c>
      <c r="Y1437">
        <f t="shared" si="51"/>
        <v>1.1953550000000415E-2</v>
      </c>
    </row>
    <row r="1438" spans="23:25" x14ac:dyDescent="0.25">
      <c r="W1438">
        <v>1.4360000000000501E-2</v>
      </c>
      <c r="X1438">
        <f t="shared" si="50"/>
        <v>5.3419200000001865E-3</v>
      </c>
      <c r="Y1438">
        <f t="shared" si="51"/>
        <v>1.1961880000000417E-2</v>
      </c>
    </row>
    <row r="1439" spans="23:25" x14ac:dyDescent="0.25">
      <c r="W1439">
        <v>1.43700000000005E-2</v>
      </c>
      <c r="X1439">
        <f t="shared" si="50"/>
        <v>5.3456400000001861E-3</v>
      </c>
      <c r="Y1439">
        <f t="shared" si="51"/>
        <v>1.1970210000000417E-2</v>
      </c>
    </row>
    <row r="1440" spans="23:25" x14ac:dyDescent="0.25">
      <c r="W1440">
        <v>1.43800000000005E-2</v>
      </c>
      <c r="X1440">
        <f t="shared" si="50"/>
        <v>5.3493600000001857E-3</v>
      </c>
      <c r="Y1440">
        <f t="shared" si="51"/>
        <v>1.1978540000000416E-2</v>
      </c>
    </row>
    <row r="1441" spans="23:25" x14ac:dyDescent="0.25">
      <c r="W1441">
        <v>1.43900000000005E-2</v>
      </c>
      <c r="X1441">
        <f t="shared" si="50"/>
        <v>5.3530800000001861E-3</v>
      </c>
      <c r="Y1441">
        <f t="shared" si="51"/>
        <v>1.1986870000000416E-2</v>
      </c>
    </row>
    <row r="1442" spans="23:25" x14ac:dyDescent="0.25">
      <c r="W1442">
        <v>1.4400000000000499E-2</v>
      </c>
      <c r="X1442">
        <f t="shared" si="50"/>
        <v>5.3568000000001857E-3</v>
      </c>
      <c r="Y1442">
        <f t="shared" si="51"/>
        <v>1.1995200000000416E-2</v>
      </c>
    </row>
    <row r="1443" spans="23:25" x14ac:dyDescent="0.25">
      <c r="W1443">
        <v>1.4410000000000501E-2</v>
      </c>
      <c r="X1443">
        <f t="shared" si="50"/>
        <v>5.3605200000001862E-3</v>
      </c>
      <c r="Y1443">
        <f t="shared" si="51"/>
        <v>1.2003530000000416E-2</v>
      </c>
    </row>
    <row r="1444" spans="23:25" x14ac:dyDescent="0.25">
      <c r="W1444">
        <v>1.44200000000005E-2</v>
      </c>
      <c r="X1444">
        <f t="shared" si="50"/>
        <v>5.3642400000001858E-3</v>
      </c>
      <c r="Y1444">
        <f t="shared" si="51"/>
        <v>1.2011860000000416E-2</v>
      </c>
    </row>
    <row r="1445" spans="23:25" x14ac:dyDescent="0.25">
      <c r="W1445">
        <v>1.44300000000005E-2</v>
      </c>
      <c r="X1445">
        <f t="shared" si="50"/>
        <v>5.3679600000001862E-3</v>
      </c>
      <c r="Y1445">
        <f t="shared" si="51"/>
        <v>1.2020190000000416E-2</v>
      </c>
    </row>
    <row r="1446" spans="23:25" x14ac:dyDescent="0.25">
      <c r="W1446">
        <v>1.4440000000000499E-2</v>
      </c>
      <c r="X1446">
        <f t="shared" si="50"/>
        <v>5.3716800000001858E-3</v>
      </c>
      <c r="Y1446">
        <f t="shared" si="51"/>
        <v>1.2028520000000415E-2</v>
      </c>
    </row>
    <row r="1447" spans="23:25" x14ac:dyDescent="0.25">
      <c r="W1447">
        <v>1.4450000000000501E-2</v>
      </c>
      <c r="X1447">
        <f t="shared" si="50"/>
        <v>5.3754000000001863E-3</v>
      </c>
      <c r="Y1447">
        <f t="shared" si="51"/>
        <v>1.2036850000000416E-2</v>
      </c>
    </row>
    <row r="1448" spans="23:25" x14ac:dyDescent="0.25">
      <c r="W1448">
        <v>1.44600000000005E-2</v>
      </c>
      <c r="X1448">
        <f t="shared" si="50"/>
        <v>5.3791200000001859E-3</v>
      </c>
      <c r="Y1448">
        <f t="shared" si="51"/>
        <v>1.2045180000000415E-2</v>
      </c>
    </row>
    <row r="1449" spans="23:25" x14ac:dyDescent="0.25">
      <c r="W1449">
        <v>1.44700000000005E-2</v>
      </c>
      <c r="X1449">
        <f t="shared" si="50"/>
        <v>5.3828400000001855E-3</v>
      </c>
      <c r="Y1449">
        <f t="shared" si="51"/>
        <v>1.2053510000000416E-2</v>
      </c>
    </row>
    <row r="1450" spans="23:25" x14ac:dyDescent="0.25">
      <c r="W1450">
        <v>1.4480000000000499E-2</v>
      </c>
      <c r="X1450">
        <f t="shared" si="50"/>
        <v>5.3865600000001859E-3</v>
      </c>
      <c r="Y1450">
        <f t="shared" si="51"/>
        <v>1.2061840000000415E-2</v>
      </c>
    </row>
    <row r="1451" spans="23:25" x14ac:dyDescent="0.25">
      <c r="W1451">
        <v>1.4490000000000501E-2</v>
      </c>
      <c r="X1451">
        <f t="shared" si="50"/>
        <v>5.3902800000001864E-3</v>
      </c>
      <c r="Y1451">
        <f t="shared" si="51"/>
        <v>1.2070170000000416E-2</v>
      </c>
    </row>
    <row r="1452" spans="23:25" x14ac:dyDescent="0.25">
      <c r="W1452">
        <v>1.45000000000005E-2</v>
      </c>
      <c r="X1452">
        <f t="shared" si="50"/>
        <v>5.394000000000186E-3</v>
      </c>
      <c r="Y1452">
        <f t="shared" si="51"/>
        <v>1.2078500000000417E-2</v>
      </c>
    </row>
    <row r="1453" spans="23:25" x14ac:dyDescent="0.25">
      <c r="W1453">
        <v>1.45100000000005E-2</v>
      </c>
      <c r="X1453">
        <f t="shared" si="50"/>
        <v>5.3977200000001856E-3</v>
      </c>
      <c r="Y1453">
        <f t="shared" si="51"/>
        <v>1.2086830000000416E-2</v>
      </c>
    </row>
    <row r="1454" spans="23:25" x14ac:dyDescent="0.25">
      <c r="W1454">
        <v>1.45200000000005E-2</v>
      </c>
      <c r="X1454">
        <f t="shared" si="50"/>
        <v>5.401440000000186E-3</v>
      </c>
      <c r="Y1454">
        <f t="shared" si="51"/>
        <v>1.2095160000000415E-2</v>
      </c>
    </row>
    <row r="1455" spans="23:25" x14ac:dyDescent="0.25">
      <c r="W1455">
        <v>1.4530000000000501E-2</v>
      </c>
      <c r="X1455">
        <f t="shared" si="50"/>
        <v>5.4051600000001865E-3</v>
      </c>
      <c r="Y1455">
        <f t="shared" si="51"/>
        <v>1.2103490000000416E-2</v>
      </c>
    </row>
    <row r="1456" spans="23:25" x14ac:dyDescent="0.25">
      <c r="W1456">
        <v>1.45400000000005E-2</v>
      </c>
      <c r="X1456">
        <f t="shared" si="50"/>
        <v>5.4088800000001861E-3</v>
      </c>
      <c r="Y1456">
        <f t="shared" si="51"/>
        <v>1.2111820000000417E-2</v>
      </c>
    </row>
    <row r="1457" spans="23:25" x14ac:dyDescent="0.25">
      <c r="W1457">
        <v>1.45500000000005E-2</v>
      </c>
      <c r="X1457">
        <f t="shared" si="50"/>
        <v>5.4126000000001857E-3</v>
      </c>
      <c r="Y1457">
        <f t="shared" si="51"/>
        <v>1.2120150000000416E-2</v>
      </c>
    </row>
    <row r="1458" spans="23:25" x14ac:dyDescent="0.25">
      <c r="W1458">
        <v>1.45600000000005E-2</v>
      </c>
      <c r="X1458">
        <f t="shared" si="50"/>
        <v>5.4163200000001861E-3</v>
      </c>
      <c r="Y1458">
        <f t="shared" si="51"/>
        <v>1.2128480000000415E-2</v>
      </c>
    </row>
    <row r="1459" spans="23:25" x14ac:dyDescent="0.25">
      <c r="W1459">
        <v>1.4570000000000499E-2</v>
      </c>
      <c r="X1459">
        <f t="shared" si="50"/>
        <v>5.4200400000001857E-3</v>
      </c>
      <c r="Y1459">
        <f t="shared" si="51"/>
        <v>1.2136810000000416E-2</v>
      </c>
    </row>
    <row r="1460" spans="23:25" x14ac:dyDescent="0.25">
      <c r="W1460">
        <v>1.4580000000000501E-2</v>
      </c>
      <c r="X1460">
        <f t="shared" si="50"/>
        <v>5.4237600000001862E-3</v>
      </c>
      <c r="Y1460">
        <f t="shared" si="51"/>
        <v>1.2145140000000417E-2</v>
      </c>
    </row>
    <row r="1461" spans="23:25" x14ac:dyDescent="0.25">
      <c r="W1461">
        <v>1.45900000000005E-2</v>
      </c>
      <c r="X1461">
        <f t="shared" si="50"/>
        <v>5.4274800000001858E-3</v>
      </c>
      <c r="Y1461">
        <f t="shared" si="51"/>
        <v>1.2153470000000416E-2</v>
      </c>
    </row>
    <row r="1462" spans="23:25" x14ac:dyDescent="0.25">
      <c r="W1462">
        <v>1.46000000000005E-2</v>
      </c>
      <c r="X1462">
        <f t="shared" si="50"/>
        <v>5.4312000000001862E-3</v>
      </c>
      <c r="Y1462">
        <f t="shared" si="51"/>
        <v>1.2161800000000415E-2</v>
      </c>
    </row>
    <row r="1463" spans="23:25" x14ac:dyDescent="0.25">
      <c r="W1463">
        <v>1.4610000000000499E-2</v>
      </c>
      <c r="X1463">
        <f t="shared" si="50"/>
        <v>5.4349200000001858E-3</v>
      </c>
      <c r="Y1463">
        <f t="shared" si="51"/>
        <v>1.2170130000000416E-2</v>
      </c>
    </row>
    <row r="1464" spans="23:25" x14ac:dyDescent="0.25">
      <c r="W1464">
        <v>1.4620000000000501E-2</v>
      </c>
      <c r="X1464">
        <f t="shared" si="50"/>
        <v>5.4386400000001863E-3</v>
      </c>
      <c r="Y1464">
        <f t="shared" si="51"/>
        <v>1.2178460000000417E-2</v>
      </c>
    </row>
    <row r="1465" spans="23:25" x14ac:dyDescent="0.25">
      <c r="W1465">
        <v>1.46300000000005E-2</v>
      </c>
      <c r="X1465">
        <f t="shared" si="50"/>
        <v>5.4423600000001859E-3</v>
      </c>
      <c r="Y1465">
        <f t="shared" si="51"/>
        <v>1.2186790000000416E-2</v>
      </c>
    </row>
    <row r="1466" spans="23:25" x14ac:dyDescent="0.25">
      <c r="W1466">
        <v>1.46400000000005E-2</v>
      </c>
      <c r="X1466">
        <f t="shared" si="50"/>
        <v>5.4460800000001863E-3</v>
      </c>
      <c r="Y1466">
        <f t="shared" si="51"/>
        <v>1.2195120000000417E-2</v>
      </c>
    </row>
    <row r="1467" spans="23:25" x14ac:dyDescent="0.25">
      <c r="W1467">
        <v>1.4650000000000499E-2</v>
      </c>
      <c r="X1467">
        <f t="shared" si="50"/>
        <v>5.4498000000001859E-3</v>
      </c>
      <c r="Y1467">
        <f t="shared" si="51"/>
        <v>1.2203450000000416E-2</v>
      </c>
    </row>
    <row r="1468" spans="23:25" x14ac:dyDescent="0.25">
      <c r="W1468">
        <v>1.4660000000000501E-2</v>
      </c>
      <c r="X1468">
        <f t="shared" si="50"/>
        <v>5.4535200000001864E-3</v>
      </c>
      <c r="Y1468">
        <f t="shared" si="51"/>
        <v>1.2211780000000417E-2</v>
      </c>
    </row>
    <row r="1469" spans="23:25" x14ac:dyDescent="0.25">
      <c r="W1469">
        <v>1.46700000000005E-2</v>
      </c>
      <c r="X1469">
        <f t="shared" si="50"/>
        <v>5.457240000000186E-3</v>
      </c>
      <c r="Y1469">
        <f t="shared" si="51"/>
        <v>1.2220110000000416E-2</v>
      </c>
    </row>
    <row r="1470" spans="23:25" x14ac:dyDescent="0.25">
      <c r="W1470">
        <v>1.46800000000005E-2</v>
      </c>
      <c r="X1470">
        <f t="shared" si="50"/>
        <v>5.4609600000001856E-3</v>
      </c>
      <c r="Y1470">
        <f t="shared" si="51"/>
        <v>1.2228440000000416E-2</v>
      </c>
    </row>
    <row r="1471" spans="23:25" x14ac:dyDescent="0.25">
      <c r="W1471">
        <v>1.46900000000005E-2</v>
      </c>
      <c r="X1471">
        <f t="shared" si="50"/>
        <v>5.464680000000186E-3</v>
      </c>
      <c r="Y1471">
        <f t="shared" si="51"/>
        <v>1.2236770000000416E-2</v>
      </c>
    </row>
    <row r="1472" spans="23:25" x14ac:dyDescent="0.25">
      <c r="W1472">
        <v>1.4700000000000501E-2</v>
      </c>
      <c r="X1472">
        <f t="shared" si="50"/>
        <v>5.4684000000001865E-3</v>
      </c>
      <c r="Y1472">
        <f t="shared" si="51"/>
        <v>1.2245100000000416E-2</v>
      </c>
    </row>
    <row r="1473" spans="23:25" x14ac:dyDescent="0.25">
      <c r="W1473">
        <v>1.47100000000005E-2</v>
      </c>
      <c r="X1473">
        <f t="shared" si="50"/>
        <v>5.4721200000001861E-3</v>
      </c>
      <c r="Y1473">
        <f t="shared" si="51"/>
        <v>1.2253430000000416E-2</v>
      </c>
    </row>
    <row r="1474" spans="23:25" x14ac:dyDescent="0.25">
      <c r="W1474">
        <v>1.47200000000005E-2</v>
      </c>
      <c r="X1474">
        <f t="shared" si="50"/>
        <v>5.4758400000001857E-3</v>
      </c>
      <c r="Y1474">
        <f t="shared" si="51"/>
        <v>1.2261760000000416E-2</v>
      </c>
    </row>
    <row r="1475" spans="23:25" x14ac:dyDescent="0.25">
      <c r="W1475">
        <v>1.47300000000005E-2</v>
      </c>
      <c r="X1475">
        <f t="shared" si="50"/>
        <v>5.4795600000001861E-3</v>
      </c>
      <c r="Y1475">
        <f t="shared" si="51"/>
        <v>1.2270090000000415E-2</v>
      </c>
    </row>
    <row r="1476" spans="23:25" x14ac:dyDescent="0.25">
      <c r="W1476">
        <v>1.4740000000000499E-2</v>
      </c>
      <c r="X1476">
        <f t="shared" ref="X1476:X1539" si="52">W1476*0.372</f>
        <v>5.4832800000001857E-3</v>
      </c>
      <c r="Y1476">
        <f t="shared" ref="Y1476:Y1539" si="53">0.833*W1476</f>
        <v>1.2278420000000415E-2</v>
      </c>
    </row>
    <row r="1477" spans="23:25" x14ac:dyDescent="0.25">
      <c r="W1477">
        <v>1.4750000000000501E-2</v>
      </c>
      <c r="X1477">
        <f t="shared" si="52"/>
        <v>5.4870000000001862E-3</v>
      </c>
      <c r="Y1477">
        <f t="shared" si="53"/>
        <v>1.2286750000000417E-2</v>
      </c>
    </row>
    <row r="1478" spans="23:25" x14ac:dyDescent="0.25">
      <c r="W1478">
        <v>1.47600000000005E-2</v>
      </c>
      <c r="X1478">
        <f t="shared" si="52"/>
        <v>5.4907200000001858E-3</v>
      </c>
      <c r="Y1478">
        <f t="shared" si="53"/>
        <v>1.2295080000000416E-2</v>
      </c>
    </row>
    <row r="1479" spans="23:25" x14ac:dyDescent="0.25">
      <c r="W1479">
        <v>1.47700000000005E-2</v>
      </c>
      <c r="X1479">
        <f t="shared" si="52"/>
        <v>5.4944400000001862E-3</v>
      </c>
      <c r="Y1479">
        <f t="shared" si="53"/>
        <v>1.2303410000000415E-2</v>
      </c>
    </row>
    <row r="1480" spans="23:25" x14ac:dyDescent="0.25">
      <c r="W1480">
        <v>1.4780000000000499E-2</v>
      </c>
      <c r="X1480">
        <f t="shared" si="52"/>
        <v>5.4981600000001858E-3</v>
      </c>
      <c r="Y1480">
        <f t="shared" si="53"/>
        <v>1.2311740000000416E-2</v>
      </c>
    </row>
    <row r="1481" spans="23:25" x14ac:dyDescent="0.25">
      <c r="W1481">
        <v>1.4790000000000501E-2</v>
      </c>
      <c r="X1481">
        <f t="shared" si="52"/>
        <v>5.5018800000001863E-3</v>
      </c>
      <c r="Y1481">
        <f t="shared" si="53"/>
        <v>1.2320070000000417E-2</v>
      </c>
    </row>
    <row r="1482" spans="23:25" x14ac:dyDescent="0.25">
      <c r="W1482">
        <v>1.48000000000005E-2</v>
      </c>
      <c r="X1482">
        <f t="shared" si="52"/>
        <v>5.5056000000001859E-3</v>
      </c>
      <c r="Y1482">
        <f t="shared" si="53"/>
        <v>1.2328400000000416E-2</v>
      </c>
    </row>
    <row r="1483" spans="23:25" x14ac:dyDescent="0.25">
      <c r="W1483">
        <v>1.48100000000005E-2</v>
      </c>
      <c r="X1483">
        <f t="shared" si="52"/>
        <v>5.5093200000001863E-3</v>
      </c>
      <c r="Y1483">
        <f t="shared" si="53"/>
        <v>1.2336730000000415E-2</v>
      </c>
    </row>
    <row r="1484" spans="23:25" x14ac:dyDescent="0.25">
      <c r="W1484">
        <v>1.4820000000000499E-2</v>
      </c>
      <c r="X1484">
        <f t="shared" si="52"/>
        <v>5.5130400000001859E-3</v>
      </c>
      <c r="Y1484">
        <f t="shared" si="53"/>
        <v>1.2345060000000416E-2</v>
      </c>
    </row>
    <row r="1485" spans="23:25" x14ac:dyDescent="0.25">
      <c r="W1485">
        <v>1.4830000000000501E-2</v>
      </c>
      <c r="X1485">
        <f t="shared" si="52"/>
        <v>5.5167600000001864E-3</v>
      </c>
      <c r="Y1485">
        <f t="shared" si="53"/>
        <v>1.2353390000000417E-2</v>
      </c>
    </row>
    <row r="1486" spans="23:25" x14ac:dyDescent="0.25">
      <c r="W1486">
        <v>1.48400000000005E-2</v>
      </c>
      <c r="X1486">
        <f t="shared" si="52"/>
        <v>5.520480000000186E-3</v>
      </c>
      <c r="Y1486">
        <f t="shared" si="53"/>
        <v>1.2361720000000416E-2</v>
      </c>
    </row>
    <row r="1487" spans="23:25" x14ac:dyDescent="0.25">
      <c r="W1487">
        <v>1.48500000000005E-2</v>
      </c>
      <c r="X1487">
        <f t="shared" si="52"/>
        <v>5.5242000000001856E-3</v>
      </c>
      <c r="Y1487">
        <f t="shared" si="53"/>
        <v>1.2370050000000415E-2</v>
      </c>
    </row>
    <row r="1488" spans="23:25" x14ac:dyDescent="0.25">
      <c r="W1488">
        <v>1.48600000000005E-2</v>
      </c>
      <c r="X1488">
        <f t="shared" si="52"/>
        <v>5.527920000000186E-3</v>
      </c>
      <c r="Y1488">
        <f t="shared" si="53"/>
        <v>1.2378380000000416E-2</v>
      </c>
    </row>
    <row r="1489" spans="23:25" x14ac:dyDescent="0.25">
      <c r="W1489">
        <v>1.4870000000000499E-2</v>
      </c>
      <c r="X1489">
        <f t="shared" si="52"/>
        <v>5.5316400000001856E-3</v>
      </c>
      <c r="Y1489">
        <f t="shared" si="53"/>
        <v>1.2386710000000415E-2</v>
      </c>
    </row>
    <row r="1490" spans="23:25" x14ac:dyDescent="0.25">
      <c r="W1490">
        <v>1.48800000000005E-2</v>
      </c>
      <c r="X1490">
        <f t="shared" si="52"/>
        <v>5.5353600000001861E-3</v>
      </c>
      <c r="Y1490">
        <f t="shared" si="53"/>
        <v>1.2395040000000416E-2</v>
      </c>
    </row>
    <row r="1491" spans="23:25" x14ac:dyDescent="0.25">
      <c r="W1491">
        <v>1.48900000000005E-2</v>
      </c>
      <c r="X1491">
        <f t="shared" si="52"/>
        <v>5.5390800000001857E-3</v>
      </c>
      <c r="Y1491">
        <f t="shared" si="53"/>
        <v>1.2403370000000417E-2</v>
      </c>
    </row>
    <row r="1492" spans="23:25" x14ac:dyDescent="0.25">
      <c r="W1492">
        <v>1.49000000000005E-2</v>
      </c>
      <c r="X1492">
        <f t="shared" si="52"/>
        <v>5.5428000000001861E-3</v>
      </c>
      <c r="Y1492">
        <f t="shared" si="53"/>
        <v>1.2411700000000416E-2</v>
      </c>
    </row>
    <row r="1493" spans="23:25" x14ac:dyDescent="0.25">
      <c r="W1493">
        <v>1.4910000000000499E-2</v>
      </c>
      <c r="X1493">
        <f t="shared" si="52"/>
        <v>5.5465200000001857E-3</v>
      </c>
      <c r="Y1493">
        <f t="shared" si="53"/>
        <v>1.2420030000000415E-2</v>
      </c>
    </row>
    <row r="1494" spans="23:25" x14ac:dyDescent="0.25">
      <c r="W1494">
        <v>1.4920000000000501E-2</v>
      </c>
      <c r="X1494">
        <f t="shared" si="52"/>
        <v>5.5502400000001862E-3</v>
      </c>
      <c r="Y1494">
        <f t="shared" si="53"/>
        <v>1.2428360000000416E-2</v>
      </c>
    </row>
    <row r="1495" spans="23:25" x14ac:dyDescent="0.25">
      <c r="W1495">
        <v>1.49300000000005E-2</v>
      </c>
      <c r="X1495">
        <f t="shared" si="52"/>
        <v>5.5539600000001858E-3</v>
      </c>
      <c r="Y1495">
        <f t="shared" si="53"/>
        <v>1.2436690000000417E-2</v>
      </c>
    </row>
    <row r="1496" spans="23:25" x14ac:dyDescent="0.25">
      <c r="W1496">
        <v>1.49400000000005E-2</v>
      </c>
      <c r="X1496">
        <f t="shared" si="52"/>
        <v>5.5576800000001862E-3</v>
      </c>
      <c r="Y1496">
        <f t="shared" si="53"/>
        <v>1.2445020000000416E-2</v>
      </c>
    </row>
    <row r="1497" spans="23:25" x14ac:dyDescent="0.25">
      <c r="W1497">
        <v>1.4950000000000499E-2</v>
      </c>
      <c r="X1497">
        <f t="shared" si="52"/>
        <v>5.5614000000001858E-3</v>
      </c>
      <c r="Y1497">
        <f t="shared" si="53"/>
        <v>1.2453350000000415E-2</v>
      </c>
    </row>
    <row r="1498" spans="23:25" x14ac:dyDescent="0.25">
      <c r="W1498">
        <v>1.4960000000000501E-2</v>
      </c>
      <c r="X1498">
        <f t="shared" si="52"/>
        <v>5.5651200000001863E-3</v>
      </c>
      <c r="Y1498">
        <f t="shared" si="53"/>
        <v>1.2461680000000417E-2</v>
      </c>
    </row>
    <row r="1499" spans="23:25" x14ac:dyDescent="0.25">
      <c r="W1499">
        <v>1.49700000000005E-2</v>
      </c>
      <c r="X1499">
        <f t="shared" si="52"/>
        <v>5.5688400000001859E-3</v>
      </c>
      <c r="Y1499">
        <f t="shared" si="53"/>
        <v>1.2470010000000416E-2</v>
      </c>
    </row>
    <row r="1500" spans="23:25" x14ac:dyDescent="0.25">
      <c r="W1500">
        <v>1.49800000000005E-2</v>
      </c>
      <c r="X1500">
        <f t="shared" si="52"/>
        <v>5.5725600000001863E-3</v>
      </c>
      <c r="Y1500">
        <f t="shared" si="53"/>
        <v>1.2478340000000416E-2</v>
      </c>
    </row>
    <row r="1501" spans="23:25" x14ac:dyDescent="0.25">
      <c r="W1501">
        <v>1.4990000000000499E-2</v>
      </c>
      <c r="X1501">
        <f t="shared" si="52"/>
        <v>5.5762800000001859E-3</v>
      </c>
      <c r="Y1501">
        <f t="shared" si="53"/>
        <v>1.2486670000000415E-2</v>
      </c>
    </row>
    <row r="1502" spans="23:25" x14ac:dyDescent="0.25">
      <c r="W1502">
        <v>1.5000000000000501E-2</v>
      </c>
      <c r="X1502">
        <f t="shared" si="52"/>
        <v>5.5800000000001864E-3</v>
      </c>
      <c r="Y1502">
        <f t="shared" si="53"/>
        <v>1.2495000000000417E-2</v>
      </c>
    </row>
    <row r="1503" spans="23:25" x14ac:dyDescent="0.25">
      <c r="W1503">
        <v>1.50100000000005E-2</v>
      </c>
      <c r="X1503">
        <f t="shared" si="52"/>
        <v>5.583720000000186E-3</v>
      </c>
      <c r="Y1503">
        <f t="shared" si="53"/>
        <v>1.2503330000000416E-2</v>
      </c>
    </row>
    <row r="1504" spans="23:25" x14ac:dyDescent="0.25">
      <c r="W1504">
        <v>1.50200000000005E-2</v>
      </c>
      <c r="X1504">
        <f t="shared" si="52"/>
        <v>5.5874400000001856E-3</v>
      </c>
      <c r="Y1504">
        <f t="shared" si="53"/>
        <v>1.2511660000000415E-2</v>
      </c>
    </row>
    <row r="1505" spans="23:25" x14ac:dyDescent="0.25">
      <c r="W1505">
        <v>1.50300000000005E-2</v>
      </c>
      <c r="X1505">
        <f t="shared" si="52"/>
        <v>5.591160000000186E-3</v>
      </c>
      <c r="Y1505">
        <f t="shared" si="53"/>
        <v>1.2519990000000416E-2</v>
      </c>
    </row>
    <row r="1506" spans="23:25" x14ac:dyDescent="0.25">
      <c r="W1506">
        <v>1.5040000000000499E-2</v>
      </c>
      <c r="X1506">
        <f t="shared" si="52"/>
        <v>5.5948800000001856E-3</v>
      </c>
      <c r="Y1506">
        <f t="shared" si="53"/>
        <v>1.2528320000000415E-2</v>
      </c>
    </row>
    <row r="1507" spans="23:25" x14ac:dyDescent="0.25">
      <c r="W1507">
        <v>1.50500000000005E-2</v>
      </c>
      <c r="X1507">
        <f t="shared" si="52"/>
        <v>5.5986000000001861E-3</v>
      </c>
      <c r="Y1507">
        <f t="shared" si="53"/>
        <v>1.2536650000000416E-2</v>
      </c>
    </row>
    <row r="1508" spans="23:25" x14ac:dyDescent="0.25">
      <c r="W1508">
        <v>1.50600000000005E-2</v>
      </c>
      <c r="X1508">
        <f t="shared" si="52"/>
        <v>5.6023200000001857E-3</v>
      </c>
      <c r="Y1508">
        <f t="shared" si="53"/>
        <v>1.2544980000000415E-2</v>
      </c>
    </row>
    <row r="1509" spans="23:25" x14ac:dyDescent="0.25">
      <c r="W1509">
        <v>1.50700000000005E-2</v>
      </c>
      <c r="X1509">
        <f t="shared" si="52"/>
        <v>5.6060400000001861E-3</v>
      </c>
      <c r="Y1509">
        <f t="shared" si="53"/>
        <v>1.2553310000000416E-2</v>
      </c>
    </row>
    <row r="1510" spans="23:25" x14ac:dyDescent="0.25">
      <c r="W1510">
        <v>1.5080000000000499E-2</v>
      </c>
      <c r="X1510">
        <f t="shared" si="52"/>
        <v>5.6097600000001857E-3</v>
      </c>
      <c r="Y1510">
        <f t="shared" si="53"/>
        <v>1.2561640000000415E-2</v>
      </c>
    </row>
    <row r="1511" spans="23:25" x14ac:dyDescent="0.25">
      <c r="W1511">
        <v>1.5090000000000501E-2</v>
      </c>
      <c r="X1511">
        <f t="shared" si="52"/>
        <v>5.6134800000001862E-3</v>
      </c>
      <c r="Y1511">
        <f t="shared" si="53"/>
        <v>1.2569970000000416E-2</v>
      </c>
    </row>
    <row r="1512" spans="23:25" x14ac:dyDescent="0.25">
      <c r="W1512">
        <v>1.51000000000005E-2</v>
      </c>
      <c r="X1512">
        <f t="shared" si="52"/>
        <v>5.6172000000001858E-3</v>
      </c>
      <c r="Y1512">
        <f t="shared" si="53"/>
        <v>1.2578300000000417E-2</v>
      </c>
    </row>
    <row r="1513" spans="23:25" x14ac:dyDescent="0.25">
      <c r="W1513">
        <v>1.51100000000005E-2</v>
      </c>
      <c r="X1513">
        <f t="shared" si="52"/>
        <v>5.6209200000001862E-3</v>
      </c>
      <c r="Y1513">
        <f t="shared" si="53"/>
        <v>1.2586630000000416E-2</v>
      </c>
    </row>
    <row r="1514" spans="23:25" x14ac:dyDescent="0.25">
      <c r="W1514">
        <v>1.5120000000000499E-2</v>
      </c>
      <c r="X1514">
        <f t="shared" si="52"/>
        <v>5.6246400000001858E-3</v>
      </c>
      <c r="Y1514">
        <f t="shared" si="53"/>
        <v>1.2594960000000415E-2</v>
      </c>
    </row>
    <row r="1515" spans="23:25" x14ac:dyDescent="0.25">
      <c r="W1515">
        <v>1.5130000000000501E-2</v>
      </c>
      <c r="X1515">
        <f t="shared" si="52"/>
        <v>5.6283600000001863E-3</v>
      </c>
      <c r="Y1515">
        <f t="shared" si="53"/>
        <v>1.2603290000000416E-2</v>
      </c>
    </row>
    <row r="1516" spans="23:25" x14ac:dyDescent="0.25">
      <c r="W1516">
        <v>1.51400000000005E-2</v>
      </c>
      <c r="X1516">
        <f t="shared" si="52"/>
        <v>5.6320800000001859E-3</v>
      </c>
      <c r="Y1516">
        <f t="shared" si="53"/>
        <v>1.2611620000000417E-2</v>
      </c>
    </row>
    <row r="1517" spans="23:25" x14ac:dyDescent="0.25">
      <c r="W1517">
        <v>1.51500000000005E-2</v>
      </c>
      <c r="X1517">
        <f t="shared" si="52"/>
        <v>5.6358000000001863E-3</v>
      </c>
      <c r="Y1517">
        <f t="shared" si="53"/>
        <v>1.2619950000000416E-2</v>
      </c>
    </row>
    <row r="1518" spans="23:25" x14ac:dyDescent="0.25">
      <c r="W1518">
        <v>1.5160000000000499E-2</v>
      </c>
      <c r="X1518">
        <f t="shared" si="52"/>
        <v>5.6395200000001859E-3</v>
      </c>
      <c r="Y1518">
        <f t="shared" si="53"/>
        <v>1.2628280000000415E-2</v>
      </c>
    </row>
    <row r="1519" spans="23:25" x14ac:dyDescent="0.25">
      <c r="W1519">
        <v>1.5170000000000501E-2</v>
      </c>
      <c r="X1519">
        <f t="shared" si="52"/>
        <v>5.6432400000001864E-3</v>
      </c>
      <c r="Y1519">
        <f t="shared" si="53"/>
        <v>1.2636610000000416E-2</v>
      </c>
    </row>
    <row r="1520" spans="23:25" x14ac:dyDescent="0.25">
      <c r="W1520">
        <v>1.51800000000005E-2</v>
      </c>
      <c r="X1520">
        <f t="shared" si="52"/>
        <v>5.646960000000186E-3</v>
      </c>
      <c r="Y1520">
        <f t="shared" si="53"/>
        <v>1.2644940000000417E-2</v>
      </c>
    </row>
    <row r="1521" spans="23:25" x14ac:dyDescent="0.25">
      <c r="W1521">
        <v>1.51900000000005E-2</v>
      </c>
      <c r="X1521">
        <f t="shared" si="52"/>
        <v>5.6506800000001856E-3</v>
      </c>
      <c r="Y1521">
        <f t="shared" si="53"/>
        <v>1.2653270000000416E-2</v>
      </c>
    </row>
    <row r="1522" spans="23:25" x14ac:dyDescent="0.25">
      <c r="W1522">
        <v>1.52000000000005E-2</v>
      </c>
      <c r="X1522">
        <f t="shared" si="52"/>
        <v>5.654400000000186E-3</v>
      </c>
      <c r="Y1522">
        <f t="shared" si="53"/>
        <v>1.2661600000000415E-2</v>
      </c>
    </row>
    <row r="1523" spans="23:25" x14ac:dyDescent="0.25">
      <c r="W1523">
        <v>1.5210000000000499E-2</v>
      </c>
      <c r="X1523">
        <f t="shared" si="52"/>
        <v>5.6581200000001856E-3</v>
      </c>
      <c r="Y1523">
        <f t="shared" si="53"/>
        <v>1.2669930000000416E-2</v>
      </c>
    </row>
    <row r="1524" spans="23:25" x14ac:dyDescent="0.25">
      <c r="W1524">
        <v>1.52200000000005E-2</v>
      </c>
      <c r="X1524">
        <f t="shared" si="52"/>
        <v>5.6618400000001861E-3</v>
      </c>
      <c r="Y1524">
        <f t="shared" si="53"/>
        <v>1.2678260000000417E-2</v>
      </c>
    </row>
    <row r="1525" spans="23:25" x14ac:dyDescent="0.25">
      <c r="W1525">
        <v>1.52300000000005E-2</v>
      </c>
      <c r="X1525">
        <f t="shared" si="52"/>
        <v>5.6655600000001857E-3</v>
      </c>
      <c r="Y1525">
        <f t="shared" si="53"/>
        <v>1.2686590000000416E-2</v>
      </c>
    </row>
    <row r="1526" spans="23:25" x14ac:dyDescent="0.25">
      <c r="W1526">
        <v>1.52400000000005E-2</v>
      </c>
      <c r="X1526">
        <f t="shared" si="52"/>
        <v>5.6692800000001861E-3</v>
      </c>
      <c r="Y1526">
        <f t="shared" si="53"/>
        <v>1.2694920000000416E-2</v>
      </c>
    </row>
    <row r="1527" spans="23:25" x14ac:dyDescent="0.25">
      <c r="W1527">
        <v>1.5250000000000499E-2</v>
      </c>
      <c r="X1527">
        <f t="shared" si="52"/>
        <v>5.6730000000001857E-3</v>
      </c>
      <c r="Y1527">
        <f t="shared" si="53"/>
        <v>1.2703250000000416E-2</v>
      </c>
    </row>
    <row r="1528" spans="23:25" x14ac:dyDescent="0.25">
      <c r="W1528">
        <v>1.5260000000000501E-2</v>
      </c>
      <c r="X1528">
        <f t="shared" si="52"/>
        <v>5.6767200000001862E-3</v>
      </c>
      <c r="Y1528">
        <f t="shared" si="53"/>
        <v>1.2711580000000416E-2</v>
      </c>
    </row>
    <row r="1529" spans="23:25" x14ac:dyDescent="0.25">
      <c r="W1529">
        <v>1.52700000000005E-2</v>
      </c>
      <c r="X1529">
        <f t="shared" si="52"/>
        <v>5.6804400000001858E-3</v>
      </c>
      <c r="Y1529">
        <f t="shared" si="53"/>
        <v>1.2719910000000416E-2</v>
      </c>
    </row>
    <row r="1530" spans="23:25" x14ac:dyDescent="0.25">
      <c r="W1530">
        <v>1.52800000000005E-2</v>
      </c>
      <c r="X1530">
        <f t="shared" si="52"/>
        <v>5.6841600000001862E-3</v>
      </c>
      <c r="Y1530">
        <f t="shared" si="53"/>
        <v>1.2728240000000416E-2</v>
      </c>
    </row>
    <row r="1531" spans="23:25" x14ac:dyDescent="0.25">
      <c r="W1531">
        <v>1.5290000000000499E-2</v>
      </c>
      <c r="X1531">
        <f t="shared" si="52"/>
        <v>5.6878800000001858E-3</v>
      </c>
      <c r="Y1531">
        <f t="shared" si="53"/>
        <v>1.2736570000000415E-2</v>
      </c>
    </row>
    <row r="1532" spans="23:25" x14ac:dyDescent="0.25">
      <c r="W1532">
        <v>1.5300000000000501E-2</v>
      </c>
      <c r="X1532">
        <f t="shared" si="52"/>
        <v>5.6916000000001863E-3</v>
      </c>
      <c r="Y1532">
        <f t="shared" si="53"/>
        <v>1.2744900000000416E-2</v>
      </c>
    </row>
    <row r="1533" spans="23:25" x14ac:dyDescent="0.25">
      <c r="W1533">
        <v>1.53100000000005E-2</v>
      </c>
      <c r="X1533">
        <f t="shared" si="52"/>
        <v>5.6953200000001859E-3</v>
      </c>
      <c r="Y1533">
        <f t="shared" si="53"/>
        <v>1.2753230000000415E-2</v>
      </c>
    </row>
    <row r="1534" spans="23:25" x14ac:dyDescent="0.25">
      <c r="W1534">
        <v>1.53200000000005E-2</v>
      </c>
      <c r="X1534">
        <f t="shared" si="52"/>
        <v>5.6990400000001863E-3</v>
      </c>
      <c r="Y1534">
        <f t="shared" si="53"/>
        <v>1.2761560000000416E-2</v>
      </c>
    </row>
    <row r="1535" spans="23:25" x14ac:dyDescent="0.25">
      <c r="W1535">
        <v>1.5330000000000499E-2</v>
      </c>
      <c r="X1535">
        <f t="shared" si="52"/>
        <v>5.7027600000001859E-3</v>
      </c>
      <c r="Y1535">
        <f t="shared" si="53"/>
        <v>1.2769890000000415E-2</v>
      </c>
    </row>
    <row r="1536" spans="23:25" x14ac:dyDescent="0.25">
      <c r="W1536">
        <v>1.5340000000000501E-2</v>
      </c>
      <c r="X1536">
        <f t="shared" si="52"/>
        <v>5.7064800000001864E-3</v>
      </c>
      <c r="Y1536">
        <f t="shared" si="53"/>
        <v>1.2778220000000416E-2</v>
      </c>
    </row>
    <row r="1537" spans="23:25" x14ac:dyDescent="0.25">
      <c r="W1537">
        <v>1.53500000000005E-2</v>
      </c>
      <c r="X1537">
        <f t="shared" si="52"/>
        <v>5.710200000000186E-3</v>
      </c>
      <c r="Y1537">
        <f t="shared" si="53"/>
        <v>1.2786550000000417E-2</v>
      </c>
    </row>
    <row r="1538" spans="23:25" x14ac:dyDescent="0.25">
      <c r="W1538">
        <v>1.53600000000005E-2</v>
      </c>
      <c r="X1538">
        <f t="shared" si="52"/>
        <v>5.7139200000001856E-3</v>
      </c>
      <c r="Y1538">
        <f t="shared" si="53"/>
        <v>1.2794880000000416E-2</v>
      </c>
    </row>
    <row r="1539" spans="23:25" x14ac:dyDescent="0.25">
      <c r="W1539">
        <v>1.53700000000005E-2</v>
      </c>
      <c r="X1539">
        <f t="shared" si="52"/>
        <v>5.717640000000186E-3</v>
      </c>
      <c r="Y1539">
        <f t="shared" si="53"/>
        <v>1.2803210000000415E-2</v>
      </c>
    </row>
    <row r="1540" spans="23:25" x14ac:dyDescent="0.25">
      <c r="W1540">
        <v>1.5380000000000499E-2</v>
      </c>
      <c r="X1540">
        <f t="shared" ref="X1540:X1603" si="54">W1540*0.372</f>
        <v>5.7213600000001856E-3</v>
      </c>
      <c r="Y1540">
        <f t="shared" ref="Y1540:Y1603" si="55">0.833*W1540</f>
        <v>1.2811540000000416E-2</v>
      </c>
    </row>
    <row r="1541" spans="23:25" x14ac:dyDescent="0.25">
      <c r="W1541">
        <v>1.5390000000000501E-2</v>
      </c>
      <c r="X1541">
        <f t="shared" si="54"/>
        <v>5.7250800000001861E-3</v>
      </c>
      <c r="Y1541">
        <f t="shared" si="55"/>
        <v>1.2819870000000417E-2</v>
      </c>
    </row>
    <row r="1542" spans="23:25" x14ac:dyDescent="0.25">
      <c r="W1542">
        <v>1.54000000000005E-2</v>
      </c>
      <c r="X1542">
        <f t="shared" si="54"/>
        <v>5.7288000000001857E-3</v>
      </c>
      <c r="Y1542">
        <f t="shared" si="55"/>
        <v>1.2828200000000416E-2</v>
      </c>
    </row>
    <row r="1543" spans="23:25" x14ac:dyDescent="0.25">
      <c r="W1543">
        <v>1.54100000000005E-2</v>
      </c>
      <c r="X1543">
        <f t="shared" si="54"/>
        <v>5.7325200000001861E-3</v>
      </c>
      <c r="Y1543">
        <f t="shared" si="55"/>
        <v>1.2836530000000415E-2</v>
      </c>
    </row>
    <row r="1544" spans="23:25" x14ac:dyDescent="0.25">
      <c r="W1544">
        <v>1.5420000000000499E-2</v>
      </c>
      <c r="X1544">
        <f t="shared" si="54"/>
        <v>5.7362400000001857E-3</v>
      </c>
      <c r="Y1544">
        <f t="shared" si="55"/>
        <v>1.2844860000000416E-2</v>
      </c>
    </row>
    <row r="1545" spans="23:25" x14ac:dyDescent="0.25">
      <c r="W1545">
        <v>1.5430000000000501E-2</v>
      </c>
      <c r="X1545">
        <f t="shared" si="54"/>
        <v>5.7399600000001862E-3</v>
      </c>
      <c r="Y1545">
        <f t="shared" si="55"/>
        <v>1.2853190000000417E-2</v>
      </c>
    </row>
    <row r="1546" spans="23:25" x14ac:dyDescent="0.25">
      <c r="W1546">
        <v>1.54400000000005E-2</v>
      </c>
      <c r="X1546">
        <f t="shared" si="54"/>
        <v>5.7436800000001858E-3</v>
      </c>
      <c r="Y1546">
        <f t="shared" si="55"/>
        <v>1.2861520000000416E-2</v>
      </c>
    </row>
    <row r="1547" spans="23:25" x14ac:dyDescent="0.25">
      <c r="W1547">
        <v>1.54500000000005E-2</v>
      </c>
      <c r="X1547">
        <f t="shared" si="54"/>
        <v>5.7474000000001862E-3</v>
      </c>
      <c r="Y1547">
        <f t="shared" si="55"/>
        <v>1.2869850000000415E-2</v>
      </c>
    </row>
    <row r="1548" spans="23:25" x14ac:dyDescent="0.25">
      <c r="W1548">
        <v>1.5460000000000499E-2</v>
      </c>
      <c r="X1548">
        <f t="shared" si="54"/>
        <v>5.7511200000001858E-3</v>
      </c>
      <c r="Y1548">
        <f t="shared" si="55"/>
        <v>1.2878180000000416E-2</v>
      </c>
    </row>
    <row r="1549" spans="23:25" x14ac:dyDescent="0.25">
      <c r="W1549">
        <v>1.5470000000000501E-2</v>
      </c>
      <c r="X1549">
        <f t="shared" si="54"/>
        <v>5.7548400000001863E-3</v>
      </c>
      <c r="Y1549">
        <f t="shared" si="55"/>
        <v>1.2886510000000417E-2</v>
      </c>
    </row>
    <row r="1550" spans="23:25" x14ac:dyDescent="0.25">
      <c r="W1550">
        <v>1.54800000000005E-2</v>
      </c>
      <c r="X1550">
        <f t="shared" si="54"/>
        <v>5.7585600000001859E-3</v>
      </c>
      <c r="Y1550">
        <f t="shared" si="55"/>
        <v>1.2894840000000416E-2</v>
      </c>
    </row>
    <row r="1551" spans="23:25" x14ac:dyDescent="0.25">
      <c r="W1551">
        <v>1.54900000000005E-2</v>
      </c>
      <c r="X1551">
        <f t="shared" si="54"/>
        <v>5.7622800000001863E-3</v>
      </c>
      <c r="Y1551">
        <f t="shared" si="55"/>
        <v>1.2903170000000417E-2</v>
      </c>
    </row>
    <row r="1552" spans="23:25" x14ac:dyDescent="0.25">
      <c r="W1552">
        <v>1.5500000000000499E-2</v>
      </c>
      <c r="X1552">
        <f t="shared" si="54"/>
        <v>5.7660000000001859E-3</v>
      </c>
      <c r="Y1552">
        <f t="shared" si="55"/>
        <v>1.2911500000000416E-2</v>
      </c>
    </row>
    <row r="1553" spans="23:25" x14ac:dyDescent="0.25">
      <c r="W1553">
        <v>1.5510000000000501E-2</v>
      </c>
      <c r="X1553">
        <f t="shared" si="54"/>
        <v>5.7697200000001864E-3</v>
      </c>
      <c r="Y1553">
        <f t="shared" si="55"/>
        <v>1.2919830000000417E-2</v>
      </c>
    </row>
    <row r="1554" spans="23:25" x14ac:dyDescent="0.25">
      <c r="W1554">
        <v>1.55200000000005E-2</v>
      </c>
      <c r="X1554">
        <f t="shared" si="54"/>
        <v>5.773440000000186E-3</v>
      </c>
      <c r="Y1554">
        <f t="shared" si="55"/>
        <v>1.2928160000000416E-2</v>
      </c>
    </row>
    <row r="1555" spans="23:25" x14ac:dyDescent="0.25">
      <c r="W1555">
        <v>1.55300000000005E-2</v>
      </c>
      <c r="X1555">
        <f t="shared" si="54"/>
        <v>5.7771600000001855E-3</v>
      </c>
      <c r="Y1555">
        <f t="shared" si="55"/>
        <v>1.2936490000000416E-2</v>
      </c>
    </row>
    <row r="1556" spans="23:25" x14ac:dyDescent="0.25">
      <c r="W1556">
        <v>1.55400000000005E-2</v>
      </c>
      <c r="X1556">
        <f t="shared" si="54"/>
        <v>5.780880000000186E-3</v>
      </c>
      <c r="Y1556">
        <f t="shared" si="55"/>
        <v>1.2944820000000416E-2</v>
      </c>
    </row>
    <row r="1557" spans="23:25" x14ac:dyDescent="0.25">
      <c r="W1557">
        <v>1.5550000000000499E-2</v>
      </c>
      <c r="X1557">
        <f t="shared" si="54"/>
        <v>5.7846000000001856E-3</v>
      </c>
      <c r="Y1557">
        <f t="shared" si="55"/>
        <v>1.2953150000000415E-2</v>
      </c>
    </row>
    <row r="1558" spans="23:25" x14ac:dyDescent="0.25">
      <c r="W1558">
        <v>1.5560000000000501E-2</v>
      </c>
      <c r="X1558">
        <f t="shared" si="54"/>
        <v>5.7883200000001861E-3</v>
      </c>
      <c r="Y1558">
        <f t="shared" si="55"/>
        <v>1.2961480000000416E-2</v>
      </c>
    </row>
    <row r="1559" spans="23:25" x14ac:dyDescent="0.25">
      <c r="W1559">
        <v>1.55700000000005E-2</v>
      </c>
      <c r="X1559">
        <f t="shared" si="54"/>
        <v>5.7920400000001857E-3</v>
      </c>
      <c r="Y1559">
        <f t="shared" si="55"/>
        <v>1.2969810000000416E-2</v>
      </c>
    </row>
    <row r="1560" spans="23:25" x14ac:dyDescent="0.25">
      <c r="W1560">
        <v>1.55800000000005E-2</v>
      </c>
      <c r="X1560">
        <f t="shared" si="54"/>
        <v>5.7957600000001861E-3</v>
      </c>
      <c r="Y1560">
        <f t="shared" si="55"/>
        <v>1.2978140000000415E-2</v>
      </c>
    </row>
    <row r="1561" spans="23:25" x14ac:dyDescent="0.25">
      <c r="W1561">
        <v>1.5590000000000499E-2</v>
      </c>
      <c r="X1561">
        <f t="shared" si="54"/>
        <v>5.7994800000001857E-3</v>
      </c>
      <c r="Y1561">
        <f t="shared" si="55"/>
        <v>1.2986470000000415E-2</v>
      </c>
    </row>
    <row r="1562" spans="23:25" x14ac:dyDescent="0.25">
      <c r="W1562">
        <v>1.5600000000000501E-2</v>
      </c>
      <c r="X1562">
        <f t="shared" si="54"/>
        <v>5.8032000000001862E-3</v>
      </c>
      <c r="Y1562">
        <f t="shared" si="55"/>
        <v>1.2994800000000417E-2</v>
      </c>
    </row>
    <row r="1563" spans="23:25" x14ac:dyDescent="0.25">
      <c r="W1563">
        <v>1.56100000000005E-2</v>
      </c>
      <c r="X1563">
        <f t="shared" si="54"/>
        <v>5.8069200000001858E-3</v>
      </c>
      <c r="Y1563">
        <f t="shared" si="55"/>
        <v>1.3003130000000416E-2</v>
      </c>
    </row>
    <row r="1564" spans="23:25" x14ac:dyDescent="0.25">
      <c r="W1564">
        <v>1.56200000000005E-2</v>
      </c>
      <c r="X1564">
        <f t="shared" si="54"/>
        <v>5.8106400000001862E-3</v>
      </c>
      <c r="Y1564">
        <f t="shared" si="55"/>
        <v>1.3011460000000415E-2</v>
      </c>
    </row>
    <row r="1565" spans="23:25" x14ac:dyDescent="0.25">
      <c r="W1565">
        <v>1.5630000000000501E-2</v>
      </c>
      <c r="X1565">
        <f t="shared" si="54"/>
        <v>5.8143600000001867E-3</v>
      </c>
      <c r="Y1565">
        <f t="shared" si="55"/>
        <v>1.3019790000000416E-2</v>
      </c>
    </row>
    <row r="1566" spans="23:25" x14ac:dyDescent="0.25">
      <c r="W1566">
        <v>1.5640000000000501E-2</v>
      </c>
      <c r="X1566">
        <f t="shared" si="54"/>
        <v>5.8180800000001863E-3</v>
      </c>
      <c r="Y1566">
        <f t="shared" si="55"/>
        <v>1.3028120000000417E-2</v>
      </c>
    </row>
    <row r="1567" spans="23:25" x14ac:dyDescent="0.25">
      <c r="W1567">
        <v>1.56500000000005E-2</v>
      </c>
      <c r="X1567">
        <f t="shared" si="54"/>
        <v>5.8218000000001859E-3</v>
      </c>
      <c r="Y1567">
        <f t="shared" si="55"/>
        <v>1.3036450000000416E-2</v>
      </c>
    </row>
    <row r="1568" spans="23:25" x14ac:dyDescent="0.25">
      <c r="W1568">
        <v>1.56600000000005E-2</v>
      </c>
      <c r="X1568">
        <f t="shared" si="54"/>
        <v>5.8255200000001863E-3</v>
      </c>
      <c r="Y1568">
        <f t="shared" si="55"/>
        <v>1.3044780000000415E-2</v>
      </c>
    </row>
    <row r="1569" spans="23:25" x14ac:dyDescent="0.25">
      <c r="W1569">
        <v>1.56700000000005E-2</v>
      </c>
      <c r="X1569">
        <f t="shared" si="54"/>
        <v>5.8292400000001859E-3</v>
      </c>
      <c r="Y1569">
        <f t="shared" si="55"/>
        <v>1.3053110000000416E-2</v>
      </c>
    </row>
    <row r="1570" spans="23:25" x14ac:dyDescent="0.25">
      <c r="W1570">
        <v>1.5680000000000499E-2</v>
      </c>
      <c r="X1570">
        <f t="shared" si="54"/>
        <v>5.8329600000001855E-3</v>
      </c>
      <c r="Y1570">
        <f t="shared" si="55"/>
        <v>1.3061440000000415E-2</v>
      </c>
    </row>
    <row r="1571" spans="23:25" x14ac:dyDescent="0.25">
      <c r="W1571">
        <v>1.5690000000000499E-2</v>
      </c>
      <c r="X1571">
        <f t="shared" si="54"/>
        <v>5.8366800000001851E-3</v>
      </c>
      <c r="Y1571">
        <f t="shared" si="55"/>
        <v>1.3069770000000414E-2</v>
      </c>
    </row>
    <row r="1572" spans="23:25" x14ac:dyDescent="0.25">
      <c r="W1572">
        <v>1.5700000000000498E-2</v>
      </c>
      <c r="X1572">
        <f t="shared" si="54"/>
        <v>5.8404000000001855E-3</v>
      </c>
      <c r="Y1572">
        <f t="shared" si="55"/>
        <v>1.3078100000000415E-2</v>
      </c>
    </row>
    <row r="1573" spans="23:25" x14ac:dyDescent="0.25">
      <c r="W1573">
        <v>1.5710000000000501E-2</v>
      </c>
      <c r="X1573">
        <f t="shared" si="54"/>
        <v>5.8441200000001869E-3</v>
      </c>
      <c r="Y1573">
        <f t="shared" si="55"/>
        <v>1.3086430000000418E-2</v>
      </c>
    </row>
    <row r="1574" spans="23:25" x14ac:dyDescent="0.25">
      <c r="W1574">
        <v>1.5720000000000501E-2</v>
      </c>
      <c r="X1574">
        <f t="shared" si="54"/>
        <v>5.8478400000001865E-3</v>
      </c>
      <c r="Y1574">
        <f t="shared" si="55"/>
        <v>1.3094760000000417E-2</v>
      </c>
    </row>
    <row r="1575" spans="23:25" x14ac:dyDescent="0.25">
      <c r="W1575">
        <v>1.5730000000000501E-2</v>
      </c>
      <c r="X1575">
        <f t="shared" si="54"/>
        <v>5.8515600000001861E-3</v>
      </c>
      <c r="Y1575">
        <f t="shared" si="55"/>
        <v>1.3103090000000416E-2</v>
      </c>
    </row>
    <row r="1576" spans="23:25" x14ac:dyDescent="0.25">
      <c r="W1576">
        <v>1.57400000000005E-2</v>
      </c>
      <c r="X1576">
        <f t="shared" si="54"/>
        <v>5.8552800000001856E-3</v>
      </c>
      <c r="Y1576">
        <f t="shared" si="55"/>
        <v>1.3111420000000417E-2</v>
      </c>
    </row>
    <row r="1577" spans="23:25" x14ac:dyDescent="0.25">
      <c r="W1577">
        <v>1.57500000000005E-2</v>
      </c>
      <c r="X1577">
        <f t="shared" si="54"/>
        <v>5.8590000000001861E-3</v>
      </c>
      <c r="Y1577">
        <f t="shared" si="55"/>
        <v>1.3119750000000416E-2</v>
      </c>
    </row>
    <row r="1578" spans="23:25" x14ac:dyDescent="0.25">
      <c r="W1578">
        <v>1.5760000000000499E-2</v>
      </c>
      <c r="X1578">
        <f t="shared" si="54"/>
        <v>5.8627200000001857E-3</v>
      </c>
      <c r="Y1578">
        <f t="shared" si="55"/>
        <v>1.3128080000000415E-2</v>
      </c>
    </row>
    <row r="1579" spans="23:25" x14ac:dyDescent="0.25">
      <c r="W1579">
        <v>1.5770000000000499E-2</v>
      </c>
      <c r="X1579">
        <f t="shared" si="54"/>
        <v>5.8664400000001853E-3</v>
      </c>
      <c r="Y1579">
        <f t="shared" si="55"/>
        <v>1.3136410000000416E-2</v>
      </c>
    </row>
    <row r="1580" spans="23:25" x14ac:dyDescent="0.25">
      <c r="W1580">
        <v>1.5780000000000498E-2</v>
      </c>
      <c r="X1580">
        <f t="shared" si="54"/>
        <v>5.8701600000001858E-3</v>
      </c>
      <c r="Y1580">
        <f t="shared" si="55"/>
        <v>1.3144740000000415E-2</v>
      </c>
    </row>
    <row r="1581" spans="23:25" x14ac:dyDescent="0.25">
      <c r="W1581">
        <v>1.5790000000000502E-2</v>
      </c>
      <c r="X1581">
        <f t="shared" si="54"/>
        <v>5.8738800000001862E-3</v>
      </c>
      <c r="Y1581">
        <f t="shared" si="55"/>
        <v>1.3153070000000417E-2</v>
      </c>
    </row>
    <row r="1582" spans="23:25" x14ac:dyDescent="0.25">
      <c r="W1582">
        <v>1.5800000000000501E-2</v>
      </c>
      <c r="X1582">
        <f t="shared" si="54"/>
        <v>5.8776000000001867E-3</v>
      </c>
      <c r="Y1582">
        <f t="shared" si="55"/>
        <v>1.3161400000000417E-2</v>
      </c>
    </row>
    <row r="1583" spans="23:25" x14ac:dyDescent="0.25">
      <c r="W1583">
        <v>1.5810000000000501E-2</v>
      </c>
      <c r="X1583">
        <f t="shared" si="54"/>
        <v>5.8813200000001863E-3</v>
      </c>
      <c r="Y1583">
        <f t="shared" si="55"/>
        <v>1.3169730000000417E-2</v>
      </c>
    </row>
    <row r="1584" spans="23:25" x14ac:dyDescent="0.25">
      <c r="W1584">
        <v>1.58200000000005E-2</v>
      </c>
      <c r="X1584">
        <f t="shared" si="54"/>
        <v>5.8850400000001859E-3</v>
      </c>
      <c r="Y1584">
        <f t="shared" si="55"/>
        <v>1.3178060000000416E-2</v>
      </c>
    </row>
    <row r="1585" spans="23:25" x14ac:dyDescent="0.25">
      <c r="W1585">
        <v>1.58300000000005E-2</v>
      </c>
      <c r="X1585">
        <f t="shared" si="54"/>
        <v>5.8887600000001863E-3</v>
      </c>
      <c r="Y1585">
        <f t="shared" si="55"/>
        <v>1.3186390000000416E-2</v>
      </c>
    </row>
    <row r="1586" spans="23:25" x14ac:dyDescent="0.25">
      <c r="W1586">
        <v>1.58400000000005E-2</v>
      </c>
      <c r="X1586">
        <f t="shared" si="54"/>
        <v>5.8924800000001859E-3</v>
      </c>
      <c r="Y1586">
        <f t="shared" si="55"/>
        <v>1.3194720000000415E-2</v>
      </c>
    </row>
    <row r="1587" spans="23:25" x14ac:dyDescent="0.25">
      <c r="W1587">
        <v>1.5850000000000499E-2</v>
      </c>
      <c r="X1587">
        <f t="shared" si="54"/>
        <v>5.8962000000001855E-3</v>
      </c>
      <c r="Y1587">
        <f t="shared" si="55"/>
        <v>1.3203050000000415E-2</v>
      </c>
    </row>
    <row r="1588" spans="23:25" x14ac:dyDescent="0.25">
      <c r="W1588">
        <v>1.5860000000000499E-2</v>
      </c>
      <c r="X1588">
        <f t="shared" si="54"/>
        <v>5.8999200000001851E-3</v>
      </c>
      <c r="Y1588">
        <f t="shared" si="55"/>
        <v>1.3211380000000415E-2</v>
      </c>
    </row>
    <row r="1589" spans="23:25" x14ac:dyDescent="0.25">
      <c r="W1589">
        <v>1.5870000000000498E-2</v>
      </c>
      <c r="X1589">
        <f t="shared" si="54"/>
        <v>5.9036400000001855E-3</v>
      </c>
      <c r="Y1589">
        <f t="shared" si="55"/>
        <v>1.3219710000000414E-2</v>
      </c>
    </row>
    <row r="1590" spans="23:25" x14ac:dyDescent="0.25">
      <c r="W1590">
        <v>1.5880000000000501E-2</v>
      </c>
      <c r="X1590">
        <f t="shared" si="54"/>
        <v>5.9073600000001869E-3</v>
      </c>
      <c r="Y1590">
        <f t="shared" si="55"/>
        <v>1.3228040000000416E-2</v>
      </c>
    </row>
    <row r="1591" spans="23:25" x14ac:dyDescent="0.25">
      <c r="W1591">
        <v>1.5890000000000602E-2</v>
      </c>
      <c r="X1591">
        <f t="shared" si="54"/>
        <v>5.9110800000002238E-3</v>
      </c>
      <c r="Y1591">
        <f t="shared" si="55"/>
        <v>1.32363700000005E-2</v>
      </c>
    </row>
    <row r="1592" spans="23:25" x14ac:dyDescent="0.25">
      <c r="W1592">
        <v>1.5900000000000601E-2</v>
      </c>
      <c r="X1592">
        <f t="shared" si="54"/>
        <v>5.9148000000002234E-3</v>
      </c>
      <c r="Y1592">
        <f t="shared" si="55"/>
        <v>1.3244700000000499E-2</v>
      </c>
    </row>
    <row r="1593" spans="23:25" x14ac:dyDescent="0.25">
      <c r="W1593">
        <v>1.59100000000005E-2</v>
      </c>
      <c r="X1593">
        <f t="shared" si="54"/>
        <v>5.9185200000001856E-3</v>
      </c>
      <c r="Y1593">
        <f t="shared" si="55"/>
        <v>1.3253030000000415E-2</v>
      </c>
    </row>
    <row r="1594" spans="23:25" x14ac:dyDescent="0.25">
      <c r="W1594">
        <v>1.59200000000006E-2</v>
      </c>
      <c r="X1594">
        <f t="shared" si="54"/>
        <v>5.9222400000002234E-3</v>
      </c>
      <c r="Y1594">
        <f t="shared" si="55"/>
        <v>1.3261360000000499E-2</v>
      </c>
    </row>
    <row r="1595" spans="23:25" x14ac:dyDescent="0.25">
      <c r="W1595">
        <v>1.59300000000006E-2</v>
      </c>
      <c r="X1595">
        <f t="shared" si="54"/>
        <v>5.925960000000223E-3</v>
      </c>
      <c r="Y1595">
        <f t="shared" si="55"/>
        <v>1.3269690000000499E-2</v>
      </c>
    </row>
    <row r="1596" spans="23:25" x14ac:dyDescent="0.25">
      <c r="W1596">
        <v>1.59400000000006E-2</v>
      </c>
      <c r="X1596">
        <f t="shared" si="54"/>
        <v>5.9296800000002226E-3</v>
      </c>
      <c r="Y1596">
        <f t="shared" si="55"/>
        <v>1.3278020000000499E-2</v>
      </c>
    </row>
    <row r="1597" spans="23:25" x14ac:dyDescent="0.25">
      <c r="W1597">
        <v>1.5950000000000599E-2</v>
      </c>
      <c r="X1597">
        <f t="shared" si="54"/>
        <v>5.933400000000223E-3</v>
      </c>
      <c r="Y1597">
        <f t="shared" si="55"/>
        <v>1.3286350000000498E-2</v>
      </c>
    </row>
    <row r="1598" spans="23:25" x14ac:dyDescent="0.25">
      <c r="W1598">
        <v>1.5960000000000599E-2</v>
      </c>
      <c r="X1598">
        <f t="shared" si="54"/>
        <v>5.9371200000002226E-3</v>
      </c>
      <c r="Y1598">
        <f t="shared" si="55"/>
        <v>1.3294680000000498E-2</v>
      </c>
    </row>
    <row r="1599" spans="23:25" x14ac:dyDescent="0.25">
      <c r="W1599">
        <v>1.5970000000000598E-2</v>
      </c>
      <c r="X1599">
        <f t="shared" si="54"/>
        <v>5.9408400000002222E-3</v>
      </c>
      <c r="Y1599">
        <f t="shared" si="55"/>
        <v>1.3303010000000498E-2</v>
      </c>
    </row>
    <row r="1600" spans="23:25" x14ac:dyDescent="0.25">
      <c r="W1600">
        <v>1.5980000000000601E-2</v>
      </c>
      <c r="X1600">
        <f t="shared" si="54"/>
        <v>5.9445600000002236E-3</v>
      </c>
      <c r="Y1600">
        <f t="shared" si="55"/>
        <v>1.3311340000000501E-2</v>
      </c>
    </row>
    <row r="1601" spans="23:25" x14ac:dyDescent="0.25">
      <c r="W1601">
        <v>1.5990000000000601E-2</v>
      </c>
      <c r="X1601">
        <f t="shared" si="54"/>
        <v>5.9482800000002231E-3</v>
      </c>
      <c r="Y1601">
        <f t="shared" si="55"/>
        <v>1.33196700000005E-2</v>
      </c>
    </row>
    <row r="1602" spans="23:25" x14ac:dyDescent="0.25">
      <c r="W1602">
        <v>1.6000000000000601E-2</v>
      </c>
      <c r="X1602">
        <f t="shared" si="54"/>
        <v>5.9520000000002236E-3</v>
      </c>
      <c r="Y1602">
        <f t="shared" si="55"/>
        <v>1.3328000000000499E-2</v>
      </c>
    </row>
    <row r="1603" spans="23:25" x14ac:dyDescent="0.25">
      <c r="W1603">
        <v>1.60100000000006E-2</v>
      </c>
      <c r="X1603">
        <f t="shared" si="54"/>
        <v>5.9557200000002232E-3</v>
      </c>
      <c r="Y1603">
        <f t="shared" si="55"/>
        <v>1.33363300000005E-2</v>
      </c>
    </row>
    <row r="1604" spans="23:25" x14ac:dyDescent="0.25">
      <c r="W1604">
        <v>1.60200000000006E-2</v>
      </c>
      <c r="X1604">
        <f t="shared" ref="X1604:X1667" si="56">W1604*0.372</f>
        <v>5.9594400000002228E-3</v>
      </c>
      <c r="Y1604">
        <f t="shared" ref="Y1604:Y1667" si="57">0.833*W1604</f>
        <v>1.3344660000000499E-2</v>
      </c>
    </row>
    <row r="1605" spans="23:25" x14ac:dyDescent="0.25">
      <c r="W1605">
        <v>1.6030000000000599E-2</v>
      </c>
      <c r="X1605">
        <f t="shared" si="56"/>
        <v>5.9631600000002232E-3</v>
      </c>
      <c r="Y1605">
        <f t="shared" si="57"/>
        <v>1.3352990000000498E-2</v>
      </c>
    </row>
    <row r="1606" spans="23:25" x14ac:dyDescent="0.25">
      <c r="W1606">
        <v>1.6040000000000599E-2</v>
      </c>
      <c r="X1606">
        <f t="shared" si="56"/>
        <v>5.9668800000002228E-3</v>
      </c>
      <c r="Y1606">
        <f t="shared" si="57"/>
        <v>1.3361320000000499E-2</v>
      </c>
    </row>
    <row r="1607" spans="23:25" x14ac:dyDescent="0.25">
      <c r="W1607">
        <v>1.6050000000000599E-2</v>
      </c>
      <c r="X1607">
        <f t="shared" si="56"/>
        <v>5.9706000000002224E-3</v>
      </c>
      <c r="Y1607">
        <f t="shared" si="57"/>
        <v>1.3369650000000498E-2</v>
      </c>
    </row>
    <row r="1608" spans="23:25" x14ac:dyDescent="0.25">
      <c r="W1608">
        <v>1.6060000000000602E-2</v>
      </c>
      <c r="X1608">
        <f t="shared" si="56"/>
        <v>5.9743200000002238E-3</v>
      </c>
      <c r="Y1608">
        <f t="shared" si="57"/>
        <v>1.3377980000000501E-2</v>
      </c>
    </row>
    <row r="1609" spans="23:25" x14ac:dyDescent="0.25">
      <c r="W1609">
        <v>1.6070000000000601E-2</v>
      </c>
      <c r="X1609">
        <f t="shared" si="56"/>
        <v>5.9780400000002233E-3</v>
      </c>
      <c r="Y1609">
        <f t="shared" si="57"/>
        <v>1.33863100000005E-2</v>
      </c>
    </row>
    <row r="1610" spans="23:25" x14ac:dyDescent="0.25">
      <c r="W1610">
        <v>1.6080000000000601E-2</v>
      </c>
      <c r="X1610">
        <f t="shared" si="56"/>
        <v>5.9817600000002238E-3</v>
      </c>
      <c r="Y1610">
        <f t="shared" si="57"/>
        <v>1.3394640000000501E-2</v>
      </c>
    </row>
    <row r="1611" spans="23:25" x14ac:dyDescent="0.25">
      <c r="W1611">
        <v>1.60900000000006E-2</v>
      </c>
      <c r="X1611">
        <f t="shared" si="56"/>
        <v>5.9854800000002234E-3</v>
      </c>
      <c r="Y1611">
        <f t="shared" si="57"/>
        <v>1.34029700000005E-2</v>
      </c>
    </row>
    <row r="1612" spans="23:25" x14ac:dyDescent="0.25">
      <c r="W1612">
        <v>1.61000000000006E-2</v>
      </c>
      <c r="X1612">
        <f t="shared" si="56"/>
        <v>5.989200000000223E-3</v>
      </c>
      <c r="Y1612">
        <f t="shared" si="57"/>
        <v>1.3411300000000499E-2</v>
      </c>
    </row>
    <row r="1613" spans="23:25" x14ac:dyDescent="0.25">
      <c r="W1613">
        <v>1.61100000000006E-2</v>
      </c>
      <c r="X1613">
        <f t="shared" si="56"/>
        <v>5.9929200000002226E-3</v>
      </c>
      <c r="Y1613">
        <f t="shared" si="57"/>
        <v>1.3419630000000498E-2</v>
      </c>
    </row>
    <row r="1614" spans="23:25" x14ac:dyDescent="0.25">
      <c r="W1614">
        <v>1.6120000000000599E-2</v>
      </c>
      <c r="X1614">
        <f t="shared" si="56"/>
        <v>5.996640000000223E-3</v>
      </c>
      <c r="Y1614">
        <f t="shared" si="57"/>
        <v>1.3427960000000499E-2</v>
      </c>
    </row>
    <row r="1615" spans="23:25" x14ac:dyDescent="0.25">
      <c r="W1615">
        <v>1.6130000000000599E-2</v>
      </c>
      <c r="X1615">
        <f t="shared" si="56"/>
        <v>6.0003600000002226E-3</v>
      </c>
      <c r="Y1615">
        <f t="shared" si="57"/>
        <v>1.3436290000000498E-2</v>
      </c>
    </row>
    <row r="1616" spans="23:25" x14ac:dyDescent="0.25">
      <c r="W1616">
        <v>1.6140000000000598E-2</v>
      </c>
      <c r="X1616">
        <f t="shared" si="56"/>
        <v>6.0040800000002222E-3</v>
      </c>
      <c r="Y1616">
        <f t="shared" si="57"/>
        <v>1.3444620000000497E-2</v>
      </c>
    </row>
    <row r="1617" spans="23:25" x14ac:dyDescent="0.25">
      <c r="W1617">
        <v>1.6150000000000601E-2</v>
      </c>
      <c r="X1617">
        <f t="shared" si="56"/>
        <v>6.0078000000002236E-3</v>
      </c>
      <c r="Y1617">
        <f t="shared" si="57"/>
        <v>1.34529500000005E-2</v>
      </c>
    </row>
    <row r="1618" spans="23:25" x14ac:dyDescent="0.25">
      <c r="W1618">
        <v>1.6160000000000601E-2</v>
      </c>
      <c r="X1618">
        <f t="shared" si="56"/>
        <v>6.0115200000002231E-3</v>
      </c>
      <c r="Y1618">
        <f t="shared" si="57"/>
        <v>1.34612800000005E-2</v>
      </c>
    </row>
    <row r="1619" spans="23:25" x14ac:dyDescent="0.25">
      <c r="W1619">
        <v>1.6170000000000601E-2</v>
      </c>
      <c r="X1619">
        <f t="shared" si="56"/>
        <v>6.0152400000002236E-3</v>
      </c>
      <c r="Y1619">
        <f t="shared" si="57"/>
        <v>1.34696100000005E-2</v>
      </c>
    </row>
    <row r="1620" spans="23:25" x14ac:dyDescent="0.25">
      <c r="W1620">
        <v>1.61800000000006E-2</v>
      </c>
      <c r="X1620">
        <f t="shared" si="56"/>
        <v>6.0189600000002232E-3</v>
      </c>
      <c r="Y1620">
        <f t="shared" si="57"/>
        <v>1.3477940000000499E-2</v>
      </c>
    </row>
    <row r="1621" spans="23:25" x14ac:dyDescent="0.25">
      <c r="W1621">
        <v>1.61900000000006E-2</v>
      </c>
      <c r="X1621">
        <f t="shared" si="56"/>
        <v>6.0226800000002228E-3</v>
      </c>
      <c r="Y1621">
        <f t="shared" si="57"/>
        <v>1.3486270000000499E-2</v>
      </c>
    </row>
    <row r="1622" spans="23:25" x14ac:dyDescent="0.25">
      <c r="W1622">
        <v>1.6200000000000599E-2</v>
      </c>
      <c r="X1622">
        <f t="shared" si="56"/>
        <v>6.0264000000002232E-3</v>
      </c>
      <c r="Y1622">
        <f t="shared" si="57"/>
        <v>1.3494600000000499E-2</v>
      </c>
    </row>
    <row r="1623" spans="23:25" x14ac:dyDescent="0.25">
      <c r="W1623">
        <v>1.6210000000000599E-2</v>
      </c>
      <c r="X1623">
        <f t="shared" si="56"/>
        <v>6.0301200000002228E-3</v>
      </c>
      <c r="Y1623">
        <f t="shared" si="57"/>
        <v>1.3502930000000498E-2</v>
      </c>
    </row>
    <row r="1624" spans="23:25" x14ac:dyDescent="0.25">
      <c r="W1624">
        <v>1.6220000000000599E-2</v>
      </c>
      <c r="X1624">
        <f t="shared" si="56"/>
        <v>6.0338400000002224E-3</v>
      </c>
      <c r="Y1624">
        <f t="shared" si="57"/>
        <v>1.3511260000000498E-2</v>
      </c>
    </row>
    <row r="1625" spans="23:25" x14ac:dyDescent="0.25">
      <c r="W1625">
        <v>1.6230000000000602E-2</v>
      </c>
      <c r="X1625">
        <f t="shared" si="56"/>
        <v>6.0375600000002238E-3</v>
      </c>
      <c r="Y1625">
        <f t="shared" si="57"/>
        <v>1.3519590000000501E-2</v>
      </c>
    </row>
    <row r="1626" spans="23:25" x14ac:dyDescent="0.25">
      <c r="W1626">
        <v>1.6240000000000601E-2</v>
      </c>
      <c r="X1626">
        <f t="shared" si="56"/>
        <v>6.0412800000002233E-3</v>
      </c>
      <c r="Y1626">
        <f t="shared" si="57"/>
        <v>1.35279200000005E-2</v>
      </c>
    </row>
    <row r="1627" spans="23:25" x14ac:dyDescent="0.25">
      <c r="W1627">
        <v>1.6250000000000601E-2</v>
      </c>
      <c r="X1627">
        <f t="shared" si="56"/>
        <v>6.0450000000002238E-3</v>
      </c>
      <c r="Y1627">
        <f t="shared" si="57"/>
        <v>1.3536250000000499E-2</v>
      </c>
    </row>
    <row r="1628" spans="23:25" x14ac:dyDescent="0.25">
      <c r="W1628">
        <v>1.62600000000006E-2</v>
      </c>
      <c r="X1628">
        <f t="shared" si="56"/>
        <v>6.0487200000002234E-3</v>
      </c>
      <c r="Y1628">
        <f t="shared" si="57"/>
        <v>1.35445800000005E-2</v>
      </c>
    </row>
    <row r="1629" spans="23:25" x14ac:dyDescent="0.25">
      <c r="W1629">
        <v>1.62700000000006E-2</v>
      </c>
      <c r="X1629">
        <f t="shared" si="56"/>
        <v>6.052440000000223E-3</v>
      </c>
      <c r="Y1629">
        <f t="shared" si="57"/>
        <v>1.3552910000000499E-2</v>
      </c>
    </row>
    <row r="1630" spans="23:25" x14ac:dyDescent="0.25">
      <c r="W1630">
        <v>1.62800000000006E-2</v>
      </c>
      <c r="X1630">
        <f t="shared" si="56"/>
        <v>6.0561600000002226E-3</v>
      </c>
      <c r="Y1630">
        <f t="shared" si="57"/>
        <v>1.3561240000000498E-2</v>
      </c>
    </row>
    <row r="1631" spans="23:25" x14ac:dyDescent="0.25">
      <c r="W1631">
        <v>1.6290000000000599E-2</v>
      </c>
      <c r="X1631">
        <f t="shared" si="56"/>
        <v>6.059880000000223E-3</v>
      </c>
      <c r="Y1631">
        <f t="shared" si="57"/>
        <v>1.3569570000000499E-2</v>
      </c>
    </row>
    <row r="1632" spans="23:25" x14ac:dyDescent="0.25">
      <c r="W1632">
        <v>1.6300000000000599E-2</v>
      </c>
      <c r="X1632">
        <f t="shared" si="56"/>
        <v>6.0636000000002226E-3</v>
      </c>
      <c r="Y1632">
        <f t="shared" si="57"/>
        <v>1.3577900000000498E-2</v>
      </c>
    </row>
    <row r="1633" spans="23:25" x14ac:dyDescent="0.25">
      <c r="W1633">
        <v>1.6310000000000598E-2</v>
      </c>
      <c r="X1633">
        <f t="shared" si="56"/>
        <v>6.0673200000002222E-3</v>
      </c>
      <c r="Y1633">
        <f t="shared" si="57"/>
        <v>1.3586230000000497E-2</v>
      </c>
    </row>
    <row r="1634" spans="23:25" x14ac:dyDescent="0.25">
      <c r="W1634">
        <v>1.6320000000000601E-2</v>
      </c>
      <c r="X1634">
        <f t="shared" si="56"/>
        <v>6.0710400000002235E-3</v>
      </c>
      <c r="Y1634">
        <f t="shared" si="57"/>
        <v>1.35945600000005E-2</v>
      </c>
    </row>
    <row r="1635" spans="23:25" x14ac:dyDescent="0.25">
      <c r="W1635">
        <v>1.6330000000000601E-2</v>
      </c>
      <c r="X1635">
        <f t="shared" si="56"/>
        <v>6.0747600000002231E-3</v>
      </c>
      <c r="Y1635">
        <f t="shared" si="57"/>
        <v>1.3602890000000501E-2</v>
      </c>
    </row>
    <row r="1636" spans="23:25" x14ac:dyDescent="0.25">
      <c r="W1636">
        <v>1.6340000000000601E-2</v>
      </c>
      <c r="X1636">
        <f t="shared" si="56"/>
        <v>6.0784800000002236E-3</v>
      </c>
      <c r="Y1636">
        <f t="shared" si="57"/>
        <v>1.36112200000005E-2</v>
      </c>
    </row>
    <row r="1637" spans="23:25" x14ac:dyDescent="0.25">
      <c r="W1637">
        <v>1.63500000000006E-2</v>
      </c>
      <c r="X1637">
        <f t="shared" si="56"/>
        <v>6.0822000000002232E-3</v>
      </c>
      <c r="Y1637">
        <f t="shared" si="57"/>
        <v>1.3619550000000499E-2</v>
      </c>
    </row>
    <row r="1638" spans="23:25" x14ac:dyDescent="0.25">
      <c r="W1638">
        <v>1.63600000000006E-2</v>
      </c>
      <c r="X1638">
        <f t="shared" si="56"/>
        <v>6.0859200000002228E-3</v>
      </c>
      <c r="Y1638">
        <f t="shared" si="57"/>
        <v>1.36278800000005E-2</v>
      </c>
    </row>
    <row r="1639" spans="23:25" x14ac:dyDescent="0.25">
      <c r="W1639">
        <v>1.6370000000000599E-2</v>
      </c>
      <c r="X1639">
        <f t="shared" si="56"/>
        <v>6.0896400000002232E-3</v>
      </c>
      <c r="Y1639">
        <f t="shared" si="57"/>
        <v>1.3636210000000499E-2</v>
      </c>
    </row>
    <row r="1640" spans="23:25" x14ac:dyDescent="0.25">
      <c r="W1640">
        <v>1.6380000000000599E-2</v>
      </c>
      <c r="X1640">
        <f t="shared" si="56"/>
        <v>6.0933600000002228E-3</v>
      </c>
      <c r="Y1640">
        <f t="shared" si="57"/>
        <v>1.3644540000000498E-2</v>
      </c>
    </row>
    <row r="1641" spans="23:25" x14ac:dyDescent="0.25">
      <c r="W1641">
        <v>1.6390000000000599E-2</v>
      </c>
      <c r="X1641">
        <f t="shared" si="56"/>
        <v>6.0970800000002224E-3</v>
      </c>
      <c r="Y1641">
        <f t="shared" si="57"/>
        <v>1.3652870000000497E-2</v>
      </c>
    </row>
    <row r="1642" spans="23:25" x14ac:dyDescent="0.25">
      <c r="W1642">
        <v>1.6400000000000602E-2</v>
      </c>
      <c r="X1642">
        <f t="shared" si="56"/>
        <v>6.1008000000002238E-3</v>
      </c>
      <c r="Y1642">
        <f t="shared" si="57"/>
        <v>1.36612000000005E-2</v>
      </c>
    </row>
    <row r="1643" spans="23:25" x14ac:dyDescent="0.25">
      <c r="W1643">
        <v>1.6410000000000601E-2</v>
      </c>
      <c r="X1643">
        <f t="shared" si="56"/>
        <v>6.1045200000002233E-3</v>
      </c>
      <c r="Y1643">
        <f t="shared" si="57"/>
        <v>1.3669530000000501E-2</v>
      </c>
    </row>
    <row r="1644" spans="23:25" x14ac:dyDescent="0.25">
      <c r="W1644">
        <v>1.6420000000000601E-2</v>
      </c>
      <c r="X1644">
        <f t="shared" si="56"/>
        <v>6.1082400000002238E-3</v>
      </c>
      <c r="Y1644">
        <f t="shared" si="57"/>
        <v>1.36778600000005E-2</v>
      </c>
    </row>
    <row r="1645" spans="23:25" x14ac:dyDescent="0.25">
      <c r="W1645">
        <v>1.64300000000006E-2</v>
      </c>
      <c r="X1645">
        <f t="shared" si="56"/>
        <v>6.1119600000002234E-3</v>
      </c>
      <c r="Y1645">
        <f t="shared" si="57"/>
        <v>1.3686190000000499E-2</v>
      </c>
    </row>
    <row r="1646" spans="23:25" x14ac:dyDescent="0.25">
      <c r="W1646">
        <v>1.64400000000006E-2</v>
      </c>
      <c r="X1646">
        <f t="shared" si="56"/>
        <v>6.115680000000223E-3</v>
      </c>
      <c r="Y1646">
        <f t="shared" si="57"/>
        <v>1.36945200000005E-2</v>
      </c>
    </row>
    <row r="1647" spans="23:25" x14ac:dyDescent="0.25">
      <c r="W1647">
        <v>1.64500000000006E-2</v>
      </c>
      <c r="X1647">
        <f t="shared" si="56"/>
        <v>6.1194000000002226E-3</v>
      </c>
      <c r="Y1647">
        <f t="shared" si="57"/>
        <v>1.3702850000000499E-2</v>
      </c>
    </row>
    <row r="1648" spans="23:25" x14ac:dyDescent="0.25">
      <c r="W1648">
        <v>1.6460000000000599E-2</v>
      </c>
      <c r="X1648">
        <f t="shared" si="56"/>
        <v>6.123120000000223E-3</v>
      </c>
      <c r="Y1648">
        <f t="shared" si="57"/>
        <v>1.3711180000000498E-2</v>
      </c>
    </row>
    <row r="1649" spans="23:25" x14ac:dyDescent="0.25">
      <c r="W1649">
        <v>1.6470000000000599E-2</v>
      </c>
      <c r="X1649">
        <f t="shared" si="56"/>
        <v>6.1268400000002226E-3</v>
      </c>
      <c r="Y1649">
        <f t="shared" si="57"/>
        <v>1.3719510000000499E-2</v>
      </c>
    </row>
    <row r="1650" spans="23:25" x14ac:dyDescent="0.25">
      <c r="W1650">
        <v>1.6480000000000598E-2</v>
      </c>
      <c r="X1650">
        <f t="shared" si="56"/>
        <v>6.1305600000002222E-3</v>
      </c>
      <c r="Y1650">
        <f t="shared" si="57"/>
        <v>1.3727840000000498E-2</v>
      </c>
    </row>
    <row r="1651" spans="23:25" x14ac:dyDescent="0.25">
      <c r="W1651">
        <v>1.6490000000000601E-2</v>
      </c>
      <c r="X1651">
        <f t="shared" si="56"/>
        <v>6.1342800000002235E-3</v>
      </c>
      <c r="Y1651">
        <f t="shared" si="57"/>
        <v>1.37361700000005E-2</v>
      </c>
    </row>
    <row r="1652" spans="23:25" x14ac:dyDescent="0.25">
      <c r="W1652">
        <v>1.6500000000000601E-2</v>
      </c>
      <c r="X1652">
        <f t="shared" si="56"/>
        <v>6.1380000000002231E-3</v>
      </c>
      <c r="Y1652">
        <f t="shared" si="57"/>
        <v>1.3744500000000499E-2</v>
      </c>
    </row>
    <row r="1653" spans="23:25" x14ac:dyDescent="0.25">
      <c r="W1653">
        <v>1.6510000000000601E-2</v>
      </c>
      <c r="X1653">
        <f t="shared" si="56"/>
        <v>6.1417200000002236E-3</v>
      </c>
      <c r="Y1653">
        <f t="shared" si="57"/>
        <v>1.37528300000005E-2</v>
      </c>
    </row>
    <row r="1654" spans="23:25" x14ac:dyDescent="0.25">
      <c r="W1654">
        <v>1.65200000000006E-2</v>
      </c>
      <c r="X1654">
        <f t="shared" si="56"/>
        <v>6.1454400000002232E-3</v>
      </c>
      <c r="Y1654">
        <f t="shared" si="57"/>
        <v>1.3761160000000499E-2</v>
      </c>
    </row>
    <row r="1655" spans="23:25" x14ac:dyDescent="0.25">
      <c r="W1655">
        <v>1.65300000000006E-2</v>
      </c>
      <c r="X1655">
        <f t="shared" si="56"/>
        <v>6.1491600000002228E-3</v>
      </c>
      <c r="Y1655">
        <f t="shared" si="57"/>
        <v>1.3769490000000498E-2</v>
      </c>
    </row>
    <row r="1656" spans="23:25" x14ac:dyDescent="0.25">
      <c r="W1656">
        <v>1.6540000000000599E-2</v>
      </c>
      <c r="X1656">
        <f t="shared" si="56"/>
        <v>6.1528800000002232E-3</v>
      </c>
      <c r="Y1656">
        <f t="shared" si="57"/>
        <v>1.3777820000000499E-2</v>
      </c>
    </row>
    <row r="1657" spans="23:25" x14ac:dyDescent="0.25">
      <c r="W1657">
        <v>1.6550000000000599E-2</v>
      </c>
      <c r="X1657">
        <f t="shared" si="56"/>
        <v>6.1566000000002228E-3</v>
      </c>
      <c r="Y1657">
        <f t="shared" si="57"/>
        <v>1.3786150000000498E-2</v>
      </c>
    </row>
    <row r="1658" spans="23:25" x14ac:dyDescent="0.25">
      <c r="W1658">
        <v>1.6560000000000599E-2</v>
      </c>
      <c r="X1658">
        <f t="shared" si="56"/>
        <v>6.1603200000002224E-3</v>
      </c>
      <c r="Y1658">
        <f t="shared" si="57"/>
        <v>1.3794480000000497E-2</v>
      </c>
    </row>
    <row r="1659" spans="23:25" x14ac:dyDescent="0.25">
      <c r="W1659">
        <v>1.6570000000000602E-2</v>
      </c>
      <c r="X1659">
        <f t="shared" si="56"/>
        <v>6.1640400000002237E-3</v>
      </c>
      <c r="Y1659">
        <f t="shared" si="57"/>
        <v>1.38028100000005E-2</v>
      </c>
    </row>
    <row r="1660" spans="23:25" x14ac:dyDescent="0.25">
      <c r="W1660">
        <v>1.6580000000000601E-2</v>
      </c>
      <c r="X1660">
        <f t="shared" si="56"/>
        <v>6.1677600000002233E-3</v>
      </c>
      <c r="Y1660">
        <f t="shared" si="57"/>
        <v>1.3811140000000501E-2</v>
      </c>
    </row>
    <row r="1661" spans="23:25" x14ac:dyDescent="0.25">
      <c r="W1661">
        <v>1.6590000000000601E-2</v>
      </c>
      <c r="X1661">
        <f t="shared" si="56"/>
        <v>6.1714800000002238E-3</v>
      </c>
      <c r="Y1661">
        <f t="shared" si="57"/>
        <v>1.38194700000005E-2</v>
      </c>
    </row>
    <row r="1662" spans="23:25" x14ac:dyDescent="0.25">
      <c r="W1662">
        <v>1.66000000000006E-2</v>
      </c>
      <c r="X1662">
        <f t="shared" si="56"/>
        <v>6.1752000000002234E-3</v>
      </c>
      <c r="Y1662">
        <f t="shared" si="57"/>
        <v>1.3827800000000499E-2</v>
      </c>
    </row>
    <row r="1663" spans="23:25" x14ac:dyDescent="0.25">
      <c r="W1663">
        <v>1.66100000000006E-2</v>
      </c>
      <c r="X1663">
        <f t="shared" si="56"/>
        <v>6.178920000000223E-3</v>
      </c>
      <c r="Y1663">
        <f t="shared" si="57"/>
        <v>1.38361300000005E-2</v>
      </c>
    </row>
    <row r="1664" spans="23:25" x14ac:dyDescent="0.25">
      <c r="W1664">
        <v>1.66200000000006E-2</v>
      </c>
      <c r="X1664">
        <f t="shared" si="56"/>
        <v>6.1826400000002226E-3</v>
      </c>
      <c r="Y1664">
        <f t="shared" si="57"/>
        <v>1.3844460000000499E-2</v>
      </c>
    </row>
    <row r="1665" spans="23:25" x14ac:dyDescent="0.25">
      <c r="W1665">
        <v>1.6630000000000599E-2</v>
      </c>
      <c r="X1665">
        <f t="shared" si="56"/>
        <v>6.186360000000223E-3</v>
      </c>
      <c r="Y1665">
        <f t="shared" si="57"/>
        <v>1.3852790000000498E-2</v>
      </c>
    </row>
    <row r="1666" spans="23:25" x14ac:dyDescent="0.25">
      <c r="W1666">
        <v>1.6640000000000599E-2</v>
      </c>
      <c r="X1666">
        <f t="shared" si="56"/>
        <v>6.1900800000002226E-3</v>
      </c>
      <c r="Y1666">
        <f t="shared" si="57"/>
        <v>1.3861120000000499E-2</v>
      </c>
    </row>
    <row r="1667" spans="23:25" x14ac:dyDescent="0.25">
      <c r="W1667">
        <v>1.6650000000000598E-2</v>
      </c>
      <c r="X1667">
        <f t="shared" si="56"/>
        <v>6.1938000000002222E-3</v>
      </c>
      <c r="Y1667">
        <f t="shared" si="57"/>
        <v>1.3869450000000498E-2</v>
      </c>
    </row>
    <row r="1668" spans="23:25" x14ac:dyDescent="0.25">
      <c r="W1668">
        <v>1.6660000000000601E-2</v>
      </c>
      <c r="X1668">
        <f t="shared" ref="X1668:X1731" si="58">W1668*0.372</f>
        <v>6.1975200000002235E-3</v>
      </c>
      <c r="Y1668">
        <f t="shared" ref="Y1668:Y1731" si="59">0.833*W1668</f>
        <v>1.3877780000000501E-2</v>
      </c>
    </row>
    <row r="1669" spans="23:25" x14ac:dyDescent="0.25">
      <c r="W1669">
        <v>1.6670000000000601E-2</v>
      </c>
      <c r="X1669">
        <f t="shared" si="58"/>
        <v>6.2012400000002231E-3</v>
      </c>
      <c r="Y1669">
        <f t="shared" si="59"/>
        <v>1.38861100000005E-2</v>
      </c>
    </row>
    <row r="1670" spans="23:25" x14ac:dyDescent="0.25">
      <c r="W1670">
        <v>1.6680000000000601E-2</v>
      </c>
      <c r="X1670">
        <f t="shared" si="58"/>
        <v>6.2049600000002236E-3</v>
      </c>
      <c r="Y1670">
        <f t="shared" si="59"/>
        <v>1.3894440000000499E-2</v>
      </c>
    </row>
    <row r="1671" spans="23:25" x14ac:dyDescent="0.25">
      <c r="W1671">
        <v>1.66900000000006E-2</v>
      </c>
      <c r="X1671">
        <f t="shared" si="58"/>
        <v>6.2086800000002232E-3</v>
      </c>
      <c r="Y1671">
        <f t="shared" si="59"/>
        <v>1.39027700000005E-2</v>
      </c>
    </row>
    <row r="1672" spans="23:25" x14ac:dyDescent="0.25">
      <c r="W1672">
        <v>1.67000000000006E-2</v>
      </c>
      <c r="X1672">
        <f t="shared" si="58"/>
        <v>6.2124000000002228E-3</v>
      </c>
      <c r="Y1672">
        <f t="shared" si="59"/>
        <v>1.3911100000000499E-2</v>
      </c>
    </row>
    <row r="1673" spans="23:25" x14ac:dyDescent="0.25">
      <c r="W1673">
        <v>1.6710000000000599E-2</v>
      </c>
      <c r="X1673">
        <f t="shared" si="58"/>
        <v>6.2161200000002232E-3</v>
      </c>
      <c r="Y1673">
        <f t="shared" si="59"/>
        <v>1.3919430000000498E-2</v>
      </c>
    </row>
    <row r="1674" spans="23:25" x14ac:dyDescent="0.25">
      <c r="W1674">
        <v>1.6720000000000599E-2</v>
      </c>
      <c r="X1674">
        <f t="shared" si="58"/>
        <v>6.2198400000002228E-3</v>
      </c>
      <c r="Y1674">
        <f t="shared" si="59"/>
        <v>1.3927760000000499E-2</v>
      </c>
    </row>
    <row r="1675" spans="23:25" x14ac:dyDescent="0.25">
      <c r="W1675">
        <v>1.6730000000000599E-2</v>
      </c>
      <c r="X1675">
        <f t="shared" si="58"/>
        <v>6.2235600000002224E-3</v>
      </c>
      <c r="Y1675">
        <f t="shared" si="59"/>
        <v>1.3936090000000498E-2</v>
      </c>
    </row>
    <row r="1676" spans="23:25" x14ac:dyDescent="0.25">
      <c r="W1676">
        <v>1.6740000000000602E-2</v>
      </c>
      <c r="X1676">
        <f t="shared" si="58"/>
        <v>6.2272800000002237E-3</v>
      </c>
      <c r="Y1676">
        <f t="shared" si="59"/>
        <v>1.39444200000005E-2</v>
      </c>
    </row>
    <row r="1677" spans="23:25" x14ac:dyDescent="0.25">
      <c r="W1677">
        <v>1.6750000000000601E-2</v>
      </c>
      <c r="X1677">
        <f t="shared" si="58"/>
        <v>6.2310000000002233E-3</v>
      </c>
      <c r="Y1677">
        <f t="shared" si="59"/>
        <v>1.3952750000000499E-2</v>
      </c>
    </row>
    <row r="1678" spans="23:25" x14ac:dyDescent="0.25">
      <c r="W1678">
        <v>1.6760000000000601E-2</v>
      </c>
      <c r="X1678">
        <f t="shared" si="58"/>
        <v>6.2347200000002238E-3</v>
      </c>
      <c r="Y1678">
        <f t="shared" si="59"/>
        <v>1.39610800000005E-2</v>
      </c>
    </row>
    <row r="1679" spans="23:25" x14ac:dyDescent="0.25">
      <c r="W1679">
        <v>1.67700000000006E-2</v>
      </c>
      <c r="X1679">
        <f t="shared" si="58"/>
        <v>6.2384400000002234E-3</v>
      </c>
      <c r="Y1679">
        <f t="shared" si="59"/>
        <v>1.3969410000000499E-2</v>
      </c>
    </row>
    <row r="1680" spans="23:25" x14ac:dyDescent="0.25">
      <c r="W1680">
        <v>1.67800000000006E-2</v>
      </c>
      <c r="X1680">
        <f t="shared" si="58"/>
        <v>6.242160000000223E-3</v>
      </c>
      <c r="Y1680">
        <f t="shared" si="59"/>
        <v>1.3977740000000499E-2</v>
      </c>
    </row>
    <row r="1681" spans="23:25" x14ac:dyDescent="0.25">
      <c r="W1681">
        <v>1.67900000000006E-2</v>
      </c>
      <c r="X1681">
        <f t="shared" si="58"/>
        <v>6.2458800000002226E-3</v>
      </c>
      <c r="Y1681">
        <f t="shared" si="59"/>
        <v>1.3986070000000499E-2</v>
      </c>
    </row>
    <row r="1682" spans="23:25" x14ac:dyDescent="0.25">
      <c r="W1682">
        <v>1.6800000000000599E-2</v>
      </c>
      <c r="X1682">
        <f t="shared" si="58"/>
        <v>6.249600000000223E-3</v>
      </c>
      <c r="Y1682">
        <f t="shared" si="59"/>
        <v>1.3994400000000498E-2</v>
      </c>
    </row>
    <row r="1683" spans="23:25" x14ac:dyDescent="0.25">
      <c r="W1683">
        <v>1.6810000000000599E-2</v>
      </c>
      <c r="X1683">
        <f t="shared" si="58"/>
        <v>6.2533200000002226E-3</v>
      </c>
      <c r="Y1683">
        <f t="shared" si="59"/>
        <v>1.4002730000000498E-2</v>
      </c>
    </row>
    <row r="1684" spans="23:25" x14ac:dyDescent="0.25">
      <c r="W1684">
        <v>1.6820000000000598E-2</v>
      </c>
      <c r="X1684">
        <f t="shared" si="58"/>
        <v>6.2570400000002222E-3</v>
      </c>
      <c r="Y1684">
        <f t="shared" si="59"/>
        <v>1.4011060000000498E-2</v>
      </c>
    </row>
    <row r="1685" spans="23:25" x14ac:dyDescent="0.25">
      <c r="W1685">
        <v>1.6830000000000601E-2</v>
      </c>
      <c r="X1685">
        <f t="shared" si="58"/>
        <v>6.2607600000002235E-3</v>
      </c>
      <c r="Y1685">
        <f t="shared" si="59"/>
        <v>1.4019390000000501E-2</v>
      </c>
    </row>
    <row r="1686" spans="23:25" x14ac:dyDescent="0.25">
      <c r="W1686">
        <v>1.6840000000000601E-2</v>
      </c>
      <c r="X1686">
        <f t="shared" si="58"/>
        <v>6.2644800000002231E-3</v>
      </c>
      <c r="Y1686">
        <f t="shared" si="59"/>
        <v>1.40277200000005E-2</v>
      </c>
    </row>
    <row r="1687" spans="23:25" x14ac:dyDescent="0.25">
      <c r="W1687">
        <v>1.6850000000000601E-2</v>
      </c>
      <c r="X1687">
        <f t="shared" si="58"/>
        <v>6.2682000000002236E-3</v>
      </c>
      <c r="Y1687">
        <f t="shared" si="59"/>
        <v>1.4036050000000499E-2</v>
      </c>
    </row>
    <row r="1688" spans="23:25" x14ac:dyDescent="0.25">
      <c r="W1688">
        <v>1.68600000000006E-2</v>
      </c>
      <c r="X1688">
        <f t="shared" si="58"/>
        <v>6.2719200000002232E-3</v>
      </c>
      <c r="Y1688">
        <f t="shared" si="59"/>
        <v>1.40443800000005E-2</v>
      </c>
    </row>
    <row r="1689" spans="23:25" x14ac:dyDescent="0.25">
      <c r="W1689">
        <v>1.68700000000006E-2</v>
      </c>
      <c r="X1689">
        <f t="shared" si="58"/>
        <v>6.2756400000002228E-3</v>
      </c>
      <c r="Y1689">
        <f t="shared" si="59"/>
        <v>1.4052710000000499E-2</v>
      </c>
    </row>
    <row r="1690" spans="23:25" x14ac:dyDescent="0.25">
      <c r="W1690">
        <v>1.6880000000000599E-2</v>
      </c>
      <c r="X1690">
        <f t="shared" si="58"/>
        <v>6.2793600000002232E-3</v>
      </c>
      <c r="Y1690">
        <f t="shared" si="59"/>
        <v>1.4061040000000498E-2</v>
      </c>
    </row>
    <row r="1691" spans="23:25" x14ac:dyDescent="0.25">
      <c r="W1691">
        <v>1.6890000000000599E-2</v>
      </c>
      <c r="X1691">
        <f t="shared" si="58"/>
        <v>6.2830800000002228E-3</v>
      </c>
      <c r="Y1691">
        <f t="shared" si="59"/>
        <v>1.4069370000000499E-2</v>
      </c>
    </row>
    <row r="1692" spans="23:25" x14ac:dyDescent="0.25">
      <c r="W1692">
        <v>1.6900000000000599E-2</v>
      </c>
      <c r="X1692">
        <f t="shared" si="58"/>
        <v>6.2868000000002224E-3</v>
      </c>
      <c r="Y1692">
        <f t="shared" si="59"/>
        <v>1.4077700000000498E-2</v>
      </c>
    </row>
    <row r="1693" spans="23:25" x14ac:dyDescent="0.25">
      <c r="W1693">
        <v>1.6910000000000602E-2</v>
      </c>
      <c r="X1693">
        <f t="shared" si="58"/>
        <v>6.2905200000002237E-3</v>
      </c>
      <c r="Y1693">
        <f t="shared" si="59"/>
        <v>1.4086030000000501E-2</v>
      </c>
    </row>
    <row r="1694" spans="23:25" x14ac:dyDescent="0.25">
      <c r="W1694">
        <v>1.6920000000000601E-2</v>
      </c>
      <c r="X1694">
        <f t="shared" si="58"/>
        <v>6.2942400000002233E-3</v>
      </c>
      <c r="Y1694">
        <f t="shared" si="59"/>
        <v>1.40943600000005E-2</v>
      </c>
    </row>
    <row r="1695" spans="23:25" x14ac:dyDescent="0.25">
      <c r="W1695">
        <v>1.6930000000000601E-2</v>
      </c>
      <c r="X1695">
        <f t="shared" si="58"/>
        <v>6.2979600000002238E-3</v>
      </c>
      <c r="Y1695">
        <f t="shared" si="59"/>
        <v>1.4102690000000501E-2</v>
      </c>
    </row>
    <row r="1696" spans="23:25" x14ac:dyDescent="0.25">
      <c r="W1696">
        <v>1.69400000000006E-2</v>
      </c>
      <c r="X1696">
        <f t="shared" si="58"/>
        <v>6.3016800000002234E-3</v>
      </c>
      <c r="Y1696">
        <f t="shared" si="59"/>
        <v>1.41110200000005E-2</v>
      </c>
    </row>
    <row r="1697" spans="23:25" x14ac:dyDescent="0.25">
      <c r="W1697">
        <v>1.69500000000006E-2</v>
      </c>
      <c r="X1697">
        <f t="shared" si="58"/>
        <v>6.305400000000223E-3</v>
      </c>
      <c r="Y1697">
        <f t="shared" si="59"/>
        <v>1.4119350000000499E-2</v>
      </c>
    </row>
    <row r="1698" spans="23:25" x14ac:dyDescent="0.25">
      <c r="W1698">
        <v>1.69600000000006E-2</v>
      </c>
      <c r="X1698">
        <f t="shared" si="58"/>
        <v>6.3091200000002234E-3</v>
      </c>
      <c r="Y1698">
        <f t="shared" si="59"/>
        <v>1.4127680000000498E-2</v>
      </c>
    </row>
    <row r="1699" spans="23:25" x14ac:dyDescent="0.25">
      <c r="W1699">
        <v>1.6970000000000599E-2</v>
      </c>
      <c r="X1699">
        <f t="shared" si="58"/>
        <v>6.312840000000223E-3</v>
      </c>
      <c r="Y1699">
        <f t="shared" si="59"/>
        <v>1.4136010000000499E-2</v>
      </c>
    </row>
    <row r="1700" spans="23:25" x14ac:dyDescent="0.25">
      <c r="W1700">
        <v>1.6980000000000599E-2</v>
      </c>
      <c r="X1700">
        <f t="shared" si="58"/>
        <v>6.3165600000002226E-3</v>
      </c>
      <c r="Y1700">
        <f t="shared" si="59"/>
        <v>1.4144340000000498E-2</v>
      </c>
    </row>
    <row r="1701" spans="23:25" x14ac:dyDescent="0.25">
      <c r="W1701">
        <v>1.6990000000000598E-2</v>
      </c>
      <c r="X1701">
        <f t="shared" si="58"/>
        <v>6.3202800000002222E-3</v>
      </c>
      <c r="Y1701">
        <f t="shared" si="59"/>
        <v>1.4152670000000497E-2</v>
      </c>
    </row>
    <row r="1702" spans="23:25" x14ac:dyDescent="0.25">
      <c r="W1702">
        <v>1.7000000000000601E-2</v>
      </c>
      <c r="X1702">
        <f t="shared" si="58"/>
        <v>6.3240000000002235E-3</v>
      </c>
      <c r="Y1702">
        <f t="shared" si="59"/>
        <v>1.41610000000005E-2</v>
      </c>
    </row>
    <row r="1703" spans="23:25" x14ac:dyDescent="0.25">
      <c r="W1703">
        <v>1.7010000000000601E-2</v>
      </c>
      <c r="X1703">
        <f t="shared" si="58"/>
        <v>6.3277200000002231E-3</v>
      </c>
      <c r="Y1703">
        <f t="shared" si="59"/>
        <v>1.41693300000005E-2</v>
      </c>
    </row>
    <row r="1704" spans="23:25" x14ac:dyDescent="0.25">
      <c r="W1704">
        <v>1.7020000000000601E-2</v>
      </c>
      <c r="X1704">
        <f t="shared" si="58"/>
        <v>6.3314400000002236E-3</v>
      </c>
      <c r="Y1704">
        <f t="shared" si="59"/>
        <v>1.41776600000005E-2</v>
      </c>
    </row>
    <row r="1705" spans="23:25" x14ac:dyDescent="0.25">
      <c r="W1705">
        <v>1.70300000000006E-2</v>
      </c>
      <c r="X1705">
        <f t="shared" si="58"/>
        <v>6.3351600000002232E-3</v>
      </c>
      <c r="Y1705">
        <f t="shared" si="59"/>
        <v>1.4185990000000499E-2</v>
      </c>
    </row>
    <row r="1706" spans="23:25" x14ac:dyDescent="0.25">
      <c r="W1706">
        <v>1.70400000000006E-2</v>
      </c>
      <c r="X1706">
        <f t="shared" si="58"/>
        <v>6.3388800000002228E-3</v>
      </c>
      <c r="Y1706">
        <f t="shared" si="59"/>
        <v>1.4194320000000499E-2</v>
      </c>
    </row>
    <row r="1707" spans="23:25" x14ac:dyDescent="0.25">
      <c r="W1707">
        <v>1.7050000000000599E-2</v>
      </c>
      <c r="X1707">
        <f t="shared" si="58"/>
        <v>6.3426000000002232E-3</v>
      </c>
      <c r="Y1707">
        <f t="shared" si="59"/>
        <v>1.4202650000000499E-2</v>
      </c>
    </row>
    <row r="1708" spans="23:25" x14ac:dyDescent="0.25">
      <c r="W1708">
        <v>1.7060000000000599E-2</v>
      </c>
      <c r="X1708">
        <f t="shared" si="58"/>
        <v>6.3463200000002228E-3</v>
      </c>
      <c r="Y1708">
        <f t="shared" si="59"/>
        <v>1.4210980000000498E-2</v>
      </c>
    </row>
    <row r="1709" spans="23:25" x14ac:dyDescent="0.25">
      <c r="W1709">
        <v>1.7070000000000599E-2</v>
      </c>
      <c r="X1709">
        <f t="shared" si="58"/>
        <v>6.3500400000002224E-3</v>
      </c>
      <c r="Y1709">
        <f t="shared" si="59"/>
        <v>1.4219310000000498E-2</v>
      </c>
    </row>
    <row r="1710" spans="23:25" x14ac:dyDescent="0.25">
      <c r="W1710">
        <v>1.7080000000000602E-2</v>
      </c>
      <c r="X1710">
        <f t="shared" si="58"/>
        <v>6.3537600000002237E-3</v>
      </c>
      <c r="Y1710">
        <f t="shared" si="59"/>
        <v>1.4227640000000501E-2</v>
      </c>
    </row>
    <row r="1711" spans="23:25" x14ac:dyDescent="0.25">
      <c r="W1711">
        <v>1.7090000000000601E-2</v>
      </c>
      <c r="X1711">
        <f t="shared" si="58"/>
        <v>6.3574800000002233E-3</v>
      </c>
      <c r="Y1711">
        <f t="shared" si="59"/>
        <v>1.42359700000005E-2</v>
      </c>
    </row>
    <row r="1712" spans="23:25" x14ac:dyDescent="0.25">
      <c r="W1712">
        <v>1.7100000000000601E-2</v>
      </c>
      <c r="X1712">
        <f t="shared" si="58"/>
        <v>6.3612000000002238E-3</v>
      </c>
      <c r="Y1712">
        <f t="shared" si="59"/>
        <v>1.4244300000000499E-2</v>
      </c>
    </row>
    <row r="1713" spans="23:25" x14ac:dyDescent="0.25">
      <c r="W1713">
        <v>1.71100000000006E-2</v>
      </c>
      <c r="X1713">
        <f t="shared" si="58"/>
        <v>6.3649200000002234E-3</v>
      </c>
      <c r="Y1713">
        <f t="shared" si="59"/>
        <v>1.42526300000005E-2</v>
      </c>
    </row>
    <row r="1714" spans="23:25" x14ac:dyDescent="0.25">
      <c r="W1714">
        <v>1.71200000000006E-2</v>
      </c>
      <c r="X1714">
        <f t="shared" si="58"/>
        <v>6.368640000000223E-3</v>
      </c>
      <c r="Y1714">
        <f t="shared" si="59"/>
        <v>1.4260960000000499E-2</v>
      </c>
    </row>
    <row r="1715" spans="23:25" x14ac:dyDescent="0.25">
      <c r="W1715">
        <v>1.71300000000006E-2</v>
      </c>
      <c r="X1715">
        <f t="shared" si="58"/>
        <v>6.3723600000002234E-3</v>
      </c>
      <c r="Y1715">
        <f t="shared" si="59"/>
        <v>1.4269290000000498E-2</v>
      </c>
    </row>
    <row r="1716" spans="23:25" x14ac:dyDescent="0.25">
      <c r="W1716">
        <v>1.7140000000000599E-2</v>
      </c>
      <c r="X1716">
        <f t="shared" si="58"/>
        <v>6.376080000000223E-3</v>
      </c>
      <c r="Y1716">
        <f t="shared" si="59"/>
        <v>1.4277620000000499E-2</v>
      </c>
    </row>
    <row r="1717" spans="23:25" x14ac:dyDescent="0.25">
      <c r="W1717">
        <v>1.7150000000000599E-2</v>
      </c>
      <c r="X1717">
        <f t="shared" si="58"/>
        <v>6.3798000000002226E-3</v>
      </c>
      <c r="Y1717">
        <f t="shared" si="59"/>
        <v>1.4285950000000498E-2</v>
      </c>
    </row>
    <row r="1718" spans="23:25" x14ac:dyDescent="0.25">
      <c r="W1718">
        <v>1.7160000000000598E-2</v>
      </c>
      <c r="X1718">
        <f t="shared" si="58"/>
        <v>6.3835200000002222E-3</v>
      </c>
      <c r="Y1718">
        <f t="shared" si="59"/>
        <v>1.4294280000000497E-2</v>
      </c>
    </row>
    <row r="1719" spans="23:25" x14ac:dyDescent="0.25">
      <c r="W1719">
        <v>1.7170000000000601E-2</v>
      </c>
      <c r="X1719">
        <f t="shared" si="58"/>
        <v>6.3872400000002235E-3</v>
      </c>
      <c r="Y1719">
        <f t="shared" si="59"/>
        <v>1.43026100000005E-2</v>
      </c>
    </row>
    <row r="1720" spans="23:25" x14ac:dyDescent="0.25">
      <c r="W1720">
        <v>1.7180000000000601E-2</v>
      </c>
      <c r="X1720">
        <f t="shared" si="58"/>
        <v>6.3909600000002231E-3</v>
      </c>
      <c r="Y1720">
        <f t="shared" si="59"/>
        <v>1.4310940000000501E-2</v>
      </c>
    </row>
    <row r="1721" spans="23:25" x14ac:dyDescent="0.25">
      <c r="W1721">
        <v>1.7190000000000601E-2</v>
      </c>
      <c r="X1721">
        <f t="shared" si="58"/>
        <v>6.3946800000002236E-3</v>
      </c>
      <c r="Y1721">
        <f t="shared" si="59"/>
        <v>1.43192700000005E-2</v>
      </c>
    </row>
    <row r="1722" spans="23:25" x14ac:dyDescent="0.25">
      <c r="W1722">
        <v>1.72000000000006E-2</v>
      </c>
      <c r="X1722">
        <f t="shared" si="58"/>
        <v>6.3984000000002232E-3</v>
      </c>
      <c r="Y1722">
        <f t="shared" si="59"/>
        <v>1.4327600000000499E-2</v>
      </c>
    </row>
    <row r="1723" spans="23:25" x14ac:dyDescent="0.25">
      <c r="W1723">
        <v>1.72100000000006E-2</v>
      </c>
      <c r="X1723">
        <f t="shared" si="58"/>
        <v>6.4021200000002228E-3</v>
      </c>
      <c r="Y1723">
        <f t="shared" si="59"/>
        <v>1.43359300000005E-2</v>
      </c>
    </row>
    <row r="1724" spans="23:25" x14ac:dyDescent="0.25">
      <c r="W1724">
        <v>1.7220000000000599E-2</v>
      </c>
      <c r="X1724">
        <f t="shared" si="58"/>
        <v>6.4058400000002232E-3</v>
      </c>
      <c r="Y1724">
        <f t="shared" si="59"/>
        <v>1.4344260000000499E-2</v>
      </c>
    </row>
    <row r="1725" spans="23:25" x14ac:dyDescent="0.25">
      <c r="W1725">
        <v>1.7230000000000599E-2</v>
      </c>
      <c r="X1725">
        <f t="shared" si="58"/>
        <v>6.4095600000002228E-3</v>
      </c>
      <c r="Y1725">
        <f t="shared" si="59"/>
        <v>1.4352590000000498E-2</v>
      </c>
    </row>
    <row r="1726" spans="23:25" x14ac:dyDescent="0.25">
      <c r="W1726">
        <v>1.7240000000000599E-2</v>
      </c>
      <c r="X1726">
        <f t="shared" si="58"/>
        <v>6.4132800000002224E-3</v>
      </c>
      <c r="Y1726">
        <f t="shared" si="59"/>
        <v>1.4360920000000499E-2</v>
      </c>
    </row>
    <row r="1727" spans="23:25" x14ac:dyDescent="0.25">
      <c r="W1727">
        <v>1.7250000000000602E-2</v>
      </c>
      <c r="X1727">
        <f t="shared" si="58"/>
        <v>6.4170000000002237E-3</v>
      </c>
      <c r="Y1727">
        <f t="shared" si="59"/>
        <v>1.43692500000005E-2</v>
      </c>
    </row>
    <row r="1728" spans="23:25" x14ac:dyDescent="0.25">
      <c r="W1728">
        <v>1.7260000000000601E-2</v>
      </c>
      <c r="X1728">
        <f t="shared" si="58"/>
        <v>6.4207200000002233E-3</v>
      </c>
      <c r="Y1728">
        <f t="shared" si="59"/>
        <v>1.4377580000000501E-2</v>
      </c>
    </row>
    <row r="1729" spans="23:25" x14ac:dyDescent="0.25">
      <c r="W1729">
        <v>1.7270000000000601E-2</v>
      </c>
      <c r="X1729">
        <f t="shared" si="58"/>
        <v>6.4244400000002238E-3</v>
      </c>
      <c r="Y1729">
        <f t="shared" si="59"/>
        <v>1.43859100000005E-2</v>
      </c>
    </row>
    <row r="1730" spans="23:25" x14ac:dyDescent="0.25">
      <c r="W1730">
        <v>1.72800000000006E-2</v>
      </c>
      <c r="X1730">
        <f t="shared" si="58"/>
        <v>6.4281600000002234E-3</v>
      </c>
      <c r="Y1730">
        <f t="shared" si="59"/>
        <v>1.4394240000000499E-2</v>
      </c>
    </row>
    <row r="1731" spans="23:25" x14ac:dyDescent="0.25">
      <c r="W1731">
        <v>1.72900000000006E-2</v>
      </c>
      <c r="X1731">
        <f t="shared" si="58"/>
        <v>6.431880000000223E-3</v>
      </c>
      <c r="Y1731">
        <f t="shared" si="59"/>
        <v>1.44025700000005E-2</v>
      </c>
    </row>
    <row r="1732" spans="23:25" x14ac:dyDescent="0.25">
      <c r="W1732">
        <v>1.73000000000006E-2</v>
      </c>
      <c r="X1732">
        <f t="shared" ref="X1732:X1795" si="60">W1732*0.372</f>
        <v>6.4356000000002234E-3</v>
      </c>
      <c r="Y1732">
        <f t="shared" ref="Y1732:Y1795" si="61">0.833*W1732</f>
        <v>1.4410900000000499E-2</v>
      </c>
    </row>
    <row r="1733" spans="23:25" x14ac:dyDescent="0.25">
      <c r="W1733">
        <v>1.7310000000000599E-2</v>
      </c>
      <c r="X1733">
        <f t="shared" si="60"/>
        <v>6.439320000000223E-3</v>
      </c>
      <c r="Y1733">
        <f t="shared" si="61"/>
        <v>1.4419230000000498E-2</v>
      </c>
    </row>
    <row r="1734" spans="23:25" x14ac:dyDescent="0.25">
      <c r="W1734">
        <v>1.7320000000000599E-2</v>
      </c>
      <c r="X1734">
        <f t="shared" si="60"/>
        <v>6.4430400000002226E-3</v>
      </c>
      <c r="Y1734">
        <f t="shared" si="61"/>
        <v>1.4427560000000499E-2</v>
      </c>
    </row>
    <row r="1735" spans="23:25" x14ac:dyDescent="0.25">
      <c r="W1735">
        <v>1.7330000000000598E-2</v>
      </c>
      <c r="X1735">
        <f t="shared" si="60"/>
        <v>6.4467600000002222E-3</v>
      </c>
      <c r="Y1735">
        <f t="shared" si="61"/>
        <v>1.4435890000000498E-2</v>
      </c>
    </row>
    <row r="1736" spans="23:25" x14ac:dyDescent="0.25">
      <c r="W1736">
        <v>1.7340000000000601E-2</v>
      </c>
      <c r="X1736">
        <f t="shared" si="60"/>
        <v>6.4504800000002235E-3</v>
      </c>
      <c r="Y1736">
        <f t="shared" si="61"/>
        <v>1.44442200000005E-2</v>
      </c>
    </row>
    <row r="1737" spans="23:25" x14ac:dyDescent="0.25">
      <c r="W1737">
        <v>1.7350000000000601E-2</v>
      </c>
      <c r="X1737">
        <f t="shared" si="60"/>
        <v>6.4542000000002231E-3</v>
      </c>
      <c r="Y1737">
        <f t="shared" si="61"/>
        <v>1.4452550000000499E-2</v>
      </c>
    </row>
    <row r="1738" spans="23:25" x14ac:dyDescent="0.25">
      <c r="W1738">
        <v>1.7360000000000601E-2</v>
      </c>
      <c r="X1738">
        <f t="shared" si="60"/>
        <v>6.4579200000002236E-3</v>
      </c>
      <c r="Y1738">
        <f t="shared" si="61"/>
        <v>1.44608800000005E-2</v>
      </c>
    </row>
    <row r="1739" spans="23:25" x14ac:dyDescent="0.25">
      <c r="W1739">
        <v>1.73700000000006E-2</v>
      </c>
      <c r="X1739">
        <f t="shared" si="60"/>
        <v>6.4616400000002232E-3</v>
      </c>
      <c r="Y1739">
        <f t="shared" si="61"/>
        <v>1.4469210000000499E-2</v>
      </c>
    </row>
    <row r="1740" spans="23:25" x14ac:dyDescent="0.25">
      <c r="W1740">
        <v>1.73800000000006E-2</v>
      </c>
      <c r="X1740">
        <f t="shared" si="60"/>
        <v>6.4653600000002228E-3</v>
      </c>
      <c r="Y1740">
        <f t="shared" si="61"/>
        <v>1.4477540000000498E-2</v>
      </c>
    </row>
    <row r="1741" spans="23:25" x14ac:dyDescent="0.25">
      <c r="W1741">
        <v>1.7390000000000599E-2</v>
      </c>
      <c r="X1741">
        <f t="shared" si="60"/>
        <v>6.4690800000002232E-3</v>
      </c>
      <c r="Y1741">
        <f t="shared" si="61"/>
        <v>1.4485870000000499E-2</v>
      </c>
    </row>
    <row r="1742" spans="23:25" x14ac:dyDescent="0.25">
      <c r="W1742">
        <v>1.7400000000000599E-2</v>
      </c>
      <c r="X1742">
        <f t="shared" si="60"/>
        <v>6.4728000000002228E-3</v>
      </c>
      <c r="Y1742">
        <f t="shared" si="61"/>
        <v>1.4494200000000498E-2</v>
      </c>
    </row>
    <row r="1743" spans="23:25" x14ac:dyDescent="0.25">
      <c r="W1743">
        <v>1.7410000000000599E-2</v>
      </c>
      <c r="X1743">
        <f t="shared" si="60"/>
        <v>6.4765200000002224E-3</v>
      </c>
      <c r="Y1743">
        <f t="shared" si="61"/>
        <v>1.4502530000000497E-2</v>
      </c>
    </row>
    <row r="1744" spans="23:25" x14ac:dyDescent="0.25">
      <c r="W1744">
        <v>1.7420000000000602E-2</v>
      </c>
      <c r="X1744">
        <f t="shared" si="60"/>
        <v>6.4802400000002237E-3</v>
      </c>
      <c r="Y1744">
        <f t="shared" si="61"/>
        <v>1.45108600000005E-2</v>
      </c>
    </row>
    <row r="1745" spans="23:25" x14ac:dyDescent="0.25">
      <c r="W1745">
        <v>1.7430000000000601E-2</v>
      </c>
      <c r="X1745">
        <f t="shared" si="60"/>
        <v>6.4839600000002233E-3</v>
      </c>
      <c r="Y1745">
        <f t="shared" si="61"/>
        <v>1.4519190000000501E-2</v>
      </c>
    </row>
    <row r="1746" spans="23:25" x14ac:dyDescent="0.25">
      <c r="W1746">
        <v>1.7440000000000601E-2</v>
      </c>
      <c r="X1746">
        <f t="shared" si="60"/>
        <v>6.4876800000002238E-3</v>
      </c>
      <c r="Y1746">
        <f t="shared" si="61"/>
        <v>1.45275200000005E-2</v>
      </c>
    </row>
    <row r="1747" spans="23:25" x14ac:dyDescent="0.25">
      <c r="W1747">
        <v>1.74500000000006E-2</v>
      </c>
      <c r="X1747">
        <f t="shared" si="60"/>
        <v>6.4914000000002234E-3</v>
      </c>
      <c r="Y1747">
        <f t="shared" si="61"/>
        <v>1.4535850000000499E-2</v>
      </c>
    </row>
    <row r="1748" spans="23:25" x14ac:dyDescent="0.25">
      <c r="W1748">
        <v>1.74600000000006E-2</v>
      </c>
      <c r="X1748">
        <f t="shared" si="60"/>
        <v>6.495120000000223E-3</v>
      </c>
      <c r="Y1748">
        <f t="shared" si="61"/>
        <v>1.45441800000005E-2</v>
      </c>
    </row>
    <row r="1749" spans="23:25" x14ac:dyDescent="0.25">
      <c r="W1749">
        <v>1.74700000000006E-2</v>
      </c>
      <c r="X1749">
        <f t="shared" si="60"/>
        <v>6.4988400000002234E-3</v>
      </c>
      <c r="Y1749">
        <f t="shared" si="61"/>
        <v>1.4552510000000499E-2</v>
      </c>
    </row>
    <row r="1750" spans="23:25" x14ac:dyDescent="0.25">
      <c r="W1750">
        <v>1.7480000000000599E-2</v>
      </c>
      <c r="X1750">
        <f t="shared" si="60"/>
        <v>6.502560000000223E-3</v>
      </c>
      <c r="Y1750">
        <f t="shared" si="61"/>
        <v>1.4560840000000498E-2</v>
      </c>
    </row>
    <row r="1751" spans="23:25" x14ac:dyDescent="0.25">
      <c r="W1751">
        <v>1.7490000000000599E-2</v>
      </c>
      <c r="X1751">
        <f t="shared" si="60"/>
        <v>6.5062800000002226E-3</v>
      </c>
      <c r="Y1751">
        <f t="shared" si="61"/>
        <v>1.4569170000000499E-2</v>
      </c>
    </row>
    <row r="1752" spans="23:25" x14ac:dyDescent="0.25">
      <c r="W1752">
        <v>1.7500000000000598E-2</v>
      </c>
      <c r="X1752">
        <f t="shared" si="60"/>
        <v>6.5100000000002222E-3</v>
      </c>
      <c r="Y1752">
        <f t="shared" si="61"/>
        <v>1.4577500000000498E-2</v>
      </c>
    </row>
    <row r="1753" spans="23:25" x14ac:dyDescent="0.25">
      <c r="W1753">
        <v>1.7510000000000601E-2</v>
      </c>
      <c r="X1753">
        <f t="shared" si="60"/>
        <v>6.5137200000002235E-3</v>
      </c>
      <c r="Y1753">
        <f t="shared" si="61"/>
        <v>1.4585830000000501E-2</v>
      </c>
    </row>
    <row r="1754" spans="23:25" x14ac:dyDescent="0.25">
      <c r="W1754">
        <v>1.7520000000000601E-2</v>
      </c>
      <c r="X1754">
        <f t="shared" si="60"/>
        <v>6.5174400000002231E-3</v>
      </c>
      <c r="Y1754">
        <f t="shared" si="61"/>
        <v>1.45941600000005E-2</v>
      </c>
    </row>
    <row r="1755" spans="23:25" x14ac:dyDescent="0.25">
      <c r="W1755">
        <v>1.7530000000000601E-2</v>
      </c>
      <c r="X1755">
        <f t="shared" si="60"/>
        <v>6.5211600000002236E-3</v>
      </c>
      <c r="Y1755">
        <f t="shared" si="61"/>
        <v>1.4602490000000501E-2</v>
      </c>
    </row>
    <row r="1756" spans="23:25" x14ac:dyDescent="0.25">
      <c r="W1756">
        <v>1.75400000000006E-2</v>
      </c>
      <c r="X1756">
        <f t="shared" si="60"/>
        <v>6.5248800000002232E-3</v>
      </c>
      <c r="Y1756">
        <f t="shared" si="61"/>
        <v>1.46108200000005E-2</v>
      </c>
    </row>
    <row r="1757" spans="23:25" x14ac:dyDescent="0.25">
      <c r="W1757">
        <v>1.75500000000006E-2</v>
      </c>
      <c r="X1757">
        <f t="shared" si="60"/>
        <v>6.5286000000002228E-3</v>
      </c>
      <c r="Y1757">
        <f t="shared" si="61"/>
        <v>1.4619150000000499E-2</v>
      </c>
    </row>
    <row r="1758" spans="23:25" x14ac:dyDescent="0.25">
      <c r="W1758">
        <v>1.7560000000000599E-2</v>
      </c>
      <c r="X1758">
        <f t="shared" si="60"/>
        <v>6.5323200000002232E-3</v>
      </c>
      <c r="Y1758">
        <f t="shared" si="61"/>
        <v>1.4627480000000498E-2</v>
      </c>
    </row>
    <row r="1759" spans="23:25" x14ac:dyDescent="0.25">
      <c r="W1759">
        <v>1.7570000000000599E-2</v>
      </c>
      <c r="X1759">
        <f t="shared" si="60"/>
        <v>6.5360400000002228E-3</v>
      </c>
      <c r="Y1759">
        <f t="shared" si="61"/>
        <v>1.4635810000000499E-2</v>
      </c>
    </row>
    <row r="1760" spans="23:25" x14ac:dyDescent="0.25">
      <c r="W1760">
        <v>1.7580000000000599E-2</v>
      </c>
      <c r="X1760">
        <f t="shared" si="60"/>
        <v>6.5397600000002224E-3</v>
      </c>
      <c r="Y1760">
        <f t="shared" si="61"/>
        <v>1.4644140000000498E-2</v>
      </c>
    </row>
    <row r="1761" spans="23:25" x14ac:dyDescent="0.25">
      <c r="W1761">
        <v>1.7590000000000602E-2</v>
      </c>
      <c r="X1761">
        <f t="shared" si="60"/>
        <v>6.5434800000002237E-3</v>
      </c>
      <c r="Y1761">
        <f t="shared" si="61"/>
        <v>1.46524700000005E-2</v>
      </c>
    </row>
    <row r="1762" spans="23:25" x14ac:dyDescent="0.25">
      <c r="W1762">
        <v>1.7600000000000601E-2</v>
      </c>
      <c r="X1762">
        <f t="shared" si="60"/>
        <v>6.5472000000002233E-3</v>
      </c>
      <c r="Y1762">
        <f t="shared" si="61"/>
        <v>1.4660800000000499E-2</v>
      </c>
    </row>
    <row r="1763" spans="23:25" x14ac:dyDescent="0.25">
      <c r="W1763">
        <v>1.7610000000000601E-2</v>
      </c>
      <c r="X1763">
        <f t="shared" si="60"/>
        <v>6.5509200000002238E-3</v>
      </c>
      <c r="Y1763">
        <f t="shared" si="61"/>
        <v>1.46691300000005E-2</v>
      </c>
    </row>
    <row r="1764" spans="23:25" x14ac:dyDescent="0.25">
      <c r="W1764">
        <v>1.76200000000006E-2</v>
      </c>
      <c r="X1764">
        <f t="shared" si="60"/>
        <v>6.5546400000002234E-3</v>
      </c>
      <c r="Y1764">
        <f t="shared" si="61"/>
        <v>1.4677460000000499E-2</v>
      </c>
    </row>
    <row r="1765" spans="23:25" x14ac:dyDescent="0.25">
      <c r="W1765">
        <v>1.76300000000006E-2</v>
      </c>
      <c r="X1765">
        <f t="shared" si="60"/>
        <v>6.558360000000223E-3</v>
      </c>
      <c r="Y1765">
        <f t="shared" si="61"/>
        <v>1.4685790000000499E-2</v>
      </c>
    </row>
    <row r="1766" spans="23:25" x14ac:dyDescent="0.25">
      <c r="W1766">
        <v>1.76400000000006E-2</v>
      </c>
      <c r="X1766">
        <f t="shared" si="60"/>
        <v>6.5620800000002234E-3</v>
      </c>
      <c r="Y1766">
        <f t="shared" si="61"/>
        <v>1.4694120000000499E-2</v>
      </c>
    </row>
    <row r="1767" spans="23:25" x14ac:dyDescent="0.25">
      <c r="W1767">
        <v>1.7650000000000599E-2</v>
      </c>
      <c r="X1767">
        <f t="shared" si="60"/>
        <v>6.565800000000223E-3</v>
      </c>
      <c r="Y1767">
        <f t="shared" si="61"/>
        <v>1.4702450000000498E-2</v>
      </c>
    </row>
    <row r="1768" spans="23:25" x14ac:dyDescent="0.25">
      <c r="W1768">
        <v>1.7660000000000599E-2</v>
      </c>
      <c r="X1768">
        <f t="shared" si="60"/>
        <v>6.5695200000002226E-3</v>
      </c>
      <c r="Y1768">
        <f t="shared" si="61"/>
        <v>1.4710780000000498E-2</v>
      </c>
    </row>
    <row r="1769" spans="23:25" x14ac:dyDescent="0.25">
      <c r="W1769">
        <v>1.7670000000000598E-2</v>
      </c>
      <c r="X1769">
        <f t="shared" si="60"/>
        <v>6.5732400000002222E-3</v>
      </c>
      <c r="Y1769">
        <f t="shared" si="61"/>
        <v>1.4719110000000498E-2</v>
      </c>
    </row>
    <row r="1770" spans="23:25" x14ac:dyDescent="0.25">
      <c r="W1770">
        <v>1.7680000000000601E-2</v>
      </c>
      <c r="X1770">
        <f t="shared" si="60"/>
        <v>6.5769600000002235E-3</v>
      </c>
      <c r="Y1770">
        <f t="shared" si="61"/>
        <v>1.4727440000000501E-2</v>
      </c>
    </row>
    <row r="1771" spans="23:25" x14ac:dyDescent="0.25">
      <c r="W1771">
        <v>1.7690000000000601E-2</v>
      </c>
      <c r="X1771">
        <f t="shared" si="60"/>
        <v>6.5806800000002231E-3</v>
      </c>
      <c r="Y1771">
        <f t="shared" si="61"/>
        <v>1.47357700000005E-2</v>
      </c>
    </row>
    <row r="1772" spans="23:25" x14ac:dyDescent="0.25">
      <c r="W1772">
        <v>1.7700000000000601E-2</v>
      </c>
      <c r="X1772">
        <f t="shared" si="60"/>
        <v>6.5844000000002236E-3</v>
      </c>
      <c r="Y1772">
        <f t="shared" si="61"/>
        <v>1.4744100000000499E-2</v>
      </c>
    </row>
    <row r="1773" spans="23:25" x14ac:dyDescent="0.25">
      <c r="W1773">
        <v>1.77100000000006E-2</v>
      </c>
      <c r="X1773">
        <f t="shared" si="60"/>
        <v>6.5881200000002232E-3</v>
      </c>
      <c r="Y1773">
        <f t="shared" si="61"/>
        <v>1.47524300000005E-2</v>
      </c>
    </row>
    <row r="1774" spans="23:25" x14ac:dyDescent="0.25">
      <c r="W1774">
        <v>1.77200000000006E-2</v>
      </c>
      <c r="X1774">
        <f t="shared" si="60"/>
        <v>6.5918400000002228E-3</v>
      </c>
      <c r="Y1774">
        <f t="shared" si="61"/>
        <v>1.4760760000000499E-2</v>
      </c>
    </row>
    <row r="1775" spans="23:25" x14ac:dyDescent="0.25">
      <c r="W1775">
        <v>1.7730000000000599E-2</v>
      </c>
      <c r="X1775">
        <f t="shared" si="60"/>
        <v>6.5955600000002232E-3</v>
      </c>
      <c r="Y1775">
        <f t="shared" si="61"/>
        <v>1.4769090000000498E-2</v>
      </c>
    </row>
    <row r="1776" spans="23:25" x14ac:dyDescent="0.25">
      <c r="W1776">
        <v>1.7740000000000599E-2</v>
      </c>
      <c r="X1776">
        <f t="shared" si="60"/>
        <v>6.5992800000002228E-3</v>
      </c>
      <c r="Y1776">
        <f t="shared" si="61"/>
        <v>1.4777420000000499E-2</v>
      </c>
    </row>
    <row r="1777" spans="23:25" x14ac:dyDescent="0.25">
      <c r="W1777">
        <v>1.7750000000000599E-2</v>
      </c>
      <c r="X1777">
        <f t="shared" si="60"/>
        <v>6.6030000000002224E-3</v>
      </c>
      <c r="Y1777">
        <f t="shared" si="61"/>
        <v>1.4785750000000498E-2</v>
      </c>
    </row>
    <row r="1778" spans="23:25" x14ac:dyDescent="0.25">
      <c r="W1778">
        <v>1.7760000000000602E-2</v>
      </c>
      <c r="X1778">
        <f t="shared" si="60"/>
        <v>6.6067200000002237E-3</v>
      </c>
      <c r="Y1778">
        <f t="shared" si="61"/>
        <v>1.4794080000000501E-2</v>
      </c>
    </row>
    <row r="1779" spans="23:25" x14ac:dyDescent="0.25">
      <c r="W1779">
        <v>1.7770000000000601E-2</v>
      </c>
      <c r="X1779">
        <f t="shared" si="60"/>
        <v>6.6104400000002233E-3</v>
      </c>
      <c r="Y1779">
        <f t="shared" si="61"/>
        <v>1.48024100000005E-2</v>
      </c>
    </row>
    <row r="1780" spans="23:25" x14ac:dyDescent="0.25">
      <c r="W1780">
        <v>1.7780000000000601E-2</v>
      </c>
      <c r="X1780">
        <f t="shared" si="60"/>
        <v>6.6141600000002238E-3</v>
      </c>
      <c r="Y1780">
        <f t="shared" si="61"/>
        <v>1.4810740000000501E-2</v>
      </c>
    </row>
    <row r="1781" spans="23:25" x14ac:dyDescent="0.25">
      <c r="W1781">
        <v>1.77900000000006E-2</v>
      </c>
      <c r="X1781">
        <f t="shared" si="60"/>
        <v>6.6178800000002234E-3</v>
      </c>
      <c r="Y1781">
        <f t="shared" si="61"/>
        <v>1.48190700000005E-2</v>
      </c>
    </row>
    <row r="1782" spans="23:25" x14ac:dyDescent="0.25">
      <c r="W1782">
        <v>1.78000000000006E-2</v>
      </c>
      <c r="X1782">
        <f t="shared" si="60"/>
        <v>6.621600000000223E-3</v>
      </c>
      <c r="Y1782">
        <f t="shared" si="61"/>
        <v>1.4827400000000499E-2</v>
      </c>
    </row>
    <row r="1783" spans="23:25" x14ac:dyDescent="0.25">
      <c r="W1783">
        <v>1.78100000000006E-2</v>
      </c>
      <c r="X1783">
        <f t="shared" si="60"/>
        <v>6.6253200000002234E-3</v>
      </c>
      <c r="Y1783">
        <f t="shared" si="61"/>
        <v>1.48357300000005E-2</v>
      </c>
    </row>
    <row r="1784" spans="23:25" x14ac:dyDescent="0.25">
      <c r="W1784">
        <v>1.7820000000000599E-2</v>
      </c>
      <c r="X1784">
        <f t="shared" si="60"/>
        <v>6.629040000000223E-3</v>
      </c>
      <c r="Y1784">
        <f t="shared" si="61"/>
        <v>1.4844060000000499E-2</v>
      </c>
    </row>
    <row r="1785" spans="23:25" x14ac:dyDescent="0.25">
      <c r="W1785">
        <v>1.7830000000000599E-2</v>
      </c>
      <c r="X1785">
        <f t="shared" si="60"/>
        <v>6.6327600000002226E-3</v>
      </c>
      <c r="Y1785">
        <f t="shared" si="61"/>
        <v>1.4852390000000498E-2</v>
      </c>
    </row>
    <row r="1786" spans="23:25" x14ac:dyDescent="0.25">
      <c r="W1786">
        <v>1.7840000000000598E-2</v>
      </c>
      <c r="X1786">
        <f t="shared" si="60"/>
        <v>6.6364800000002222E-3</v>
      </c>
      <c r="Y1786">
        <f t="shared" si="61"/>
        <v>1.4860720000000497E-2</v>
      </c>
    </row>
    <row r="1787" spans="23:25" x14ac:dyDescent="0.25">
      <c r="W1787">
        <v>1.7850000000000601E-2</v>
      </c>
      <c r="X1787">
        <f t="shared" si="60"/>
        <v>6.6402000000002235E-3</v>
      </c>
      <c r="Y1787">
        <f t="shared" si="61"/>
        <v>1.48690500000005E-2</v>
      </c>
    </row>
    <row r="1788" spans="23:25" x14ac:dyDescent="0.25">
      <c r="W1788">
        <v>1.7860000000000601E-2</v>
      </c>
      <c r="X1788">
        <f t="shared" si="60"/>
        <v>6.643920000000224E-3</v>
      </c>
      <c r="Y1788">
        <f t="shared" si="61"/>
        <v>1.48773800000005E-2</v>
      </c>
    </row>
    <row r="1789" spans="23:25" x14ac:dyDescent="0.25">
      <c r="W1789">
        <v>1.7870000000000601E-2</v>
      </c>
      <c r="X1789">
        <f t="shared" si="60"/>
        <v>6.6476400000002236E-3</v>
      </c>
      <c r="Y1789">
        <f t="shared" si="61"/>
        <v>1.48857100000005E-2</v>
      </c>
    </row>
    <row r="1790" spans="23:25" x14ac:dyDescent="0.25">
      <c r="W1790">
        <v>1.78800000000006E-2</v>
      </c>
      <c r="X1790">
        <f t="shared" si="60"/>
        <v>6.6513600000002232E-3</v>
      </c>
      <c r="Y1790">
        <f t="shared" si="61"/>
        <v>1.4894040000000499E-2</v>
      </c>
    </row>
    <row r="1791" spans="23:25" x14ac:dyDescent="0.25">
      <c r="W1791">
        <v>1.78900000000006E-2</v>
      </c>
      <c r="X1791">
        <f t="shared" si="60"/>
        <v>6.6550800000002228E-3</v>
      </c>
      <c r="Y1791">
        <f t="shared" si="61"/>
        <v>1.4902370000000499E-2</v>
      </c>
    </row>
    <row r="1792" spans="23:25" x14ac:dyDescent="0.25">
      <c r="W1792">
        <v>1.7900000000000599E-2</v>
      </c>
      <c r="X1792">
        <f t="shared" si="60"/>
        <v>6.6588000000002232E-3</v>
      </c>
      <c r="Y1792">
        <f t="shared" si="61"/>
        <v>1.4910700000000499E-2</v>
      </c>
    </row>
    <row r="1793" spans="23:25" x14ac:dyDescent="0.25">
      <c r="W1793">
        <v>1.7910000000000599E-2</v>
      </c>
      <c r="X1793">
        <f t="shared" si="60"/>
        <v>6.6625200000002228E-3</v>
      </c>
      <c r="Y1793">
        <f t="shared" si="61"/>
        <v>1.4919030000000498E-2</v>
      </c>
    </row>
    <row r="1794" spans="23:25" x14ac:dyDescent="0.25">
      <c r="W1794">
        <v>1.7920000000000599E-2</v>
      </c>
      <c r="X1794">
        <f t="shared" si="60"/>
        <v>6.6662400000002224E-3</v>
      </c>
      <c r="Y1794">
        <f t="shared" si="61"/>
        <v>1.4927360000000498E-2</v>
      </c>
    </row>
    <row r="1795" spans="23:25" x14ac:dyDescent="0.25">
      <c r="W1795">
        <v>1.7930000000000602E-2</v>
      </c>
      <c r="X1795">
        <f t="shared" si="60"/>
        <v>6.6699600000002237E-3</v>
      </c>
      <c r="Y1795">
        <f t="shared" si="61"/>
        <v>1.4935690000000501E-2</v>
      </c>
    </row>
    <row r="1796" spans="23:25" x14ac:dyDescent="0.25">
      <c r="W1796">
        <v>1.7940000000000601E-2</v>
      </c>
      <c r="X1796">
        <f t="shared" ref="X1796:X1859" si="62">W1796*0.372</f>
        <v>6.6736800000002233E-3</v>
      </c>
      <c r="Y1796">
        <f t="shared" ref="Y1796:Y1859" si="63">0.833*W1796</f>
        <v>1.49440200000005E-2</v>
      </c>
    </row>
    <row r="1797" spans="23:25" x14ac:dyDescent="0.25">
      <c r="W1797">
        <v>1.7950000000000601E-2</v>
      </c>
      <c r="X1797">
        <f t="shared" si="62"/>
        <v>6.6774000000002238E-3</v>
      </c>
      <c r="Y1797">
        <f t="shared" si="63"/>
        <v>1.4952350000000499E-2</v>
      </c>
    </row>
    <row r="1798" spans="23:25" x14ac:dyDescent="0.25">
      <c r="W1798">
        <v>1.79600000000006E-2</v>
      </c>
      <c r="X1798">
        <f t="shared" si="62"/>
        <v>6.6811200000002234E-3</v>
      </c>
      <c r="Y1798">
        <f t="shared" si="63"/>
        <v>1.49606800000005E-2</v>
      </c>
    </row>
    <row r="1799" spans="23:25" x14ac:dyDescent="0.25">
      <c r="W1799">
        <v>1.79700000000006E-2</v>
      </c>
      <c r="X1799">
        <f t="shared" si="62"/>
        <v>6.684840000000223E-3</v>
      </c>
      <c r="Y1799">
        <f t="shared" si="63"/>
        <v>1.4969010000000499E-2</v>
      </c>
    </row>
    <row r="1800" spans="23:25" x14ac:dyDescent="0.25">
      <c r="W1800">
        <v>1.79800000000006E-2</v>
      </c>
      <c r="X1800">
        <f t="shared" si="62"/>
        <v>6.6885600000002234E-3</v>
      </c>
      <c r="Y1800">
        <f t="shared" si="63"/>
        <v>1.4977340000000498E-2</v>
      </c>
    </row>
    <row r="1801" spans="23:25" x14ac:dyDescent="0.25">
      <c r="W1801">
        <v>1.7990000000000599E-2</v>
      </c>
      <c r="X1801">
        <f t="shared" si="62"/>
        <v>6.692280000000223E-3</v>
      </c>
      <c r="Y1801">
        <f t="shared" si="63"/>
        <v>1.4985670000000499E-2</v>
      </c>
    </row>
    <row r="1802" spans="23:25" x14ac:dyDescent="0.25">
      <c r="W1802">
        <v>1.8000000000000599E-2</v>
      </c>
      <c r="X1802">
        <f t="shared" si="62"/>
        <v>6.6960000000002226E-3</v>
      </c>
      <c r="Y1802">
        <f t="shared" si="63"/>
        <v>1.4994000000000498E-2</v>
      </c>
    </row>
    <row r="1803" spans="23:25" x14ac:dyDescent="0.25">
      <c r="W1803">
        <v>1.8010000000000598E-2</v>
      </c>
      <c r="X1803">
        <f t="shared" si="62"/>
        <v>6.6997200000002222E-3</v>
      </c>
      <c r="Y1803">
        <f t="shared" si="63"/>
        <v>1.5002330000000497E-2</v>
      </c>
    </row>
    <row r="1804" spans="23:25" x14ac:dyDescent="0.25">
      <c r="W1804">
        <v>1.8020000000000602E-2</v>
      </c>
      <c r="X1804">
        <f t="shared" si="62"/>
        <v>6.7034400000002235E-3</v>
      </c>
      <c r="Y1804">
        <f t="shared" si="63"/>
        <v>1.50106600000005E-2</v>
      </c>
    </row>
    <row r="1805" spans="23:25" x14ac:dyDescent="0.25">
      <c r="W1805">
        <v>1.8030000000000601E-2</v>
      </c>
      <c r="X1805">
        <f t="shared" si="62"/>
        <v>6.707160000000224E-3</v>
      </c>
      <c r="Y1805">
        <f t="shared" si="63"/>
        <v>1.5018990000000501E-2</v>
      </c>
    </row>
    <row r="1806" spans="23:25" x14ac:dyDescent="0.25">
      <c r="W1806">
        <v>1.8040000000000601E-2</v>
      </c>
      <c r="X1806">
        <f t="shared" si="62"/>
        <v>6.7108800000002236E-3</v>
      </c>
      <c r="Y1806">
        <f t="shared" si="63"/>
        <v>1.50273200000005E-2</v>
      </c>
    </row>
    <row r="1807" spans="23:25" x14ac:dyDescent="0.25">
      <c r="W1807">
        <v>1.80500000000006E-2</v>
      </c>
      <c r="X1807">
        <f t="shared" si="62"/>
        <v>6.7146000000002232E-3</v>
      </c>
      <c r="Y1807">
        <f t="shared" si="63"/>
        <v>1.5035650000000499E-2</v>
      </c>
    </row>
    <row r="1808" spans="23:25" x14ac:dyDescent="0.25">
      <c r="W1808">
        <v>1.80600000000006E-2</v>
      </c>
      <c r="X1808">
        <f t="shared" si="62"/>
        <v>6.7183200000002228E-3</v>
      </c>
      <c r="Y1808">
        <f t="shared" si="63"/>
        <v>1.50439800000005E-2</v>
      </c>
    </row>
    <row r="1809" spans="23:25" x14ac:dyDescent="0.25">
      <c r="W1809">
        <v>1.8070000000000599E-2</v>
      </c>
      <c r="X1809">
        <f t="shared" si="62"/>
        <v>6.7220400000002232E-3</v>
      </c>
      <c r="Y1809">
        <f t="shared" si="63"/>
        <v>1.5052310000000499E-2</v>
      </c>
    </row>
    <row r="1810" spans="23:25" x14ac:dyDescent="0.25">
      <c r="W1810">
        <v>1.80800000000007E-2</v>
      </c>
      <c r="X1810">
        <f t="shared" si="62"/>
        <v>6.7257600000002601E-3</v>
      </c>
      <c r="Y1810">
        <f t="shared" si="63"/>
        <v>1.5060640000000583E-2</v>
      </c>
    </row>
    <row r="1811" spans="23:25" x14ac:dyDescent="0.25">
      <c r="W1811">
        <v>1.8090000000000699E-2</v>
      </c>
      <c r="X1811">
        <f t="shared" si="62"/>
        <v>6.7294800000002597E-3</v>
      </c>
      <c r="Y1811">
        <f t="shared" si="63"/>
        <v>1.5068970000000582E-2</v>
      </c>
    </row>
    <row r="1812" spans="23:25" x14ac:dyDescent="0.25">
      <c r="W1812">
        <v>1.8100000000000699E-2</v>
      </c>
      <c r="X1812">
        <f t="shared" si="62"/>
        <v>6.7332000000002602E-3</v>
      </c>
      <c r="Y1812">
        <f t="shared" si="63"/>
        <v>1.5077300000000581E-2</v>
      </c>
    </row>
    <row r="1813" spans="23:25" x14ac:dyDescent="0.25">
      <c r="W1813">
        <v>1.8110000000000698E-2</v>
      </c>
      <c r="X1813">
        <f t="shared" si="62"/>
        <v>6.7369200000002597E-3</v>
      </c>
      <c r="Y1813">
        <f t="shared" si="63"/>
        <v>1.508563000000058E-2</v>
      </c>
    </row>
    <row r="1814" spans="23:25" x14ac:dyDescent="0.25">
      <c r="W1814">
        <v>1.8120000000000702E-2</v>
      </c>
      <c r="X1814">
        <f t="shared" si="62"/>
        <v>6.7406400000002611E-3</v>
      </c>
      <c r="Y1814">
        <f t="shared" si="63"/>
        <v>1.5093960000000583E-2</v>
      </c>
    </row>
    <row r="1815" spans="23:25" x14ac:dyDescent="0.25">
      <c r="W1815">
        <v>1.8130000000000701E-2</v>
      </c>
      <c r="X1815">
        <f t="shared" si="62"/>
        <v>6.7443600000002607E-3</v>
      </c>
      <c r="Y1815">
        <f t="shared" si="63"/>
        <v>1.5102290000000584E-2</v>
      </c>
    </row>
    <row r="1816" spans="23:25" x14ac:dyDescent="0.25">
      <c r="W1816">
        <v>1.8140000000000701E-2</v>
      </c>
      <c r="X1816">
        <f t="shared" si="62"/>
        <v>6.7480800000002603E-3</v>
      </c>
      <c r="Y1816">
        <f t="shared" si="63"/>
        <v>1.5110620000000583E-2</v>
      </c>
    </row>
    <row r="1817" spans="23:25" x14ac:dyDescent="0.25">
      <c r="W1817">
        <v>1.81500000000007E-2</v>
      </c>
      <c r="X1817">
        <f t="shared" si="62"/>
        <v>6.7518000000002607E-3</v>
      </c>
      <c r="Y1817">
        <f t="shared" si="63"/>
        <v>1.5118950000000582E-2</v>
      </c>
    </row>
    <row r="1818" spans="23:25" x14ac:dyDescent="0.25">
      <c r="W1818">
        <v>1.81600000000007E-2</v>
      </c>
      <c r="X1818">
        <f t="shared" si="62"/>
        <v>6.7555200000002603E-3</v>
      </c>
      <c r="Y1818">
        <f t="shared" si="63"/>
        <v>1.5127280000000583E-2</v>
      </c>
    </row>
    <row r="1819" spans="23:25" x14ac:dyDescent="0.25">
      <c r="W1819">
        <v>1.8170000000000699E-2</v>
      </c>
      <c r="X1819">
        <f t="shared" si="62"/>
        <v>6.7592400000002599E-3</v>
      </c>
      <c r="Y1819">
        <f t="shared" si="63"/>
        <v>1.5135610000000582E-2</v>
      </c>
    </row>
    <row r="1820" spans="23:25" x14ac:dyDescent="0.25">
      <c r="W1820">
        <v>1.8180000000000699E-2</v>
      </c>
      <c r="X1820">
        <f t="shared" si="62"/>
        <v>6.7629600000002604E-3</v>
      </c>
      <c r="Y1820">
        <f t="shared" si="63"/>
        <v>1.5143940000000581E-2</v>
      </c>
    </row>
    <row r="1821" spans="23:25" x14ac:dyDescent="0.25">
      <c r="W1821">
        <v>1.8190000000000699E-2</v>
      </c>
      <c r="X1821">
        <f t="shared" si="62"/>
        <v>6.76668000000026E-3</v>
      </c>
      <c r="Y1821">
        <f t="shared" si="63"/>
        <v>1.5152270000000582E-2</v>
      </c>
    </row>
    <row r="1822" spans="23:25" x14ac:dyDescent="0.25">
      <c r="W1822">
        <v>1.8200000000000702E-2</v>
      </c>
      <c r="X1822">
        <f t="shared" si="62"/>
        <v>6.7704000000002613E-3</v>
      </c>
      <c r="Y1822">
        <f t="shared" si="63"/>
        <v>1.5160600000000584E-2</v>
      </c>
    </row>
    <row r="1823" spans="23:25" x14ac:dyDescent="0.25">
      <c r="W1823">
        <v>1.8210000000000701E-2</v>
      </c>
      <c r="X1823">
        <f t="shared" si="62"/>
        <v>6.7741200000002609E-3</v>
      </c>
      <c r="Y1823">
        <f t="shared" si="63"/>
        <v>1.5168930000000583E-2</v>
      </c>
    </row>
    <row r="1824" spans="23:25" x14ac:dyDescent="0.25">
      <c r="W1824">
        <v>1.8220000000000701E-2</v>
      </c>
      <c r="X1824">
        <f t="shared" si="62"/>
        <v>6.7778400000002605E-3</v>
      </c>
      <c r="Y1824">
        <f t="shared" si="63"/>
        <v>1.5177260000000583E-2</v>
      </c>
    </row>
    <row r="1825" spans="23:25" x14ac:dyDescent="0.25">
      <c r="W1825">
        <v>1.8230000000000701E-2</v>
      </c>
      <c r="X1825">
        <f t="shared" si="62"/>
        <v>6.7815600000002609E-3</v>
      </c>
      <c r="Y1825">
        <f t="shared" si="63"/>
        <v>1.5185590000000583E-2</v>
      </c>
    </row>
    <row r="1826" spans="23:25" x14ac:dyDescent="0.25">
      <c r="W1826">
        <v>1.82400000000007E-2</v>
      </c>
      <c r="X1826">
        <f t="shared" si="62"/>
        <v>6.7852800000002605E-3</v>
      </c>
      <c r="Y1826">
        <f t="shared" si="63"/>
        <v>1.5193920000000583E-2</v>
      </c>
    </row>
    <row r="1827" spans="23:25" x14ac:dyDescent="0.25">
      <c r="W1827">
        <v>1.82500000000007E-2</v>
      </c>
      <c r="X1827">
        <f t="shared" si="62"/>
        <v>6.7890000000002601E-3</v>
      </c>
      <c r="Y1827">
        <f t="shared" si="63"/>
        <v>1.5202250000000582E-2</v>
      </c>
    </row>
    <row r="1828" spans="23:25" x14ac:dyDescent="0.25">
      <c r="W1828">
        <v>1.8260000000000699E-2</v>
      </c>
      <c r="X1828">
        <f t="shared" si="62"/>
        <v>6.7927200000002597E-3</v>
      </c>
      <c r="Y1828">
        <f t="shared" si="63"/>
        <v>1.5210580000000582E-2</v>
      </c>
    </row>
    <row r="1829" spans="23:25" x14ac:dyDescent="0.25">
      <c r="W1829">
        <v>1.8270000000000699E-2</v>
      </c>
      <c r="X1829">
        <f t="shared" si="62"/>
        <v>6.7964400000002602E-3</v>
      </c>
      <c r="Y1829">
        <f t="shared" si="63"/>
        <v>1.5218910000000582E-2</v>
      </c>
    </row>
    <row r="1830" spans="23:25" x14ac:dyDescent="0.25">
      <c r="W1830">
        <v>1.8280000000000698E-2</v>
      </c>
      <c r="X1830">
        <f t="shared" si="62"/>
        <v>6.8001600000002597E-3</v>
      </c>
      <c r="Y1830">
        <f t="shared" si="63"/>
        <v>1.5227240000000581E-2</v>
      </c>
    </row>
    <row r="1831" spans="23:25" x14ac:dyDescent="0.25">
      <c r="W1831">
        <v>1.8290000000000702E-2</v>
      </c>
      <c r="X1831">
        <f t="shared" si="62"/>
        <v>6.8038800000002611E-3</v>
      </c>
      <c r="Y1831">
        <f t="shared" si="63"/>
        <v>1.5235570000000583E-2</v>
      </c>
    </row>
    <row r="1832" spans="23:25" x14ac:dyDescent="0.25">
      <c r="W1832">
        <v>1.8300000000000701E-2</v>
      </c>
      <c r="X1832">
        <f t="shared" si="62"/>
        <v>6.8076000000002607E-3</v>
      </c>
      <c r="Y1832">
        <f t="shared" si="63"/>
        <v>1.5243900000000584E-2</v>
      </c>
    </row>
    <row r="1833" spans="23:25" x14ac:dyDescent="0.25">
      <c r="W1833">
        <v>1.8310000000000701E-2</v>
      </c>
      <c r="X1833">
        <f t="shared" si="62"/>
        <v>6.8113200000002603E-3</v>
      </c>
      <c r="Y1833">
        <f t="shared" si="63"/>
        <v>1.5252230000000583E-2</v>
      </c>
    </row>
    <row r="1834" spans="23:25" x14ac:dyDescent="0.25">
      <c r="W1834">
        <v>1.83200000000007E-2</v>
      </c>
      <c r="X1834">
        <f t="shared" si="62"/>
        <v>6.8150400000002607E-3</v>
      </c>
      <c r="Y1834">
        <f t="shared" si="63"/>
        <v>1.5260560000000582E-2</v>
      </c>
    </row>
    <row r="1835" spans="23:25" x14ac:dyDescent="0.25">
      <c r="W1835">
        <v>1.83300000000007E-2</v>
      </c>
      <c r="X1835">
        <f t="shared" si="62"/>
        <v>6.8187600000002603E-3</v>
      </c>
      <c r="Y1835">
        <f t="shared" si="63"/>
        <v>1.5268890000000583E-2</v>
      </c>
    </row>
    <row r="1836" spans="23:25" x14ac:dyDescent="0.25">
      <c r="W1836">
        <v>1.8340000000000699E-2</v>
      </c>
      <c r="X1836">
        <f t="shared" si="62"/>
        <v>6.8224800000002599E-3</v>
      </c>
      <c r="Y1836">
        <f t="shared" si="63"/>
        <v>1.5277220000000582E-2</v>
      </c>
    </row>
    <row r="1837" spans="23:25" x14ac:dyDescent="0.25">
      <c r="W1837">
        <v>1.8350000000000699E-2</v>
      </c>
      <c r="X1837">
        <f t="shared" si="62"/>
        <v>6.8262000000002604E-3</v>
      </c>
      <c r="Y1837">
        <f t="shared" si="63"/>
        <v>1.5285550000000581E-2</v>
      </c>
    </row>
    <row r="1838" spans="23:25" x14ac:dyDescent="0.25">
      <c r="W1838">
        <v>1.8360000000000699E-2</v>
      </c>
      <c r="X1838">
        <f t="shared" si="62"/>
        <v>6.8299200000002599E-3</v>
      </c>
      <c r="Y1838">
        <f t="shared" si="63"/>
        <v>1.5293880000000582E-2</v>
      </c>
    </row>
    <row r="1839" spans="23:25" x14ac:dyDescent="0.25">
      <c r="W1839">
        <v>1.8370000000000698E-2</v>
      </c>
      <c r="X1839">
        <f t="shared" si="62"/>
        <v>6.8336400000002595E-3</v>
      </c>
      <c r="Y1839">
        <f t="shared" si="63"/>
        <v>1.5302210000000581E-2</v>
      </c>
    </row>
    <row r="1840" spans="23:25" x14ac:dyDescent="0.25">
      <c r="W1840">
        <v>1.8380000000000701E-2</v>
      </c>
      <c r="X1840">
        <f t="shared" si="62"/>
        <v>6.8373600000002609E-3</v>
      </c>
      <c r="Y1840">
        <f t="shared" si="63"/>
        <v>1.5310540000000584E-2</v>
      </c>
    </row>
    <row r="1841" spans="23:25" x14ac:dyDescent="0.25">
      <c r="W1841">
        <v>1.8390000000000701E-2</v>
      </c>
      <c r="X1841">
        <f t="shared" si="62"/>
        <v>6.8410800000002605E-3</v>
      </c>
      <c r="Y1841">
        <f t="shared" si="63"/>
        <v>1.5318870000000583E-2</v>
      </c>
    </row>
    <row r="1842" spans="23:25" x14ac:dyDescent="0.25">
      <c r="W1842">
        <v>1.8400000000000701E-2</v>
      </c>
      <c r="X1842">
        <f t="shared" si="62"/>
        <v>6.8448000000002609E-3</v>
      </c>
      <c r="Y1842">
        <f t="shared" si="63"/>
        <v>1.5327200000000582E-2</v>
      </c>
    </row>
    <row r="1843" spans="23:25" x14ac:dyDescent="0.25">
      <c r="W1843">
        <v>1.84100000000007E-2</v>
      </c>
      <c r="X1843">
        <f t="shared" si="62"/>
        <v>6.8485200000002605E-3</v>
      </c>
      <c r="Y1843">
        <f t="shared" si="63"/>
        <v>1.5335530000000583E-2</v>
      </c>
    </row>
    <row r="1844" spans="23:25" x14ac:dyDescent="0.25">
      <c r="W1844">
        <v>1.84200000000007E-2</v>
      </c>
      <c r="X1844">
        <f t="shared" si="62"/>
        <v>6.8522400000002601E-3</v>
      </c>
      <c r="Y1844">
        <f t="shared" si="63"/>
        <v>1.5343860000000582E-2</v>
      </c>
    </row>
    <row r="1845" spans="23:25" x14ac:dyDescent="0.25">
      <c r="W1845">
        <v>1.8430000000000699E-2</v>
      </c>
      <c r="X1845">
        <f t="shared" si="62"/>
        <v>6.8559600000002597E-3</v>
      </c>
      <c r="Y1845">
        <f t="shared" si="63"/>
        <v>1.5352190000000581E-2</v>
      </c>
    </row>
    <row r="1846" spans="23:25" x14ac:dyDescent="0.25">
      <c r="W1846">
        <v>1.8440000000000699E-2</v>
      </c>
      <c r="X1846">
        <f t="shared" si="62"/>
        <v>6.8596800000002602E-3</v>
      </c>
      <c r="Y1846">
        <f t="shared" si="63"/>
        <v>1.5360520000000582E-2</v>
      </c>
    </row>
    <row r="1847" spans="23:25" x14ac:dyDescent="0.25">
      <c r="W1847">
        <v>1.8450000000000698E-2</v>
      </c>
      <c r="X1847">
        <f t="shared" si="62"/>
        <v>6.8634000000002597E-3</v>
      </c>
      <c r="Y1847">
        <f t="shared" si="63"/>
        <v>1.5368850000000581E-2</v>
      </c>
    </row>
    <row r="1848" spans="23:25" x14ac:dyDescent="0.25">
      <c r="W1848">
        <v>1.8460000000000702E-2</v>
      </c>
      <c r="X1848">
        <f t="shared" si="62"/>
        <v>6.8671200000002611E-3</v>
      </c>
      <c r="Y1848">
        <f t="shared" si="63"/>
        <v>1.5377180000000584E-2</v>
      </c>
    </row>
    <row r="1849" spans="23:25" x14ac:dyDescent="0.25">
      <c r="W1849">
        <v>1.8470000000000701E-2</v>
      </c>
      <c r="X1849">
        <f t="shared" si="62"/>
        <v>6.8708400000002607E-3</v>
      </c>
      <c r="Y1849">
        <f t="shared" si="63"/>
        <v>1.5385510000000583E-2</v>
      </c>
    </row>
    <row r="1850" spans="23:25" x14ac:dyDescent="0.25">
      <c r="W1850">
        <v>1.8480000000000701E-2</v>
      </c>
      <c r="X1850">
        <f t="shared" si="62"/>
        <v>6.8745600000002603E-3</v>
      </c>
      <c r="Y1850">
        <f t="shared" si="63"/>
        <v>1.5393840000000584E-2</v>
      </c>
    </row>
    <row r="1851" spans="23:25" x14ac:dyDescent="0.25">
      <c r="W1851">
        <v>1.84900000000007E-2</v>
      </c>
      <c r="X1851">
        <f t="shared" si="62"/>
        <v>6.8782800000002607E-3</v>
      </c>
      <c r="Y1851">
        <f t="shared" si="63"/>
        <v>1.5402170000000583E-2</v>
      </c>
    </row>
    <row r="1852" spans="23:25" x14ac:dyDescent="0.25">
      <c r="W1852">
        <v>1.85000000000007E-2</v>
      </c>
      <c r="X1852">
        <f t="shared" si="62"/>
        <v>6.8820000000002603E-3</v>
      </c>
      <c r="Y1852">
        <f t="shared" si="63"/>
        <v>1.5410500000000582E-2</v>
      </c>
    </row>
    <row r="1853" spans="23:25" x14ac:dyDescent="0.25">
      <c r="W1853">
        <v>1.85100000000007E-2</v>
      </c>
      <c r="X1853">
        <f t="shared" si="62"/>
        <v>6.8857200000002599E-3</v>
      </c>
      <c r="Y1853">
        <f t="shared" si="63"/>
        <v>1.5418830000000583E-2</v>
      </c>
    </row>
    <row r="1854" spans="23:25" x14ac:dyDescent="0.25">
      <c r="W1854">
        <v>1.8520000000000699E-2</v>
      </c>
      <c r="X1854">
        <f t="shared" si="62"/>
        <v>6.8894400000002604E-3</v>
      </c>
      <c r="Y1854">
        <f t="shared" si="63"/>
        <v>1.5427160000000582E-2</v>
      </c>
    </row>
    <row r="1855" spans="23:25" x14ac:dyDescent="0.25">
      <c r="W1855">
        <v>1.8530000000000699E-2</v>
      </c>
      <c r="X1855">
        <f t="shared" si="62"/>
        <v>6.8931600000002599E-3</v>
      </c>
      <c r="Y1855">
        <f t="shared" si="63"/>
        <v>1.5435490000000581E-2</v>
      </c>
    </row>
    <row r="1856" spans="23:25" x14ac:dyDescent="0.25">
      <c r="W1856">
        <v>1.8540000000000698E-2</v>
      </c>
      <c r="X1856">
        <f t="shared" si="62"/>
        <v>6.8968800000002595E-3</v>
      </c>
      <c r="Y1856">
        <f t="shared" si="63"/>
        <v>1.5443820000000582E-2</v>
      </c>
    </row>
    <row r="1857" spans="23:25" x14ac:dyDescent="0.25">
      <c r="W1857">
        <v>1.8550000000000701E-2</v>
      </c>
      <c r="X1857">
        <f t="shared" si="62"/>
        <v>6.9006000000002609E-3</v>
      </c>
      <c r="Y1857">
        <f t="shared" si="63"/>
        <v>1.5452150000000584E-2</v>
      </c>
    </row>
    <row r="1858" spans="23:25" x14ac:dyDescent="0.25">
      <c r="W1858">
        <v>1.8560000000000701E-2</v>
      </c>
      <c r="X1858">
        <f t="shared" si="62"/>
        <v>6.9043200000002605E-3</v>
      </c>
      <c r="Y1858">
        <f t="shared" si="63"/>
        <v>1.5460480000000583E-2</v>
      </c>
    </row>
    <row r="1859" spans="23:25" x14ac:dyDescent="0.25">
      <c r="W1859">
        <v>1.8570000000000701E-2</v>
      </c>
      <c r="X1859">
        <f t="shared" si="62"/>
        <v>6.9080400000002609E-3</v>
      </c>
      <c r="Y1859">
        <f t="shared" si="63"/>
        <v>1.5468810000000582E-2</v>
      </c>
    </row>
    <row r="1860" spans="23:25" x14ac:dyDescent="0.25">
      <c r="W1860">
        <v>1.85800000000007E-2</v>
      </c>
      <c r="X1860">
        <f t="shared" ref="X1860:X1923" si="64">W1860*0.372</f>
        <v>6.9117600000002605E-3</v>
      </c>
      <c r="Y1860">
        <f t="shared" ref="Y1860:Y1923" si="65">0.833*W1860</f>
        <v>1.5477140000000583E-2</v>
      </c>
    </row>
    <row r="1861" spans="23:25" x14ac:dyDescent="0.25">
      <c r="W1861">
        <v>1.85900000000007E-2</v>
      </c>
      <c r="X1861">
        <f t="shared" si="64"/>
        <v>6.9154800000002601E-3</v>
      </c>
      <c r="Y1861">
        <f t="shared" si="65"/>
        <v>1.5485470000000582E-2</v>
      </c>
    </row>
    <row r="1862" spans="23:25" x14ac:dyDescent="0.25">
      <c r="W1862">
        <v>1.8600000000000699E-2</v>
      </c>
      <c r="X1862">
        <f t="shared" si="64"/>
        <v>6.9192000000002597E-3</v>
      </c>
      <c r="Y1862">
        <f t="shared" si="65"/>
        <v>1.5493800000000581E-2</v>
      </c>
    </row>
    <row r="1863" spans="23:25" x14ac:dyDescent="0.25">
      <c r="W1863">
        <v>1.8610000000000699E-2</v>
      </c>
      <c r="X1863">
        <f t="shared" si="64"/>
        <v>6.9229200000002602E-3</v>
      </c>
      <c r="Y1863">
        <f t="shared" si="65"/>
        <v>1.5502130000000582E-2</v>
      </c>
    </row>
    <row r="1864" spans="23:25" x14ac:dyDescent="0.25">
      <c r="W1864">
        <v>1.8620000000000698E-2</v>
      </c>
      <c r="X1864">
        <f t="shared" si="64"/>
        <v>6.9266400000002597E-3</v>
      </c>
      <c r="Y1864">
        <f t="shared" si="65"/>
        <v>1.5510460000000581E-2</v>
      </c>
    </row>
    <row r="1865" spans="23:25" x14ac:dyDescent="0.25">
      <c r="W1865">
        <v>1.8630000000000702E-2</v>
      </c>
      <c r="X1865">
        <f t="shared" si="64"/>
        <v>6.9303600000002611E-3</v>
      </c>
      <c r="Y1865">
        <f t="shared" si="65"/>
        <v>1.5518790000000584E-2</v>
      </c>
    </row>
    <row r="1866" spans="23:25" x14ac:dyDescent="0.25">
      <c r="W1866">
        <v>1.8640000000000701E-2</v>
      </c>
      <c r="X1866">
        <f t="shared" si="64"/>
        <v>6.9340800000002607E-3</v>
      </c>
      <c r="Y1866">
        <f t="shared" si="65"/>
        <v>1.5527120000000583E-2</v>
      </c>
    </row>
    <row r="1867" spans="23:25" x14ac:dyDescent="0.25">
      <c r="W1867">
        <v>1.8650000000000701E-2</v>
      </c>
      <c r="X1867">
        <f t="shared" si="64"/>
        <v>6.9378000000002603E-3</v>
      </c>
      <c r="Y1867">
        <f t="shared" si="65"/>
        <v>1.5535450000000584E-2</v>
      </c>
    </row>
    <row r="1868" spans="23:25" x14ac:dyDescent="0.25">
      <c r="W1868">
        <v>1.86600000000007E-2</v>
      </c>
      <c r="X1868">
        <f t="shared" si="64"/>
        <v>6.9415200000002607E-3</v>
      </c>
      <c r="Y1868">
        <f t="shared" si="65"/>
        <v>1.5543780000000583E-2</v>
      </c>
    </row>
    <row r="1869" spans="23:25" x14ac:dyDescent="0.25">
      <c r="W1869">
        <v>1.86700000000007E-2</v>
      </c>
      <c r="X1869">
        <f t="shared" si="64"/>
        <v>6.9452400000002603E-3</v>
      </c>
      <c r="Y1869">
        <f t="shared" si="65"/>
        <v>1.5552110000000582E-2</v>
      </c>
    </row>
    <row r="1870" spans="23:25" x14ac:dyDescent="0.25">
      <c r="W1870">
        <v>1.86800000000007E-2</v>
      </c>
      <c r="X1870">
        <f t="shared" si="64"/>
        <v>6.9489600000002599E-3</v>
      </c>
      <c r="Y1870">
        <f t="shared" si="65"/>
        <v>1.5560440000000581E-2</v>
      </c>
    </row>
    <row r="1871" spans="23:25" x14ac:dyDescent="0.25">
      <c r="W1871">
        <v>1.8690000000000699E-2</v>
      </c>
      <c r="X1871">
        <f t="shared" si="64"/>
        <v>6.9526800000002604E-3</v>
      </c>
      <c r="Y1871">
        <f t="shared" si="65"/>
        <v>1.5568770000000582E-2</v>
      </c>
    </row>
    <row r="1872" spans="23:25" x14ac:dyDescent="0.25">
      <c r="W1872">
        <v>1.8700000000000699E-2</v>
      </c>
      <c r="X1872">
        <f t="shared" si="64"/>
        <v>6.9564000000002599E-3</v>
      </c>
      <c r="Y1872">
        <f t="shared" si="65"/>
        <v>1.5577100000000581E-2</v>
      </c>
    </row>
    <row r="1873" spans="23:25" x14ac:dyDescent="0.25">
      <c r="W1873">
        <v>1.8710000000000698E-2</v>
      </c>
      <c r="X1873">
        <f t="shared" si="64"/>
        <v>6.9601200000002595E-3</v>
      </c>
      <c r="Y1873">
        <f t="shared" si="65"/>
        <v>1.558543000000058E-2</v>
      </c>
    </row>
    <row r="1874" spans="23:25" x14ac:dyDescent="0.25">
      <c r="W1874">
        <v>1.8720000000000701E-2</v>
      </c>
      <c r="X1874">
        <f t="shared" si="64"/>
        <v>6.9638400000002609E-3</v>
      </c>
      <c r="Y1874">
        <f t="shared" si="65"/>
        <v>1.5593760000000583E-2</v>
      </c>
    </row>
    <row r="1875" spans="23:25" x14ac:dyDescent="0.25">
      <c r="W1875">
        <v>1.8730000000000701E-2</v>
      </c>
      <c r="X1875">
        <f t="shared" si="64"/>
        <v>6.9675600000002605E-3</v>
      </c>
      <c r="Y1875">
        <f t="shared" si="65"/>
        <v>1.5602090000000584E-2</v>
      </c>
    </row>
    <row r="1876" spans="23:25" x14ac:dyDescent="0.25">
      <c r="W1876">
        <v>1.8740000000000701E-2</v>
      </c>
      <c r="X1876">
        <f t="shared" si="64"/>
        <v>6.9712800000002609E-3</v>
      </c>
      <c r="Y1876">
        <f t="shared" si="65"/>
        <v>1.5610420000000583E-2</v>
      </c>
    </row>
    <row r="1877" spans="23:25" x14ac:dyDescent="0.25">
      <c r="W1877">
        <v>1.87500000000007E-2</v>
      </c>
      <c r="X1877">
        <f t="shared" si="64"/>
        <v>6.9750000000002605E-3</v>
      </c>
      <c r="Y1877">
        <f t="shared" si="65"/>
        <v>1.5618750000000582E-2</v>
      </c>
    </row>
    <row r="1878" spans="23:25" x14ac:dyDescent="0.25">
      <c r="W1878">
        <v>1.87600000000007E-2</v>
      </c>
      <c r="X1878">
        <f t="shared" si="64"/>
        <v>6.9787200000002601E-3</v>
      </c>
      <c r="Y1878">
        <f t="shared" si="65"/>
        <v>1.5627080000000581E-2</v>
      </c>
    </row>
    <row r="1879" spans="23:25" x14ac:dyDescent="0.25">
      <c r="W1879">
        <v>1.8770000000000699E-2</v>
      </c>
      <c r="X1879">
        <f t="shared" si="64"/>
        <v>6.9824400000002597E-3</v>
      </c>
      <c r="Y1879">
        <f t="shared" si="65"/>
        <v>1.5635410000000582E-2</v>
      </c>
    </row>
    <row r="1880" spans="23:25" x14ac:dyDescent="0.25">
      <c r="W1880">
        <v>1.8780000000000699E-2</v>
      </c>
      <c r="X1880">
        <f t="shared" si="64"/>
        <v>6.9861600000002601E-3</v>
      </c>
      <c r="Y1880">
        <f t="shared" si="65"/>
        <v>1.5643740000000583E-2</v>
      </c>
    </row>
    <row r="1881" spans="23:25" x14ac:dyDescent="0.25">
      <c r="W1881">
        <v>1.8790000000000699E-2</v>
      </c>
      <c r="X1881">
        <f t="shared" si="64"/>
        <v>6.9898800000002597E-3</v>
      </c>
      <c r="Y1881">
        <f t="shared" si="65"/>
        <v>1.565207000000058E-2</v>
      </c>
    </row>
    <row r="1882" spans="23:25" x14ac:dyDescent="0.25">
      <c r="W1882">
        <v>1.8800000000000702E-2</v>
      </c>
      <c r="X1882">
        <f t="shared" si="64"/>
        <v>6.9936000000002611E-3</v>
      </c>
      <c r="Y1882">
        <f t="shared" si="65"/>
        <v>1.5660400000000584E-2</v>
      </c>
    </row>
    <row r="1883" spans="23:25" x14ac:dyDescent="0.25">
      <c r="W1883">
        <v>1.8810000000000701E-2</v>
      </c>
      <c r="X1883">
        <f t="shared" si="64"/>
        <v>6.9973200000002607E-3</v>
      </c>
      <c r="Y1883">
        <f t="shared" si="65"/>
        <v>1.5668730000000582E-2</v>
      </c>
    </row>
    <row r="1884" spans="23:25" x14ac:dyDescent="0.25">
      <c r="W1884">
        <v>1.8820000000000701E-2</v>
      </c>
      <c r="X1884">
        <f t="shared" si="64"/>
        <v>7.0010400000002602E-3</v>
      </c>
      <c r="Y1884">
        <f t="shared" si="65"/>
        <v>1.5677060000000582E-2</v>
      </c>
    </row>
    <row r="1885" spans="23:25" x14ac:dyDescent="0.25">
      <c r="W1885">
        <v>1.88300000000007E-2</v>
      </c>
      <c r="X1885">
        <f t="shared" si="64"/>
        <v>7.0047600000002607E-3</v>
      </c>
      <c r="Y1885">
        <f t="shared" si="65"/>
        <v>1.5685390000000583E-2</v>
      </c>
    </row>
    <row r="1886" spans="23:25" x14ac:dyDescent="0.25">
      <c r="W1886">
        <v>1.88400000000007E-2</v>
      </c>
      <c r="X1886">
        <f t="shared" si="64"/>
        <v>7.0084800000002603E-3</v>
      </c>
      <c r="Y1886">
        <f t="shared" si="65"/>
        <v>1.5693720000000581E-2</v>
      </c>
    </row>
    <row r="1887" spans="23:25" x14ac:dyDescent="0.25">
      <c r="W1887">
        <v>1.88500000000007E-2</v>
      </c>
      <c r="X1887">
        <f t="shared" si="64"/>
        <v>7.0122000000002599E-3</v>
      </c>
      <c r="Y1887">
        <f t="shared" si="65"/>
        <v>1.5702050000000582E-2</v>
      </c>
    </row>
    <row r="1888" spans="23:25" x14ac:dyDescent="0.25">
      <c r="W1888">
        <v>1.8860000000000699E-2</v>
      </c>
      <c r="X1888">
        <f t="shared" si="64"/>
        <v>7.0159200000002604E-3</v>
      </c>
      <c r="Y1888">
        <f t="shared" si="65"/>
        <v>1.5710380000000582E-2</v>
      </c>
    </row>
    <row r="1889" spans="23:25" x14ac:dyDescent="0.25">
      <c r="W1889">
        <v>1.8870000000000699E-2</v>
      </c>
      <c r="X1889">
        <f t="shared" si="64"/>
        <v>7.0196400000002599E-3</v>
      </c>
      <c r="Y1889">
        <f t="shared" si="65"/>
        <v>1.571871000000058E-2</v>
      </c>
    </row>
    <row r="1890" spans="23:25" x14ac:dyDescent="0.25">
      <c r="W1890">
        <v>1.8880000000000698E-2</v>
      </c>
      <c r="X1890">
        <f t="shared" si="64"/>
        <v>7.0233600000002595E-3</v>
      </c>
      <c r="Y1890">
        <f t="shared" si="65"/>
        <v>1.5727040000000581E-2</v>
      </c>
    </row>
    <row r="1891" spans="23:25" x14ac:dyDescent="0.25">
      <c r="W1891">
        <v>1.8890000000000701E-2</v>
      </c>
      <c r="X1891">
        <f t="shared" si="64"/>
        <v>7.0270800000002609E-3</v>
      </c>
      <c r="Y1891">
        <f t="shared" si="65"/>
        <v>1.5735370000000585E-2</v>
      </c>
    </row>
    <row r="1892" spans="23:25" x14ac:dyDescent="0.25">
      <c r="W1892">
        <v>1.8900000000000701E-2</v>
      </c>
      <c r="X1892">
        <f t="shared" si="64"/>
        <v>7.0308000000002605E-3</v>
      </c>
      <c r="Y1892">
        <f t="shared" si="65"/>
        <v>1.5743700000000582E-2</v>
      </c>
    </row>
    <row r="1893" spans="23:25" x14ac:dyDescent="0.25">
      <c r="W1893">
        <v>1.8910000000000701E-2</v>
      </c>
      <c r="X1893">
        <f t="shared" si="64"/>
        <v>7.0345200000002609E-3</v>
      </c>
      <c r="Y1893">
        <f t="shared" si="65"/>
        <v>1.5752030000000583E-2</v>
      </c>
    </row>
    <row r="1894" spans="23:25" x14ac:dyDescent="0.25">
      <c r="W1894">
        <v>1.89200000000007E-2</v>
      </c>
      <c r="X1894">
        <f t="shared" si="64"/>
        <v>7.0382400000002605E-3</v>
      </c>
      <c r="Y1894">
        <f t="shared" si="65"/>
        <v>1.5760360000000584E-2</v>
      </c>
    </row>
    <row r="1895" spans="23:25" x14ac:dyDescent="0.25">
      <c r="W1895">
        <v>1.89300000000007E-2</v>
      </c>
      <c r="X1895">
        <f t="shared" si="64"/>
        <v>7.0419600000002601E-3</v>
      </c>
      <c r="Y1895">
        <f t="shared" si="65"/>
        <v>1.5768690000000581E-2</v>
      </c>
    </row>
    <row r="1896" spans="23:25" x14ac:dyDescent="0.25">
      <c r="W1896">
        <v>1.8940000000000699E-2</v>
      </c>
      <c r="X1896">
        <f t="shared" si="64"/>
        <v>7.0456800000002597E-3</v>
      </c>
      <c r="Y1896">
        <f t="shared" si="65"/>
        <v>1.5777020000000582E-2</v>
      </c>
    </row>
    <row r="1897" spans="23:25" x14ac:dyDescent="0.25">
      <c r="W1897">
        <v>1.8950000000000699E-2</v>
      </c>
      <c r="X1897">
        <f t="shared" si="64"/>
        <v>7.0494000000002601E-3</v>
      </c>
      <c r="Y1897">
        <f t="shared" si="65"/>
        <v>1.5785350000000583E-2</v>
      </c>
    </row>
    <row r="1898" spans="23:25" x14ac:dyDescent="0.25">
      <c r="W1898">
        <v>1.8960000000000699E-2</v>
      </c>
      <c r="X1898">
        <f t="shared" si="64"/>
        <v>7.0531200000002597E-3</v>
      </c>
      <c r="Y1898">
        <f t="shared" si="65"/>
        <v>1.579368000000058E-2</v>
      </c>
    </row>
    <row r="1899" spans="23:25" x14ac:dyDescent="0.25">
      <c r="W1899">
        <v>1.8970000000000702E-2</v>
      </c>
      <c r="X1899">
        <f t="shared" si="64"/>
        <v>7.0568400000002611E-3</v>
      </c>
      <c r="Y1899">
        <f t="shared" si="65"/>
        <v>1.5802010000000585E-2</v>
      </c>
    </row>
    <row r="1900" spans="23:25" x14ac:dyDescent="0.25">
      <c r="W1900">
        <v>1.8980000000000701E-2</v>
      </c>
      <c r="X1900">
        <f t="shared" si="64"/>
        <v>7.0605600000002607E-3</v>
      </c>
      <c r="Y1900">
        <f t="shared" si="65"/>
        <v>1.5810340000000582E-2</v>
      </c>
    </row>
    <row r="1901" spans="23:25" x14ac:dyDescent="0.25">
      <c r="W1901">
        <v>1.8990000000000701E-2</v>
      </c>
      <c r="X1901">
        <f t="shared" si="64"/>
        <v>7.0642800000002602E-3</v>
      </c>
      <c r="Y1901">
        <f t="shared" si="65"/>
        <v>1.5818670000000583E-2</v>
      </c>
    </row>
    <row r="1902" spans="23:25" x14ac:dyDescent="0.25">
      <c r="W1902">
        <v>1.90000000000007E-2</v>
      </c>
      <c r="X1902">
        <f t="shared" si="64"/>
        <v>7.0680000000002607E-3</v>
      </c>
      <c r="Y1902">
        <f t="shared" si="65"/>
        <v>1.5827000000000584E-2</v>
      </c>
    </row>
    <row r="1903" spans="23:25" x14ac:dyDescent="0.25">
      <c r="W1903">
        <v>1.90100000000007E-2</v>
      </c>
      <c r="X1903">
        <f t="shared" si="64"/>
        <v>7.0717200000002603E-3</v>
      </c>
      <c r="Y1903">
        <f t="shared" si="65"/>
        <v>1.5835330000000581E-2</v>
      </c>
    </row>
    <row r="1904" spans="23:25" x14ac:dyDescent="0.25">
      <c r="W1904">
        <v>1.90200000000007E-2</v>
      </c>
      <c r="X1904">
        <f t="shared" si="64"/>
        <v>7.0754400000002599E-3</v>
      </c>
      <c r="Y1904">
        <f t="shared" si="65"/>
        <v>1.5843660000000582E-2</v>
      </c>
    </row>
    <row r="1905" spans="23:25" x14ac:dyDescent="0.25">
      <c r="W1905">
        <v>1.9030000000000699E-2</v>
      </c>
      <c r="X1905">
        <f t="shared" si="64"/>
        <v>7.0791600000002603E-3</v>
      </c>
      <c r="Y1905">
        <f t="shared" si="65"/>
        <v>1.5851990000000583E-2</v>
      </c>
    </row>
    <row r="1906" spans="23:25" x14ac:dyDescent="0.25">
      <c r="W1906">
        <v>1.9040000000000699E-2</v>
      </c>
      <c r="X1906">
        <f t="shared" si="64"/>
        <v>7.0828800000002599E-3</v>
      </c>
      <c r="Y1906">
        <f t="shared" si="65"/>
        <v>1.586032000000058E-2</v>
      </c>
    </row>
    <row r="1907" spans="23:25" x14ac:dyDescent="0.25">
      <c r="W1907">
        <v>1.9050000000000698E-2</v>
      </c>
      <c r="X1907">
        <f t="shared" si="64"/>
        <v>7.0866000000002595E-3</v>
      </c>
      <c r="Y1907">
        <f t="shared" si="65"/>
        <v>1.5868650000000581E-2</v>
      </c>
    </row>
    <row r="1908" spans="23:25" x14ac:dyDescent="0.25">
      <c r="W1908">
        <v>1.9060000000000701E-2</v>
      </c>
      <c r="X1908">
        <f t="shared" si="64"/>
        <v>7.0903200000002609E-3</v>
      </c>
      <c r="Y1908">
        <f t="shared" si="65"/>
        <v>1.5876980000000585E-2</v>
      </c>
    </row>
    <row r="1909" spans="23:25" x14ac:dyDescent="0.25">
      <c r="W1909">
        <v>1.9070000000000701E-2</v>
      </c>
      <c r="X1909">
        <f t="shared" si="64"/>
        <v>7.0940400000002604E-3</v>
      </c>
      <c r="Y1909">
        <f t="shared" si="65"/>
        <v>1.5885310000000583E-2</v>
      </c>
    </row>
    <row r="1910" spans="23:25" x14ac:dyDescent="0.25">
      <c r="W1910">
        <v>1.9080000000000701E-2</v>
      </c>
      <c r="X1910">
        <f t="shared" si="64"/>
        <v>7.0977600000002609E-3</v>
      </c>
      <c r="Y1910">
        <f t="shared" si="65"/>
        <v>1.5893640000000583E-2</v>
      </c>
    </row>
    <row r="1911" spans="23:25" x14ac:dyDescent="0.25">
      <c r="W1911">
        <v>1.90900000000007E-2</v>
      </c>
      <c r="X1911">
        <f t="shared" si="64"/>
        <v>7.1014800000002605E-3</v>
      </c>
      <c r="Y1911">
        <f t="shared" si="65"/>
        <v>1.5901970000000584E-2</v>
      </c>
    </row>
    <row r="1912" spans="23:25" x14ac:dyDescent="0.25">
      <c r="W1912">
        <v>1.91000000000007E-2</v>
      </c>
      <c r="X1912">
        <f t="shared" si="64"/>
        <v>7.1052000000002601E-3</v>
      </c>
      <c r="Y1912">
        <f t="shared" si="65"/>
        <v>1.5910300000000582E-2</v>
      </c>
    </row>
    <row r="1913" spans="23:25" x14ac:dyDescent="0.25">
      <c r="W1913">
        <v>1.9110000000000699E-2</v>
      </c>
      <c r="X1913">
        <f t="shared" si="64"/>
        <v>7.1089200000002597E-3</v>
      </c>
      <c r="Y1913">
        <f t="shared" si="65"/>
        <v>1.5918630000000582E-2</v>
      </c>
    </row>
    <row r="1914" spans="23:25" x14ac:dyDescent="0.25">
      <c r="W1914">
        <v>1.9120000000000699E-2</v>
      </c>
      <c r="X1914">
        <f t="shared" si="64"/>
        <v>7.1126400000002601E-3</v>
      </c>
      <c r="Y1914">
        <f t="shared" si="65"/>
        <v>1.592696000000058E-2</v>
      </c>
    </row>
    <row r="1915" spans="23:25" x14ac:dyDescent="0.25">
      <c r="W1915">
        <v>1.9130000000000699E-2</v>
      </c>
      <c r="X1915">
        <f t="shared" si="64"/>
        <v>7.1163600000002597E-3</v>
      </c>
      <c r="Y1915">
        <f t="shared" si="65"/>
        <v>1.5935290000000581E-2</v>
      </c>
    </row>
    <row r="1916" spans="23:25" x14ac:dyDescent="0.25">
      <c r="W1916">
        <v>1.9140000000000702E-2</v>
      </c>
      <c r="X1916">
        <f t="shared" si="64"/>
        <v>7.1200800000002611E-3</v>
      </c>
      <c r="Y1916">
        <f t="shared" si="65"/>
        <v>1.5943620000000585E-2</v>
      </c>
    </row>
    <row r="1917" spans="23:25" x14ac:dyDescent="0.25">
      <c r="W1917">
        <v>1.9150000000000701E-2</v>
      </c>
      <c r="X1917">
        <f t="shared" si="64"/>
        <v>7.1238000000002607E-3</v>
      </c>
      <c r="Y1917">
        <f t="shared" si="65"/>
        <v>1.5951950000000582E-2</v>
      </c>
    </row>
    <row r="1918" spans="23:25" x14ac:dyDescent="0.25">
      <c r="W1918">
        <v>1.9160000000000701E-2</v>
      </c>
      <c r="X1918">
        <f t="shared" si="64"/>
        <v>7.1275200000002602E-3</v>
      </c>
      <c r="Y1918">
        <f t="shared" si="65"/>
        <v>1.5960280000000583E-2</v>
      </c>
    </row>
    <row r="1919" spans="23:25" x14ac:dyDescent="0.25">
      <c r="W1919">
        <v>1.91700000000007E-2</v>
      </c>
      <c r="X1919">
        <f t="shared" si="64"/>
        <v>7.1312400000002607E-3</v>
      </c>
      <c r="Y1919">
        <f t="shared" si="65"/>
        <v>1.5968610000000584E-2</v>
      </c>
    </row>
    <row r="1920" spans="23:25" x14ac:dyDescent="0.25">
      <c r="W1920">
        <v>1.91800000000007E-2</v>
      </c>
      <c r="X1920">
        <f t="shared" si="64"/>
        <v>7.1349600000002603E-3</v>
      </c>
      <c r="Y1920">
        <f t="shared" si="65"/>
        <v>1.5976940000000581E-2</v>
      </c>
    </row>
    <row r="1921" spans="23:25" x14ac:dyDescent="0.25">
      <c r="W1921">
        <v>1.91900000000007E-2</v>
      </c>
      <c r="X1921">
        <f t="shared" si="64"/>
        <v>7.1386800000002599E-3</v>
      </c>
      <c r="Y1921">
        <f t="shared" si="65"/>
        <v>1.5985270000000582E-2</v>
      </c>
    </row>
    <row r="1922" spans="23:25" x14ac:dyDescent="0.25">
      <c r="W1922">
        <v>1.9200000000000699E-2</v>
      </c>
      <c r="X1922">
        <f t="shared" si="64"/>
        <v>7.1424000000002603E-3</v>
      </c>
      <c r="Y1922">
        <f t="shared" si="65"/>
        <v>1.5993600000000583E-2</v>
      </c>
    </row>
    <row r="1923" spans="23:25" x14ac:dyDescent="0.25">
      <c r="W1923">
        <v>1.9210000000000699E-2</v>
      </c>
      <c r="X1923">
        <f t="shared" si="64"/>
        <v>7.1461200000002599E-3</v>
      </c>
      <c r="Y1923">
        <f t="shared" si="65"/>
        <v>1.600193000000058E-2</v>
      </c>
    </row>
    <row r="1924" spans="23:25" x14ac:dyDescent="0.25">
      <c r="W1924">
        <v>1.9220000000000698E-2</v>
      </c>
      <c r="X1924">
        <f t="shared" ref="X1924:X1987" si="66">W1924*0.372</f>
        <v>7.1498400000002595E-3</v>
      </c>
      <c r="Y1924">
        <f t="shared" ref="Y1924:Y1987" si="67">0.833*W1924</f>
        <v>1.6010260000000581E-2</v>
      </c>
    </row>
    <row r="1925" spans="23:25" x14ac:dyDescent="0.25">
      <c r="W1925">
        <v>1.9230000000000701E-2</v>
      </c>
      <c r="X1925">
        <f t="shared" si="66"/>
        <v>7.1535600000002609E-3</v>
      </c>
      <c r="Y1925">
        <f t="shared" si="67"/>
        <v>1.6018590000000582E-2</v>
      </c>
    </row>
    <row r="1926" spans="23:25" x14ac:dyDescent="0.25">
      <c r="W1926">
        <v>1.9240000000000701E-2</v>
      </c>
      <c r="X1926">
        <f t="shared" si="66"/>
        <v>7.1572800000002604E-3</v>
      </c>
      <c r="Y1926">
        <f t="shared" si="67"/>
        <v>1.6026920000000583E-2</v>
      </c>
    </row>
    <row r="1927" spans="23:25" x14ac:dyDescent="0.25">
      <c r="W1927">
        <v>1.9250000000000701E-2</v>
      </c>
      <c r="X1927">
        <f t="shared" si="66"/>
        <v>7.1610000000002609E-3</v>
      </c>
      <c r="Y1927">
        <f t="shared" si="67"/>
        <v>1.6035250000000584E-2</v>
      </c>
    </row>
    <row r="1928" spans="23:25" x14ac:dyDescent="0.25">
      <c r="W1928">
        <v>1.92600000000007E-2</v>
      </c>
      <c r="X1928">
        <f t="shared" si="66"/>
        <v>7.1647200000002605E-3</v>
      </c>
      <c r="Y1928">
        <f t="shared" si="67"/>
        <v>1.6043580000000581E-2</v>
      </c>
    </row>
    <row r="1929" spans="23:25" x14ac:dyDescent="0.25">
      <c r="W1929">
        <v>1.92700000000007E-2</v>
      </c>
      <c r="X1929">
        <f t="shared" si="66"/>
        <v>7.1684400000002601E-3</v>
      </c>
      <c r="Y1929">
        <f t="shared" si="67"/>
        <v>1.6051910000000582E-2</v>
      </c>
    </row>
    <row r="1930" spans="23:25" x14ac:dyDescent="0.25">
      <c r="W1930">
        <v>1.9280000000000699E-2</v>
      </c>
      <c r="X1930">
        <f t="shared" si="66"/>
        <v>7.1721600000002597E-3</v>
      </c>
      <c r="Y1930">
        <f t="shared" si="67"/>
        <v>1.6060240000000583E-2</v>
      </c>
    </row>
    <row r="1931" spans="23:25" x14ac:dyDescent="0.25">
      <c r="W1931">
        <v>1.9290000000000699E-2</v>
      </c>
      <c r="X1931">
        <f t="shared" si="66"/>
        <v>7.1758800000002601E-3</v>
      </c>
      <c r="Y1931">
        <f t="shared" si="67"/>
        <v>1.606857000000058E-2</v>
      </c>
    </row>
    <row r="1932" spans="23:25" x14ac:dyDescent="0.25">
      <c r="W1932">
        <v>1.9300000000000699E-2</v>
      </c>
      <c r="X1932">
        <f t="shared" si="66"/>
        <v>7.1796000000002597E-3</v>
      </c>
      <c r="Y1932">
        <f t="shared" si="67"/>
        <v>1.6076900000000581E-2</v>
      </c>
    </row>
    <row r="1933" spans="23:25" x14ac:dyDescent="0.25">
      <c r="W1933">
        <v>1.9310000000000702E-2</v>
      </c>
      <c r="X1933">
        <f t="shared" si="66"/>
        <v>7.1833200000002611E-3</v>
      </c>
      <c r="Y1933">
        <f t="shared" si="67"/>
        <v>1.6085230000000585E-2</v>
      </c>
    </row>
    <row r="1934" spans="23:25" x14ac:dyDescent="0.25">
      <c r="W1934">
        <v>1.9320000000000701E-2</v>
      </c>
      <c r="X1934">
        <f t="shared" si="66"/>
        <v>7.1870400000002607E-3</v>
      </c>
      <c r="Y1934">
        <f t="shared" si="67"/>
        <v>1.6093560000000583E-2</v>
      </c>
    </row>
    <row r="1935" spans="23:25" x14ac:dyDescent="0.25">
      <c r="W1935">
        <v>1.9330000000000701E-2</v>
      </c>
      <c r="X1935">
        <f t="shared" si="66"/>
        <v>7.1907600000002602E-3</v>
      </c>
      <c r="Y1935">
        <f t="shared" si="67"/>
        <v>1.6101890000000584E-2</v>
      </c>
    </row>
    <row r="1936" spans="23:25" x14ac:dyDescent="0.25">
      <c r="W1936">
        <v>1.93400000000007E-2</v>
      </c>
      <c r="X1936">
        <f t="shared" si="66"/>
        <v>7.1944800000002607E-3</v>
      </c>
      <c r="Y1936">
        <f t="shared" si="67"/>
        <v>1.6110220000000584E-2</v>
      </c>
    </row>
    <row r="1937" spans="23:25" x14ac:dyDescent="0.25">
      <c r="W1937">
        <v>1.93500000000007E-2</v>
      </c>
      <c r="X1937">
        <f t="shared" si="66"/>
        <v>7.1982000000002603E-3</v>
      </c>
      <c r="Y1937">
        <f t="shared" si="67"/>
        <v>1.6118550000000582E-2</v>
      </c>
    </row>
    <row r="1938" spans="23:25" x14ac:dyDescent="0.25">
      <c r="W1938">
        <v>1.93600000000007E-2</v>
      </c>
      <c r="X1938">
        <f t="shared" si="66"/>
        <v>7.2019200000002599E-3</v>
      </c>
      <c r="Y1938">
        <f t="shared" si="67"/>
        <v>1.6126880000000583E-2</v>
      </c>
    </row>
    <row r="1939" spans="23:25" x14ac:dyDescent="0.25">
      <c r="W1939">
        <v>1.9370000000000699E-2</v>
      </c>
      <c r="X1939">
        <f t="shared" si="66"/>
        <v>7.2056400000002603E-3</v>
      </c>
      <c r="Y1939">
        <f t="shared" si="67"/>
        <v>1.6135210000000583E-2</v>
      </c>
    </row>
    <row r="1940" spans="23:25" x14ac:dyDescent="0.25">
      <c r="W1940">
        <v>1.9380000000000699E-2</v>
      </c>
      <c r="X1940">
        <f t="shared" si="66"/>
        <v>7.2093600000002599E-3</v>
      </c>
      <c r="Y1940">
        <f t="shared" si="67"/>
        <v>1.6143540000000581E-2</v>
      </c>
    </row>
    <row r="1941" spans="23:25" x14ac:dyDescent="0.25">
      <c r="W1941">
        <v>1.9390000000000698E-2</v>
      </c>
      <c r="X1941">
        <f t="shared" si="66"/>
        <v>7.2130800000002595E-3</v>
      </c>
      <c r="Y1941">
        <f t="shared" si="67"/>
        <v>1.6151870000000582E-2</v>
      </c>
    </row>
    <row r="1942" spans="23:25" x14ac:dyDescent="0.25">
      <c r="W1942">
        <v>1.9400000000000701E-2</v>
      </c>
      <c r="X1942">
        <f t="shared" si="66"/>
        <v>7.2168000000002609E-3</v>
      </c>
      <c r="Y1942">
        <f t="shared" si="67"/>
        <v>1.6160200000000582E-2</v>
      </c>
    </row>
    <row r="1943" spans="23:25" x14ac:dyDescent="0.25">
      <c r="W1943">
        <v>1.9410000000000701E-2</v>
      </c>
      <c r="X1943">
        <f t="shared" si="66"/>
        <v>7.2205200000002604E-3</v>
      </c>
      <c r="Y1943">
        <f t="shared" si="67"/>
        <v>1.6168530000000583E-2</v>
      </c>
    </row>
    <row r="1944" spans="23:25" x14ac:dyDescent="0.25">
      <c r="W1944">
        <v>1.9420000000000701E-2</v>
      </c>
      <c r="X1944">
        <f t="shared" si="66"/>
        <v>7.2242400000002609E-3</v>
      </c>
      <c r="Y1944">
        <f t="shared" si="67"/>
        <v>1.6176860000000584E-2</v>
      </c>
    </row>
    <row r="1945" spans="23:25" x14ac:dyDescent="0.25">
      <c r="W1945">
        <v>1.94300000000007E-2</v>
      </c>
      <c r="X1945">
        <f t="shared" si="66"/>
        <v>7.2279600000002605E-3</v>
      </c>
      <c r="Y1945">
        <f t="shared" si="67"/>
        <v>1.6185190000000581E-2</v>
      </c>
    </row>
    <row r="1946" spans="23:25" x14ac:dyDescent="0.25">
      <c r="W1946">
        <v>1.94400000000007E-2</v>
      </c>
      <c r="X1946">
        <f t="shared" si="66"/>
        <v>7.2316800000002601E-3</v>
      </c>
      <c r="Y1946">
        <f t="shared" si="67"/>
        <v>1.6193520000000582E-2</v>
      </c>
    </row>
    <row r="1947" spans="23:25" x14ac:dyDescent="0.25">
      <c r="W1947">
        <v>1.9450000000000699E-2</v>
      </c>
      <c r="X1947">
        <f t="shared" si="66"/>
        <v>7.2354000000002605E-3</v>
      </c>
      <c r="Y1947">
        <f t="shared" si="67"/>
        <v>1.6201850000000583E-2</v>
      </c>
    </row>
    <row r="1948" spans="23:25" x14ac:dyDescent="0.25">
      <c r="W1948">
        <v>1.9460000000000699E-2</v>
      </c>
      <c r="X1948">
        <f t="shared" si="66"/>
        <v>7.2391200000002601E-3</v>
      </c>
      <c r="Y1948">
        <f t="shared" si="67"/>
        <v>1.6210180000000581E-2</v>
      </c>
    </row>
    <row r="1949" spans="23:25" x14ac:dyDescent="0.25">
      <c r="W1949">
        <v>1.9470000000000699E-2</v>
      </c>
      <c r="X1949">
        <f t="shared" si="66"/>
        <v>7.2428400000002597E-3</v>
      </c>
      <c r="Y1949">
        <f t="shared" si="67"/>
        <v>1.6218510000000581E-2</v>
      </c>
    </row>
    <row r="1950" spans="23:25" x14ac:dyDescent="0.25">
      <c r="W1950">
        <v>1.9480000000000702E-2</v>
      </c>
      <c r="X1950">
        <f t="shared" si="66"/>
        <v>7.2465600000002611E-3</v>
      </c>
      <c r="Y1950">
        <f t="shared" si="67"/>
        <v>1.6226840000000582E-2</v>
      </c>
    </row>
    <row r="1951" spans="23:25" x14ac:dyDescent="0.25">
      <c r="W1951">
        <v>1.9490000000000701E-2</v>
      </c>
      <c r="X1951">
        <f t="shared" si="66"/>
        <v>7.2502800000002606E-3</v>
      </c>
      <c r="Y1951">
        <f t="shared" si="67"/>
        <v>1.6235170000000583E-2</v>
      </c>
    </row>
    <row r="1952" spans="23:25" x14ac:dyDescent="0.25">
      <c r="W1952">
        <v>1.9500000000000701E-2</v>
      </c>
      <c r="X1952">
        <f t="shared" si="66"/>
        <v>7.2540000000002602E-3</v>
      </c>
      <c r="Y1952">
        <f t="shared" si="67"/>
        <v>1.6243500000000584E-2</v>
      </c>
    </row>
    <row r="1953" spans="23:25" x14ac:dyDescent="0.25">
      <c r="W1953">
        <v>1.95100000000007E-2</v>
      </c>
      <c r="X1953">
        <f t="shared" si="66"/>
        <v>7.2577200000002607E-3</v>
      </c>
      <c r="Y1953">
        <f t="shared" si="67"/>
        <v>1.6251830000000581E-2</v>
      </c>
    </row>
    <row r="1954" spans="23:25" x14ac:dyDescent="0.25">
      <c r="W1954">
        <v>1.95200000000007E-2</v>
      </c>
      <c r="X1954">
        <f t="shared" si="66"/>
        <v>7.2614400000002603E-3</v>
      </c>
      <c r="Y1954">
        <f t="shared" si="67"/>
        <v>1.6260160000000582E-2</v>
      </c>
    </row>
    <row r="1955" spans="23:25" x14ac:dyDescent="0.25">
      <c r="W1955">
        <v>1.95300000000007E-2</v>
      </c>
      <c r="X1955">
        <f t="shared" si="66"/>
        <v>7.2651600000002599E-3</v>
      </c>
      <c r="Y1955">
        <f t="shared" si="67"/>
        <v>1.6268490000000583E-2</v>
      </c>
    </row>
    <row r="1956" spans="23:25" x14ac:dyDescent="0.25">
      <c r="W1956">
        <v>1.9540000000000699E-2</v>
      </c>
      <c r="X1956">
        <f t="shared" si="66"/>
        <v>7.2688800000002603E-3</v>
      </c>
      <c r="Y1956">
        <f t="shared" si="67"/>
        <v>1.627682000000058E-2</v>
      </c>
    </row>
    <row r="1957" spans="23:25" x14ac:dyDescent="0.25">
      <c r="W1957">
        <v>1.9550000000000699E-2</v>
      </c>
      <c r="X1957">
        <f t="shared" si="66"/>
        <v>7.2726000000002599E-3</v>
      </c>
      <c r="Y1957">
        <f t="shared" si="67"/>
        <v>1.6285150000000581E-2</v>
      </c>
    </row>
    <row r="1958" spans="23:25" x14ac:dyDescent="0.25">
      <c r="W1958">
        <v>1.9560000000000698E-2</v>
      </c>
      <c r="X1958">
        <f t="shared" si="66"/>
        <v>7.2763200000002595E-3</v>
      </c>
      <c r="Y1958">
        <f t="shared" si="67"/>
        <v>1.6293480000000582E-2</v>
      </c>
    </row>
    <row r="1959" spans="23:25" x14ac:dyDescent="0.25">
      <c r="W1959">
        <v>1.9570000000000701E-2</v>
      </c>
      <c r="X1959">
        <f t="shared" si="66"/>
        <v>7.2800400000002609E-3</v>
      </c>
      <c r="Y1959">
        <f t="shared" si="67"/>
        <v>1.6301810000000583E-2</v>
      </c>
    </row>
    <row r="1960" spans="23:25" x14ac:dyDescent="0.25">
      <c r="W1960">
        <v>1.9580000000000701E-2</v>
      </c>
      <c r="X1960">
        <f t="shared" si="66"/>
        <v>7.2837600000002604E-3</v>
      </c>
      <c r="Y1960">
        <f t="shared" si="67"/>
        <v>1.6310140000000584E-2</v>
      </c>
    </row>
    <row r="1961" spans="23:25" x14ac:dyDescent="0.25">
      <c r="W1961">
        <v>1.9590000000000701E-2</v>
      </c>
      <c r="X1961">
        <f t="shared" si="66"/>
        <v>7.2874800000002609E-3</v>
      </c>
      <c r="Y1961">
        <f t="shared" si="67"/>
        <v>1.6318470000000584E-2</v>
      </c>
    </row>
    <row r="1962" spans="23:25" x14ac:dyDescent="0.25">
      <c r="W1962">
        <v>1.96000000000007E-2</v>
      </c>
      <c r="X1962">
        <f t="shared" si="66"/>
        <v>7.2912000000002605E-3</v>
      </c>
      <c r="Y1962">
        <f t="shared" si="67"/>
        <v>1.6326800000000582E-2</v>
      </c>
    </row>
    <row r="1963" spans="23:25" x14ac:dyDescent="0.25">
      <c r="W1963">
        <v>1.96100000000007E-2</v>
      </c>
      <c r="X1963">
        <f t="shared" si="66"/>
        <v>7.2949200000002601E-3</v>
      </c>
      <c r="Y1963">
        <f t="shared" si="67"/>
        <v>1.6335130000000583E-2</v>
      </c>
    </row>
    <row r="1964" spans="23:25" x14ac:dyDescent="0.25">
      <c r="W1964">
        <v>1.9620000000000699E-2</v>
      </c>
      <c r="X1964">
        <f t="shared" si="66"/>
        <v>7.2986400000002605E-3</v>
      </c>
      <c r="Y1964">
        <f t="shared" si="67"/>
        <v>1.6343460000000583E-2</v>
      </c>
    </row>
    <row r="1965" spans="23:25" x14ac:dyDescent="0.25">
      <c r="W1965">
        <v>1.9630000000000699E-2</v>
      </c>
      <c r="X1965">
        <f t="shared" si="66"/>
        <v>7.3023600000002601E-3</v>
      </c>
      <c r="Y1965">
        <f t="shared" si="67"/>
        <v>1.6351790000000581E-2</v>
      </c>
    </row>
    <row r="1966" spans="23:25" x14ac:dyDescent="0.25">
      <c r="W1966">
        <v>1.9640000000000699E-2</v>
      </c>
      <c r="X1966">
        <f t="shared" si="66"/>
        <v>7.3060800000002597E-3</v>
      </c>
      <c r="Y1966">
        <f t="shared" si="67"/>
        <v>1.6360120000000582E-2</v>
      </c>
    </row>
    <row r="1967" spans="23:25" x14ac:dyDescent="0.25">
      <c r="W1967">
        <v>1.9650000000000702E-2</v>
      </c>
      <c r="X1967">
        <f t="shared" si="66"/>
        <v>7.3098000000002611E-3</v>
      </c>
      <c r="Y1967">
        <f t="shared" si="67"/>
        <v>1.6368450000000583E-2</v>
      </c>
    </row>
    <row r="1968" spans="23:25" x14ac:dyDescent="0.25">
      <c r="W1968">
        <v>1.9660000000000701E-2</v>
      </c>
      <c r="X1968">
        <f t="shared" si="66"/>
        <v>7.3135200000002606E-3</v>
      </c>
      <c r="Y1968">
        <f t="shared" si="67"/>
        <v>1.6376780000000583E-2</v>
      </c>
    </row>
    <row r="1969" spans="23:25" x14ac:dyDescent="0.25">
      <c r="W1969">
        <v>1.9670000000000701E-2</v>
      </c>
      <c r="X1969">
        <f t="shared" si="66"/>
        <v>7.3172400000002602E-3</v>
      </c>
      <c r="Y1969">
        <f t="shared" si="67"/>
        <v>1.6385110000000584E-2</v>
      </c>
    </row>
    <row r="1970" spans="23:25" x14ac:dyDescent="0.25">
      <c r="W1970">
        <v>1.96800000000007E-2</v>
      </c>
      <c r="X1970">
        <f t="shared" si="66"/>
        <v>7.3209600000002607E-3</v>
      </c>
      <c r="Y1970">
        <f t="shared" si="67"/>
        <v>1.6393440000000582E-2</v>
      </c>
    </row>
    <row r="1971" spans="23:25" x14ac:dyDescent="0.25">
      <c r="W1971">
        <v>1.96900000000007E-2</v>
      </c>
      <c r="X1971">
        <f t="shared" si="66"/>
        <v>7.3246800000002603E-3</v>
      </c>
      <c r="Y1971">
        <f t="shared" si="67"/>
        <v>1.6401770000000582E-2</v>
      </c>
    </row>
    <row r="1972" spans="23:25" x14ac:dyDescent="0.25">
      <c r="W1972">
        <v>1.97000000000007E-2</v>
      </c>
      <c r="X1972">
        <f t="shared" si="66"/>
        <v>7.3284000000002599E-3</v>
      </c>
      <c r="Y1972">
        <f t="shared" si="67"/>
        <v>1.6410100000000583E-2</v>
      </c>
    </row>
    <row r="1973" spans="23:25" x14ac:dyDescent="0.25">
      <c r="W1973">
        <v>1.9710000000000699E-2</v>
      </c>
      <c r="X1973">
        <f t="shared" si="66"/>
        <v>7.3321200000002603E-3</v>
      </c>
      <c r="Y1973">
        <f t="shared" si="67"/>
        <v>1.6418430000000581E-2</v>
      </c>
    </row>
    <row r="1974" spans="23:25" x14ac:dyDescent="0.25">
      <c r="W1974">
        <v>1.9720000000000699E-2</v>
      </c>
      <c r="X1974">
        <f t="shared" si="66"/>
        <v>7.3358400000002599E-3</v>
      </c>
      <c r="Y1974">
        <f t="shared" si="67"/>
        <v>1.6426760000000581E-2</v>
      </c>
    </row>
    <row r="1975" spans="23:25" x14ac:dyDescent="0.25">
      <c r="W1975">
        <v>1.9730000000000698E-2</v>
      </c>
      <c r="X1975">
        <f t="shared" si="66"/>
        <v>7.3395600000002595E-3</v>
      </c>
      <c r="Y1975">
        <f t="shared" si="67"/>
        <v>1.6435090000000582E-2</v>
      </c>
    </row>
    <row r="1976" spans="23:25" x14ac:dyDescent="0.25">
      <c r="W1976">
        <v>1.9740000000000701E-2</v>
      </c>
      <c r="X1976">
        <f t="shared" si="66"/>
        <v>7.3432800000002608E-3</v>
      </c>
      <c r="Y1976">
        <f t="shared" si="67"/>
        <v>1.6443420000000583E-2</v>
      </c>
    </row>
    <row r="1977" spans="23:25" x14ac:dyDescent="0.25">
      <c r="W1977">
        <v>1.9750000000000701E-2</v>
      </c>
      <c r="X1977">
        <f t="shared" si="66"/>
        <v>7.3470000000002604E-3</v>
      </c>
      <c r="Y1977">
        <f t="shared" si="67"/>
        <v>1.6451750000000584E-2</v>
      </c>
    </row>
    <row r="1978" spans="23:25" x14ac:dyDescent="0.25">
      <c r="W1978">
        <v>1.9760000000000701E-2</v>
      </c>
      <c r="X1978">
        <f t="shared" si="66"/>
        <v>7.3507200000002609E-3</v>
      </c>
      <c r="Y1978">
        <f t="shared" si="67"/>
        <v>1.6460080000000581E-2</v>
      </c>
    </row>
    <row r="1979" spans="23:25" x14ac:dyDescent="0.25">
      <c r="W1979">
        <v>1.97700000000007E-2</v>
      </c>
      <c r="X1979">
        <f t="shared" si="66"/>
        <v>7.3544400000002605E-3</v>
      </c>
      <c r="Y1979">
        <f t="shared" si="67"/>
        <v>1.6468410000000582E-2</v>
      </c>
    </row>
    <row r="1980" spans="23:25" x14ac:dyDescent="0.25">
      <c r="W1980">
        <v>1.97800000000007E-2</v>
      </c>
      <c r="X1980">
        <f t="shared" si="66"/>
        <v>7.3581600000002601E-3</v>
      </c>
      <c r="Y1980">
        <f t="shared" si="67"/>
        <v>1.6476740000000583E-2</v>
      </c>
    </row>
    <row r="1981" spans="23:25" x14ac:dyDescent="0.25">
      <c r="W1981">
        <v>1.9790000000000699E-2</v>
      </c>
      <c r="X1981">
        <f t="shared" si="66"/>
        <v>7.3618800000002605E-3</v>
      </c>
      <c r="Y1981">
        <f t="shared" si="67"/>
        <v>1.648507000000058E-2</v>
      </c>
    </row>
    <row r="1982" spans="23:25" x14ac:dyDescent="0.25">
      <c r="W1982">
        <v>1.9800000000000699E-2</v>
      </c>
      <c r="X1982">
        <f t="shared" si="66"/>
        <v>7.3656000000002601E-3</v>
      </c>
      <c r="Y1982">
        <f t="shared" si="67"/>
        <v>1.6493400000000581E-2</v>
      </c>
    </row>
    <row r="1983" spans="23:25" x14ac:dyDescent="0.25">
      <c r="W1983">
        <v>1.9810000000000699E-2</v>
      </c>
      <c r="X1983">
        <f t="shared" si="66"/>
        <v>7.3693200000002597E-3</v>
      </c>
      <c r="Y1983">
        <f t="shared" si="67"/>
        <v>1.6501730000000582E-2</v>
      </c>
    </row>
    <row r="1984" spans="23:25" x14ac:dyDescent="0.25">
      <c r="W1984">
        <v>1.9820000000000702E-2</v>
      </c>
      <c r="X1984">
        <f t="shared" si="66"/>
        <v>7.3730400000002611E-3</v>
      </c>
      <c r="Y1984">
        <f t="shared" si="67"/>
        <v>1.6510060000000583E-2</v>
      </c>
    </row>
    <row r="1985" spans="23:25" x14ac:dyDescent="0.25">
      <c r="W1985">
        <v>1.9830000000000701E-2</v>
      </c>
      <c r="X1985">
        <f t="shared" si="66"/>
        <v>7.3767600000002606E-3</v>
      </c>
      <c r="Y1985">
        <f t="shared" si="67"/>
        <v>1.6518390000000584E-2</v>
      </c>
    </row>
    <row r="1986" spans="23:25" x14ac:dyDescent="0.25">
      <c r="W1986">
        <v>1.9840000000000701E-2</v>
      </c>
      <c r="X1986">
        <f t="shared" si="66"/>
        <v>7.3804800000002602E-3</v>
      </c>
      <c r="Y1986">
        <f t="shared" si="67"/>
        <v>1.6526720000000585E-2</v>
      </c>
    </row>
    <row r="1987" spans="23:25" x14ac:dyDescent="0.25">
      <c r="W1987">
        <v>1.98500000000007E-2</v>
      </c>
      <c r="X1987">
        <f t="shared" si="66"/>
        <v>7.3842000000002607E-3</v>
      </c>
      <c r="Y1987">
        <f t="shared" si="67"/>
        <v>1.6535050000000582E-2</v>
      </c>
    </row>
    <row r="1988" spans="23:25" x14ac:dyDescent="0.25">
      <c r="W1988">
        <v>1.98600000000007E-2</v>
      </c>
      <c r="X1988">
        <f t="shared" ref="X1988:X2051" si="68">W1988*0.372</f>
        <v>7.3879200000002603E-3</v>
      </c>
      <c r="Y1988">
        <f t="shared" ref="Y1988:Y2051" si="69">0.833*W1988</f>
        <v>1.6543380000000583E-2</v>
      </c>
    </row>
    <row r="1989" spans="23:25" x14ac:dyDescent="0.25">
      <c r="W1989">
        <v>1.98700000000007E-2</v>
      </c>
      <c r="X1989">
        <f t="shared" si="68"/>
        <v>7.3916400000002599E-3</v>
      </c>
      <c r="Y1989">
        <f t="shared" si="69"/>
        <v>1.6551710000000584E-2</v>
      </c>
    </row>
    <row r="1990" spans="23:25" x14ac:dyDescent="0.25">
      <c r="W1990">
        <v>1.9880000000000699E-2</v>
      </c>
      <c r="X1990">
        <f t="shared" si="68"/>
        <v>7.3953600000002603E-3</v>
      </c>
      <c r="Y1990">
        <f t="shared" si="69"/>
        <v>1.6560040000000581E-2</v>
      </c>
    </row>
    <row r="1991" spans="23:25" x14ac:dyDescent="0.25">
      <c r="W1991">
        <v>1.9890000000000699E-2</v>
      </c>
      <c r="X1991">
        <f t="shared" si="68"/>
        <v>7.3990800000002599E-3</v>
      </c>
      <c r="Y1991">
        <f t="shared" si="69"/>
        <v>1.6568370000000582E-2</v>
      </c>
    </row>
    <row r="1992" spans="23:25" x14ac:dyDescent="0.25">
      <c r="W1992">
        <v>1.9900000000000698E-2</v>
      </c>
      <c r="X1992">
        <f t="shared" si="68"/>
        <v>7.4028000000002595E-3</v>
      </c>
      <c r="Y1992">
        <f t="shared" si="69"/>
        <v>1.6576700000000583E-2</v>
      </c>
    </row>
    <row r="1993" spans="23:25" x14ac:dyDescent="0.25">
      <c r="W1993">
        <v>1.9910000000000701E-2</v>
      </c>
      <c r="X1993">
        <f t="shared" si="68"/>
        <v>7.4065200000002608E-3</v>
      </c>
      <c r="Y1993">
        <f t="shared" si="69"/>
        <v>1.6585030000000583E-2</v>
      </c>
    </row>
    <row r="1994" spans="23:25" x14ac:dyDescent="0.25">
      <c r="W1994">
        <v>1.9920000000000701E-2</v>
      </c>
      <c r="X1994">
        <f t="shared" si="68"/>
        <v>7.4102400000002604E-3</v>
      </c>
      <c r="Y1994">
        <f t="shared" si="69"/>
        <v>1.6593360000000584E-2</v>
      </c>
    </row>
    <row r="1995" spans="23:25" x14ac:dyDescent="0.25">
      <c r="W1995">
        <v>1.9930000000000701E-2</v>
      </c>
      <c r="X1995">
        <f t="shared" si="68"/>
        <v>7.4139600000002609E-3</v>
      </c>
      <c r="Y1995">
        <f t="shared" si="69"/>
        <v>1.6601690000000582E-2</v>
      </c>
    </row>
    <row r="1996" spans="23:25" x14ac:dyDescent="0.25">
      <c r="W1996">
        <v>1.99400000000007E-2</v>
      </c>
      <c r="X1996">
        <f t="shared" si="68"/>
        <v>7.4176800000002605E-3</v>
      </c>
      <c r="Y1996">
        <f t="shared" si="69"/>
        <v>1.6610020000000583E-2</v>
      </c>
    </row>
    <row r="1997" spans="23:25" x14ac:dyDescent="0.25">
      <c r="W1997">
        <v>1.99500000000007E-2</v>
      </c>
      <c r="X1997">
        <f t="shared" si="68"/>
        <v>7.4214000000002601E-3</v>
      </c>
      <c r="Y1997">
        <f t="shared" si="69"/>
        <v>1.6618350000000583E-2</v>
      </c>
    </row>
    <row r="1998" spans="23:25" x14ac:dyDescent="0.25">
      <c r="W1998">
        <v>1.9960000000000699E-2</v>
      </c>
      <c r="X1998">
        <f t="shared" si="68"/>
        <v>7.4251200000002605E-3</v>
      </c>
      <c r="Y1998">
        <f t="shared" si="69"/>
        <v>1.6626680000000581E-2</v>
      </c>
    </row>
    <row r="1999" spans="23:25" x14ac:dyDescent="0.25">
      <c r="W1999">
        <v>1.9970000000000699E-2</v>
      </c>
      <c r="X1999">
        <f t="shared" si="68"/>
        <v>7.4288400000002601E-3</v>
      </c>
      <c r="Y1999">
        <f t="shared" si="69"/>
        <v>1.6635010000000582E-2</v>
      </c>
    </row>
    <row r="2000" spans="23:25" x14ac:dyDescent="0.25">
      <c r="W2000">
        <v>1.9980000000000699E-2</v>
      </c>
      <c r="X2000">
        <f t="shared" si="68"/>
        <v>7.4325600000002597E-3</v>
      </c>
      <c r="Y2000">
        <f t="shared" si="69"/>
        <v>1.6643340000000582E-2</v>
      </c>
    </row>
    <row r="2001" spans="23:25" x14ac:dyDescent="0.25">
      <c r="W2001">
        <v>1.9990000000000702E-2</v>
      </c>
      <c r="X2001">
        <f t="shared" si="68"/>
        <v>7.436280000000261E-3</v>
      </c>
      <c r="Y2001">
        <f t="shared" si="69"/>
        <v>1.6651670000000583E-2</v>
      </c>
    </row>
    <row r="2002" spans="23:25" x14ac:dyDescent="0.25">
      <c r="W2002">
        <v>2.0000000000000701E-2</v>
      </c>
      <c r="X2002">
        <f t="shared" si="68"/>
        <v>7.4400000000002606E-3</v>
      </c>
      <c r="Y2002">
        <f t="shared" si="69"/>
        <v>1.6660000000000584E-2</v>
      </c>
    </row>
    <row r="2003" spans="23:25" x14ac:dyDescent="0.25">
      <c r="W2003">
        <v>2.0010000000000701E-2</v>
      </c>
      <c r="X2003">
        <f t="shared" si="68"/>
        <v>7.4437200000002602E-3</v>
      </c>
      <c r="Y2003">
        <f t="shared" si="69"/>
        <v>1.6668330000000581E-2</v>
      </c>
    </row>
    <row r="2004" spans="23:25" x14ac:dyDescent="0.25">
      <c r="W2004">
        <v>2.00200000000007E-2</v>
      </c>
      <c r="X2004">
        <f t="shared" si="68"/>
        <v>7.4474400000002607E-3</v>
      </c>
      <c r="Y2004">
        <f t="shared" si="69"/>
        <v>1.6676660000000582E-2</v>
      </c>
    </row>
    <row r="2005" spans="23:25" x14ac:dyDescent="0.25">
      <c r="W2005">
        <v>2.00300000000007E-2</v>
      </c>
      <c r="X2005">
        <f t="shared" si="68"/>
        <v>7.4511600000002603E-3</v>
      </c>
      <c r="Y2005">
        <f t="shared" si="69"/>
        <v>1.6684990000000583E-2</v>
      </c>
    </row>
    <row r="2006" spans="23:25" x14ac:dyDescent="0.25">
      <c r="W2006">
        <v>2.00400000000007E-2</v>
      </c>
      <c r="X2006">
        <f t="shared" si="68"/>
        <v>7.4548800000002599E-3</v>
      </c>
      <c r="Y2006">
        <f t="shared" si="69"/>
        <v>1.669332000000058E-2</v>
      </c>
    </row>
    <row r="2007" spans="23:25" x14ac:dyDescent="0.25">
      <c r="W2007">
        <v>2.0050000000000699E-2</v>
      </c>
      <c r="X2007">
        <f t="shared" si="68"/>
        <v>7.4586000000002603E-3</v>
      </c>
      <c r="Y2007">
        <f t="shared" si="69"/>
        <v>1.6701650000000581E-2</v>
      </c>
    </row>
    <row r="2008" spans="23:25" x14ac:dyDescent="0.25">
      <c r="W2008">
        <v>2.0060000000000699E-2</v>
      </c>
      <c r="X2008">
        <f t="shared" si="68"/>
        <v>7.4623200000002599E-3</v>
      </c>
      <c r="Y2008">
        <f t="shared" si="69"/>
        <v>1.6709980000000582E-2</v>
      </c>
    </row>
    <row r="2009" spans="23:25" x14ac:dyDescent="0.25">
      <c r="W2009">
        <v>2.0070000000000698E-2</v>
      </c>
      <c r="X2009">
        <f t="shared" si="68"/>
        <v>7.4660400000002595E-3</v>
      </c>
      <c r="Y2009">
        <f t="shared" si="69"/>
        <v>1.671831000000058E-2</v>
      </c>
    </row>
    <row r="2010" spans="23:25" x14ac:dyDescent="0.25">
      <c r="W2010">
        <v>2.0080000000000701E-2</v>
      </c>
      <c r="X2010">
        <f t="shared" si="68"/>
        <v>7.4697600000002608E-3</v>
      </c>
      <c r="Y2010">
        <f t="shared" si="69"/>
        <v>1.6726640000000584E-2</v>
      </c>
    </row>
    <row r="2011" spans="23:25" x14ac:dyDescent="0.25">
      <c r="W2011">
        <v>2.0090000000000701E-2</v>
      </c>
      <c r="X2011">
        <f t="shared" si="68"/>
        <v>7.4734800000002604E-3</v>
      </c>
      <c r="Y2011">
        <f t="shared" si="69"/>
        <v>1.6734970000000585E-2</v>
      </c>
    </row>
    <row r="2012" spans="23:25" x14ac:dyDescent="0.25">
      <c r="W2012">
        <v>2.0100000000000701E-2</v>
      </c>
      <c r="X2012">
        <f t="shared" si="68"/>
        <v>7.4772000000002609E-3</v>
      </c>
      <c r="Y2012">
        <f t="shared" si="69"/>
        <v>1.6743300000000582E-2</v>
      </c>
    </row>
    <row r="2013" spans="23:25" x14ac:dyDescent="0.25">
      <c r="W2013">
        <v>2.01100000000007E-2</v>
      </c>
      <c r="X2013">
        <f t="shared" si="68"/>
        <v>7.4809200000002605E-3</v>
      </c>
      <c r="Y2013">
        <f t="shared" si="69"/>
        <v>1.6751630000000583E-2</v>
      </c>
    </row>
    <row r="2014" spans="23:25" x14ac:dyDescent="0.25">
      <c r="W2014">
        <v>2.01200000000007E-2</v>
      </c>
      <c r="X2014">
        <f t="shared" si="68"/>
        <v>7.4846400000002601E-3</v>
      </c>
      <c r="Y2014">
        <f t="shared" si="69"/>
        <v>1.6759960000000584E-2</v>
      </c>
    </row>
    <row r="2015" spans="23:25" x14ac:dyDescent="0.25">
      <c r="W2015">
        <v>2.0130000000000699E-2</v>
      </c>
      <c r="X2015">
        <f t="shared" si="68"/>
        <v>7.4883600000002605E-3</v>
      </c>
      <c r="Y2015">
        <f t="shared" si="69"/>
        <v>1.6768290000000581E-2</v>
      </c>
    </row>
    <row r="2016" spans="23:25" x14ac:dyDescent="0.25">
      <c r="W2016">
        <v>2.0140000000000699E-2</v>
      </c>
      <c r="X2016">
        <f t="shared" si="68"/>
        <v>7.4920800000002601E-3</v>
      </c>
      <c r="Y2016">
        <f t="shared" si="69"/>
        <v>1.6776620000000582E-2</v>
      </c>
    </row>
    <row r="2017" spans="23:25" x14ac:dyDescent="0.25">
      <c r="W2017">
        <v>2.0150000000000699E-2</v>
      </c>
      <c r="X2017">
        <f t="shared" si="68"/>
        <v>7.4958000000002597E-3</v>
      </c>
      <c r="Y2017">
        <f t="shared" si="69"/>
        <v>1.6784950000000583E-2</v>
      </c>
    </row>
    <row r="2018" spans="23:25" x14ac:dyDescent="0.25">
      <c r="W2018">
        <v>2.0160000000000702E-2</v>
      </c>
      <c r="X2018">
        <f t="shared" si="68"/>
        <v>7.499520000000261E-3</v>
      </c>
      <c r="Y2018">
        <f t="shared" si="69"/>
        <v>1.6793280000000584E-2</v>
      </c>
    </row>
    <row r="2019" spans="23:25" x14ac:dyDescent="0.25">
      <c r="W2019">
        <v>2.0170000000000701E-2</v>
      </c>
      <c r="X2019">
        <f t="shared" si="68"/>
        <v>7.5032400000002606E-3</v>
      </c>
      <c r="Y2019">
        <f t="shared" si="69"/>
        <v>1.6801610000000584E-2</v>
      </c>
    </row>
    <row r="2020" spans="23:25" x14ac:dyDescent="0.25">
      <c r="W2020">
        <v>2.0180000000000701E-2</v>
      </c>
      <c r="X2020">
        <f t="shared" si="68"/>
        <v>7.5069600000002602E-3</v>
      </c>
      <c r="Y2020">
        <f t="shared" si="69"/>
        <v>1.6809940000000582E-2</v>
      </c>
    </row>
    <row r="2021" spans="23:25" x14ac:dyDescent="0.25">
      <c r="W2021">
        <v>2.01900000000007E-2</v>
      </c>
      <c r="X2021">
        <f t="shared" si="68"/>
        <v>7.5106800000002607E-3</v>
      </c>
      <c r="Y2021">
        <f t="shared" si="69"/>
        <v>1.6818270000000583E-2</v>
      </c>
    </row>
    <row r="2022" spans="23:25" x14ac:dyDescent="0.25">
      <c r="W2022">
        <v>2.02000000000007E-2</v>
      </c>
      <c r="X2022">
        <f t="shared" si="68"/>
        <v>7.5144000000002603E-3</v>
      </c>
      <c r="Y2022">
        <f t="shared" si="69"/>
        <v>1.6826600000000583E-2</v>
      </c>
    </row>
    <row r="2023" spans="23:25" x14ac:dyDescent="0.25">
      <c r="W2023">
        <v>2.02100000000007E-2</v>
      </c>
      <c r="X2023">
        <f t="shared" si="68"/>
        <v>7.5181200000002599E-3</v>
      </c>
      <c r="Y2023">
        <f t="shared" si="69"/>
        <v>1.6834930000000581E-2</v>
      </c>
    </row>
    <row r="2024" spans="23:25" x14ac:dyDescent="0.25">
      <c r="W2024">
        <v>2.0220000000000699E-2</v>
      </c>
      <c r="X2024">
        <f t="shared" si="68"/>
        <v>7.5218400000002603E-3</v>
      </c>
      <c r="Y2024">
        <f t="shared" si="69"/>
        <v>1.6843260000000582E-2</v>
      </c>
    </row>
    <row r="2025" spans="23:25" x14ac:dyDescent="0.25">
      <c r="W2025">
        <v>2.0230000000000699E-2</v>
      </c>
      <c r="X2025">
        <f t="shared" si="68"/>
        <v>7.5255600000002599E-3</v>
      </c>
      <c r="Y2025">
        <f t="shared" si="69"/>
        <v>1.6851590000000582E-2</v>
      </c>
    </row>
    <row r="2026" spans="23:25" x14ac:dyDescent="0.25">
      <c r="W2026">
        <v>2.0240000000000799E-2</v>
      </c>
      <c r="X2026">
        <f t="shared" si="68"/>
        <v>7.5292800000002968E-3</v>
      </c>
      <c r="Y2026">
        <f t="shared" si="69"/>
        <v>1.6859920000000663E-2</v>
      </c>
    </row>
    <row r="2027" spans="23:25" x14ac:dyDescent="0.25">
      <c r="W2027">
        <v>2.0250000000000799E-2</v>
      </c>
      <c r="X2027">
        <f t="shared" si="68"/>
        <v>7.5330000000002973E-3</v>
      </c>
      <c r="Y2027">
        <f t="shared" si="69"/>
        <v>1.6868250000000664E-2</v>
      </c>
    </row>
    <row r="2028" spans="23:25" x14ac:dyDescent="0.25">
      <c r="W2028">
        <v>2.0260000000000802E-2</v>
      </c>
      <c r="X2028">
        <f t="shared" si="68"/>
        <v>7.5367200000002986E-3</v>
      </c>
      <c r="Y2028">
        <f t="shared" si="69"/>
        <v>1.6876580000000668E-2</v>
      </c>
    </row>
    <row r="2029" spans="23:25" x14ac:dyDescent="0.25">
      <c r="W2029">
        <v>2.0270000000000801E-2</v>
      </c>
      <c r="X2029">
        <f t="shared" si="68"/>
        <v>7.5404400000002982E-3</v>
      </c>
      <c r="Y2029">
        <f t="shared" si="69"/>
        <v>1.6884910000000666E-2</v>
      </c>
    </row>
    <row r="2030" spans="23:25" x14ac:dyDescent="0.25">
      <c r="W2030">
        <v>2.02800000000007E-2</v>
      </c>
      <c r="X2030">
        <f t="shared" si="68"/>
        <v>7.5441600000002605E-3</v>
      </c>
      <c r="Y2030">
        <f t="shared" si="69"/>
        <v>1.6893240000000583E-2</v>
      </c>
    </row>
    <row r="2031" spans="23:25" x14ac:dyDescent="0.25">
      <c r="W2031">
        <v>2.02900000000008E-2</v>
      </c>
      <c r="X2031">
        <f t="shared" si="68"/>
        <v>7.5478800000002974E-3</v>
      </c>
      <c r="Y2031">
        <f t="shared" si="69"/>
        <v>1.6901570000000667E-2</v>
      </c>
    </row>
    <row r="2032" spans="23:25" x14ac:dyDescent="0.25">
      <c r="W2032">
        <v>2.03000000000008E-2</v>
      </c>
      <c r="X2032">
        <f t="shared" si="68"/>
        <v>7.5516000000002978E-3</v>
      </c>
      <c r="Y2032">
        <f t="shared" si="69"/>
        <v>1.6909900000000665E-2</v>
      </c>
    </row>
    <row r="2033" spans="23:25" x14ac:dyDescent="0.25">
      <c r="W2033">
        <v>2.03100000000008E-2</v>
      </c>
      <c r="X2033">
        <f t="shared" si="68"/>
        <v>7.5553200000002974E-3</v>
      </c>
      <c r="Y2033">
        <f t="shared" si="69"/>
        <v>1.6918230000000666E-2</v>
      </c>
    </row>
    <row r="2034" spans="23:25" x14ac:dyDescent="0.25">
      <c r="W2034">
        <v>2.0320000000000799E-2</v>
      </c>
      <c r="X2034">
        <f t="shared" si="68"/>
        <v>7.559040000000297E-3</v>
      </c>
      <c r="Y2034">
        <f t="shared" si="69"/>
        <v>1.6926560000000666E-2</v>
      </c>
    </row>
    <row r="2035" spans="23:25" x14ac:dyDescent="0.25">
      <c r="W2035">
        <v>2.0330000000000799E-2</v>
      </c>
      <c r="X2035">
        <f t="shared" si="68"/>
        <v>7.5627600000002975E-3</v>
      </c>
      <c r="Y2035">
        <f t="shared" si="69"/>
        <v>1.6934890000000664E-2</v>
      </c>
    </row>
    <row r="2036" spans="23:25" x14ac:dyDescent="0.25">
      <c r="W2036">
        <v>2.0340000000000798E-2</v>
      </c>
      <c r="X2036">
        <f t="shared" si="68"/>
        <v>7.5664800000002971E-3</v>
      </c>
      <c r="Y2036">
        <f t="shared" si="69"/>
        <v>1.6943220000000665E-2</v>
      </c>
    </row>
    <row r="2037" spans="23:25" x14ac:dyDescent="0.25">
      <c r="W2037">
        <v>2.0350000000000801E-2</v>
      </c>
      <c r="X2037">
        <f t="shared" si="68"/>
        <v>7.5702000000002984E-3</v>
      </c>
      <c r="Y2037">
        <f t="shared" si="69"/>
        <v>1.6951550000000665E-2</v>
      </c>
    </row>
    <row r="2038" spans="23:25" x14ac:dyDescent="0.25">
      <c r="W2038">
        <v>2.0360000000000801E-2</v>
      </c>
      <c r="X2038">
        <f t="shared" si="68"/>
        <v>7.573920000000298E-3</v>
      </c>
      <c r="Y2038">
        <f t="shared" si="69"/>
        <v>1.6959880000000666E-2</v>
      </c>
    </row>
    <row r="2039" spans="23:25" x14ac:dyDescent="0.25">
      <c r="W2039">
        <v>2.0370000000000801E-2</v>
      </c>
      <c r="X2039">
        <f t="shared" si="68"/>
        <v>7.5776400000002976E-3</v>
      </c>
      <c r="Y2039">
        <f t="shared" si="69"/>
        <v>1.6968210000000667E-2</v>
      </c>
    </row>
    <row r="2040" spans="23:25" x14ac:dyDescent="0.25">
      <c r="W2040">
        <v>2.03800000000008E-2</v>
      </c>
      <c r="X2040">
        <f t="shared" si="68"/>
        <v>7.581360000000298E-3</v>
      </c>
      <c r="Y2040">
        <f t="shared" si="69"/>
        <v>1.6976540000000664E-2</v>
      </c>
    </row>
    <row r="2041" spans="23:25" x14ac:dyDescent="0.25">
      <c r="W2041">
        <v>2.03900000000008E-2</v>
      </c>
      <c r="X2041">
        <f t="shared" si="68"/>
        <v>7.5850800000002976E-3</v>
      </c>
      <c r="Y2041">
        <f t="shared" si="69"/>
        <v>1.6984870000000665E-2</v>
      </c>
    </row>
    <row r="2042" spans="23:25" x14ac:dyDescent="0.25">
      <c r="W2042">
        <v>2.0400000000000799E-2</v>
      </c>
      <c r="X2042">
        <f t="shared" si="68"/>
        <v>7.5888000000002972E-3</v>
      </c>
      <c r="Y2042">
        <f t="shared" si="69"/>
        <v>1.6993200000000666E-2</v>
      </c>
    </row>
    <row r="2043" spans="23:25" x14ac:dyDescent="0.25">
      <c r="W2043">
        <v>2.0410000000000799E-2</v>
      </c>
      <c r="X2043">
        <f t="shared" si="68"/>
        <v>7.5925200000002968E-3</v>
      </c>
      <c r="Y2043">
        <f t="shared" si="69"/>
        <v>1.7001530000000663E-2</v>
      </c>
    </row>
    <row r="2044" spans="23:25" x14ac:dyDescent="0.25">
      <c r="W2044">
        <v>2.0420000000000799E-2</v>
      </c>
      <c r="X2044">
        <f t="shared" si="68"/>
        <v>7.5962400000002973E-3</v>
      </c>
      <c r="Y2044">
        <f t="shared" si="69"/>
        <v>1.7009860000000664E-2</v>
      </c>
    </row>
    <row r="2045" spans="23:25" x14ac:dyDescent="0.25">
      <c r="W2045">
        <v>2.0430000000000802E-2</v>
      </c>
      <c r="X2045">
        <f t="shared" si="68"/>
        <v>7.5999600000002986E-3</v>
      </c>
      <c r="Y2045">
        <f t="shared" si="69"/>
        <v>1.7018190000000669E-2</v>
      </c>
    </row>
    <row r="2046" spans="23:25" x14ac:dyDescent="0.25">
      <c r="W2046">
        <v>2.0440000000000801E-2</v>
      </c>
      <c r="X2046">
        <f t="shared" si="68"/>
        <v>7.6036800000002982E-3</v>
      </c>
      <c r="Y2046">
        <f t="shared" si="69"/>
        <v>1.7026520000000666E-2</v>
      </c>
    </row>
    <row r="2047" spans="23:25" x14ac:dyDescent="0.25">
      <c r="W2047">
        <v>2.0450000000000801E-2</v>
      </c>
      <c r="X2047">
        <f t="shared" si="68"/>
        <v>7.6074000000002978E-3</v>
      </c>
      <c r="Y2047">
        <f t="shared" si="69"/>
        <v>1.7034850000000667E-2</v>
      </c>
    </row>
    <row r="2048" spans="23:25" x14ac:dyDescent="0.25">
      <c r="W2048">
        <v>2.04600000000008E-2</v>
      </c>
      <c r="X2048">
        <f t="shared" si="68"/>
        <v>7.6111200000002974E-3</v>
      </c>
      <c r="Y2048">
        <f t="shared" si="69"/>
        <v>1.7043180000000668E-2</v>
      </c>
    </row>
    <row r="2049" spans="23:25" x14ac:dyDescent="0.25">
      <c r="W2049">
        <v>2.04700000000008E-2</v>
      </c>
      <c r="X2049">
        <f t="shared" si="68"/>
        <v>7.6148400000002978E-3</v>
      </c>
      <c r="Y2049">
        <f t="shared" si="69"/>
        <v>1.7051510000000665E-2</v>
      </c>
    </row>
    <row r="2050" spans="23:25" x14ac:dyDescent="0.25">
      <c r="W2050">
        <v>2.04800000000008E-2</v>
      </c>
      <c r="X2050">
        <f t="shared" si="68"/>
        <v>7.6185600000002974E-3</v>
      </c>
      <c r="Y2050">
        <f t="shared" si="69"/>
        <v>1.7059840000000666E-2</v>
      </c>
    </row>
    <row r="2051" spans="23:25" x14ac:dyDescent="0.25">
      <c r="W2051">
        <v>2.0490000000000799E-2</v>
      </c>
      <c r="X2051">
        <f t="shared" si="68"/>
        <v>7.622280000000297E-3</v>
      </c>
      <c r="Y2051">
        <f t="shared" si="69"/>
        <v>1.7068170000000667E-2</v>
      </c>
    </row>
    <row r="2052" spans="23:25" x14ac:dyDescent="0.25">
      <c r="W2052">
        <v>2.0500000000000799E-2</v>
      </c>
      <c r="X2052">
        <f t="shared" ref="X2052:X2115" si="70">W2052*0.372</f>
        <v>7.6260000000002975E-3</v>
      </c>
      <c r="Y2052">
        <f t="shared" ref="Y2052:Y2115" si="71">0.833*W2052</f>
        <v>1.7076500000000664E-2</v>
      </c>
    </row>
    <row r="2053" spans="23:25" x14ac:dyDescent="0.25">
      <c r="W2053">
        <v>2.0510000000000798E-2</v>
      </c>
      <c r="X2053">
        <f t="shared" si="70"/>
        <v>7.6297200000002971E-3</v>
      </c>
      <c r="Y2053">
        <f t="shared" si="71"/>
        <v>1.7084830000000665E-2</v>
      </c>
    </row>
    <row r="2054" spans="23:25" x14ac:dyDescent="0.25">
      <c r="W2054">
        <v>2.0520000000000801E-2</v>
      </c>
      <c r="X2054">
        <f t="shared" si="70"/>
        <v>7.6334400000002984E-3</v>
      </c>
      <c r="Y2054">
        <f t="shared" si="71"/>
        <v>1.7093160000000666E-2</v>
      </c>
    </row>
    <row r="2055" spans="23:25" x14ac:dyDescent="0.25">
      <c r="W2055">
        <v>2.0530000000000801E-2</v>
      </c>
      <c r="X2055">
        <f t="shared" si="70"/>
        <v>7.637160000000298E-3</v>
      </c>
      <c r="Y2055">
        <f t="shared" si="71"/>
        <v>1.7101490000000667E-2</v>
      </c>
    </row>
    <row r="2056" spans="23:25" x14ac:dyDescent="0.25">
      <c r="W2056">
        <v>2.0540000000000801E-2</v>
      </c>
      <c r="X2056">
        <f t="shared" si="70"/>
        <v>7.6408800000002976E-3</v>
      </c>
      <c r="Y2056">
        <f t="shared" si="71"/>
        <v>1.7109820000000667E-2</v>
      </c>
    </row>
    <row r="2057" spans="23:25" x14ac:dyDescent="0.25">
      <c r="W2057">
        <v>2.05500000000008E-2</v>
      </c>
      <c r="X2057">
        <f t="shared" si="70"/>
        <v>7.644600000000298E-3</v>
      </c>
      <c r="Y2057">
        <f t="shared" si="71"/>
        <v>1.7118150000000665E-2</v>
      </c>
    </row>
    <row r="2058" spans="23:25" x14ac:dyDescent="0.25">
      <c r="W2058">
        <v>2.05600000000008E-2</v>
      </c>
      <c r="X2058">
        <f t="shared" si="70"/>
        <v>7.6483200000002976E-3</v>
      </c>
      <c r="Y2058">
        <f t="shared" si="71"/>
        <v>1.7126480000000666E-2</v>
      </c>
    </row>
    <row r="2059" spans="23:25" x14ac:dyDescent="0.25">
      <c r="W2059">
        <v>2.0570000000000799E-2</v>
      </c>
      <c r="X2059">
        <f t="shared" si="70"/>
        <v>7.6520400000002972E-3</v>
      </c>
      <c r="Y2059">
        <f t="shared" si="71"/>
        <v>1.7134810000000666E-2</v>
      </c>
    </row>
    <row r="2060" spans="23:25" x14ac:dyDescent="0.25">
      <c r="W2060">
        <v>2.0580000000000799E-2</v>
      </c>
      <c r="X2060">
        <f t="shared" si="70"/>
        <v>7.6557600000002968E-3</v>
      </c>
      <c r="Y2060">
        <f t="shared" si="71"/>
        <v>1.7143140000000664E-2</v>
      </c>
    </row>
    <row r="2061" spans="23:25" x14ac:dyDescent="0.25">
      <c r="W2061">
        <v>2.0590000000000799E-2</v>
      </c>
      <c r="X2061">
        <f t="shared" si="70"/>
        <v>7.6594800000002973E-3</v>
      </c>
      <c r="Y2061">
        <f t="shared" si="71"/>
        <v>1.7151470000000665E-2</v>
      </c>
    </row>
    <row r="2062" spans="23:25" x14ac:dyDescent="0.25">
      <c r="W2062">
        <v>2.0600000000000802E-2</v>
      </c>
      <c r="X2062">
        <f t="shared" si="70"/>
        <v>7.6632000000002986E-3</v>
      </c>
      <c r="Y2062">
        <f t="shared" si="71"/>
        <v>1.7159800000000665E-2</v>
      </c>
    </row>
    <row r="2063" spans="23:25" x14ac:dyDescent="0.25">
      <c r="W2063">
        <v>2.0610000000000801E-2</v>
      </c>
      <c r="X2063">
        <f t="shared" si="70"/>
        <v>7.6669200000002982E-3</v>
      </c>
      <c r="Y2063">
        <f t="shared" si="71"/>
        <v>1.7168130000000666E-2</v>
      </c>
    </row>
    <row r="2064" spans="23:25" x14ac:dyDescent="0.25">
      <c r="W2064">
        <v>2.0620000000000801E-2</v>
      </c>
      <c r="X2064">
        <f t="shared" si="70"/>
        <v>7.6706400000002978E-3</v>
      </c>
      <c r="Y2064">
        <f t="shared" si="71"/>
        <v>1.7176460000000667E-2</v>
      </c>
    </row>
    <row r="2065" spans="23:25" x14ac:dyDescent="0.25">
      <c r="W2065">
        <v>2.06300000000008E-2</v>
      </c>
      <c r="X2065">
        <f t="shared" si="70"/>
        <v>7.6743600000002974E-3</v>
      </c>
      <c r="Y2065">
        <f t="shared" si="71"/>
        <v>1.7184790000000665E-2</v>
      </c>
    </row>
    <row r="2066" spans="23:25" x14ac:dyDescent="0.25">
      <c r="W2066">
        <v>2.06400000000008E-2</v>
      </c>
      <c r="X2066">
        <f t="shared" si="70"/>
        <v>7.6780800000002978E-3</v>
      </c>
      <c r="Y2066">
        <f t="shared" si="71"/>
        <v>1.7193120000000665E-2</v>
      </c>
    </row>
    <row r="2067" spans="23:25" x14ac:dyDescent="0.25">
      <c r="W2067">
        <v>2.06500000000008E-2</v>
      </c>
      <c r="X2067">
        <f t="shared" si="70"/>
        <v>7.6818000000002974E-3</v>
      </c>
      <c r="Y2067">
        <f t="shared" si="71"/>
        <v>1.7201450000000666E-2</v>
      </c>
    </row>
    <row r="2068" spans="23:25" x14ac:dyDescent="0.25">
      <c r="W2068">
        <v>2.0660000000000799E-2</v>
      </c>
      <c r="X2068">
        <f t="shared" si="70"/>
        <v>7.685520000000297E-3</v>
      </c>
      <c r="Y2068">
        <f t="shared" si="71"/>
        <v>1.7209780000000664E-2</v>
      </c>
    </row>
    <row r="2069" spans="23:25" x14ac:dyDescent="0.25">
      <c r="W2069">
        <v>2.0670000000000799E-2</v>
      </c>
      <c r="X2069">
        <f t="shared" si="70"/>
        <v>7.6892400000002975E-3</v>
      </c>
      <c r="Y2069">
        <f t="shared" si="71"/>
        <v>1.7218110000000664E-2</v>
      </c>
    </row>
    <row r="2070" spans="23:25" x14ac:dyDescent="0.25">
      <c r="W2070">
        <v>2.0680000000000798E-2</v>
      </c>
      <c r="X2070">
        <f t="shared" si="70"/>
        <v>7.6929600000002971E-3</v>
      </c>
      <c r="Y2070">
        <f t="shared" si="71"/>
        <v>1.7226440000000665E-2</v>
      </c>
    </row>
    <row r="2071" spans="23:25" x14ac:dyDescent="0.25">
      <c r="W2071">
        <v>2.0690000000000801E-2</v>
      </c>
      <c r="X2071">
        <f t="shared" si="70"/>
        <v>7.6966800000002984E-3</v>
      </c>
      <c r="Y2071">
        <f t="shared" si="71"/>
        <v>1.7234770000000666E-2</v>
      </c>
    </row>
    <row r="2072" spans="23:25" x14ac:dyDescent="0.25">
      <c r="W2072">
        <v>2.0700000000000801E-2</v>
      </c>
      <c r="X2072">
        <f t="shared" si="70"/>
        <v>7.700400000000298E-3</v>
      </c>
      <c r="Y2072">
        <f t="shared" si="71"/>
        <v>1.7243100000000667E-2</v>
      </c>
    </row>
    <row r="2073" spans="23:25" x14ac:dyDescent="0.25">
      <c r="W2073">
        <v>2.0710000000000801E-2</v>
      </c>
      <c r="X2073">
        <f t="shared" si="70"/>
        <v>7.7041200000002976E-3</v>
      </c>
      <c r="Y2073">
        <f t="shared" si="71"/>
        <v>1.7251430000000668E-2</v>
      </c>
    </row>
    <row r="2074" spans="23:25" x14ac:dyDescent="0.25">
      <c r="W2074">
        <v>2.07200000000008E-2</v>
      </c>
      <c r="X2074">
        <f t="shared" si="70"/>
        <v>7.707840000000298E-3</v>
      </c>
      <c r="Y2074">
        <f t="shared" si="71"/>
        <v>1.7259760000000665E-2</v>
      </c>
    </row>
    <row r="2075" spans="23:25" x14ac:dyDescent="0.25">
      <c r="W2075">
        <v>2.07300000000008E-2</v>
      </c>
      <c r="X2075">
        <f t="shared" si="70"/>
        <v>7.7115600000002976E-3</v>
      </c>
      <c r="Y2075">
        <f t="shared" si="71"/>
        <v>1.7268090000000666E-2</v>
      </c>
    </row>
    <row r="2076" spans="23:25" x14ac:dyDescent="0.25">
      <c r="W2076">
        <v>2.0740000000000799E-2</v>
      </c>
      <c r="X2076">
        <f t="shared" si="70"/>
        <v>7.7152800000002972E-3</v>
      </c>
      <c r="Y2076">
        <f t="shared" si="71"/>
        <v>1.7276420000000667E-2</v>
      </c>
    </row>
    <row r="2077" spans="23:25" x14ac:dyDescent="0.25">
      <c r="W2077">
        <v>2.0750000000000799E-2</v>
      </c>
      <c r="X2077">
        <f t="shared" si="70"/>
        <v>7.7190000000002968E-3</v>
      </c>
      <c r="Y2077">
        <f t="shared" si="71"/>
        <v>1.7284750000000664E-2</v>
      </c>
    </row>
    <row r="2078" spans="23:25" x14ac:dyDescent="0.25">
      <c r="W2078">
        <v>2.0760000000000799E-2</v>
      </c>
      <c r="X2078">
        <f t="shared" si="70"/>
        <v>7.7227200000002973E-3</v>
      </c>
      <c r="Y2078">
        <f t="shared" si="71"/>
        <v>1.7293080000000665E-2</v>
      </c>
    </row>
    <row r="2079" spans="23:25" x14ac:dyDescent="0.25">
      <c r="W2079">
        <v>2.0770000000000802E-2</v>
      </c>
      <c r="X2079">
        <f t="shared" si="70"/>
        <v>7.7264400000002986E-3</v>
      </c>
      <c r="Y2079">
        <f t="shared" si="71"/>
        <v>1.7301410000000666E-2</v>
      </c>
    </row>
    <row r="2080" spans="23:25" x14ac:dyDescent="0.25">
      <c r="W2080">
        <v>2.0780000000000801E-2</v>
      </c>
      <c r="X2080">
        <f t="shared" si="70"/>
        <v>7.7301600000002982E-3</v>
      </c>
      <c r="Y2080">
        <f t="shared" si="71"/>
        <v>1.7309740000000667E-2</v>
      </c>
    </row>
    <row r="2081" spans="23:25" x14ac:dyDescent="0.25">
      <c r="W2081">
        <v>2.0790000000000801E-2</v>
      </c>
      <c r="X2081">
        <f t="shared" si="70"/>
        <v>7.7338800000002978E-3</v>
      </c>
      <c r="Y2081">
        <f t="shared" si="71"/>
        <v>1.7318070000000668E-2</v>
      </c>
    </row>
    <row r="2082" spans="23:25" x14ac:dyDescent="0.25">
      <c r="W2082">
        <v>2.08000000000008E-2</v>
      </c>
      <c r="X2082">
        <f t="shared" si="70"/>
        <v>7.7376000000002974E-3</v>
      </c>
      <c r="Y2082">
        <f t="shared" si="71"/>
        <v>1.7326400000000665E-2</v>
      </c>
    </row>
    <row r="2083" spans="23:25" x14ac:dyDescent="0.25">
      <c r="W2083">
        <v>2.08100000000008E-2</v>
      </c>
      <c r="X2083">
        <f t="shared" si="70"/>
        <v>7.7413200000002978E-3</v>
      </c>
      <c r="Y2083">
        <f t="shared" si="71"/>
        <v>1.7334730000000666E-2</v>
      </c>
    </row>
    <row r="2084" spans="23:25" x14ac:dyDescent="0.25">
      <c r="W2084">
        <v>2.08200000000008E-2</v>
      </c>
      <c r="X2084">
        <f t="shared" si="70"/>
        <v>7.7450400000002974E-3</v>
      </c>
      <c r="Y2084">
        <f t="shared" si="71"/>
        <v>1.7343060000000667E-2</v>
      </c>
    </row>
    <row r="2085" spans="23:25" x14ac:dyDescent="0.25">
      <c r="W2085">
        <v>2.0830000000000799E-2</v>
      </c>
      <c r="X2085">
        <f t="shared" si="70"/>
        <v>7.748760000000297E-3</v>
      </c>
      <c r="Y2085">
        <f t="shared" si="71"/>
        <v>1.7351390000000664E-2</v>
      </c>
    </row>
    <row r="2086" spans="23:25" x14ac:dyDescent="0.25">
      <c r="W2086">
        <v>2.0840000000000799E-2</v>
      </c>
      <c r="X2086">
        <f t="shared" si="70"/>
        <v>7.7524800000002975E-3</v>
      </c>
      <c r="Y2086">
        <f t="shared" si="71"/>
        <v>1.7359720000000665E-2</v>
      </c>
    </row>
    <row r="2087" spans="23:25" x14ac:dyDescent="0.25">
      <c r="W2087">
        <v>2.0850000000000798E-2</v>
      </c>
      <c r="X2087">
        <f t="shared" si="70"/>
        <v>7.7562000000002971E-3</v>
      </c>
      <c r="Y2087">
        <f t="shared" si="71"/>
        <v>1.7368050000000666E-2</v>
      </c>
    </row>
    <row r="2088" spans="23:25" x14ac:dyDescent="0.25">
      <c r="W2088">
        <v>2.0860000000000802E-2</v>
      </c>
      <c r="X2088">
        <f t="shared" si="70"/>
        <v>7.7599200000002984E-3</v>
      </c>
      <c r="Y2088">
        <f t="shared" si="71"/>
        <v>1.7376380000000666E-2</v>
      </c>
    </row>
    <row r="2089" spans="23:25" x14ac:dyDescent="0.25">
      <c r="W2089">
        <v>2.0870000000000801E-2</v>
      </c>
      <c r="X2089">
        <f t="shared" si="70"/>
        <v>7.763640000000298E-3</v>
      </c>
      <c r="Y2089">
        <f t="shared" si="71"/>
        <v>1.7384710000000667E-2</v>
      </c>
    </row>
    <row r="2090" spans="23:25" x14ac:dyDescent="0.25">
      <c r="W2090">
        <v>2.0880000000000801E-2</v>
      </c>
      <c r="X2090">
        <f t="shared" si="70"/>
        <v>7.7673600000002976E-3</v>
      </c>
      <c r="Y2090">
        <f t="shared" si="71"/>
        <v>1.7393040000000665E-2</v>
      </c>
    </row>
    <row r="2091" spans="23:25" x14ac:dyDescent="0.25">
      <c r="W2091">
        <v>2.08900000000008E-2</v>
      </c>
      <c r="X2091">
        <f t="shared" si="70"/>
        <v>7.771080000000298E-3</v>
      </c>
      <c r="Y2091">
        <f t="shared" si="71"/>
        <v>1.7401370000000665E-2</v>
      </c>
    </row>
    <row r="2092" spans="23:25" x14ac:dyDescent="0.25">
      <c r="W2092">
        <v>2.09000000000008E-2</v>
      </c>
      <c r="X2092">
        <f t="shared" si="70"/>
        <v>7.7748000000002976E-3</v>
      </c>
      <c r="Y2092">
        <f t="shared" si="71"/>
        <v>1.7409700000000666E-2</v>
      </c>
    </row>
    <row r="2093" spans="23:25" x14ac:dyDescent="0.25">
      <c r="W2093">
        <v>2.0910000000000799E-2</v>
      </c>
      <c r="X2093">
        <f t="shared" si="70"/>
        <v>7.7785200000002972E-3</v>
      </c>
      <c r="Y2093">
        <f t="shared" si="71"/>
        <v>1.7418030000000664E-2</v>
      </c>
    </row>
    <row r="2094" spans="23:25" x14ac:dyDescent="0.25">
      <c r="W2094">
        <v>2.0920000000000799E-2</v>
      </c>
      <c r="X2094">
        <f t="shared" si="70"/>
        <v>7.7822400000002968E-3</v>
      </c>
      <c r="Y2094">
        <f t="shared" si="71"/>
        <v>1.7426360000000665E-2</v>
      </c>
    </row>
    <row r="2095" spans="23:25" x14ac:dyDescent="0.25">
      <c r="W2095">
        <v>2.0930000000000799E-2</v>
      </c>
      <c r="X2095">
        <f t="shared" si="70"/>
        <v>7.7859600000002973E-3</v>
      </c>
      <c r="Y2095">
        <f t="shared" si="71"/>
        <v>1.7434690000000665E-2</v>
      </c>
    </row>
    <row r="2096" spans="23:25" x14ac:dyDescent="0.25">
      <c r="W2096">
        <v>2.0940000000000802E-2</v>
      </c>
      <c r="X2096">
        <f t="shared" si="70"/>
        <v>7.7896800000002986E-3</v>
      </c>
      <c r="Y2096">
        <f t="shared" si="71"/>
        <v>1.7443020000000666E-2</v>
      </c>
    </row>
    <row r="2097" spans="23:25" x14ac:dyDescent="0.25">
      <c r="W2097">
        <v>2.0950000000000801E-2</v>
      </c>
      <c r="X2097">
        <f t="shared" si="70"/>
        <v>7.7934000000002982E-3</v>
      </c>
      <c r="Y2097">
        <f t="shared" si="71"/>
        <v>1.7451350000000667E-2</v>
      </c>
    </row>
    <row r="2098" spans="23:25" x14ac:dyDescent="0.25">
      <c r="W2098">
        <v>2.0960000000000801E-2</v>
      </c>
      <c r="X2098">
        <f t="shared" si="70"/>
        <v>7.7971200000002978E-3</v>
      </c>
      <c r="Y2098">
        <f t="shared" si="71"/>
        <v>1.7459680000000668E-2</v>
      </c>
    </row>
    <row r="2099" spans="23:25" x14ac:dyDescent="0.25">
      <c r="W2099">
        <v>2.09700000000008E-2</v>
      </c>
      <c r="X2099">
        <f t="shared" si="70"/>
        <v>7.8008400000002974E-3</v>
      </c>
      <c r="Y2099">
        <f t="shared" si="71"/>
        <v>1.7468010000000665E-2</v>
      </c>
    </row>
    <row r="2100" spans="23:25" x14ac:dyDescent="0.25">
      <c r="W2100">
        <v>2.09800000000008E-2</v>
      </c>
      <c r="X2100">
        <f t="shared" si="70"/>
        <v>7.8045600000002978E-3</v>
      </c>
      <c r="Y2100">
        <f t="shared" si="71"/>
        <v>1.7476340000000666E-2</v>
      </c>
    </row>
    <row r="2101" spans="23:25" x14ac:dyDescent="0.25">
      <c r="W2101">
        <v>2.09900000000008E-2</v>
      </c>
      <c r="X2101">
        <f t="shared" si="70"/>
        <v>7.8082800000002974E-3</v>
      </c>
      <c r="Y2101">
        <f t="shared" si="71"/>
        <v>1.7484670000000667E-2</v>
      </c>
    </row>
    <row r="2102" spans="23:25" x14ac:dyDescent="0.25">
      <c r="W2102">
        <v>2.1000000000000799E-2</v>
      </c>
      <c r="X2102">
        <f t="shared" si="70"/>
        <v>7.812000000000297E-3</v>
      </c>
      <c r="Y2102">
        <f t="shared" si="71"/>
        <v>1.7493000000000664E-2</v>
      </c>
    </row>
    <row r="2103" spans="23:25" x14ac:dyDescent="0.25">
      <c r="W2103">
        <v>2.1010000000000799E-2</v>
      </c>
      <c r="X2103">
        <f t="shared" si="70"/>
        <v>7.8157200000002966E-3</v>
      </c>
      <c r="Y2103">
        <f t="shared" si="71"/>
        <v>1.7501330000000665E-2</v>
      </c>
    </row>
    <row r="2104" spans="23:25" x14ac:dyDescent="0.25">
      <c r="W2104">
        <v>2.1020000000000798E-2</v>
      </c>
      <c r="X2104">
        <f t="shared" si="70"/>
        <v>7.8194400000002971E-3</v>
      </c>
      <c r="Y2104">
        <f t="shared" si="71"/>
        <v>1.7509660000000666E-2</v>
      </c>
    </row>
    <row r="2105" spans="23:25" x14ac:dyDescent="0.25">
      <c r="W2105">
        <v>2.1030000000000802E-2</v>
      </c>
      <c r="X2105">
        <f t="shared" si="70"/>
        <v>7.8231600000002975E-3</v>
      </c>
      <c r="Y2105">
        <f t="shared" si="71"/>
        <v>1.7517990000000667E-2</v>
      </c>
    </row>
    <row r="2106" spans="23:25" x14ac:dyDescent="0.25">
      <c r="W2106">
        <v>2.1040000000000801E-2</v>
      </c>
      <c r="X2106">
        <f t="shared" si="70"/>
        <v>7.826880000000298E-3</v>
      </c>
      <c r="Y2106">
        <f t="shared" si="71"/>
        <v>1.7526320000000668E-2</v>
      </c>
    </row>
    <row r="2107" spans="23:25" x14ac:dyDescent="0.25">
      <c r="W2107">
        <v>2.1050000000000801E-2</v>
      </c>
      <c r="X2107">
        <f t="shared" si="70"/>
        <v>7.8306000000002984E-3</v>
      </c>
      <c r="Y2107">
        <f t="shared" si="71"/>
        <v>1.7534650000000665E-2</v>
      </c>
    </row>
    <row r="2108" spans="23:25" x14ac:dyDescent="0.25">
      <c r="W2108">
        <v>2.10600000000008E-2</v>
      </c>
      <c r="X2108">
        <f t="shared" si="70"/>
        <v>7.8343200000002972E-3</v>
      </c>
      <c r="Y2108">
        <f t="shared" si="71"/>
        <v>1.7542980000000666E-2</v>
      </c>
    </row>
    <row r="2109" spans="23:25" x14ac:dyDescent="0.25">
      <c r="W2109">
        <v>2.10700000000008E-2</v>
      </c>
      <c r="X2109">
        <f t="shared" si="70"/>
        <v>7.8380400000002976E-3</v>
      </c>
      <c r="Y2109">
        <f t="shared" si="71"/>
        <v>1.7551310000000667E-2</v>
      </c>
    </row>
    <row r="2110" spans="23:25" x14ac:dyDescent="0.25">
      <c r="W2110">
        <v>2.1080000000000799E-2</v>
      </c>
      <c r="X2110">
        <f t="shared" si="70"/>
        <v>7.8417600000002981E-3</v>
      </c>
      <c r="Y2110">
        <f t="shared" si="71"/>
        <v>1.7559640000000664E-2</v>
      </c>
    </row>
    <row r="2111" spans="23:25" x14ac:dyDescent="0.25">
      <c r="W2111">
        <v>2.1090000000000799E-2</v>
      </c>
      <c r="X2111">
        <f t="shared" si="70"/>
        <v>7.8454800000002968E-3</v>
      </c>
      <c r="Y2111">
        <f t="shared" si="71"/>
        <v>1.7567970000000665E-2</v>
      </c>
    </row>
    <row r="2112" spans="23:25" x14ac:dyDescent="0.25">
      <c r="W2112">
        <v>2.1100000000000799E-2</v>
      </c>
      <c r="X2112">
        <f t="shared" si="70"/>
        <v>7.8492000000002973E-3</v>
      </c>
      <c r="Y2112">
        <f t="shared" si="71"/>
        <v>1.7576300000000666E-2</v>
      </c>
    </row>
    <row r="2113" spans="23:25" x14ac:dyDescent="0.25">
      <c r="W2113">
        <v>2.1110000000000802E-2</v>
      </c>
      <c r="X2113">
        <f t="shared" si="70"/>
        <v>7.8529200000002977E-3</v>
      </c>
      <c r="Y2113">
        <f t="shared" si="71"/>
        <v>1.7584630000000667E-2</v>
      </c>
    </row>
    <row r="2114" spans="23:25" x14ac:dyDescent="0.25">
      <c r="W2114">
        <v>2.1120000000000801E-2</v>
      </c>
      <c r="X2114">
        <f t="shared" si="70"/>
        <v>7.8566400000002982E-3</v>
      </c>
      <c r="Y2114">
        <f t="shared" si="71"/>
        <v>1.7592960000000667E-2</v>
      </c>
    </row>
    <row r="2115" spans="23:25" x14ac:dyDescent="0.25">
      <c r="W2115">
        <v>2.1130000000000801E-2</v>
      </c>
      <c r="X2115">
        <f t="shared" si="70"/>
        <v>7.8603600000002986E-3</v>
      </c>
      <c r="Y2115">
        <f t="shared" si="71"/>
        <v>1.7601290000000665E-2</v>
      </c>
    </row>
    <row r="2116" spans="23:25" x14ac:dyDescent="0.25">
      <c r="W2116">
        <v>2.1140000000000801E-2</v>
      </c>
      <c r="X2116">
        <f t="shared" ref="X2116:X2179" si="72">W2116*0.372</f>
        <v>7.8640800000002974E-3</v>
      </c>
      <c r="Y2116">
        <f t="shared" ref="Y2116:Y2179" si="73">0.833*W2116</f>
        <v>1.7609620000000666E-2</v>
      </c>
    </row>
    <row r="2117" spans="23:25" x14ac:dyDescent="0.25">
      <c r="W2117">
        <v>2.11500000000008E-2</v>
      </c>
      <c r="X2117">
        <f t="shared" si="72"/>
        <v>7.8678000000002978E-3</v>
      </c>
      <c r="Y2117">
        <f t="shared" si="73"/>
        <v>1.7617950000000666E-2</v>
      </c>
    </row>
    <row r="2118" spans="23:25" x14ac:dyDescent="0.25">
      <c r="W2118">
        <v>2.11600000000008E-2</v>
      </c>
      <c r="X2118">
        <f t="shared" si="72"/>
        <v>7.8715200000002983E-3</v>
      </c>
      <c r="Y2118">
        <f t="shared" si="73"/>
        <v>1.7626280000000664E-2</v>
      </c>
    </row>
    <row r="2119" spans="23:25" x14ac:dyDescent="0.25">
      <c r="W2119">
        <v>2.1170000000000799E-2</v>
      </c>
      <c r="X2119">
        <f t="shared" si="72"/>
        <v>7.875240000000297E-3</v>
      </c>
      <c r="Y2119">
        <f t="shared" si="73"/>
        <v>1.7634610000000665E-2</v>
      </c>
    </row>
    <row r="2120" spans="23:25" x14ac:dyDescent="0.25">
      <c r="W2120">
        <v>2.1180000000000799E-2</v>
      </c>
      <c r="X2120">
        <f t="shared" si="72"/>
        <v>7.8789600000002975E-3</v>
      </c>
      <c r="Y2120">
        <f t="shared" si="73"/>
        <v>1.7642940000000665E-2</v>
      </c>
    </row>
    <row r="2121" spans="23:25" x14ac:dyDescent="0.25">
      <c r="W2121">
        <v>2.1190000000000798E-2</v>
      </c>
      <c r="X2121">
        <f t="shared" si="72"/>
        <v>7.8826800000002962E-3</v>
      </c>
      <c r="Y2121">
        <f t="shared" si="73"/>
        <v>1.7651270000000663E-2</v>
      </c>
    </row>
    <row r="2122" spans="23:25" x14ac:dyDescent="0.25">
      <c r="W2122">
        <v>2.1200000000000802E-2</v>
      </c>
      <c r="X2122">
        <f t="shared" si="72"/>
        <v>7.8864000000002984E-3</v>
      </c>
      <c r="Y2122">
        <f t="shared" si="73"/>
        <v>1.7659600000000667E-2</v>
      </c>
    </row>
    <row r="2123" spans="23:25" x14ac:dyDescent="0.25">
      <c r="W2123">
        <v>2.1210000000000801E-2</v>
      </c>
      <c r="X2123">
        <f t="shared" si="72"/>
        <v>7.8901200000002971E-3</v>
      </c>
      <c r="Y2123">
        <f t="shared" si="73"/>
        <v>1.7667930000000668E-2</v>
      </c>
    </row>
    <row r="2124" spans="23:25" x14ac:dyDescent="0.25">
      <c r="W2124">
        <v>2.1220000000000801E-2</v>
      </c>
      <c r="X2124">
        <f t="shared" si="72"/>
        <v>7.8938400000002976E-3</v>
      </c>
      <c r="Y2124">
        <f t="shared" si="73"/>
        <v>1.7676260000000665E-2</v>
      </c>
    </row>
    <row r="2125" spans="23:25" x14ac:dyDescent="0.25">
      <c r="W2125">
        <v>2.12300000000008E-2</v>
      </c>
      <c r="X2125">
        <f t="shared" si="72"/>
        <v>7.897560000000298E-3</v>
      </c>
      <c r="Y2125">
        <f t="shared" si="73"/>
        <v>1.7684590000000666E-2</v>
      </c>
    </row>
    <row r="2126" spans="23:25" x14ac:dyDescent="0.25">
      <c r="W2126">
        <v>2.12400000000008E-2</v>
      </c>
      <c r="X2126">
        <f t="shared" si="72"/>
        <v>7.9012800000002967E-3</v>
      </c>
      <c r="Y2126">
        <f t="shared" si="73"/>
        <v>1.7692920000000667E-2</v>
      </c>
    </row>
    <row r="2127" spans="23:25" x14ac:dyDescent="0.25">
      <c r="W2127">
        <v>2.1250000000000799E-2</v>
      </c>
      <c r="X2127">
        <f t="shared" si="72"/>
        <v>7.9050000000002972E-3</v>
      </c>
      <c r="Y2127">
        <f t="shared" si="73"/>
        <v>1.7701250000000664E-2</v>
      </c>
    </row>
    <row r="2128" spans="23:25" x14ac:dyDescent="0.25">
      <c r="W2128">
        <v>2.1260000000000799E-2</v>
      </c>
      <c r="X2128">
        <f t="shared" si="72"/>
        <v>7.9087200000002977E-3</v>
      </c>
      <c r="Y2128">
        <f t="shared" si="73"/>
        <v>1.7709580000000665E-2</v>
      </c>
    </row>
    <row r="2129" spans="23:25" x14ac:dyDescent="0.25">
      <c r="W2129">
        <v>2.1270000000000799E-2</v>
      </c>
      <c r="X2129">
        <f t="shared" si="72"/>
        <v>7.9124400000002964E-3</v>
      </c>
      <c r="Y2129">
        <f t="shared" si="73"/>
        <v>1.7717910000000666E-2</v>
      </c>
    </row>
    <row r="2130" spans="23:25" x14ac:dyDescent="0.25">
      <c r="W2130">
        <v>2.1280000000000798E-2</v>
      </c>
      <c r="X2130">
        <f t="shared" si="72"/>
        <v>7.9161600000002968E-3</v>
      </c>
      <c r="Y2130">
        <f t="shared" si="73"/>
        <v>1.7726240000000663E-2</v>
      </c>
    </row>
    <row r="2131" spans="23:25" x14ac:dyDescent="0.25">
      <c r="W2131">
        <v>2.1290000000000801E-2</v>
      </c>
      <c r="X2131">
        <f t="shared" si="72"/>
        <v>7.9198800000002973E-3</v>
      </c>
      <c r="Y2131">
        <f t="shared" si="73"/>
        <v>1.7734570000000668E-2</v>
      </c>
    </row>
    <row r="2132" spans="23:25" x14ac:dyDescent="0.25">
      <c r="W2132">
        <v>2.1300000000000801E-2</v>
      </c>
      <c r="X2132">
        <f t="shared" si="72"/>
        <v>7.9236000000002978E-3</v>
      </c>
      <c r="Y2132">
        <f t="shared" si="73"/>
        <v>1.7742900000000665E-2</v>
      </c>
    </row>
    <row r="2133" spans="23:25" x14ac:dyDescent="0.25">
      <c r="W2133">
        <v>2.1310000000000801E-2</v>
      </c>
      <c r="X2133">
        <f t="shared" si="72"/>
        <v>7.9273200000002982E-3</v>
      </c>
      <c r="Y2133">
        <f t="shared" si="73"/>
        <v>1.7751230000000666E-2</v>
      </c>
    </row>
    <row r="2134" spans="23:25" x14ac:dyDescent="0.25">
      <c r="W2134">
        <v>2.13200000000008E-2</v>
      </c>
      <c r="X2134">
        <f t="shared" si="72"/>
        <v>7.9310400000002969E-3</v>
      </c>
      <c r="Y2134">
        <f t="shared" si="73"/>
        <v>1.7759560000000667E-2</v>
      </c>
    </row>
    <row r="2135" spans="23:25" x14ac:dyDescent="0.25">
      <c r="W2135">
        <v>2.13300000000008E-2</v>
      </c>
      <c r="X2135">
        <f t="shared" si="72"/>
        <v>7.9347600000002974E-3</v>
      </c>
      <c r="Y2135">
        <f t="shared" si="73"/>
        <v>1.7767890000000664E-2</v>
      </c>
    </row>
    <row r="2136" spans="23:25" x14ac:dyDescent="0.25">
      <c r="W2136">
        <v>2.1340000000000799E-2</v>
      </c>
      <c r="X2136">
        <f t="shared" si="72"/>
        <v>7.9384800000002979E-3</v>
      </c>
      <c r="Y2136">
        <f t="shared" si="73"/>
        <v>1.7776220000000665E-2</v>
      </c>
    </row>
    <row r="2137" spans="23:25" x14ac:dyDescent="0.25">
      <c r="W2137">
        <v>2.1350000000000799E-2</v>
      </c>
      <c r="X2137">
        <f t="shared" si="72"/>
        <v>7.9422000000002966E-3</v>
      </c>
      <c r="Y2137">
        <f t="shared" si="73"/>
        <v>1.7784550000000666E-2</v>
      </c>
    </row>
    <row r="2138" spans="23:25" x14ac:dyDescent="0.25">
      <c r="W2138">
        <v>2.1360000000000798E-2</v>
      </c>
      <c r="X2138">
        <f t="shared" si="72"/>
        <v>7.9459200000002971E-3</v>
      </c>
      <c r="Y2138">
        <f t="shared" si="73"/>
        <v>1.7792880000000663E-2</v>
      </c>
    </row>
    <row r="2139" spans="23:25" x14ac:dyDescent="0.25">
      <c r="W2139">
        <v>2.1370000000000802E-2</v>
      </c>
      <c r="X2139">
        <f t="shared" si="72"/>
        <v>7.9496400000002975E-3</v>
      </c>
      <c r="Y2139">
        <f t="shared" si="73"/>
        <v>1.7801210000000667E-2</v>
      </c>
    </row>
    <row r="2140" spans="23:25" x14ac:dyDescent="0.25">
      <c r="W2140">
        <v>2.1380000000000801E-2</v>
      </c>
      <c r="X2140">
        <f t="shared" si="72"/>
        <v>7.953360000000298E-3</v>
      </c>
      <c r="Y2140">
        <f t="shared" si="73"/>
        <v>1.7809540000000665E-2</v>
      </c>
    </row>
    <row r="2141" spans="23:25" x14ac:dyDescent="0.25">
      <c r="W2141">
        <v>2.1390000000000801E-2</v>
      </c>
      <c r="X2141">
        <f t="shared" si="72"/>
        <v>7.9570800000002984E-3</v>
      </c>
      <c r="Y2141">
        <f t="shared" si="73"/>
        <v>1.7817870000000666E-2</v>
      </c>
    </row>
    <row r="2142" spans="23:25" x14ac:dyDescent="0.25">
      <c r="W2142">
        <v>2.14000000000008E-2</v>
      </c>
      <c r="X2142">
        <f t="shared" si="72"/>
        <v>7.9608000000002972E-3</v>
      </c>
      <c r="Y2142">
        <f t="shared" si="73"/>
        <v>1.7826200000000667E-2</v>
      </c>
    </row>
    <row r="2143" spans="23:25" x14ac:dyDescent="0.25">
      <c r="W2143">
        <v>2.14100000000008E-2</v>
      </c>
      <c r="X2143">
        <f t="shared" si="72"/>
        <v>7.9645200000002976E-3</v>
      </c>
      <c r="Y2143">
        <f t="shared" si="73"/>
        <v>1.7834530000000664E-2</v>
      </c>
    </row>
    <row r="2144" spans="23:25" x14ac:dyDescent="0.25">
      <c r="W2144">
        <v>2.14200000000008E-2</v>
      </c>
      <c r="X2144">
        <f t="shared" si="72"/>
        <v>7.9682400000002981E-3</v>
      </c>
      <c r="Y2144">
        <f t="shared" si="73"/>
        <v>1.7842860000000665E-2</v>
      </c>
    </row>
    <row r="2145" spans="23:25" x14ac:dyDescent="0.25">
      <c r="W2145">
        <v>2.1430000000000799E-2</v>
      </c>
      <c r="X2145">
        <f t="shared" si="72"/>
        <v>7.9719600000002968E-3</v>
      </c>
      <c r="Y2145">
        <f t="shared" si="73"/>
        <v>1.7851190000000666E-2</v>
      </c>
    </row>
    <row r="2146" spans="23:25" x14ac:dyDescent="0.25">
      <c r="W2146">
        <v>2.1440000000000799E-2</v>
      </c>
      <c r="X2146">
        <f t="shared" si="72"/>
        <v>7.9756800000002973E-3</v>
      </c>
      <c r="Y2146">
        <f t="shared" si="73"/>
        <v>1.7859520000000663E-2</v>
      </c>
    </row>
    <row r="2147" spans="23:25" x14ac:dyDescent="0.25">
      <c r="W2147">
        <v>2.1450000000000798E-2</v>
      </c>
      <c r="X2147">
        <f t="shared" si="72"/>
        <v>7.9794000000002977E-3</v>
      </c>
      <c r="Y2147">
        <f t="shared" si="73"/>
        <v>1.7867850000000664E-2</v>
      </c>
    </row>
    <row r="2148" spans="23:25" x14ac:dyDescent="0.25">
      <c r="W2148">
        <v>2.1460000000000801E-2</v>
      </c>
      <c r="X2148">
        <f t="shared" si="72"/>
        <v>7.9831200000002982E-3</v>
      </c>
      <c r="Y2148">
        <f t="shared" si="73"/>
        <v>1.7876180000000668E-2</v>
      </c>
    </row>
    <row r="2149" spans="23:25" x14ac:dyDescent="0.25">
      <c r="W2149">
        <v>2.1470000000000801E-2</v>
      </c>
      <c r="X2149">
        <f t="shared" si="72"/>
        <v>7.9868400000002986E-3</v>
      </c>
      <c r="Y2149">
        <f t="shared" si="73"/>
        <v>1.7884510000000665E-2</v>
      </c>
    </row>
    <row r="2150" spans="23:25" x14ac:dyDescent="0.25">
      <c r="W2150">
        <v>2.1480000000000801E-2</v>
      </c>
      <c r="X2150">
        <f t="shared" si="72"/>
        <v>7.9905600000002974E-3</v>
      </c>
      <c r="Y2150">
        <f t="shared" si="73"/>
        <v>1.7892840000000666E-2</v>
      </c>
    </row>
    <row r="2151" spans="23:25" x14ac:dyDescent="0.25">
      <c r="W2151">
        <v>2.14900000000008E-2</v>
      </c>
      <c r="X2151">
        <f t="shared" si="72"/>
        <v>7.9942800000002978E-3</v>
      </c>
      <c r="Y2151">
        <f t="shared" si="73"/>
        <v>1.7901170000000667E-2</v>
      </c>
    </row>
    <row r="2152" spans="23:25" x14ac:dyDescent="0.25">
      <c r="W2152">
        <v>2.15000000000008E-2</v>
      </c>
      <c r="X2152">
        <f t="shared" si="72"/>
        <v>7.9980000000002983E-3</v>
      </c>
      <c r="Y2152">
        <f t="shared" si="73"/>
        <v>1.7909500000000664E-2</v>
      </c>
    </row>
    <row r="2153" spans="23:25" x14ac:dyDescent="0.25">
      <c r="W2153">
        <v>2.1510000000000799E-2</v>
      </c>
      <c r="X2153">
        <f t="shared" si="72"/>
        <v>8.001720000000297E-3</v>
      </c>
      <c r="Y2153">
        <f t="shared" si="73"/>
        <v>1.7917830000000665E-2</v>
      </c>
    </row>
    <row r="2154" spans="23:25" x14ac:dyDescent="0.25">
      <c r="W2154">
        <v>2.1520000000000799E-2</v>
      </c>
      <c r="X2154">
        <f t="shared" si="72"/>
        <v>8.0054400000002975E-3</v>
      </c>
      <c r="Y2154">
        <f t="shared" si="73"/>
        <v>1.7926160000000666E-2</v>
      </c>
    </row>
    <row r="2155" spans="23:25" x14ac:dyDescent="0.25">
      <c r="W2155">
        <v>2.1530000000000798E-2</v>
      </c>
      <c r="X2155">
        <f t="shared" si="72"/>
        <v>8.0091600000002962E-3</v>
      </c>
      <c r="Y2155">
        <f t="shared" si="73"/>
        <v>1.7934490000000664E-2</v>
      </c>
    </row>
    <row r="2156" spans="23:25" x14ac:dyDescent="0.25">
      <c r="W2156">
        <v>2.1540000000000802E-2</v>
      </c>
      <c r="X2156">
        <f t="shared" si="72"/>
        <v>8.0128800000002984E-3</v>
      </c>
      <c r="Y2156">
        <f t="shared" si="73"/>
        <v>1.7942820000000668E-2</v>
      </c>
    </row>
    <row r="2157" spans="23:25" x14ac:dyDescent="0.25">
      <c r="W2157">
        <v>2.1550000000000801E-2</v>
      </c>
      <c r="X2157">
        <f t="shared" si="72"/>
        <v>8.0166000000002988E-3</v>
      </c>
      <c r="Y2157">
        <f t="shared" si="73"/>
        <v>1.7951150000000665E-2</v>
      </c>
    </row>
    <row r="2158" spans="23:25" x14ac:dyDescent="0.25">
      <c r="W2158">
        <v>2.1560000000000801E-2</v>
      </c>
      <c r="X2158">
        <f t="shared" si="72"/>
        <v>8.0203200000002976E-3</v>
      </c>
      <c r="Y2158">
        <f t="shared" si="73"/>
        <v>1.7959480000000666E-2</v>
      </c>
    </row>
    <row r="2159" spans="23:25" x14ac:dyDescent="0.25">
      <c r="W2159">
        <v>2.15700000000008E-2</v>
      </c>
      <c r="X2159">
        <f t="shared" si="72"/>
        <v>8.024040000000298E-3</v>
      </c>
      <c r="Y2159">
        <f t="shared" si="73"/>
        <v>1.7967810000000667E-2</v>
      </c>
    </row>
    <row r="2160" spans="23:25" x14ac:dyDescent="0.25">
      <c r="W2160">
        <v>2.15800000000008E-2</v>
      </c>
      <c r="X2160">
        <f t="shared" si="72"/>
        <v>8.0277600000002967E-3</v>
      </c>
      <c r="Y2160">
        <f t="shared" si="73"/>
        <v>1.7976140000000664E-2</v>
      </c>
    </row>
    <row r="2161" spans="23:25" x14ac:dyDescent="0.25">
      <c r="W2161">
        <v>2.15900000000008E-2</v>
      </c>
      <c r="X2161">
        <f t="shared" si="72"/>
        <v>8.0314800000002972E-3</v>
      </c>
      <c r="Y2161">
        <f t="shared" si="73"/>
        <v>1.7984470000000665E-2</v>
      </c>
    </row>
    <row r="2162" spans="23:25" x14ac:dyDescent="0.25">
      <c r="W2162">
        <v>2.1600000000000799E-2</v>
      </c>
      <c r="X2162">
        <f t="shared" si="72"/>
        <v>8.0352000000002977E-3</v>
      </c>
      <c r="Y2162">
        <f t="shared" si="73"/>
        <v>1.7992800000000666E-2</v>
      </c>
    </row>
    <row r="2163" spans="23:25" x14ac:dyDescent="0.25">
      <c r="W2163">
        <v>2.1610000000000799E-2</v>
      </c>
      <c r="X2163">
        <f t="shared" si="72"/>
        <v>8.0389200000002964E-3</v>
      </c>
      <c r="Y2163">
        <f t="shared" si="73"/>
        <v>1.8001130000000663E-2</v>
      </c>
    </row>
    <row r="2164" spans="23:25" x14ac:dyDescent="0.25">
      <c r="W2164">
        <v>2.1620000000000798E-2</v>
      </c>
      <c r="X2164">
        <f t="shared" si="72"/>
        <v>8.0426400000002968E-3</v>
      </c>
      <c r="Y2164">
        <f t="shared" si="73"/>
        <v>1.8009460000000664E-2</v>
      </c>
    </row>
    <row r="2165" spans="23:25" x14ac:dyDescent="0.25">
      <c r="W2165">
        <v>2.1630000000000801E-2</v>
      </c>
      <c r="X2165">
        <f t="shared" si="72"/>
        <v>8.0463600000002973E-3</v>
      </c>
      <c r="Y2165">
        <f t="shared" si="73"/>
        <v>1.8017790000000668E-2</v>
      </c>
    </row>
    <row r="2166" spans="23:25" x14ac:dyDescent="0.25">
      <c r="W2166">
        <v>2.1640000000000801E-2</v>
      </c>
      <c r="X2166">
        <f t="shared" si="72"/>
        <v>8.0500800000002978E-3</v>
      </c>
      <c r="Y2166">
        <f t="shared" si="73"/>
        <v>1.8026120000000666E-2</v>
      </c>
    </row>
    <row r="2167" spans="23:25" x14ac:dyDescent="0.25">
      <c r="W2167">
        <v>2.1650000000000801E-2</v>
      </c>
      <c r="X2167">
        <f t="shared" si="72"/>
        <v>8.0538000000002982E-3</v>
      </c>
      <c r="Y2167">
        <f t="shared" si="73"/>
        <v>1.8034450000000667E-2</v>
      </c>
    </row>
    <row r="2168" spans="23:25" x14ac:dyDescent="0.25">
      <c r="W2168">
        <v>2.16600000000008E-2</v>
      </c>
      <c r="X2168">
        <f t="shared" si="72"/>
        <v>8.0575200000002969E-3</v>
      </c>
      <c r="Y2168">
        <f t="shared" si="73"/>
        <v>1.8042780000000664E-2</v>
      </c>
    </row>
    <row r="2169" spans="23:25" x14ac:dyDescent="0.25">
      <c r="W2169">
        <v>2.16700000000008E-2</v>
      </c>
      <c r="X2169">
        <f t="shared" si="72"/>
        <v>8.0612400000002974E-3</v>
      </c>
      <c r="Y2169">
        <f t="shared" si="73"/>
        <v>1.8051110000000665E-2</v>
      </c>
    </row>
    <row r="2170" spans="23:25" x14ac:dyDescent="0.25">
      <c r="W2170">
        <v>2.1680000000000799E-2</v>
      </c>
      <c r="X2170">
        <f t="shared" si="72"/>
        <v>8.0649600000002979E-3</v>
      </c>
      <c r="Y2170">
        <f t="shared" si="73"/>
        <v>1.8059440000000666E-2</v>
      </c>
    </row>
    <row r="2171" spans="23:25" x14ac:dyDescent="0.25">
      <c r="W2171">
        <v>2.1690000000000799E-2</v>
      </c>
      <c r="X2171">
        <f t="shared" si="72"/>
        <v>8.0686800000002966E-3</v>
      </c>
      <c r="Y2171">
        <f t="shared" si="73"/>
        <v>1.8067770000000663E-2</v>
      </c>
    </row>
    <row r="2172" spans="23:25" x14ac:dyDescent="0.25">
      <c r="W2172">
        <v>2.1700000000000799E-2</v>
      </c>
      <c r="X2172">
        <f t="shared" si="72"/>
        <v>8.072400000000297E-3</v>
      </c>
      <c r="Y2172">
        <f t="shared" si="73"/>
        <v>1.8076100000000664E-2</v>
      </c>
    </row>
    <row r="2173" spans="23:25" x14ac:dyDescent="0.25">
      <c r="W2173">
        <v>2.1710000000000802E-2</v>
      </c>
      <c r="X2173">
        <f t="shared" si="72"/>
        <v>8.0761200000002975E-3</v>
      </c>
      <c r="Y2173">
        <f t="shared" si="73"/>
        <v>1.8084430000000668E-2</v>
      </c>
    </row>
    <row r="2174" spans="23:25" x14ac:dyDescent="0.25">
      <c r="W2174">
        <v>2.1720000000000801E-2</v>
      </c>
      <c r="X2174">
        <f t="shared" si="72"/>
        <v>8.079840000000298E-3</v>
      </c>
      <c r="Y2174">
        <f t="shared" si="73"/>
        <v>1.8092760000000666E-2</v>
      </c>
    </row>
    <row r="2175" spans="23:25" x14ac:dyDescent="0.25">
      <c r="W2175">
        <v>2.1730000000000801E-2</v>
      </c>
      <c r="X2175">
        <f t="shared" si="72"/>
        <v>8.0835600000002984E-3</v>
      </c>
      <c r="Y2175">
        <f t="shared" si="73"/>
        <v>1.8101090000000666E-2</v>
      </c>
    </row>
    <row r="2176" spans="23:25" x14ac:dyDescent="0.25">
      <c r="W2176">
        <v>2.17400000000008E-2</v>
      </c>
      <c r="X2176">
        <f t="shared" si="72"/>
        <v>8.0872800000002971E-3</v>
      </c>
      <c r="Y2176">
        <f t="shared" si="73"/>
        <v>1.8109420000000667E-2</v>
      </c>
    </row>
    <row r="2177" spans="23:25" x14ac:dyDescent="0.25">
      <c r="W2177">
        <v>2.17500000000008E-2</v>
      </c>
      <c r="X2177">
        <f t="shared" si="72"/>
        <v>8.0910000000002976E-3</v>
      </c>
      <c r="Y2177">
        <f t="shared" si="73"/>
        <v>1.8117750000000665E-2</v>
      </c>
    </row>
    <row r="2178" spans="23:25" x14ac:dyDescent="0.25">
      <c r="W2178">
        <v>2.17600000000008E-2</v>
      </c>
      <c r="X2178">
        <f t="shared" si="72"/>
        <v>8.0947200000002981E-3</v>
      </c>
      <c r="Y2178">
        <f t="shared" si="73"/>
        <v>1.8126080000000665E-2</v>
      </c>
    </row>
    <row r="2179" spans="23:25" x14ac:dyDescent="0.25">
      <c r="W2179">
        <v>2.1770000000000799E-2</v>
      </c>
      <c r="X2179">
        <f t="shared" si="72"/>
        <v>8.0984400000002968E-3</v>
      </c>
      <c r="Y2179">
        <f t="shared" si="73"/>
        <v>1.8134410000000666E-2</v>
      </c>
    </row>
    <row r="2180" spans="23:25" x14ac:dyDescent="0.25">
      <c r="W2180">
        <v>2.1780000000000799E-2</v>
      </c>
      <c r="X2180">
        <f t="shared" ref="X2180:X2243" si="74">W2180*0.372</f>
        <v>8.1021600000002972E-3</v>
      </c>
      <c r="Y2180">
        <f t="shared" ref="Y2180:Y2243" si="75">0.833*W2180</f>
        <v>1.8142740000000664E-2</v>
      </c>
    </row>
    <row r="2181" spans="23:25" x14ac:dyDescent="0.25">
      <c r="W2181">
        <v>2.1790000000000798E-2</v>
      </c>
      <c r="X2181">
        <f t="shared" si="74"/>
        <v>8.1058800000002977E-3</v>
      </c>
      <c r="Y2181">
        <f t="shared" si="75"/>
        <v>1.8151070000000664E-2</v>
      </c>
    </row>
    <row r="2182" spans="23:25" x14ac:dyDescent="0.25">
      <c r="W2182">
        <v>2.1800000000000801E-2</v>
      </c>
      <c r="X2182">
        <f t="shared" si="74"/>
        <v>8.1096000000002982E-3</v>
      </c>
      <c r="Y2182">
        <f t="shared" si="75"/>
        <v>1.8159400000000665E-2</v>
      </c>
    </row>
    <row r="2183" spans="23:25" x14ac:dyDescent="0.25">
      <c r="W2183">
        <v>2.1810000000000801E-2</v>
      </c>
      <c r="X2183">
        <f t="shared" si="74"/>
        <v>8.1133200000002986E-3</v>
      </c>
      <c r="Y2183">
        <f t="shared" si="75"/>
        <v>1.8167730000000666E-2</v>
      </c>
    </row>
    <row r="2184" spans="23:25" x14ac:dyDescent="0.25">
      <c r="W2184">
        <v>2.1820000000000801E-2</v>
      </c>
      <c r="X2184">
        <f t="shared" si="74"/>
        <v>8.1170400000002974E-3</v>
      </c>
      <c r="Y2184">
        <f t="shared" si="75"/>
        <v>1.8176060000000667E-2</v>
      </c>
    </row>
    <row r="2185" spans="23:25" x14ac:dyDescent="0.25">
      <c r="W2185">
        <v>2.18300000000008E-2</v>
      </c>
      <c r="X2185">
        <f t="shared" si="74"/>
        <v>8.1207600000002978E-3</v>
      </c>
      <c r="Y2185">
        <f t="shared" si="75"/>
        <v>1.8184390000000664E-2</v>
      </c>
    </row>
    <row r="2186" spans="23:25" x14ac:dyDescent="0.25">
      <c r="W2186">
        <v>2.18400000000008E-2</v>
      </c>
      <c r="X2186">
        <f t="shared" si="74"/>
        <v>8.1244800000002983E-3</v>
      </c>
      <c r="Y2186">
        <f t="shared" si="75"/>
        <v>1.8192720000000665E-2</v>
      </c>
    </row>
    <row r="2187" spans="23:25" x14ac:dyDescent="0.25">
      <c r="W2187">
        <v>2.1850000000000799E-2</v>
      </c>
      <c r="X2187">
        <f t="shared" si="74"/>
        <v>8.128200000000297E-3</v>
      </c>
      <c r="Y2187">
        <f t="shared" si="75"/>
        <v>1.8201050000000666E-2</v>
      </c>
    </row>
    <row r="2188" spans="23:25" x14ac:dyDescent="0.25">
      <c r="W2188">
        <v>2.1860000000000799E-2</v>
      </c>
      <c r="X2188">
        <f t="shared" si="74"/>
        <v>8.1319200000002975E-3</v>
      </c>
      <c r="Y2188">
        <f t="shared" si="75"/>
        <v>1.8209380000000663E-2</v>
      </c>
    </row>
    <row r="2189" spans="23:25" x14ac:dyDescent="0.25">
      <c r="W2189">
        <v>2.1870000000000799E-2</v>
      </c>
      <c r="X2189">
        <f t="shared" si="74"/>
        <v>8.1356400000002962E-3</v>
      </c>
      <c r="Y2189">
        <f t="shared" si="75"/>
        <v>1.8217710000000664E-2</v>
      </c>
    </row>
    <row r="2190" spans="23:25" x14ac:dyDescent="0.25">
      <c r="W2190">
        <v>2.1880000000000802E-2</v>
      </c>
      <c r="X2190">
        <f t="shared" si="74"/>
        <v>8.1393600000002984E-3</v>
      </c>
      <c r="Y2190">
        <f t="shared" si="75"/>
        <v>1.8226040000000669E-2</v>
      </c>
    </row>
    <row r="2191" spans="23:25" x14ac:dyDescent="0.25">
      <c r="W2191">
        <v>2.1890000000000801E-2</v>
      </c>
      <c r="X2191">
        <f t="shared" si="74"/>
        <v>8.1430800000002988E-3</v>
      </c>
      <c r="Y2191">
        <f t="shared" si="75"/>
        <v>1.8234370000000666E-2</v>
      </c>
    </row>
    <row r="2192" spans="23:25" x14ac:dyDescent="0.25">
      <c r="W2192">
        <v>2.1900000000000801E-2</v>
      </c>
      <c r="X2192">
        <f t="shared" si="74"/>
        <v>8.1468000000002976E-3</v>
      </c>
      <c r="Y2192">
        <f t="shared" si="75"/>
        <v>1.8242700000000667E-2</v>
      </c>
    </row>
    <row r="2193" spans="23:25" x14ac:dyDescent="0.25">
      <c r="W2193">
        <v>2.19100000000008E-2</v>
      </c>
      <c r="X2193">
        <f t="shared" si="74"/>
        <v>8.150520000000298E-3</v>
      </c>
      <c r="Y2193">
        <f t="shared" si="75"/>
        <v>1.8251030000000668E-2</v>
      </c>
    </row>
    <row r="2194" spans="23:25" x14ac:dyDescent="0.25">
      <c r="W2194">
        <v>2.19200000000008E-2</v>
      </c>
      <c r="X2194">
        <f t="shared" si="74"/>
        <v>8.1542400000002967E-3</v>
      </c>
      <c r="Y2194">
        <f t="shared" si="75"/>
        <v>1.8259360000000665E-2</v>
      </c>
    </row>
    <row r="2195" spans="23:25" x14ac:dyDescent="0.25">
      <c r="W2195">
        <v>2.19300000000008E-2</v>
      </c>
      <c r="X2195">
        <f t="shared" si="74"/>
        <v>8.1579600000002972E-3</v>
      </c>
      <c r="Y2195">
        <f t="shared" si="75"/>
        <v>1.8267690000000666E-2</v>
      </c>
    </row>
    <row r="2196" spans="23:25" x14ac:dyDescent="0.25">
      <c r="W2196">
        <v>2.1940000000000799E-2</v>
      </c>
      <c r="X2196">
        <f t="shared" si="74"/>
        <v>8.1616800000002977E-3</v>
      </c>
      <c r="Y2196">
        <f t="shared" si="75"/>
        <v>1.8276020000000667E-2</v>
      </c>
    </row>
    <row r="2197" spans="23:25" x14ac:dyDescent="0.25">
      <c r="W2197">
        <v>2.1950000000000799E-2</v>
      </c>
      <c r="X2197">
        <f t="shared" si="74"/>
        <v>8.1654000000002964E-3</v>
      </c>
      <c r="Y2197">
        <f t="shared" si="75"/>
        <v>1.8284350000000664E-2</v>
      </c>
    </row>
    <row r="2198" spans="23:25" x14ac:dyDescent="0.25">
      <c r="W2198">
        <v>2.1960000000000798E-2</v>
      </c>
      <c r="X2198">
        <f t="shared" si="74"/>
        <v>8.1691200000002968E-3</v>
      </c>
      <c r="Y2198">
        <f t="shared" si="75"/>
        <v>1.8292680000000665E-2</v>
      </c>
    </row>
    <row r="2199" spans="23:25" x14ac:dyDescent="0.25">
      <c r="W2199">
        <v>2.1970000000000801E-2</v>
      </c>
      <c r="X2199">
        <f t="shared" si="74"/>
        <v>8.1728400000002973E-3</v>
      </c>
      <c r="Y2199">
        <f t="shared" si="75"/>
        <v>1.8301010000000666E-2</v>
      </c>
    </row>
    <row r="2200" spans="23:25" x14ac:dyDescent="0.25">
      <c r="W2200">
        <v>2.1980000000000801E-2</v>
      </c>
      <c r="X2200">
        <f t="shared" si="74"/>
        <v>8.1765600000002978E-3</v>
      </c>
      <c r="Y2200">
        <f t="shared" si="75"/>
        <v>1.8309340000000666E-2</v>
      </c>
    </row>
    <row r="2201" spans="23:25" x14ac:dyDescent="0.25">
      <c r="W2201">
        <v>2.1990000000000801E-2</v>
      </c>
      <c r="X2201">
        <f t="shared" si="74"/>
        <v>8.1802800000002982E-3</v>
      </c>
      <c r="Y2201">
        <f t="shared" si="75"/>
        <v>1.8317670000000667E-2</v>
      </c>
    </row>
    <row r="2202" spans="23:25" x14ac:dyDescent="0.25">
      <c r="W2202">
        <v>2.20000000000008E-2</v>
      </c>
      <c r="X2202">
        <f t="shared" si="74"/>
        <v>8.1840000000002969E-3</v>
      </c>
      <c r="Y2202">
        <f t="shared" si="75"/>
        <v>1.8326000000000665E-2</v>
      </c>
    </row>
    <row r="2203" spans="23:25" x14ac:dyDescent="0.25">
      <c r="W2203">
        <v>2.20100000000008E-2</v>
      </c>
      <c r="X2203">
        <f t="shared" si="74"/>
        <v>8.1877200000002974E-3</v>
      </c>
      <c r="Y2203">
        <f t="shared" si="75"/>
        <v>1.8334330000000666E-2</v>
      </c>
    </row>
    <row r="2204" spans="23:25" x14ac:dyDescent="0.25">
      <c r="W2204">
        <v>2.2020000000000799E-2</v>
      </c>
      <c r="X2204">
        <f t="shared" si="74"/>
        <v>8.1914400000002979E-3</v>
      </c>
      <c r="Y2204">
        <f t="shared" si="75"/>
        <v>1.8342660000000666E-2</v>
      </c>
    </row>
    <row r="2205" spans="23:25" x14ac:dyDescent="0.25">
      <c r="W2205">
        <v>2.2030000000000799E-2</v>
      </c>
      <c r="X2205">
        <f t="shared" si="74"/>
        <v>8.1951600000002966E-3</v>
      </c>
      <c r="Y2205">
        <f t="shared" si="75"/>
        <v>1.8350990000000664E-2</v>
      </c>
    </row>
    <row r="2206" spans="23:25" x14ac:dyDescent="0.25">
      <c r="W2206">
        <v>2.2040000000000799E-2</v>
      </c>
      <c r="X2206">
        <f t="shared" si="74"/>
        <v>8.198880000000297E-3</v>
      </c>
      <c r="Y2206">
        <f t="shared" si="75"/>
        <v>1.8359320000000665E-2</v>
      </c>
    </row>
    <row r="2207" spans="23:25" x14ac:dyDescent="0.25">
      <c r="W2207">
        <v>2.2050000000000802E-2</v>
      </c>
      <c r="X2207">
        <f t="shared" si="74"/>
        <v>8.2026000000002975E-3</v>
      </c>
      <c r="Y2207">
        <f t="shared" si="75"/>
        <v>1.8367650000000665E-2</v>
      </c>
    </row>
    <row r="2208" spans="23:25" x14ac:dyDescent="0.25">
      <c r="W2208">
        <v>2.2060000000000801E-2</v>
      </c>
      <c r="X2208">
        <f t="shared" si="74"/>
        <v>8.206320000000298E-3</v>
      </c>
      <c r="Y2208">
        <f t="shared" si="75"/>
        <v>1.8375980000000666E-2</v>
      </c>
    </row>
    <row r="2209" spans="23:25" x14ac:dyDescent="0.25">
      <c r="W2209">
        <v>2.2070000000000801E-2</v>
      </c>
      <c r="X2209">
        <f t="shared" si="74"/>
        <v>8.2100400000002984E-3</v>
      </c>
      <c r="Y2209">
        <f t="shared" si="75"/>
        <v>1.8384310000000667E-2</v>
      </c>
    </row>
    <row r="2210" spans="23:25" x14ac:dyDescent="0.25">
      <c r="W2210">
        <v>2.20800000000008E-2</v>
      </c>
      <c r="X2210">
        <f t="shared" si="74"/>
        <v>8.2137600000002971E-3</v>
      </c>
      <c r="Y2210">
        <f t="shared" si="75"/>
        <v>1.8392640000000664E-2</v>
      </c>
    </row>
    <row r="2211" spans="23:25" x14ac:dyDescent="0.25">
      <c r="W2211">
        <v>2.20900000000008E-2</v>
      </c>
      <c r="X2211">
        <f t="shared" si="74"/>
        <v>8.2174800000002976E-3</v>
      </c>
      <c r="Y2211">
        <f t="shared" si="75"/>
        <v>1.8400970000000665E-2</v>
      </c>
    </row>
    <row r="2212" spans="23:25" x14ac:dyDescent="0.25">
      <c r="W2212">
        <v>2.21000000000008E-2</v>
      </c>
      <c r="X2212">
        <f t="shared" si="74"/>
        <v>8.2212000000002981E-3</v>
      </c>
      <c r="Y2212">
        <f t="shared" si="75"/>
        <v>1.8409300000000666E-2</v>
      </c>
    </row>
    <row r="2213" spans="23:25" x14ac:dyDescent="0.25">
      <c r="W2213">
        <v>2.2110000000000799E-2</v>
      </c>
      <c r="X2213">
        <f t="shared" si="74"/>
        <v>8.2249200000002968E-3</v>
      </c>
      <c r="Y2213">
        <f t="shared" si="75"/>
        <v>1.8417630000000663E-2</v>
      </c>
    </row>
    <row r="2214" spans="23:25" x14ac:dyDescent="0.25">
      <c r="W2214">
        <v>2.2120000000000799E-2</v>
      </c>
      <c r="X2214">
        <f t="shared" si="74"/>
        <v>8.2286400000002972E-3</v>
      </c>
      <c r="Y2214">
        <f t="shared" si="75"/>
        <v>1.8425960000000664E-2</v>
      </c>
    </row>
    <row r="2215" spans="23:25" x14ac:dyDescent="0.25">
      <c r="W2215">
        <v>2.2130000000000798E-2</v>
      </c>
      <c r="X2215">
        <f t="shared" si="74"/>
        <v>8.2323600000002977E-3</v>
      </c>
      <c r="Y2215">
        <f t="shared" si="75"/>
        <v>1.8434290000000665E-2</v>
      </c>
    </row>
    <row r="2216" spans="23:25" x14ac:dyDescent="0.25">
      <c r="W2216">
        <v>2.2140000000000801E-2</v>
      </c>
      <c r="X2216">
        <f t="shared" si="74"/>
        <v>8.2360800000002982E-3</v>
      </c>
      <c r="Y2216">
        <f t="shared" si="75"/>
        <v>1.8442620000000666E-2</v>
      </c>
    </row>
    <row r="2217" spans="23:25" x14ac:dyDescent="0.25">
      <c r="W2217">
        <v>2.2150000000000801E-2</v>
      </c>
      <c r="X2217">
        <f t="shared" si="74"/>
        <v>8.2398000000002986E-3</v>
      </c>
      <c r="Y2217">
        <f t="shared" si="75"/>
        <v>1.8450950000000667E-2</v>
      </c>
    </row>
    <row r="2218" spans="23:25" x14ac:dyDescent="0.25">
      <c r="W2218">
        <v>2.2160000000000801E-2</v>
      </c>
      <c r="X2218">
        <f t="shared" si="74"/>
        <v>8.2435200000002973E-3</v>
      </c>
      <c r="Y2218">
        <f t="shared" si="75"/>
        <v>1.8459280000000668E-2</v>
      </c>
    </row>
    <row r="2219" spans="23:25" x14ac:dyDescent="0.25">
      <c r="W2219">
        <v>2.21700000000008E-2</v>
      </c>
      <c r="X2219">
        <f t="shared" si="74"/>
        <v>8.2472400000002978E-3</v>
      </c>
      <c r="Y2219">
        <f t="shared" si="75"/>
        <v>1.8467610000000665E-2</v>
      </c>
    </row>
    <row r="2220" spans="23:25" x14ac:dyDescent="0.25">
      <c r="W2220">
        <v>2.21800000000008E-2</v>
      </c>
      <c r="X2220">
        <f t="shared" si="74"/>
        <v>8.2509600000002983E-3</v>
      </c>
      <c r="Y2220">
        <f t="shared" si="75"/>
        <v>1.8475940000000666E-2</v>
      </c>
    </row>
    <row r="2221" spans="23:25" x14ac:dyDescent="0.25">
      <c r="W2221">
        <v>2.2190000000000799E-2</v>
      </c>
      <c r="X2221">
        <f t="shared" si="74"/>
        <v>8.254680000000297E-3</v>
      </c>
      <c r="Y2221">
        <f t="shared" si="75"/>
        <v>1.8484270000000667E-2</v>
      </c>
    </row>
    <row r="2222" spans="23:25" x14ac:dyDescent="0.25">
      <c r="W2222">
        <v>2.2200000000000799E-2</v>
      </c>
      <c r="X2222">
        <f t="shared" si="74"/>
        <v>8.2584000000002974E-3</v>
      </c>
      <c r="Y2222">
        <f t="shared" si="75"/>
        <v>1.8492600000000664E-2</v>
      </c>
    </row>
    <row r="2223" spans="23:25" x14ac:dyDescent="0.25">
      <c r="W2223">
        <v>2.2210000000000799E-2</v>
      </c>
      <c r="X2223">
        <f t="shared" si="74"/>
        <v>8.2621200000002962E-3</v>
      </c>
      <c r="Y2223">
        <f t="shared" si="75"/>
        <v>1.8500930000000665E-2</v>
      </c>
    </row>
    <row r="2224" spans="23:25" x14ac:dyDescent="0.25">
      <c r="W2224">
        <v>2.2220000000000802E-2</v>
      </c>
      <c r="X2224">
        <f t="shared" si="74"/>
        <v>8.2658400000002984E-3</v>
      </c>
      <c r="Y2224">
        <f t="shared" si="75"/>
        <v>1.8509260000000666E-2</v>
      </c>
    </row>
    <row r="2225" spans="23:25" x14ac:dyDescent="0.25">
      <c r="W2225">
        <v>2.2230000000000801E-2</v>
      </c>
      <c r="X2225">
        <f t="shared" si="74"/>
        <v>8.2695600000002988E-3</v>
      </c>
      <c r="Y2225">
        <f t="shared" si="75"/>
        <v>1.8517590000000667E-2</v>
      </c>
    </row>
    <row r="2226" spans="23:25" x14ac:dyDescent="0.25">
      <c r="W2226">
        <v>2.2240000000000801E-2</v>
      </c>
      <c r="X2226">
        <f t="shared" si="74"/>
        <v>8.2732800000002975E-3</v>
      </c>
      <c r="Y2226">
        <f t="shared" si="75"/>
        <v>1.8525920000000667E-2</v>
      </c>
    </row>
    <row r="2227" spans="23:25" x14ac:dyDescent="0.25">
      <c r="W2227">
        <v>2.22500000000008E-2</v>
      </c>
      <c r="X2227">
        <f t="shared" si="74"/>
        <v>8.277000000000298E-3</v>
      </c>
      <c r="Y2227">
        <f t="shared" si="75"/>
        <v>1.8534250000000665E-2</v>
      </c>
    </row>
    <row r="2228" spans="23:25" x14ac:dyDescent="0.25">
      <c r="W2228">
        <v>2.22600000000008E-2</v>
      </c>
      <c r="X2228">
        <f t="shared" si="74"/>
        <v>8.2807200000002967E-3</v>
      </c>
      <c r="Y2228">
        <f t="shared" si="75"/>
        <v>1.8542580000000666E-2</v>
      </c>
    </row>
    <row r="2229" spans="23:25" x14ac:dyDescent="0.25">
      <c r="W2229">
        <v>2.22700000000008E-2</v>
      </c>
      <c r="X2229">
        <f t="shared" si="74"/>
        <v>8.2844400000002972E-3</v>
      </c>
      <c r="Y2229">
        <f t="shared" si="75"/>
        <v>1.8550910000000666E-2</v>
      </c>
    </row>
    <row r="2230" spans="23:25" x14ac:dyDescent="0.25">
      <c r="W2230">
        <v>2.2280000000000799E-2</v>
      </c>
      <c r="X2230">
        <f t="shared" si="74"/>
        <v>8.2881600000002977E-3</v>
      </c>
      <c r="Y2230">
        <f t="shared" si="75"/>
        <v>1.8559240000000664E-2</v>
      </c>
    </row>
    <row r="2231" spans="23:25" x14ac:dyDescent="0.25">
      <c r="W2231">
        <v>2.2290000000000799E-2</v>
      </c>
      <c r="X2231">
        <f t="shared" si="74"/>
        <v>8.2918800000002964E-3</v>
      </c>
      <c r="Y2231">
        <f t="shared" si="75"/>
        <v>1.8567570000000665E-2</v>
      </c>
    </row>
    <row r="2232" spans="23:25" x14ac:dyDescent="0.25">
      <c r="W2232">
        <v>2.2300000000000798E-2</v>
      </c>
      <c r="X2232">
        <f t="shared" si="74"/>
        <v>8.2956000000002968E-3</v>
      </c>
      <c r="Y2232">
        <f t="shared" si="75"/>
        <v>1.8575900000000665E-2</v>
      </c>
    </row>
    <row r="2233" spans="23:25" x14ac:dyDescent="0.25">
      <c r="W2233">
        <v>2.2310000000000801E-2</v>
      </c>
      <c r="X2233">
        <f t="shared" si="74"/>
        <v>8.2993200000002973E-3</v>
      </c>
      <c r="Y2233">
        <f t="shared" si="75"/>
        <v>1.8584230000000666E-2</v>
      </c>
    </row>
    <row r="2234" spans="23:25" x14ac:dyDescent="0.25">
      <c r="W2234">
        <v>2.2320000000000801E-2</v>
      </c>
      <c r="X2234">
        <f t="shared" si="74"/>
        <v>8.3030400000002978E-3</v>
      </c>
      <c r="Y2234">
        <f t="shared" si="75"/>
        <v>1.8592560000000667E-2</v>
      </c>
    </row>
    <row r="2235" spans="23:25" x14ac:dyDescent="0.25">
      <c r="W2235">
        <v>2.2330000000000801E-2</v>
      </c>
      <c r="X2235">
        <f t="shared" si="74"/>
        <v>8.3067600000002982E-3</v>
      </c>
      <c r="Y2235">
        <f t="shared" si="75"/>
        <v>1.8600890000000665E-2</v>
      </c>
    </row>
    <row r="2236" spans="23:25" x14ac:dyDescent="0.25">
      <c r="W2236">
        <v>2.23400000000008E-2</v>
      </c>
      <c r="X2236">
        <f t="shared" si="74"/>
        <v>8.3104800000002969E-3</v>
      </c>
      <c r="Y2236">
        <f t="shared" si="75"/>
        <v>1.8609220000000665E-2</v>
      </c>
    </row>
    <row r="2237" spans="23:25" x14ac:dyDescent="0.25">
      <c r="W2237">
        <v>2.23500000000008E-2</v>
      </c>
      <c r="X2237">
        <f t="shared" si="74"/>
        <v>8.3142000000002974E-3</v>
      </c>
      <c r="Y2237">
        <f t="shared" si="75"/>
        <v>1.8617550000000666E-2</v>
      </c>
    </row>
    <row r="2238" spans="23:25" x14ac:dyDescent="0.25">
      <c r="W2238">
        <v>2.2360000000000799E-2</v>
      </c>
      <c r="X2238">
        <f t="shared" si="74"/>
        <v>8.3179200000002979E-3</v>
      </c>
      <c r="Y2238">
        <f t="shared" si="75"/>
        <v>1.8625880000000664E-2</v>
      </c>
    </row>
    <row r="2239" spans="23:25" x14ac:dyDescent="0.25">
      <c r="W2239">
        <v>2.2370000000000799E-2</v>
      </c>
      <c r="X2239">
        <f t="shared" si="74"/>
        <v>8.3216400000002966E-3</v>
      </c>
      <c r="Y2239">
        <f t="shared" si="75"/>
        <v>1.8634210000000664E-2</v>
      </c>
    </row>
    <row r="2240" spans="23:25" x14ac:dyDescent="0.25">
      <c r="W2240">
        <v>2.2380000000000799E-2</v>
      </c>
      <c r="X2240">
        <f t="shared" si="74"/>
        <v>8.325360000000297E-3</v>
      </c>
      <c r="Y2240">
        <f t="shared" si="75"/>
        <v>1.8642540000000665E-2</v>
      </c>
    </row>
    <row r="2241" spans="23:25" x14ac:dyDescent="0.25">
      <c r="W2241">
        <v>2.2390000000000802E-2</v>
      </c>
      <c r="X2241">
        <f t="shared" si="74"/>
        <v>8.3290800000002975E-3</v>
      </c>
      <c r="Y2241">
        <f t="shared" si="75"/>
        <v>1.8650870000000666E-2</v>
      </c>
    </row>
    <row r="2242" spans="23:25" x14ac:dyDescent="0.25">
      <c r="W2242">
        <v>2.2400000000000898E-2</v>
      </c>
      <c r="X2242">
        <f t="shared" si="74"/>
        <v>8.3328000000003344E-3</v>
      </c>
      <c r="Y2242">
        <f t="shared" si="75"/>
        <v>1.8659200000000747E-2</v>
      </c>
    </row>
    <row r="2243" spans="23:25" x14ac:dyDescent="0.25">
      <c r="W2243">
        <v>2.2410000000000901E-2</v>
      </c>
      <c r="X2243">
        <f t="shared" si="74"/>
        <v>8.3365200000003348E-3</v>
      </c>
      <c r="Y2243">
        <f t="shared" si="75"/>
        <v>1.8667530000000751E-2</v>
      </c>
    </row>
    <row r="2244" spans="23:25" x14ac:dyDescent="0.25">
      <c r="W2244">
        <v>2.24200000000008E-2</v>
      </c>
      <c r="X2244">
        <f t="shared" ref="X2244:X2307" si="76">W2244*0.372</f>
        <v>8.3402400000002971E-3</v>
      </c>
      <c r="Y2244">
        <f t="shared" ref="Y2244:Y2307" si="77">0.833*W2244</f>
        <v>1.8675860000000665E-2</v>
      </c>
    </row>
    <row r="2245" spans="23:25" x14ac:dyDescent="0.25">
      <c r="W2245">
        <v>2.24300000000008E-2</v>
      </c>
      <c r="X2245">
        <f t="shared" si="76"/>
        <v>8.3439600000002976E-3</v>
      </c>
      <c r="Y2245">
        <f t="shared" si="77"/>
        <v>1.8684190000000666E-2</v>
      </c>
    </row>
    <row r="2246" spans="23:25" x14ac:dyDescent="0.25">
      <c r="W2246">
        <v>2.24400000000008E-2</v>
      </c>
      <c r="X2246">
        <f t="shared" si="76"/>
        <v>8.3476800000002981E-3</v>
      </c>
      <c r="Y2246">
        <f t="shared" si="77"/>
        <v>1.8692520000000667E-2</v>
      </c>
    </row>
    <row r="2247" spans="23:25" x14ac:dyDescent="0.25">
      <c r="W2247">
        <v>2.24500000000009E-2</v>
      </c>
      <c r="X2247">
        <f t="shared" si="76"/>
        <v>8.3514000000003349E-3</v>
      </c>
      <c r="Y2247">
        <f t="shared" si="77"/>
        <v>1.8700850000000747E-2</v>
      </c>
    </row>
    <row r="2248" spans="23:25" x14ac:dyDescent="0.25">
      <c r="W2248">
        <v>2.2460000000000899E-2</v>
      </c>
      <c r="X2248">
        <f t="shared" si="76"/>
        <v>8.3551200000003337E-3</v>
      </c>
      <c r="Y2248">
        <f t="shared" si="77"/>
        <v>1.8709180000000748E-2</v>
      </c>
    </row>
    <row r="2249" spans="23:25" x14ac:dyDescent="0.25">
      <c r="W2249">
        <v>2.2470000000000899E-2</v>
      </c>
      <c r="X2249">
        <f t="shared" si="76"/>
        <v>8.3588400000003341E-3</v>
      </c>
      <c r="Y2249">
        <f t="shared" si="77"/>
        <v>1.8717510000000749E-2</v>
      </c>
    </row>
    <row r="2250" spans="23:25" x14ac:dyDescent="0.25">
      <c r="W2250">
        <v>2.2480000000000899E-2</v>
      </c>
      <c r="X2250">
        <f t="shared" si="76"/>
        <v>8.3625600000003346E-3</v>
      </c>
      <c r="Y2250">
        <f t="shared" si="77"/>
        <v>1.8725840000000746E-2</v>
      </c>
    </row>
    <row r="2251" spans="23:25" x14ac:dyDescent="0.25">
      <c r="W2251">
        <v>2.2490000000000902E-2</v>
      </c>
      <c r="X2251">
        <f t="shared" si="76"/>
        <v>8.366280000000335E-3</v>
      </c>
      <c r="Y2251">
        <f t="shared" si="77"/>
        <v>1.8734170000000751E-2</v>
      </c>
    </row>
    <row r="2252" spans="23:25" x14ac:dyDescent="0.25">
      <c r="W2252">
        <v>2.2500000000000901E-2</v>
      </c>
      <c r="X2252">
        <f t="shared" si="76"/>
        <v>8.3700000000003355E-3</v>
      </c>
      <c r="Y2252">
        <f t="shared" si="77"/>
        <v>1.8742500000000752E-2</v>
      </c>
    </row>
    <row r="2253" spans="23:25" x14ac:dyDescent="0.25">
      <c r="W2253">
        <v>2.2510000000000901E-2</v>
      </c>
      <c r="X2253">
        <f t="shared" si="76"/>
        <v>8.3737200000003342E-3</v>
      </c>
      <c r="Y2253">
        <f t="shared" si="77"/>
        <v>1.8750830000000749E-2</v>
      </c>
    </row>
    <row r="2254" spans="23:25" x14ac:dyDescent="0.25">
      <c r="W2254">
        <v>2.25200000000009E-2</v>
      </c>
      <c r="X2254">
        <f t="shared" si="76"/>
        <v>8.3774400000003347E-3</v>
      </c>
      <c r="Y2254">
        <f t="shared" si="77"/>
        <v>1.875916000000075E-2</v>
      </c>
    </row>
    <row r="2255" spans="23:25" x14ac:dyDescent="0.25">
      <c r="W2255">
        <v>2.25300000000009E-2</v>
      </c>
      <c r="X2255">
        <f t="shared" si="76"/>
        <v>8.3811600000003351E-3</v>
      </c>
      <c r="Y2255">
        <f t="shared" si="77"/>
        <v>1.8767490000000747E-2</v>
      </c>
    </row>
    <row r="2256" spans="23:25" x14ac:dyDescent="0.25">
      <c r="W2256">
        <v>2.25400000000009E-2</v>
      </c>
      <c r="X2256">
        <f t="shared" si="76"/>
        <v>8.3848800000003339E-3</v>
      </c>
      <c r="Y2256">
        <f t="shared" si="77"/>
        <v>1.8775820000000748E-2</v>
      </c>
    </row>
    <row r="2257" spans="23:25" x14ac:dyDescent="0.25">
      <c r="W2257">
        <v>2.2550000000000899E-2</v>
      </c>
      <c r="X2257">
        <f t="shared" si="76"/>
        <v>8.3886000000003343E-3</v>
      </c>
      <c r="Y2257">
        <f t="shared" si="77"/>
        <v>1.8784150000000749E-2</v>
      </c>
    </row>
    <row r="2258" spans="23:25" x14ac:dyDescent="0.25">
      <c r="W2258">
        <v>2.2560000000000899E-2</v>
      </c>
      <c r="X2258">
        <f t="shared" si="76"/>
        <v>8.3923200000003348E-3</v>
      </c>
      <c r="Y2258">
        <f t="shared" si="77"/>
        <v>1.8792480000000746E-2</v>
      </c>
    </row>
    <row r="2259" spans="23:25" x14ac:dyDescent="0.25">
      <c r="W2259">
        <v>2.2570000000000898E-2</v>
      </c>
      <c r="X2259">
        <f t="shared" si="76"/>
        <v>8.3960400000003335E-3</v>
      </c>
      <c r="Y2259">
        <f t="shared" si="77"/>
        <v>1.8800810000000747E-2</v>
      </c>
    </row>
    <row r="2260" spans="23:25" x14ac:dyDescent="0.25">
      <c r="W2260">
        <v>2.2580000000000901E-2</v>
      </c>
      <c r="X2260">
        <f t="shared" si="76"/>
        <v>8.3997600000003357E-3</v>
      </c>
      <c r="Y2260">
        <f t="shared" si="77"/>
        <v>1.8809140000000751E-2</v>
      </c>
    </row>
    <row r="2261" spans="23:25" x14ac:dyDescent="0.25">
      <c r="W2261">
        <v>2.2590000000000901E-2</v>
      </c>
      <c r="X2261">
        <f t="shared" si="76"/>
        <v>8.4034800000003344E-3</v>
      </c>
      <c r="Y2261">
        <f t="shared" si="77"/>
        <v>1.8817470000000749E-2</v>
      </c>
    </row>
    <row r="2262" spans="23:25" x14ac:dyDescent="0.25">
      <c r="W2262">
        <v>2.2600000000000901E-2</v>
      </c>
      <c r="X2262">
        <f t="shared" si="76"/>
        <v>8.4072000000003349E-3</v>
      </c>
      <c r="Y2262">
        <f t="shared" si="77"/>
        <v>1.882580000000075E-2</v>
      </c>
    </row>
    <row r="2263" spans="23:25" x14ac:dyDescent="0.25">
      <c r="W2263">
        <v>2.26100000000009E-2</v>
      </c>
      <c r="X2263">
        <f t="shared" si="76"/>
        <v>8.4109200000003354E-3</v>
      </c>
      <c r="Y2263">
        <f t="shared" si="77"/>
        <v>1.883413000000075E-2</v>
      </c>
    </row>
    <row r="2264" spans="23:25" x14ac:dyDescent="0.25">
      <c r="W2264">
        <v>2.26200000000009E-2</v>
      </c>
      <c r="X2264">
        <f t="shared" si="76"/>
        <v>8.4146400000003341E-3</v>
      </c>
      <c r="Y2264">
        <f t="shared" si="77"/>
        <v>1.8842460000000748E-2</v>
      </c>
    </row>
    <row r="2265" spans="23:25" x14ac:dyDescent="0.25">
      <c r="W2265">
        <v>2.2630000000000899E-2</v>
      </c>
      <c r="X2265">
        <f t="shared" si="76"/>
        <v>8.4183600000003345E-3</v>
      </c>
      <c r="Y2265">
        <f t="shared" si="77"/>
        <v>1.8850790000000749E-2</v>
      </c>
    </row>
    <row r="2266" spans="23:25" x14ac:dyDescent="0.25">
      <c r="W2266">
        <v>2.2640000000000899E-2</v>
      </c>
      <c r="X2266">
        <f t="shared" si="76"/>
        <v>8.422080000000335E-3</v>
      </c>
      <c r="Y2266">
        <f t="shared" si="77"/>
        <v>1.8859120000000749E-2</v>
      </c>
    </row>
    <row r="2267" spans="23:25" x14ac:dyDescent="0.25">
      <c r="W2267">
        <v>2.2650000000000899E-2</v>
      </c>
      <c r="X2267">
        <f t="shared" si="76"/>
        <v>8.4258000000003337E-3</v>
      </c>
      <c r="Y2267">
        <f t="shared" si="77"/>
        <v>1.8867450000000747E-2</v>
      </c>
    </row>
    <row r="2268" spans="23:25" x14ac:dyDescent="0.25">
      <c r="W2268">
        <v>2.2660000000000902E-2</v>
      </c>
      <c r="X2268">
        <f t="shared" si="76"/>
        <v>8.4295200000003359E-3</v>
      </c>
      <c r="Y2268">
        <f t="shared" si="77"/>
        <v>1.8875780000000751E-2</v>
      </c>
    </row>
    <row r="2269" spans="23:25" x14ac:dyDescent="0.25">
      <c r="W2269">
        <v>2.2670000000000901E-2</v>
      </c>
      <c r="X2269">
        <f t="shared" si="76"/>
        <v>8.4332400000003346E-3</v>
      </c>
      <c r="Y2269">
        <f t="shared" si="77"/>
        <v>1.8884110000000748E-2</v>
      </c>
    </row>
    <row r="2270" spans="23:25" x14ac:dyDescent="0.25">
      <c r="W2270">
        <v>2.2680000000000901E-2</v>
      </c>
      <c r="X2270">
        <f t="shared" si="76"/>
        <v>8.4369600000003351E-3</v>
      </c>
      <c r="Y2270">
        <f t="shared" si="77"/>
        <v>1.8892440000000749E-2</v>
      </c>
    </row>
    <row r="2271" spans="23:25" x14ac:dyDescent="0.25">
      <c r="W2271">
        <v>2.26900000000009E-2</v>
      </c>
      <c r="X2271">
        <f t="shared" si="76"/>
        <v>8.4406800000003356E-3</v>
      </c>
      <c r="Y2271">
        <f t="shared" si="77"/>
        <v>1.890077000000075E-2</v>
      </c>
    </row>
    <row r="2272" spans="23:25" x14ac:dyDescent="0.25">
      <c r="W2272">
        <v>2.27000000000009E-2</v>
      </c>
      <c r="X2272">
        <f t="shared" si="76"/>
        <v>8.4444000000003343E-3</v>
      </c>
      <c r="Y2272">
        <f t="shared" si="77"/>
        <v>1.8909100000000748E-2</v>
      </c>
    </row>
    <row r="2273" spans="23:25" x14ac:dyDescent="0.25">
      <c r="W2273">
        <v>2.27100000000009E-2</v>
      </c>
      <c r="X2273">
        <f t="shared" si="76"/>
        <v>8.4481200000003347E-3</v>
      </c>
      <c r="Y2273">
        <f t="shared" si="77"/>
        <v>1.8917430000000748E-2</v>
      </c>
    </row>
    <row r="2274" spans="23:25" x14ac:dyDescent="0.25">
      <c r="W2274">
        <v>2.2720000000000899E-2</v>
      </c>
      <c r="X2274">
        <f t="shared" si="76"/>
        <v>8.4518400000003352E-3</v>
      </c>
      <c r="Y2274">
        <f t="shared" si="77"/>
        <v>1.8925760000000749E-2</v>
      </c>
    </row>
    <row r="2275" spans="23:25" x14ac:dyDescent="0.25">
      <c r="W2275">
        <v>2.2730000000000899E-2</v>
      </c>
      <c r="X2275">
        <f t="shared" si="76"/>
        <v>8.4555600000003339E-3</v>
      </c>
      <c r="Y2275">
        <f t="shared" si="77"/>
        <v>1.8934090000000747E-2</v>
      </c>
    </row>
    <row r="2276" spans="23:25" x14ac:dyDescent="0.25">
      <c r="W2276">
        <v>2.2740000000000898E-2</v>
      </c>
      <c r="X2276">
        <f t="shared" si="76"/>
        <v>8.4592800000003344E-3</v>
      </c>
      <c r="Y2276">
        <f t="shared" si="77"/>
        <v>1.8942420000000747E-2</v>
      </c>
    </row>
    <row r="2277" spans="23:25" x14ac:dyDescent="0.25">
      <c r="W2277">
        <v>2.2750000000000901E-2</v>
      </c>
      <c r="X2277">
        <f t="shared" si="76"/>
        <v>8.4630000000003348E-3</v>
      </c>
      <c r="Y2277">
        <f t="shared" si="77"/>
        <v>1.8950750000000752E-2</v>
      </c>
    </row>
    <row r="2278" spans="23:25" x14ac:dyDescent="0.25">
      <c r="W2278">
        <v>2.2760000000000901E-2</v>
      </c>
      <c r="X2278">
        <f t="shared" si="76"/>
        <v>8.4667200000003353E-3</v>
      </c>
      <c r="Y2278">
        <f t="shared" si="77"/>
        <v>1.8959080000000749E-2</v>
      </c>
    </row>
    <row r="2279" spans="23:25" x14ac:dyDescent="0.25">
      <c r="W2279">
        <v>2.2770000000000901E-2</v>
      </c>
      <c r="X2279">
        <f t="shared" si="76"/>
        <v>8.4704400000003358E-3</v>
      </c>
      <c r="Y2279">
        <f t="shared" si="77"/>
        <v>1.896741000000075E-2</v>
      </c>
    </row>
    <row r="2280" spans="23:25" x14ac:dyDescent="0.25">
      <c r="W2280">
        <v>2.27800000000009E-2</v>
      </c>
      <c r="X2280">
        <f t="shared" si="76"/>
        <v>8.4741600000003345E-3</v>
      </c>
      <c r="Y2280">
        <f t="shared" si="77"/>
        <v>1.8975740000000751E-2</v>
      </c>
    </row>
    <row r="2281" spans="23:25" x14ac:dyDescent="0.25">
      <c r="W2281">
        <v>2.27900000000009E-2</v>
      </c>
      <c r="X2281">
        <f t="shared" si="76"/>
        <v>8.4778800000003349E-3</v>
      </c>
      <c r="Y2281">
        <f t="shared" si="77"/>
        <v>1.8984070000000748E-2</v>
      </c>
    </row>
    <row r="2282" spans="23:25" x14ac:dyDescent="0.25">
      <c r="W2282">
        <v>2.2800000000000899E-2</v>
      </c>
      <c r="X2282">
        <f t="shared" si="76"/>
        <v>8.4816000000003337E-3</v>
      </c>
      <c r="Y2282">
        <f t="shared" si="77"/>
        <v>1.8992400000000749E-2</v>
      </c>
    </row>
    <row r="2283" spans="23:25" x14ac:dyDescent="0.25">
      <c r="W2283">
        <v>2.2810000000000899E-2</v>
      </c>
      <c r="X2283">
        <f t="shared" si="76"/>
        <v>8.4853200000003341E-3</v>
      </c>
      <c r="Y2283">
        <f t="shared" si="77"/>
        <v>1.9000730000000746E-2</v>
      </c>
    </row>
    <row r="2284" spans="23:25" x14ac:dyDescent="0.25">
      <c r="W2284">
        <v>2.2820000000000899E-2</v>
      </c>
      <c r="X2284">
        <f t="shared" si="76"/>
        <v>8.4890400000003346E-3</v>
      </c>
      <c r="Y2284">
        <f t="shared" si="77"/>
        <v>1.9009060000000747E-2</v>
      </c>
    </row>
    <row r="2285" spans="23:25" x14ac:dyDescent="0.25">
      <c r="W2285">
        <v>2.2830000000000902E-2</v>
      </c>
      <c r="X2285">
        <f t="shared" si="76"/>
        <v>8.492760000000335E-3</v>
      </c>
      <c r="Y2285">
        <f t="shared" si="77"/>
        <v>1.9017390000000751E-2</v>
      </c>
    </row>
    <row r="2286" spans="23:25" x14ac:dyDescent="0.25">
      <c r="W2286">
        <v>2.2840000000000901E-2</v>
      </c>
      <c r="X2286">
        <f t="shared" si="76"/>
        <v>8.4964800000003355E-3</v>
      </c>
      <c r="Y2286">
        <f t="shared" si="77"/>
        <v>1.9025720000000749E-2</v>
      </c>
    </row>
    <row r="2287" spans="23:25" x14ac:dyDescent="0.25">
      <c r="W2287">
        <v>2.2850000000000901E-2</v>
      </c>
      <c r="X2287">
        <f t="shared" si="76"/>
        <v>8.5002000000003342E-3</v>
      </c>
      <c r="Y2287">
        <f t="shared" si="77"/>
        <v>1.903405000000075E-2</v>
      </c>
    </row>
    <row r="2288" spans="23:25" x14ac:dyDescent="0.25">
      <c r="W2288">
        <v>2.28600000000009E-2</v>
      </c>
      <c r="X2288">
        <f t="shared" si="76"/>
        <v>8.5039200000003347E-3</v>
      </c>
      <c r="Y2288">
        <f t="shared" si="77"/>
        <v>1.9042380000000751E-2</v>
      </c>
    </row>
    <row r="2289" spans="23:25" x14ac:dyDescent="0.25">
      <c r="W2289">
        <v>2.28700000000009E-2</v>
      </c>
      <c r="X2289">
        <f t="shared" si="76"/>
        <v>8.5076400000003351E-3</v>
      </c>
      <c r="Y2289">
        <f t="shared" si="77"/>
        <v>1.9050710000000748E-2</v>
      </c>
    </row>
    <row r="2290" spans="23:25" x14ac:dyDescent="0.25">
      <c r="W2290">
        <v>2.28800000000009E-2</v>
      </c>
      <c r="X2290">
        <f t="shared" si="76"/>
        <v>8.5113600000003339E-3</v>
      </c>
      <c r="Y2290">
        <f t="shared" si="77"/>
        <v>1.9059040000000749E-2</v>
      </c>
    </row>
    <row r="2291" spans="23:25" x14ac:dyDescent="0.25">
      <c r="W2291">
        <v>2.2890000000000899E-2</v>
      </c>
      <c r="X2291">
        <f t="shared" si="76"/>
        <v>8.5150800000003343E-3</v>
      </c>
      <c r="Y2291">
        <f t="shared" si="77"/>
        <v>1.906737000000075E-2</v>
      </c>
    </row>
    <row r="2292" spans="23:25" x14ac:dyDescent="0.25">
      <c r="W2292">
        <v>2.2900000000000899E-2</v>
      </c>
      <c r="X2292">
        <f t="shared" si="76"/>
        <v>8.5188000000003348E-3</v>
      </c>
      <c r="Y2292">
        <f t="shared" si="77"/>
        <v>1.9075700000000747E-2</v>
      </c>
    </row>
    <row r="2293" spans="23:25" x14ac:dyDescent="0.25">
      <c r="W2293">
        <v>2.2910000000000898E-2</v>
      </c>
      <c r="X2293">
        <f t="shared" si="76"/>
        <v>8.5225200000003335E-3</v>
      </c>
      <c r="Y2293">
        <f t="shared" si="77"/>
        <v>1.9084030000000748E-2</v>
      </c>
    </row>
    <row r="2294" spans="23:25" x14ac:dyDescent="0.25">
      <c r="W2294">
        <v>2.2920000000000901E-2</v>
      </c>
      <c r="X2294">
        <f t="shared" si="76"/>
        <v>8.5262400000003357E-3</v>
      </c>
      <c r="Y2294">
        <f t="shared" si="77"/>
        <v>1.9092360000000749E-2</v>
      </c>
    </row>
    <row r="2295" spans="23:25" x14ac:dyDescent="0.25">
      <c r="W2295">
        <v>2.2930000000000901E-2</v>
      </c>
      <c r="X2295">
        <f t="shared" si="76"/>
        <v>8.5299600000003344E-3</v>
      </c>
      <c r="Y2295">
        <f t="shared" si="77"/>
        <v>1.9100690000000749E-2</v>
      </c>
    </row>
    <row r="2296" spans="23:25" x14ac:dyDescent="0.25">
      <c r="W2296">
        <v>2.2940000000000901E-2</v>
      </c>
      <c r="X2296">
        <f t="shared" si="76"/>
        <v>8.5336800000003349E-3</v>
      </c>
      <c r="Y2296">
        <f t="shared" si="77"/>
        <v>1.910902000000075E-2</v>
      </c>
    </row>
    <row r="2297" spans="23:25" x14ac:dyDescent="0.25">
      <c r="W2297">
        <v>2.29500000000009E-2</v>
      </c>
      <c r="X2297">
        <f t="shared" si="76"/>
        <v>8.5374000000003353E-3</v>
      </c>
      <c r="Y2297">
        <f t="shared" si="77"/>
        <v>1.9117350000000748E-2</v>
      </c>
    </row>
    <row r="2298" spans="23:25" x14ac:dyDescent="0.25">
      <c r="W2298">
        <v>2.29600000000009E-2</v>
      </c>
      <c r="X2298">
        <f t="shared" si="76"/>
        <v>8.5411200000003341E-3</v>
      </c>
      <c r="Y2298">
        <f t="shared" si="77"/>
        <v>1.9125680000000748E-2</v>
      </c>
    </row>
    <row r="2299" spans="23:25" x14ac:dyDescent="0.25">
      <c r="W2299">
        <v>2.2970000000000899E-2</v>
      </c>
      <c r="X2299">
        <f t="shared" si="76"/>
        <v>8.5448400000003345E-3</v>
      </c>
      <c r="Y2299">
        <f t="shared" si="77"/>
        <v>1.9134010000000749E-2</v>
      </c>
    </row>
    <row r="2300" spans="23:25" x14ac:dyDescent="0.25">
      <c r="W2300">
        <v>2.2980000000000899E-2</v>
      </c>
      <c r="X2300">
        <f t="shared" si="76"/>
        <v>8.548560000000335E-3</v>
      </c>
      <c r="Y2300">
        <f t="shared" si="77"/>
        <v>1.9142340000000747E-2</v>
      </c>
    </row>
    <row r="2301" spans="23:25" x14ac:dyDescent="0.25">
      <c r="W2301">
        <v>2.2990000000000899E-2</v>
      </c>
      <c r="X2301">
        <f t="shared" si="76"/>
        <v>8.5522800000003337E-3</v>
      </c>
      <c r="Y2301">
        <f t="shared" si="77"/>
        <v>1.9150670000000748E-2</v>
      </c>
    </row>
    <row r="2302" spans="23:25" x14ac:dyDescent="0.25">
      <c r="W2302">
        <v>2.3000000000000902E-2</v>
      </c>
      <c r="X2302">
        <f t="shared" si="76"/>
        <v>8.5560000000003359E-3</v>
      </c>
      <c r="Y2302">
        <f t="shared" si="77"/>
        <v>1.9159000000000752E-2</v>
      </c>
    </row>
    <row r="2303" spans="23:25" x14ac:dyDescent="0.25">
      <c r="W2303">
        <v>2.3010000000000901E-2</v>
      </c>
      <c r="X2303">
        <f t="shared" si="76"/>
        <v>8.5597200000003346E-3</v>
      </c>
      <c r="Y2303">
        <f t="shared" si="77"/>
        <v>1.9167330000000749E-2</v>
      </c>
    </row>
    <row r="2304" spans="23:25" x14ac:dyDescent="0.25">
      <c r="W2304">
        <v>2.3020000000000901E-2</v>
      </c>
      <c r="X2304">
        <f t="shared" si="76"/>
        <v>8.5634400000003351E-3</v>
      </c>
      <c r="Y2304">
        <f t="shared" si="77"/>
        <v>1.917566000000075E-2</v>
      </c>
    </row>
    <row r="2305" spans="23:25" x14ac:dyDescent="0.25">
      <c r="W2305">
        <v>2.30300000000009E-2</v>
      </c>
      <c r="X2305">
        <f t="shared" si="76"/>
        <v>8.5671600000003355E-3</v>
      </c>
      <c r="Y2305">
        <f t="shared" si="77"/>
        <v>1.9183990000000751E-2</v>
      </c>
    </row>
    <row r="2306" spans="23:25" x14ac:dyDescent="0.25">
      <c r="W2306">
        <v>2.30400000000009E-2</v>
      </c>
      <c r="X2306">
        <f t="shared" si="76"/>
        <v>8.5708800000003343E-3</v>
      </c>
      <c r="Y2306">
        <f t="shared" si="77"/>
        <v>1.9192320000000748E-2</v>
      </c>
    </row>
    <row r="2307" spans="23:25" x14ac:dyDescent="0.25">
      <c r="W2307">
        <v>2.30500000000009E-2</v>
      </c>
      <c r="X2307">
        <f t="shared" si="76"/>
        <v>8.5746000000003347E-3</v>
      </c>
      <c r="Y2307">
        <f t="shared" si="77"/>
        <v>1.9200650000000749E-2</v>
      </c>
    </row>
    <row r="2308" spans="23:25" x14ac:dyDescent="0.25">
      <c r="W2308">
        <v>2.3060000000000899E-2</v>
      </c>
      <c r="X2308">
        <f t="shared" ref="X2308:X2371" si="78">W2308*0.372</f>
        <v>8.5783200000003352E-3</v>
      </c>
      <c r="Y2308">
        <f t="shared" ref="Y2308:Y2371" si="79">0.833*W2308</f>
        <v>1.920898000000075E-2</v>
      </c>
    </row>
    <row r="2309" spans="23:25" x14ac:dyDescent="0.25">
      <c r="W2309">
        <v>2.3070000000000899E-2</v>
      </c>
      <c r="X2309">
        <f t="shared" si="78"/>
        <v>8.5820400000003339E-3</v>
      </c>
      <c r="Y2309">
        <f t="shared" si="79"/>
        <v>1.9217310000000747E-2</v>
      </c>
    </row>
    <row r="2310" spans="23:25" x14ac:dyDescent="0.25">
      <c r="W2310">
        <v>2.3080000000000898E-2</v>
      </c>
      <c r="X2310">
        <f t="shared" si="78"/>
        <v>8.5857600000003344E-3</v>
      </c>
      <c r="Y2310">
        <f t="shared" si="79"/>
        <v>1.9225640000000748E-2</v>
      </c>
    </row>
    <row r="2311" spans="23:25" x14ac:dyDescent="0.25">
      <c r="W2311">
        <v>2.3090000000000901E-2</v>
      </c>
      <c r="X2311">
        <f t="shared" si="78"/>
        <v>8.5894800000003348E-3</v>
      </c>
      <c r="Y2311">
        <f t="shared" si="79"/>
        <v>1.9233970000000749E-2</v>
      </c>
    </row>
    <row r="2312" spans="23:25" x14ac:dyDescent="0.25">
      <c r="W2312">
        <v>2.3100000000000901E-2</v>
      </c>
      <c r="X2312">
        <f t="shared" si="78"/>
        <v>8.5932000000003353E-3</v>
      </c>
      <c r="Y2312">
        <f t="shared" si="79"/>
        <v>1.924230000000075E-2</v>
      </c>
    </row>
    <row r="2313" spans="23:25" x14ac:dyDescent="0.25">
      <c r="W2313">
        <v>2.3110000000000901E-2</v>
      </c>
      <c r="X2313">
        <f t="shared" si="78"/>
        <v>8.5969200000003358E-3</v>
      </c>
      <c r="Y2313">
        <f t="shared" si="79"/>
        <v>1.9250630000000751E-2</v>
      </c>
    </row>
    <row r="2314" spans="23:25" x14ac:dyDescent="0.25">
      <c r="W2314">
        <v>2.31200000000009E-2</v>
      </c>
      <c r="X2314">
        <f t="shared" si="78"/>
        <v>8.6006400000003345E-3</v>
      </c>
      <c r="Y2314">
        <f t="shared" si="79"/>
        <v>1.9258960000000748E-2</v>
      </c>
    </row>
    <row r="2315" spans="23:25" x14ac:dyDescent="0.25">
      <c r="W2315">
        <v>2.31300000000009E-2</v>
      </c>
      <c r="X2315">
        <f t="shared" si="78"/>
        <v>8.6043600000003349E-3</v>
      </c>
      <c r="Y2315">
        <f t="shared" si="79"/>
        <v>1.9267290000000749E-2</v>
      </c>
    </row>
    <row r="2316" spans="23:25" x14ac:dyDescent="0.25">
      <c r="W2316">
        <v>2.3140000000000899E-2</v>
      </c>
      <c r="X2316">
        <f t="shared" si="78"/>
        <v>8.6080800000003354E-3</v>
      </c>
      <c r="Y2316">
        <f t="shared" si="79"/>
        <v>1.927562000000075E-2</v>
      </c>
    </row>
    <row r="2317" spans="23:25" x14ac:dyDescent="0.25">
      <c r="W2317">
        <v>2.3150000000000899E-2</v>
      </c>
      <c r="X2317">
        <f t="shared" si="78"/>
        <v>8.6118000000003341E-3</v>
      </c>
      <c r="Y2317">
        <f t="shared" si="79"/>
        <v>1.9283950000000747E-2</v>
      </c>
    </row>
    <row r="2318" spans="23:25" x14ac:dyDescent="0.25">
      <c r="W2318">
        <v>2.3160000000000899E-2</v>
      </c>
      <c r="X2318">
        <f t="shared" si="78"/>
        <v>8.6155200000003346E-3</v>
      </c>
      <c r="Y2318">
        <f t="shared" si="79"/>
        <v>1.9292280000000748E-2</v>
      </c>
    </row>
    <row r="2319" spans="23:25" x14ac:dyDescent="0.25">
      <c r="W2319">
        <v>2.3170000000000902E-2</v>
      </c>
      <c r="X2319">
        <f t="shared" si="78"/>
        <v>8.619240000000335E-3</v>
      </c>
      <c r="Y2319">
        <f t="shared" si="79"/>
        <v>1.9300610000000749E-2</v>
      </c>
    </row>
    <row r="2320" spans="23:25" x14ac:dyDescent="0.25">
      <c r="W2320">
        <v>2.3180000000000901E-2</v>
      </c>
      <c r="X2320">
        <f t="shared" si="78"/>
        <v>8.6229600000003355E-3</v>
      </c>
      <c r="Y2320">
        <f t="shared" si="79"/>
        <v>1.930894000000075E-2</v>
      </c>
    </row>
    <row r="2321" spans="23:25" x14ac:dyDescent="0.25">
      <c r="W2321">
        <v>2.3190000000000901E-2</v>
      </c>
      <c r="X2321">
        <f t="shared" si="78"/>
        <v>8.6266800000003342E-3</v>
      </c>
      <c r="Y2321">
        <f t="shared" si="79"/>
        <v>1.931727000000075E-2</v>
      </c>
    </row>
    <row r="2322" spans="23:25" x14ac:dyDescent="0.25">
      <c r="W2322">
        <v>2.32000000000009E-2</v>
      </c>
      <c r="X2322">
        <f t="shared" si="78"/>
        <v>8.6304000000003347E-3</v>
      </c>
      <c r="Y2322">
        <f t="shared" si="79"/>
        <v>1.9325600000000748E-2</v>
      </c>
    </row>
    <row r="2323" spans="23:25" x14ac:dyDescent="0.25">
      <c r="W2323">
        <v>2.32100000000009E-2</v>
      </c>
      <c r="X2323">
        <f t="shared" si="78"/>
        <v>8.6341200000003351E-3</v>
      </c>
      <c r="Y2323">
        <f t="shared" si="79"/>
        <v>1.9333930000000749E-2</v>
      </c>
    </row>
    <row r="2324" spans="23:25" x14ac:dyDescent="0.25">
      <c r="W2324">
        <v>2.32200000000009E-2</v>
      </c>
      <c r="X2324">
        <f t="shared" si="78"/>
        <v>8.6378400000003339E-3</v>
      </c>
      <c r="Y2324">
        <f t="shared" si="79"/>
        <v>1.9342260000000749E-2</v>
      </c>
    </row>
    <row r="2325" spans="23:25" x14ac:dyDescent="0.25">
      <c r="W2325">
        <v>2.3230000000000899E-2</v>
      </c>
      <c r="X2325">
        <f t="shared" si="78"/>
        <v>8.6415600000003343E-3</v>
      </c>
      <c r="Y2325">
        <f t="shared" si="79"/>
        <v>1.9350590000000747E-2</v>
      </c>
    </row>
    <row r="2326" spans="23:25" x14ac:dyDescent="0.25">
      <c r="W2326">
        <v>2.3240000000000899E-2</v>
      </c>
      <c r="X2326">
        <f t="shared" si="78"/>
        <v>8.6452800000003348E-3</v>
      </c>
      <c r="Y2326">
        <f t="shared" si="79"/>
        <v>1.9358920000000748E-2</v>
      </c>
    </row>
    <row r="2327" spans="23:25" x14ac:dyDescent="0.25">
      <c r="W2327">
        <v>2.3250000000000898E-2</v>
      </c>
      <c r="X2327">
        <f t="shared" si="78"/>
        <v>8.6490000000003335E-3</v>
      </c>
      <c r="Y2327">
        <f t="shared" si="79"/>
        <v>1.9367250000000748E-2</v>
      </c>
    </row>
    <row r="2328" spans="23:25" x14ac:dyDescent="0.25">
      <c r="W2328">
        <v>2.3260000000000901E-2</v>
      </c>
      <c r="X2328">
        <f t="shared" si="78"/>
        <v>8.6527200000003357E-3</v>
      </c>
      <c r="Y2328">
        <f t="shared" si="79"/>
        <v>1.9375580000000749E-2</v>
      </c>
    </row>
    <row r="2329" spans="23:25" x14ac:dyDescent="0.25">
      <c r="W2329">
        <v>2.3270000000000901E-2</v>
      </c>
      <c r="X2329">
        <f t="shared" si="78"/>
        <v>8.6564400000003344E-3</v>
      </c>
      <c r="Y2329">
        <f t="shared" si="79"/>
        <v>1.938391000000075E-2</v>
      </c>
    </row>
    <row r="2330" spans="23:25" x14ac:dyDescent="0.25">
      <c r="W2330">
        <v>2.3280000000000901E-2</v>
      </c>
      <c r="X2330">
        <f t="shared" si="78"/>
        <v>8.6601600000003349E-3</v>
      </c>
      <c r="Y2330">
        <f t="shared" si="79"/>
        <v>1.9392240000000751E-2</v>
      </c>
    </row>
    <row r="2331" spans="23:25" x14ac:dyDescent="0.25">
      <c r="W2331">
        <v>2.32900000000009E-2</v>
      </c>
      <c r="X2331">
        <f t="shared" si="78"/>
        <v>8.6638800000003353E-3</v>
      </c>
      <c r="Y2331">
        <f t="shared" si="79"/>
        <v>1.9400570000000748E-2</v>
      </c>
    </row>
    <row r="2332" spans="23:25" x14ac:dyDescent="0.25">
      <c r="W2332">
        <v>2.33000000000009E-2</v>
      </c>
      <c r="X2332">
        <f t="shared" si="78"/>
        <v>8.6676000000003341E-3</v>
      </c>
      <c r="Y2332">
        <f t="shared" si="79"/>
        <v>1.9408900000000749E-2</v>
      </c>
    </row>
    <row r="2333" spans="23:25" x14ac:dyDescent="0.25">
      <c r="W2333">
        <v>2.3310000000000899E-2</v>
      </c>
      <c r="X2333">
        <f t="shared" si="78"/>
        <v>8.6713200000003345E-3</v>
      </c>
      <c r="Y2333">
        <f t="shared" si="79"/>
        <v>1.941723000000075E-2</v>
      </c>
    </row>
    <row r="2334" spans="23:25" x14ac:dyDescent="0.25">
      <c r="W2334">
        <v>2.3320000000000899E-2</v>
      </c>
      <c r="X2334">
        <f t="shared" si="78"/>
        <v>8.675040000000335E-3</v>
      </c>
      <c r="Y2334">
        <f t="shared" si="79"/>
        <v>1.9425560000000747E-2</v>
      </c>
    </row>
    <row r="2335" spans="23:25" x14ac:dyDescent="0.25">
      <c r="W2335">
        <v>2.3330000000000899E-2</v>
      </c>
      <c r="X2335">
        <f t="shared" si="78"/>
        <v>8.6787600000003337E-3</v>
      </c>
      <c r="Y2335">
        <f t="shared" si="79"/>
        <v>1.9433890000000748E-2</v>
      </c>
    </row>
    <row r="2336" spans="23:25" x14ac:dyDescent="0.25">
      <c r="W2336">
        <v>2.3340000000000902E-2</v>
      </c>
      <c r="X2336">
        <f t="shared" si="78"/>
        <v>8.6824800000003359E-3</v>
      </c>
      <c r="Y2336">
        <f t="shared" si="79"/>
        <v>1.9442220000000749E-2</v>
      </c>
    </row>
    <row r="2337" spans="23:25" x14ac:dyDescent="0.25">
      <c r="W2337">
        <v>2.3350000000000901E-2</v>
      </c>
      <c r="X2337">
        <f t="shared" si="78"/>
        <v>8.6862000000003346E-3</v>
      </c>
      <c r="Y2337">
        <f t="shared" si="79"/>
        <v>1.945055000000075E-2</v>
      </c>
    </row>
    <row r="2338" spans="23:25" x14ac:dyDescent="0.25">
      <c r="W2338">
        <v>2.3360000000000901E-2</v>
      </c>
      <c r="X2338">
        <f t="shared" si="78"/>
        <v>8.6899200000003351E-3</v>
      </c>
      <c r="Y2338">
        <f t="shared" si="79"/>
        <v>1.9458880000000751E-2</v>
      </c>
    </row>
    <row r="2339" spans="23:25" x14ac:dyDescent="0.25">
      <c r="W2339">
        <v>2.33700000000009E-2</v>
      </c>
      <c r="X2339">
        <f t="shared" si="78"/>
        <v>8.6936400000003355E-3</v>
      </c>
      <c r="Y2339">
        <f t="shared" si="79"/>
        <v>1.9467210000000748E-2</v>
      </c>
    </row>
    <row r="2340" spans="23:25" x14ac:dyDescent="0.25">
      <c r="W2340">
        <v>2.33800000000009E-2</v>
      </c>
      <c r="X2340">
        <f t="shared" si="78"/>
        <v>8.6973600000003343E-3</v>
      </c>
      <c r="Y2340">
        <f t="shared" si="79"/>
        <v>1.9475540000000749E-2</v>
      </c>
    </row>
    <row r="2341" spans="23:25" x14ac:dyDescent="0.25">
      <c r="W2341">
        <v>2.33900000000009E-2</v>
      </c>
      <c r="X2341">
        <f t="shared" si="78"/>
        <v>8.7010800000003347E-3</v>
      </c>
      <c r="Y2341">
        <f t="shared" si="79"/>
        <v>1.948387000000075E-2</v>
      </c>
    </row>
    <row r="2342" spans="23:25" x14ac:dyDescent="0.25">
      <c r="W2342">
        <v>2.3400000000000899E-2</v>
      </c>
      <c r="X2342">
        <f t="shared" si="78"/>
        <v>8.7048000000003352E-3</v>
      </c>
      <c r="Y2342">
        <f t="shared" si="79"/>
        <v>1.9492200000000747E-2</v>
      </c>
    </row>
    <row r="2343" spans="23:25" x14ac:dyDescent="0.25">
      <c r="W2343">
        <v>2.3410000000000899E-2</v>
      </c>
      <c r="X2343">
        <f t="shared" si="78"/>
        <v>8.7085200000003339E-3</v>
      </c>
      <c r="Y2343">
        <f t="shared" si="79"/>
        <v>1.9500530000000748E-2</v>
      </c>
    </row>
    <row r="2344" spans="23:25" x14ac:dyDescent="0.25">
      <c r="W2344">
        <v>2.3420000000000898E-2</v>
      </c>
      <c r="X2344">
        <f t="shared" si="78"/>
        <v>8.7122400000003344E-3</v>
      </c>
      <c r="Y2344">
        <f t="shared" si="79"/>
        <v>1.9508860000000749E-2</v>
      </c>
    </row>
    <row r="2345" spans="23:25" x14ac:dyDescent="0.25">
      <c r="W2345">
        <v>2.3430000000000901E-2</v>
      </c>
      <c r="X2345">
        <f t="shared" si="78"/>
        <v>8.7159600000003348E-3</v>
      </c>
      <c r="Y2345">
        <f t="shared" si="79"/>
        <v>1.951719000000075E-2</v>
      </c>
    </row>
    <row r="2346" spans="23:25" x14ac:dyDescent="0.25">
      <c r="W2346">
        <v>2.3440000000000901E-2</v>
      </c>
      <c r="X2346">
        <f t="shared" si="78"/>
        <v>8.7196800000003353E-3</v>
      </c>
      <c r="Y2346">
        <f t="shared" si="79"/>
        <v>1.952552000000075E-2</v>
      </c>
    </row>
    <row r="2347" spans="23:25" x14ac:dyDescent="0.25">
      <c r="W2347">
        <v>2.3450000000000901E-2</v>
      </c>
      <c r="X2347">
        <f t="shared" si="78"/>
        <v>8.7234000000003357E-3</v>
      </c>
      <c r="Y2347">
        <f t="shared" si="79"/>
        <v>1.9533850000000748E-2</v>
      </c>
    </row>
    <row r="2348" spans="23:25" x14ac:dyDescent="0.25">
      <c r="W2348">
        <v>2.34600000000009E-2</v>
      </c>
      <c r="X2348">
        <f t="shared" si="78"/>
        <v>8.7271200000003345E-3</v>
      </c>
      <c r="Y2348">
        <f t="shared" si="79"/>
        <v>1.9542180000000749E-2</v>
      </c>
    </row>
    <row r="2349" spans="23:25" x14ac:dyDescent="0.25">
      <c r="W2349">
        <v>2.34700000000009E-2</v>
      </c>
      <c r="X2349">
        <f t="shared" si="78"/>
        <v>8.7308400000003349E-3</v>
      </c>
      <c r="Y2349">
        <f t="shared" si="79"/>
        <v>1.955051000000075E-2</v>
      </c>
    </row>
    <row r="2350" spans="23:25" x14ac:dyDescent="0.25">
      <c r="W2350">
        <v>2.3480000000000899E-2</v>
      </c>
      <c r="X2350">
        <f t="shared" si="78"/>
        <v>8.7345600000003354E-3</v>
      </c>
      <c r="Y2350">
        <f t="shared" si="79"/>
        <v>1.9558840000000747E-2</v>
      </c>
    </row>
    <row r="2351" spans="23:25" x14ac:dyDescent="0.25">
      <c r="W2351">
        <v>2.3490000000000899E-2</v>
      </c>
      <c r="X2351">
        <f t="shared" si="78"/>
        <v>8.7382800000003341E-3</v>
      </c>
      <c r="Y2351">
        <f t="shared" si="79"/>
        <v>1.9567170000000748E-2</v>
      </c>
    </row>
    <row r="2352" spans="23:25" x14ac:dyDescent="0.25">
      <c r="W2352">
        <v>2.3500000000000899E-2</v>
      </c>
      <c r="X2352">
        <f t="shared" si="78"/>
        <v>8.7420000000003346E-3</v>
      </c>
      <c r="Y2352">
        <f t="shared" si="79"/>
        <v>1.9575500000000749E-2</v>
      </c>
    </row>
    <row r="2353" spans="23:25" x14ac:dyDescent="0.25">
      <c r="W2353">
        <v>2.3510000000000902E-2</v>
      </c>
      <c r="X2353">
        <f t="shared" si="78"/>
        <v>8.745720000000335E-3</v>
      </c>
      <c r="Y2353">
        <f t="shared" si="79"/>
        <v>1.9583830000000749E-2</v>
      </c>
    </row>
    <row r="2354" spans="23:25" x14ac:dyDescent="0.25">
      <c r="W2354">
        <v>2.3520000000000901E-2</v>
      </c>
      <c r="X2354">
        <f t="shared" si="78"/>
        <v>8.7494400000003355E-3</v>
      </c>
      <c r="Y2354">
        <f t="shared" si="79"/>
        <v>1.959216000000075E-2</v>
      </c>
    </row>
    <row r="2355" spans="23:25" x14ac:dyDescent="0.25">
      <c r="W2355">
        <v>2.3530000000000901E-2</v>
      </c>
      <c r="X2355">
        <f t="shared" si="78"/>
        <v>8.7531600000003342E-3</v>
      </c>
      <c r="Y2355">
        <f t="shared" si="79"/>
        <v>1.9600490000000751E-2</v>
      </c>
    </row>
    <row r="2356" spans="23:25" x14ac:dyDescent="0.25">
      <c r="W2356">
        <v>2.35400000000009E-2</v>
      </c>
      <c r="X2356">
        <f t="shared" si="78"/>
        <v>8.7568800000003347E-3</v>
      </c>
      <c r="Y2356">
        <f t="shared" si="79"/>
        <v>1.9608820000000748E-2</v>
      </c>
    </row>
    <row r="2357" spans="23:25" x14ac:dyDescent="0.25">
      <c r="W2357">
        <v>2.35500000000009E-2</v>
      </c>
      <c r="X2357">
        <f t="shared" si="78"/>
        <v>8.7606000000003351E-3</v>
      </c>
      <c r="Y2357">
        <f t="shared" si="79"/>
        <v>1.9617150000000749E-2</v>
      </c>
    </row>
    <row r="2358" spans="23:25" x14ac:dyDescent="0.25">
      <c r="W2358">
        <v>2.35600000000009E-2</v>
      </c>
      <c r="X2358">
        <f t="shared" si="78"/>
        <v>8.7643200000003339E-3</v>
      </c>
      <c r="Y2358">
        <f t="shared" si="79"/>
        <v>1.962548000000075E-2</v>
      </c>
    </row>
    <row r="2359" spans="23:25" x14ac:dyDescent="0.25">
      <c r="W2359">
        <v>2.3570000000000899E-2</v>
      </c>
      <c r="X2359">
        <f t="shared" si="78"/>
        <v>8.7680400000003343E-3</v>
      </c>
      <c r="Y2359">
        <f t="shared" si="79"/>
        <v>1.9633810000000747E-2</v>
      </c>
    </row>
    <row r="2360" spans="23:25" x14ac:dyDescent="0.25">
      <c r="W2360">
        <v>2.3580000000000899E-2</v>
      </c>
      <c r="X2360">
        <f t="shared" si="78"/>
        <v>8.7717600000003348E-3</v>
      </c>
      <c r="Y2360">
        <f t="shared" si="79"/>
        <v>1.9642140000000748E-2</v>
      </c>
    </row>
    <row r="2361" spans="23:25" x14ac:dyDescent="0.25">
      <c r="W2361">
        <v>2.3590000000000898E-2</v>
      </c>
      <c r="X2361">
        <f t="shared" si="78"/>
        <v>8.7754800000003335E-3</v>
      </c>
      <c r="Y2361">
        <f t="shared" si="79"/>
        <v>1.9650470000000749E-2</v>
      </c>
    </row>
    <row r="2362" spans="23:25" x14ac:dyDescent="0.25">
      <c r="W2362">
        <v>2.3600000000000902E-2</v>
      </c>
      <c r="X2362">
        <f t="shared" si="78"/>
        <v>8.7792000000003357E-3</v>
      </c>
      <c r="Y2362">
        <f t="shared" si="79"/>
        <v>1.965880000000075E-2</v>
      </c>
    </row>
    <row r="2363" spans="23:25" x14ac:dyDescent="0.25">
      <c r="W2363">
        <v>2.3610000000000901E-2</v>
      </c>
      <c r="X2363">
        <f t="shared" si="78"/>
        <v>8.7829200000003344E-3</v>
      </c>
      <c r="Y2363">
        <f t="shared" si="79"/>
        <v>1.9667130000000751E-2</v>
      </c>
    </row>
    <row r="2364" spans="23:25" x14ac:dyDescent="0.25">
      <c r="W2364">
        <v>2.3620000000000901E-2</v>
      </c>
      <c r="X2364">
        <f t="shared" si="78"/>
        <v>8.7866400000003349E-3</v>
      </c>
      <c r="Y2364">
        <f t="shared" si="79"/>
        <v>1.9675460000000748E-2</v>
      </c>
    </row>
    <row r="2365" spans="23:25" x14ac:dyDescent="0.25">
      <c r="W2365">
        <v>2.36300000000009E-2</v>
      </c>
      <c r="X2365">
        <f t="shared" si="78"/>
        <v>8.7903600000003353E-3</v>
      </c>
      <c r="Y2365">
        <f t="shared" si="79"/>
        <v>1.9683790000000749E-2</v>
      </c>
    </row>
    <row r="2366" spans="23:25" x14ac:dyDescent="0.25">
      <c r="W2366">
        <v>2.36400000000009E-2</v>
      </c>
      <c r="X2366">
        <f t="shared" si="78"/>
        <v>8.7940800000003341E-3</v>
      </c>
      <c r="Y2366">
        <f t="shared" si="79"/>
        <v>1.969212000000075E-2</v>
      </c>
    </row>
    <row r="2367" spans="23:25" x14ac:dyDescent="0.25">
      <c r="W2367">
        <v>2.3650000000000899E-2</v>
      </c>
      <c r="X2367">
        <f t="shared" si="78"/>
        <v>8.7978000000003345E-3</v>
      </c>
      <c r="Y2367">
        <f t="shared" si="79"/>
        <v>1.9700450000000747E-2</v>
      </c>
    </row>
    <row r="2368" spans="23:25" x14ac:dyDescent="0.25">
      <c r="W2368">
        <v>2.3660000000000899E-2</v>
      </c>
      <c r="X2368">
        <f t="shared" si="78"/>
        <v>8.801520000000335E-3</v>
      </c>
      <c r="Y2368">
        <f t="shared" si="79"/>
        <v>1.9708780000000748E-2</v>
      </c>
    </row>
    <row r="2369" spans="23:25" x14ac:dyDescent="0.25">
      <c r="W2369">
        <v>2.3670000000000899E-2</v>
      </c>
      <c r="X2369">
        <f t="shared" si="78"/>
        <v>8.8052400000003337E-3</v>
      </c>
      <c r="Y2369">
        <f t="shared" si="79"/>
        <v>1.9717110000000749E-2</v>
      </c>
    </row>
    <row r="2370" spans="23:25" x14ac:dyDescent="0.25">
      <c r="W2370">
        <v>2.3680000000000902E-2</v>
      </c>
      <c r="X2370">
        <f t="shared" si="78"/>
        <v>8.8089600000003359E-3</v>
      </c>
      <c r="Y2370">
        <f t="shared" si="79"/>
        <v>1.972544000000075E-2</v>
      </c>
    </row>
    <row r="2371" spans="23:25" x14ac:dyDescent="0.25">
      <c r="W2371">
        <v>2.3690000000000901E-2</v>
      </c>
      <c r="X2371">
        <f t="shared" si="78"/>
        <v>8.8126800000003346E-3</v>
      </c>
      <c r="Y2371">
        <f t="shared" si="79"/>
        <v>1.9733770000000751E-2</v>
      </c>
    </row>
    <row r="2372" spans="23:25" x14ac:dyDescent="0.25">
      <c r="W2372">
        <v>2.3700000000000901E-2</v>
      </c>
      <c r="X2372">
        <f t="shared" ref="X2372:X2435" si="80">W2372*0.372</f>
        <v>8.8164000000003351E-3</v>
      </c>
      <c r="Y2372">
        <f t="shared" ref="Y2372:Y2435" si="81">0.833*W2372</f>
        <v>1.9742100000000748E-2</v>
      </c>
    </row>
    <row r="2373" spans="23:25" x14ac:dyDescent="0.25">
      <c r="W2373">
        <v>2.37100000000009E-2</v>
      </c>
      <c r="X2373">
        <f t="shared" si="80"/>
        <v>8.8201200000003355E-3</v>
      </c>
      <c r="Y2373">
        <f t="shared" si="81"/>
        <v>1.9750430000000749E-2</v>
      </c>
    </row>
    <row r="2374" spans="23:25" x14ac:dyDescent="0.25">
      <c r="W2374">
        <v>2.37200000000009E-2</v>
      </c>
      <c r="X2374">
        <f t="shared" si="80"/>
        <v>8.8238400000003343E-3</v>
      </c>
      <c r="Y2374">
        <f t="shared" si="81"/>
        <v>1.975876000000075E-2</v>
      </c>
    </row>
    <row r="2375" spans="23:25" x14ac:dyDescent="0.25">
      <c r="W2375">
        <v>2.37300000000009E-2</v>
      </c>
      <c r="X2375">
        <f t="shared" si="80"/>
        <v>8.8275600000003347E-3</v>
      </c>
      <c r="Y2375">
        <f t="shared" si="81"/>
        <v>1.9767090000000747E-2</v>
      </c>
    </row>
    <row r="2376" spans="23:25" x14ac:dyDescent="0.25">
      <c r="W2376">
        <v>2.3740000000000899E-2</v>
      </c>
      <c r="X2376">
        <f t="shared" si="80"/>
        <v>8.8312800000003352E-3</v>
      </c>
      <c r="Y2376">
        <f t="shared" si="81"/>
        <v>1.9775420000000748E-2</v>
      </c>
    </row>
    <row r="2377" spans="23:25" x14ac:dyDescent="0.25">
      <c r="W2377">
        <v>2.3750000000000899E-2</v>
      </c>
      <c r="X2377">
        <f t="shared" si="80"/>
        <v>8.8350000000003339E-3</v>
      </c>
      <c r="Y2377">
        <f t="shared" si="81"/>
        <v>1.9783750000000749E-2</v>
      </c>
    </row>
    <row r="2378" spans="23:25" x14ac:dyDescent="0.25">
      <c r="W2378">
        <v>2.3760000000000898E-2</v>
      </c>
      <c r="X2378">
        <f t="shared" si="80"/>
        <v>8.8387200000003344E-3</v>
      </c>
      <c r="Y2378">
        <f t="shared" si="81"/>
        <v>1.9792080000000746E-2</v>
      </c>
    </row>
    <row r="2379" spans="23:25" x14ac:dyDescent="0.25">
      <c r="W2379">
        <v>2.3770000000000902E-2</v>
      </c>
      <c r="X2379">
        <f t="shared" si="80"/>
        <v>8.8424400000003348E-3</v>
      </c>
      <c r="Y2379">
        <f t="shared" si="81"/>
        <v>1.980041000000075E-2</v>
      </c>
    </row>
    <row r="2380" spans="23:25" x14ac:dyDescent="0.25">
      <c r="W2380">
        <v>2.3780000000000901E-2</v>
      </c>
      <c r="X2380">
        <f t="shared" si="80"/>
        <v>8.8461600000003353E-3</v>
      </c>
      <c r="Y2380">
        <f t="shared" si="81"/>
        <v>1.9808740000000751E-2</v>
      </c>
    </row>
    <row r="2381" spans="23:25" x14ac:dyDescent="0.25">
      <c r="W2381">
        <v>2.3790000000000901E-2</v>
      </c>
      <c r="X2381">
        <f t="shared" si="80"/>
        <v>8.8498800000003357E-3</v>
      </c>
      <c r="Y2381">
        <f t="shared" si="81"/>
        <v>1.9817070000000749E-2</v>
      </c>
    </row>
    <row r="2382" spans="23:25" x14ac:dyDescent="0.25">
      <c r="W2382">
        <v>2.38000000000009E-2</v>
      </c>
      <c r="X2382">
        <f t="shared" si="80"/>
        <v>8.8536000000003345E-3</v>
      </c>
      <c r="Y2382">
        <f t="shared" si="81"/>
        <v>1.9825400000000749E-2</v>
      </c>
    </row>
    <row r="2383" spans="23:25" x14ac:dyDescent="0.25">
      <c r="W2383">
        <v>2.38100000000009E-2</v>
      </c>
      <c r="X2383">
        <f t="shared" si="80"/>
        <v>8.8573200000003349E-3</v>
      </c>
      <c r="Y2383">
        <f t="shared" si="81"/>
        <v>1.983373000000075E-2</v>
      </c>
    </row>
    <row r="2384" spans="23:25" x14ac:dyDescent="0.25">
      <c r="W2384">
        <v>2.3820000000000899E-2</v>
      </c>
      <c r="X2384">
        <f t="shared" si="80"/>
        <v>8.8610400000003354E-3</v>
      </c>
      <c r="Y2384">
        <f t="shared" si="81"/>
        <v>1.9842060000000748E-2</v>
      </c>
    </row>
    <row r="2385" spans="23:25" x14ac:dyDescent="0.25">
      <c r="W2385">
        <v>2.3830000000000899E-2</v>
      </c>
      <c r="X2385">
        <f t="shared" si="80"/>
        <v>8.8647600000003341E-3</v>
      </c>
      <c r="Y2385">
        <f t="shared" si="81"/>
        <v>1.9850390000000748E-2</v>
      </c>
    </row>
    <row r="2386" spans="23:25" x14ac:dyDescent="0.25">
      <c r="W2386">
        <v>2.3840000000000899E-2</v>
      </c>
      <c r="X2386">
        <f t="shared" si="80"/>
        <v>8.8684800000003346E-3</v>
      </c>
      <c r="Y2386">
        <f t="shared" si="81"/>
        <v>1.9858720000000749E-2</v>
      </c>
    </row>
    <row r="2387" spans="23:25" x14ac:dyDescent="0.25">
      <c r="W2387">
        <v>2.3850000000000902E-2</v>
      </c>
      <c r="X2387">
        <f t="shared" si="80"/>
        <v>8.872200000000335E-3</v>
      </c>
      <c r="Y2387">
        <f t="shared" si="81"/>
        <v>1.986705000000075E-2</v>
      </c>
    </row>
    <row r="2388" spans="23:25" x14ac:dyDescent="0.25">
      <c r="W2388">
        <v>2.3860000000000901E-2</v>
      </c>
      <c r="X2388">
        <f t="shared" si="80"/>
        <v>8.8759200000003355E-3</v>
      </c>
      <c r="Y2388">
        <f t="shared" si="81"/>
        <v>1.9875380000000751E-2</v>
      </c>
    </row>
    <row r="2389" spans="23:25" x14ac:dyDescent="0.25">
      <c r="W2389">
        <v>2.3870000000000901E-2</v>
      </c>
      <c r="X2389">
        <f t="shared" si="80"/>
        <v>8.8796400000003342E-3</v>
      </c>
      <c r="Y2389">
        <f t="shared" si="81"/>
        <v>1.9883710000000748E-2</v>
      </c>
    </row>
    <row r="2390" spans="23:25" x14ac:dyDescent="0.25">
      <c r="W2390">
        <v>2.3880000000000901E-2</v>
      </c>
      <c r="X2390">
        <f t="shared" si="80"/>
        <v>8.8833600000003347E-3</v>
      </c>
      <c r="Y2390">
        <f t="shared" si="81"/>
        <v>1.9892040000000749E-2</v>
      </c>
    </row>
    <row r="2391" spans="23:25" x14ac:dyDescent="0.25">
      <c r="W2391">
        <v>2.38900000000009E-2</v>
      </c>
      <c r="X2391">
        <f t="shared" si="80"/>
        <v>8.8870800000003351E-3</v>
      </c>
      <c r="Y2391">
        <f t="shared" si="81"/>
        <v>1.990037000000075E-2</v>
      </c>
    </row>
    <row r="2392" spans="23:25" x14ac:dyDescent="0.25">
      <c r="W2392">
        <v>2.39000000000009E-2</v>
      </c>
      <c r="X2392">
        <f t="shared" si="80"/>
        <v>8.8908000000003339E-3</v>
      </c>
      <c r="Y2392">
        <f t="shared" si="81"/>
        <v>1.9908700000000747E-2</v>
      </c>
    </row>
    <row r="2393" spans="23:25" x14ac:dyDescent="0.25">
      <c r="W2393">
        <v>2.3910000000000899E-2</v>
      </c>
      <c r="X2393">
        <f t="shared" si="80"/>
        <v>8.8945200000003343E-3</v>
      </c>
      <c r="Y2393">
        <f t="shared" si="81"/>
        <v>1.9917030000000748E-2</v>
      </c>
    </row>
    <row r="2394" spans="23:25" x14ac:dyDescent="0.25">
      <c r="W2394">
        <v>2.3920000000000899E-2</v>
      </c>
      <c r="X2394">
        <f t="shared" si="80"/>
        <v>8.8982400000003348E-3</v>
      </c>
      <c r="Y2394">
        <f t="shared" si="81"/>
        <v>1.9925360000000749E-2</v>
      </c>
    </row>
    <row r="2395" spans="23:25" x14ac:dyDescent="0.25">
      <c r="W2395">
        <v>2.3930000000000898E-2</v>
      </c>
      <c r="X2395">
        <f t="shared" si="80"/>
        <v>8.9019600000003335E-3</v>
      </c>
      <c r="Y2395">
        <f t="shared" si="81"/>
        <v>1.9933690000000746E-2</v>
      </c>
    </row>
    <row r="2396" spans="23:25" x14ac:dyDescent="0.25">
      <c r="W2396">
        <v>2.3940000000000902E-2</v>
      </c>
      <c r="X2396">
        <f t="shared" si="80"/>
        <v>8.9056800000003357E-3</v>
      </c>
      <c r="Y2396">
        <f t="shared" si="81"/>
        <v>1.9942020000000751E-2</v>
      </c>
    </row>
    <row r="2397" spans="23:25" x14ac:dyDescent="0.25">
      <c r="W2397">
        <v>2.3950000000000901E-2</v>
      </c>
      <c r="X2397">
        <f t="shared" si="80"/>
        <v>8.9094000000003344E-3</v>
      </c>
      <c r="Y2397">
        <f t="shared" si="81"/>
        <v>1.9950350000000748E-2</v>
      </c>
    </row>
    <row r="2398" spans="23:25" x14ac:dyDescent="0.25">
      <c r="W2398">
        <v>2.3960000000000901E-2</v>
      </c>
      <c r="X2398">
        <f t="shared" si="80"/>
        <v>8.9131200000003349E-3</v>
      </c>
      <c r="Y2398">
        <f t="shared" si="81"/>
        <v>1.9958680000000749E-2</v>
      </c>
    </row>
    <row r="2399" spans="23:25" x14ac:dyDescent="0.25">
      <c r="W2399">
        <v>2.39700000000009E-2</v>
      </c>
      <c r="X2399">
        <f t="shared" si="80"/>
        <v>8.9168400000003353E-3</v>
      </c>
      <c r="Y2399">
        <f t="shared" si="81"/>
        <v>1.996701000000075E-2</v>
      </c>
    </row>
    <row r="2400" spans="23:25" x14ac:dyDescent="0.25">
      <c r="W2400">
        <v>2.39800000000009E-2</v>
      </c>
      <c r="X2400">
        <f t="shared" si="80"/>
        <v>8.9205600000003341E-3</v>
      </c>
      <c r="Y2400">
        <f t="shared" si="81"/>
        <v>1.9975340000000747E-2</v>
      </c>
    </row>
    <row r="2401" spans="23:25" x14ac:dyDescent="0.25">
      <c r="W2401">
        <v>2.3990000000000899E-2</v>
      </c>
      <c r="X2401">
        <f t="shared" si="80"/>
        <v>8.9242800000003345E-3</v>
      </c>
      <c r="Y2401">
        <f t="shared" si="81"/>
        <v>1.9983670000000748E-2</v>
      </c>
    </row>
    <row r="2402" spans="23:25" x14ac:dyDescent="0.25">
      <c r="W2402">
        <v>2.4000000000000899E-2</v>
      </c>
      <c r="X2402">
        <f t="shared" si="80"/>
        <v>8.928000000000335E-3</v>
      </c>
      <c r="Y2402">
        <f t="shared" si="81"/>
        <v>1.9992000000000749E-2</v>
      </c>
    </row>
    <row r="2403" spans="23:25" x14ac:dyDescent="0.25">
      <c r="W2403">
        <v>2.4010000000000899E-2</v>
      </c>
      <c r="X2403">
        <f t="shared" si="80"/>
        <v>8.9317200000003337E-3</v>
      </c>
      <c r="Y2403">
        <f t="shared" si="81"/>
        <v>2.0000330000000746E-2</v>
      </c>
    </row>
    <row r="2404" spans="23:25" x14ac:dyDescent="0.25">
      <c r="W2404">
        <v>2.4020000000000898E-2</v>
      </c>
      <c r="X2404">
        <f t="shared" si="80"/>
        <v>8.9354400000003342E-3</v>
      </c>
      <c r="Y2404">
        <f t="shared" si="81"/>
        <v>2.0008660000000747E-2</v>
      </c>
    </row>
    <row r="2405" spans="23:25" x14ac:dyDescent="0.25">
      <c r="W2405">
        <v>2.4030000000000901E-2</v>
      </c>
      <c r="X2405">
        <f t="shared" si="80"/>
        <v>8.9391600000003346E-3</v>
      </c>
      <c r="Y2405">
        <f t="shared" si="81"/>
        <v>2.0016990000000751E-2</v>
      </c>
    </row>
    <row r="2406" spans="23:25" x14ac:dyDescent="0.25">
      <c r="W2406">
        <v>2.4040000000000901E-2</v>
      </c>
      <c r="X2406">
        <f t="shared" si="80"/>
        <v>8.9428800000003351E-3</v>
      </c>
      <c r="Y2406">
        <f t="shared" si="81"/>
        <v>2.0025320000000749E-2</v>
      </c>
    </row>
    <row r="2407" spans="23:25" x14ac:dyDescent="0.25">
      <c r="W2407">
        <v>2.4050000000000901E-2</v>
      </c>
      <c r="X2407">
        <f t="shared" si="80"/>
        <v>8.9466000000003355E-3</v>
      </c>
      <c r="Y2407">
        <f t="shared" si="81"/>
        <v>2.0033650000000749E-2</v>
      </c>
    </row>
    <row r="2408" spans="23:25" x14ac:dyDescent="0.25">
      <c r="W2408">
        <v>2.40600000000009E-2</v>
      </c>
      <c r="X2408">
        <f t="shared" si="80"/>
        <v>8.9503200000003343E-3</v>
      </c>
      <c r="Y2408">
        <f t="shared" si="81"/>
        <v>2.004198000000075E-2</v>
      </c>
    </row>
    <row r="2409" spans="23:25" x14ac:dyDescent="0.25">
      <c r="W2409">
        <v>2.40700000000009E-2</v>
      </c>
      <c r="X2409">
        <f t="shared" si="80"/>
        <v>8.9540400000003347E-3</v>
      </c>
      <c r="Y2409">
        <f t="shared" si="81"/>
        <v>2.0050310000000748E-2</v>
      </c>
    </row>
    <row r="2410" spans="23:25" x14ac:dyDescent="0.25">
      <c r="W2410">
        <v>2.4080000000000899E-2</v>
      </c>
      <c r="X2410">
        <f t="shared" si="80"/>
        <v>8.9577600000003352E-3</v>
      </c>
      <c r="Y2410">
        <f t="shared" si="81"/>
        <v>2.0058640000000749E-2</v>
      </c>
    </row>
    <row r="2411" spans="23:25" x14ac:dyDescent="0.25">
      <c r="W2411">
        <v>2.4090000000000899E-2</v>
      </c>
      <c r="X2411">
        <f t="shared" si="80"/>
        <v>8.9614800000003339E-3</v>
      </c>
      <c r="Y2411">
        <f t="shared" si="81"/>
        <v>2.0066970000000749E-2</v>
      </c>
    </row>
    <row r="2412" spans="23:25" x14ac:dyDescent="0.25">
      <c r="W2412">
        <v>2.4100000000000898E-2</v>
      </c>
      <c r="X2412">
        <f t="shared" si="80"/>
        <v>8.9652000000003344E-3</v>
      </c>
      <c r="Y2412">
        <f t="shared" si="81"/>
        <v>2.0075300000000747E-2</v>
      </c>
    </row>
    <row r="2413" spans="23:25" x14ac:dyDescent="0.25">
      <c r="W2413">
        <v>2.4110000000000902E-2</v>
      </c>
      <c r="X2413">
        <f t="shared" si="80"/>
        <v>8.9689200000003348E-3</v>
      </c>
      <c r="Y2413">
        <f t="shared" si="81"/>
        <v>2.0083630000000751E-2</v>
      </c>
    </row>
    <row r="2414" spans="23:25" x14ac:dyDescent="0.25">
      <c r="W2414">
        <v>2.4120000000000901E-2</v>
      </c>
      <c r="X2414">
        <f t="shared" si="80"/>
        <v>8.9726400000003353E-3</v>
      </c>
      <c r="Y2414">
        <f t="shared" si="81"/>
        <v>2.0091960000000748E-2</v>
      </c>
    </row>
    <row r="2415" spans="23:25" x14ac:dyDescent="0.25">
      <c r="W2415">
        <v>2.4130000000000901E-2</v>
      </c>
      <c r="X2415">
        <f t="shared" si="80"/>
        <v>8.9763600000003357E-3</v>
      </c>
      <c r="Y2415">
        <f t="shared" si="81"/>
        <v>2.0100290000000749E-2</v>
      </c>
    </row>
    <row r="2416" spans="23:25" x14ac:dyDescent="0.25">
      <c r="W2416">
        <v>2.41400000000009E-2</v>
      </c>
      <c r="X2416">
        <f t="shared" si="80"/>
        <v>8.9800800000003345E-3</v>
      </c>
      <c r="Y2416">
        <f t="shared" si="81"/>
        <v>2.010862000000075E-2</v>
      </c>
    </row>
    <row r="2417" spans="23:25" x14ac:dyDescent="0.25">
      <c r="W2417">
        <v>2.41500000000009E-2</v>
      </c>
      <c r="X2417">
        <f t="shared" si="80"/>
        <v>8.9838000000003349E-3</v>
      </c>
      <c r="Y2417">
        <f t="shared" si="81"/>
        <v>2.0116950000000747E-2</v>
      </c>
    </row>
    <row r="2418" spans="23:25" x14ac:dyDescent="0.25">
      <c r="W2418">
        <v>2.41600000000009E-2</v>
      </c>
      <c r="X2418">
        <f t="shared" si="80"/>
        <v>8.9875200000003354E-3</v>
      </c>
      <c r="Y2418">
        <f t="shared" si="81"/>
        <v>2.0125280000000748E-2</v>
      </c>
    </row>
    <row r="2419" spans="23:25" x14ac:dyDescent="0.25">
      <c r="W2419">
        <v>2.4170000000000899E-2</v>
      </c>
      <c r="X2419">
        <f t="shared" si="80"/>
        <v>8.9912400000003341E-3</v>
      </c>
      <c r="Y2419">
        <f t="shared" si="81"/>
        <v>2.0133610000000749E-2</v>
      </c>
    </row>
    <row r="2420" spans="23:25" x14ac:dyDescent="0.25">
      <c r="W2420">
        <v>2.4180000000000899E-2</v>
      </c>
      <c r="X2420">
        <f t="shared" si="80"/>
        <v>8.9949600000003346E-3</v>
      </c>
      <c r="Y2420">
        <f t="shared" si="81"/>
        <v>2.0141940000000746E-2</v>
      </c>
    </row>
    <row r="2421" spans="23:25" x14ac:dyDescent="0.25">
      <c r="W2421">
        <v>2.4190000000000898E-2</v>
      </c>
      <c r="X2421">
        <f t="shared" si="80"/>
        <v>8.9986800000003333E-3</v>
      </c>
      <c r="Y2421">
        <f t="shared" si="81"/>
        <v>2.0150270000000747E-2</v>
      </c>
    </row>
    <row r="2422" spans="23:25" x14ac:dyDescent="0.25">
      <c r="W2422">
        <v>2.4200000000000901E-2</v>
      </c>
      <c r="X2422">
        <f t="shared" si="80"/>
        <v>9.0024000000003355E-3</v>
      </c>
      <c r="Y2422">
        <f t="shared" si="81"/>
        <v>2.0158600000000752E-2</v>
      </c>
    </row>
    <row r="2423" spans="23:25" x14ac:dyDescent="0.25">
      <c r="W2423">
        <v>2.4210000000000901E-2</v>
      </c>
      <c r="X2423">
        <f t="shared" si="80"/>
        <v>9.0061200000003359E-3</v>
      </c>
      <c r="Y2423">
        <f t="shared" si="81"/>
        <v>2.0166930000000749E-2</v>
      </c>
    </row>
    <row r="2424" spans="23:25" x14ac:dyDescent="0.25">
      <c r="W2424">
        <v>2.4220000000000901E-2</v>
      </c>
      <c r="X2424">
        <f t="shared" si="80"/>
        <v>9.0098400000003347E-3</v>
      </c>
      <c r="Y2424">
        <f t="shared" si="81"/>
        <v>2.017526000000075E-2</v>
      </c>
    </row>
    <row r="2425" spans="23:25" x14ac:dyDescent="0.25">
      <c r="W2425">
        <v>2.42300000000009E-2</v>
      </c>
      <c r="X2425">
        <f t="shared" si="80"/>
        <v>9.0135600000003351E-3</v>
      </c>
      <c r="Y2425">
        <f t="shared" si="81"/>
        <v>2.0183590000000747E-2</v>
      </c>
    </row>
    <row r="2426" spans="23:25" x14ac:dyDescent="0.25">
      <c r="W2426">
        <v>2.42400000000009E-2</v>
      </c>
      <c r="X2426">
        <f t="shared" si="80"/>
        <v>9.0172800000003338E-3</v>
      </c>
      <c r="Y2426">
        <f t="shared" si="81"/>
        <v>2.0191920000000748E-2</v>
      </c>
    </row>
    <row r="2427" spans="23:25" x14ac:dyDescent="0.25">
      <c r="W2427">
        <v>2.4250000000000899E-2</v>
      </c>
      <c r="X2427">
        <f t="shared" si="80"/>
        <v>9.0210000000003343E-3</v>
      </c>
      <c r="Y2427">
        <f t="shared" si="81"/>
        <v>2.0200250000000749E-2</v>
      </c>
    </row>
    <row r="2428" spans="23:25" x14ac:dyDescent="0.25">
      <c r="W2428">
        <v>2.4260000000000899E-2</v>
      </c>
      <c r="X2428">
        <f t="shared" si="80"/>
        <v>9.0247200000003348E-3</v>
      </c>
      <c r="Y2428">
        <f t="shared" si="81"/>
        <v>2.0208580000000746E-2</v>
      </c>
    </row>
    <row r="2429" spans="23:25" x14ac:dyDescent="0.25">
      <c r="W2429">
        <v>2.4270000000000898E-2</v>
      </c>
      <c r="X2429">
        <f t="shared" si="80"/>
        <v>9.0284400000003335E-3</v>
      </c>
      <c r="Y2429">
        <f t="shared" si="81"/>
        <v>2.0216910000000747E-2</v>
      </c>
    </row>
    <row r="2430" spans="23:25" x14ac:dyDescent="0.25">
      <c r="W2430">
        <v>2.4280000000000902E-2</v>
      </c>
      <c r="X2430">
        <f t="shared" si="80"/>
        <v>9.0321600000003357E-3</v>
      </c>
      <c r="Y2430">
        <f t="shared" si="81"/>
        <v>2.0225240000000751E-2</v>
      </c>
    </row>
    <row r="2431" spans="23:25" x14ac:dyDescent="0.25">
      <c r="W2431">
        <v>2.4290000000000901E-2</v>
      </c>
      <c r="X2431">
        <f t="shared" si="80"/>
        <v>9.0358800000003344E-3</v>
      </c>
      <c r="Y2431">
        <f t="shared" si="81"/>
        <v>2.0233570000000749E-2</v>
      </c>
    </row>
    <row r="2432" spans="23:25" x14ac:dyDescent="0.25">
      <c r="W2432">
        <v>2.4300000000000901E-2</v>
      </c>
      <c r="X2432">
        <f t="shared" si="80"/>
        <v>9.0396000000003349E-3</v>
      </c>
      <c r="Y2432">
        <f t="shared" si="81"/>
        <v>2.024190000000075E-2</v>
      </c>
    </row>
    <row r="2433" spans="23:25" x14ac:dyDescent="0.25">
      <c r="W2433">
        <v>2.43100000000009E-2</v>
      </c>
      <c r="X2433">
        <f t="shared" si="80"/>
        <v>9.0433200000003353E-3</v>
      </c>
      <c r="Y2433">
        <f t="shared" si="81"/>
        <v>2.025023000000075E-2</v>
      </c>
    </row>
    <row r="2434" spans="23:25" x14ac:dyDescent="0.25">
      <c r="W2434">
        <v>2.43200000000009E-2</v>
      </c>
      <c r="X2434">
        <f t="shared" si="80"/>
        <v>9.0470400000003341E-3</v>
      </c>
      <c r="Y2434">
        <f t="shared" si="81"/>
        <v>2.0258560000000748E-2</v>
      </c>
    </row>
    <row r="2435" spans="23:25" x14ac:dyDescent="0.25">
      <c r="W2435">
        <v>2.43300000000009E-2</v>
      </c>
      <c r="X2435">
        <f t="shared" si="80"/>
        <v>9.0507600000003345E-3</v>
      </c>
      <c r="Y2435">
        <f t="shared" si="81"/>
        <v>2.0266890000000749E-2</v>
      </c>
    </row>
    <row r="2436" spans="23:25" x14ac:dyDescent="0.25">
      <c r="W2436">
        <v>2.4340000000000899E-2</v>
      </c>
      <c r="X2436">
        <f t="shared" ref="X2436:X2499" si="82">W2436*0.372</f>
        <v>9.054480000000335E-3</v>
      </c>
      <c r="Y2436">
        <f t="shared" ref="Y2436:Y2499" si="83">0.833*W2436</f>
        <v>2.0275220000000749E-2</v>
      </c>
    </row>
    <row r="2437" spans="23:25" x14ac:dyDescent="0.25">
      <c r="W2437">
        <v>2.4350000000000899E-2</v>
      </c>
      <c r="X2437">
        <f t="shared" si="82"/>
        <v>9.0582000000003337E-3</v>
      </c>
      <c r="Y2437">
        <f t="shared" si="83"/>
        <v>2.0283550000000747E-2</v>
      </c>
    </row>
    <row r="2438" spans="23:25" x14ac:dyDescent="0.25">
      <c r="W2438">
        <v>2.4360000000000898E-2</v>
      </c>
      <c r="X2438">
        <f t="shared" si="82"/>
        <v>9.0619200000003342E-3</v>
      </c>
      <c r="Y2438">
        <f t="shared" si="83"/>
        <v>2.0291880000000748E-2</v>
      </c>
    </row>
    <row r="2439" spans="23:25" x14ac:dyDescent="0.25">
      <c r="W2439">
        <v>2.4370000000000901E-2</v>
      </c>
      <c r="X2439">
        <f t="shared" si="82"/>
        <v>9.0656400000003346E-3</v>
      </c>
      <c r="Y2439">
        <f t="shared" si="83"/>
        <v>2.0300210000000748E-2</v>
      </c>
    </row>
    <row r="2440" spans="23:25" x14ac:dyDescent="0.25">
      <c r="W2440">
        <v>2.4380000000000901E-2</v>
      </c>
      <c r="X2440">
        <f t="shared" si="82"/>
        <v>9.0693600000003351E-3</v>
      </c>
      <c r="Y2440">
        <f t="shared" si="83"/>
        <v>2.0308540000000749E-2</v>
      </c>
    </row>
    <row r="2441" spans="23:25" x14ac:dyDescent="0.25">
      <c r="W2441">
        <v>2.4390000000000901E-2</v>
      </c>
      <c r="X2441">
        <f t="shared" si="82"/>
        <v>9.0730800000003355E-3</v>
      </c>
      <c r="Y2441">
        <f t="shared" si="83"/>
        <v>2.031687000000075E-2</v>
      </c>
    </row>
    <row r="2442" spans="23:25" x14ac:dyDescent="0.25">
      <c r="W2442">
        <v>2.44000000000009E-2</v>
      </c>
      <c r="X2442">
        <f t="shared" si="82"/>
        <v>9.0768000000003343E-3</v>
      </c>
      <c r="Y2442">
        <f t="shared" si="83"/>
        <v>2.0325200000000748E-2</v>
      </c>
    </row>
    <row r="2443" spans="23:25" x14ac:dyDescent="0.25">
      <c r="W2443">
        <v>2.44100000000009E-2</v>
      </c>
      <c r="X2443">
        <f t="shared" si="82"/>
        <v>9.0805200000003347E-3</v>
      </c>
      <c r="Y2443">
        <f t="shared" si="83"/>
        <v>2.0333530000000748E-2</v>
      </c>
    </row>
    <row r="2444" spans="23:25" x14ac:dyDescent="0.25">
      <c r="W2444">
        <v>2.4420000000000899E-2</v>
      </c>
      <c r="X2444">
        <f t="shared" si="82"/>
        <v>9.0842400000003352E-3</v>
      </c>
      <c r="Y2444">
        <f t="shared" si="83"/>
        <v>2.0341860000000749E-2</v>
      </c>
    </row>
    <row r="2445" spans="23:25" x14ac:dyDescent="0.25">
      <c r="W2445">
        <v>2.4430000000000899E-2</v>
      </c>
      <c r="X2445">
        <f t="shared" si="82"/>
        <v>9.0879600000003339E-3</v>
      </c>
      <c r="Y2445">
        <f t="shared" si="83"/>
        <v>2.0350190000000747E-2</v>
      </c>
    </row>
    <row r="2446" spans="23:25" x14ac:dyDescent="0.25">
      <c r="W2446">
        <v>2.4440000000000899E-2</v>
      </c>
      <c r="X2446">
        <f t="shared" si="82"/>
        <v>9.0916800000003344E-3</v>
      </c>
      <c r="Y2446">
        <f t="shared" si="83"/>
        <v>2.0358520000000747E-2</v>
      </c>
    </row>
    <row r="2447" spans="23:25" x14ac:dyDescent="0.25">
      <c r="W2447">
        <v>2.4450000000000902E-2</v>
      </c>
      <c r="X2447">
        <f t="shared" si="82"/>
        <v>9.0954000000003348E-3</v>
      </c>
      <c r="Y2447">
        <f t="shared" si="83"/>
        <v>2.0366850000000752E-2</v>
      </c>
    </row>
    <row r="2448" spans="23:25" x14ac:dyDescent="0.25">
      <c r="W2448">
        <v>2.4460000000000901E-2</v>
      </c>
      <c r="X2448">
        <f t="shared" si="82"/>
        <v>9.0991200000003353E-3</v>
      </c>
      <c r="Y2448">
        <f t="shared" si="83"/>
        <v>2.0375180000000749E-2</v>
      </c>
    </row>
    <row r="2449" spans="23:25" x14ac:dyDescent="0.25">
      <c r="W2449">
        <v>2.4470000000000901E-2</v>
      </c>
      <c r="X2449">
        <f t="shared" si="82"/>
        <v>9.1028400000003357E-3</v>
      </c>
      <c r="Y2449">
        <f t="shared" si="83"/>
        <v>2.038351000000075E-2</v>
      </c>
    </row>
    <row r="2450" spans="23:25" x14ac:dyDescent="0.25">
      <c r="W2450">
        <v>2.44800000000009E-2</v>
      </c>
      <c r="X2450">
        <f t="shared" si="82"/>
        <v>9.1065600000003345E-3</v>
      </c>
      <c r="Y2450">
        <f t="shared" si="83"/>
        <v>2.0391840000000751E-2</v>
      </c>
    </row>
    <row r="2451" spans="23:25" x14ac:dyDescent="0.25">
      <c r="W2451">
        <v>2.44900000000009E-2</v>
      </c>
      <c r="X2451">
        <f t="shared" si="82"/>
        <v>9.1102800000003349E-3</v>
      </c>
      <c r="Y2451">
        <f t="shared" si="83"/>
        <v>2.0400170000000748E-2</v>
      </c>
    </row>
    <row r="2452" spans="23:25" x14ac:dyDescent="0.25">
      <c r="W2452">
        <v>2.45000000000009E-2</v>
      </c>
      <c r="X2452">
        <f t="shared" si="82"/>
        <v>9.1140000000003354E-3</v>
      </c>
      <c r="Y2452">
        <f t="shared" si="83"/>
        <v>2.0408500000000749E-2</v>
      </c>
    </row>
    <row r="2453" spans="23:25" x14ac:dyDescent="0.25">
      <c r="W2453">
        <v>2.4510000000000899E-2</v>
      </c>
      <c r="X2453">
        <f t="shared" si="82"/>
        <v>9.1177200000003341E-3</v>
      </c>
      <c r="Y2453">
        <f t="shared" si="83"/>
        <v>2.0416830000000746E-2</v>
      </c>
    </row>
    <row r="2454" spans="23:25" x14ac:dyDescent="0.25">
      <c r="W2454">
        <v>2.4520000000000899E-2</v>
      </c>
      <c r="X2454">
        <f t="shared" si="82"/>
        <v>9.1214400000003346E-3</v>
      </c>
      <c r="Y2454">
        <f t="shared" si="83"/>
        <v>2.0425160000000747E-2</v>
      </c>
    </row>
    <row r="2455" spans="23:25" x14ac:dyDescent="0.25">
      <c r="W2455">
        <v>2.4530000000000898E-2</v>
      </c>
      <c r="X2455">
        <f t="shared" si="82"/>
        <v>9.1251600000003333E-3</v>
      </c>
      <c r="Y2455">
        <f t="shared" si="83"/>
        <v>2.0433490000000748E-2</v>
      </c>
    </row>
    <row r="2456" spans="23:25" x14ac:dyDescent="0.25">
      <c r="W2456">
        <v>2.4540000000000901E-2</v>
      </c>
      <c r="X2456">
        <f t="shared" si="82"/>
        <v>9.1288800000003355E-3</v>
      </c>
      <c r="Y2456">
        <f t="shared" si="83"/>
        <v>2.0441820000000749E-2</v>
      </c>
    </row>
    <row r="2457" spans="23:25" x14ac:dyDescent="0.25">
      <c r="W2457">
        <v>2.4550000000000901E-2</v>
      </c>
      <c r="X2457">
        <f t="shared" si="82"/>
        <v>9.1326000000003359E-3</v>
      </c>
      <c r="Y2457">
        <f t="shared" si="83"/>
        <v>2.045015000000075E-2</v>
      </c>
    </row>
    <row r="2458" spans="23:25" x14ac:dyDescent="0.25">
      <c r="W2458">
        <v>2.4560000000001001E-2</v>
      </c>
      <c r="X2458">
        <f t="shared" si="82"/>
        <v>9.1363200000003728E-3</v>
      </c>
      <c r="Y2458">
        <f t="shared" si="83"/>
        <v>2.0458480000000834E-2</v>
      </c>
    </row>
    <row r="2459" spans="23:25" x14ac:dyDescent="0.25">
      <c r="W2459">
        <v>2.45700000000009E-2</v>
      </c>
      <c r="X2459">
        <f t="shared" si="82"/>
        <v>9.1400400000003351E-3</v>
      </c>
      <c r="Y2459">
        <f t="shared" si="83"/>
        <v>2.0466810000000748E-2</v>
      </c>
    </row>
    <row r="2460" spans="23:25" x14ac:dyDescent="0.25">
      <c r="W2460">
        <v>2.45800000000009E-2</v>
      </c>
      <c r="X2460">
        <f t="shared" si="82"/>
        <v>9.1437600000003338E-3</v>
      </c>
      <c r="Y2460">
        <f t="shared" si="83"/>
        <v>2.0475140000000749E-2</v>
      </c>
    </row>
    <row r="2461" spans="23:25" x14ac:dyDescent="0.25">
      <c r="W2461">
        <v>2.4590000000000899E-2</v>
      </c>
      <c r="X2461">
        <f t="shared" si="82"/>
        <v>9.1474800000003343E-3</v>
      </c>
      <c r="Y2461">
        <f t="shared" si="83"/>
        <v>2.048347000000075E-2</v>
      </c>
    </row>
    <row r="2462" spans="23:25" x14ac:dyDescent="0.25">
      <c r="W2462">
        <v>2.4600000000000899E-2</v>
      </c>
      <c r="X2462">
        <f t="shared" si="82"/>
        <v>9.1512000000003348E-3</v>
      </c>
      <c r="Y2462">
        <f t="shared" si="83"/>
        <v>2.0491800000000747E-2</v>
      </c>
    </row>
    <row r="2463" spans="23:25" x14ac:dyDescent="0.25">
      <c r="W2463">
        <v>2.4610000000000999E-2</v>
      </c>
      <c r="X2463">
        <f t="shared" si="82"/>
        <v>9.1549200000003716E-3</v>
      </c>
      <c r="Y2463">
        <f t="shared" si="83"/>
        <v>2.0500130000000831E-2</v>
      </c>
    </row>
    <row r="2464" spans="23:25" x14ac:dyDescent="0.25">
      <c r="W2464">
        <v>2.4620000000000999E-2</v>
      </c>
      <c r="X2464">
        <f t="shared" si="82"/>
        <v>9.1586400000003721E-3</v>
      </c>
      <c r="Y2464">
        <f t="shared" si="83"/>
        <v>2.0508460000000832E-2</v>
      </c>
    </row>
    <row r="2465" spans="23:25" x14ac:dyDescent="0.25">
      <c r="W2465">
        <v>2.4630000000000998E-2</v>
      </c>
      <c r="X2465">
        <f t="shared" si="82"/>
        <v>9.1623600000003708E-3</v>
      </c>
      <c r="Y2465">
        <f t="shared" si="83"/>
        <v>2.0516790000000829E-2</v>
      </c>
    </row>
    <row r="2466" spans="23:25" x14ac:dyDescent="0.25">
      <c r="W2466">
        <v>2.4640000000001001E-2</v>
      </c>
      <c r="X2466">
        <f t="shared" si="82"/>
        <v>9.166080000000373E-3</v>
      </c>
      <c r="Y2466">
        <f t="shared" si="83"/>
        <v>2.0525120000000834E-2</v>
      </c>
    </row>
    <row r="2467" spans="23:25" x14ac:dyDescent="0.25">
      <c r="W2467">
        <v>2.4650000000001001E-2</v>
      </c>
      <c r="X2467">
        <f t="shared" si="82"/>
        <v>9.1698000000003718E-3</v>
      </c>
      <c r="Y2467">
        <f t="shared" si="83"/>
        <v>2.0533450000000834E-2</v>
      </c>
    </row>
    <row r="2468" spans="23:25" x14ac:dyDescent="0.25">
      <c r="W2468">
        <v>2.4660000000001001E-2</v>
      </c>
      <c r="X2468">
        <f t="shared" si="82"/>
        <v>9.1735200000003722E-3</v>
      </c>
      <c r="Y2468">
        <f t="shared" si="83"/>
        <v>2.0541780000000832E-2</v>
      </c>
    </row>
    <row r="2469" spans="23:25" x14ac:dyDescent="0.25">
      <c r="W2469">
        <v>2.4670000000001E-2</v>
      </c>
      <c r="X2469">
        <f t="shared" si="82"/>
        <v>9.1772400000003727E-3</v>
      </c>
      <c r="Y2469">
        <f t="shared" si="83"/>
        <v>2.0550110000000833E-2</v>
      </c>
    </row>
    <row r="2470" spans="23:25" x14ac:dyDescent="0.25">
      <c r="W2470">
        <v>2.4680000000001E-2</v>
      </c>
      <c r="X2470">
        <f t="shared" si="82"/>
        <v>9.1809600000003714E-3</v>
      </c>
      <c r="Y2470">
        <f t="shared" si="83"/>
        <v>2.0558440000000833E-2</v>
      </c>
    </row>
    <row r="2471" spans="23:25" x14ac:dyDescent="0.25">
      <c r="W2471">
        <v>2.4690000000000999E-2</v>
      </c>
      <c r="X2471">
        <f t="shared" si="82"/>
        <v>9.1846800000003719E-3</v>
      </c>
      <c r="Y2471">
        <f t="shared" si="83"/>
        <v>2.0566770000000831E-2</v>
      </c>
    </row>
    <row r="2472" spans="23:25" x14ac:dyDescent="0.25">
      <c r="W2472">
        <v>2.4700000000000999E-2</v>
      </c>
      <c r="X2472">
        <f t="shared" si="82"/>
        <v>9.1884000000003723E-3</v>
      </c>
      <c r="Y2472">
        <f t="shared" si="83"/>
        <v>2.0575100000000832E-2</v>
      </c>
    </row>
    <row r="2473" spans="23:25" x14ac:dyDescent="0.25">
      <c r="W2473">
        <v>2.4710000000000999E-2</v>
      </c>
      <c r="X2473">
        <f t="shared" si="82"/>
        <v>9.192120000000371E-3</v>
      </c>
      <c r="Y2473">
        <f t="shared" si="83"/>
        <v>2.0583430000000832E-2</v>
      </c>
    </row>
    <row r="2474" spans="23:25" x14ac:dyDescent="0.25">
      <c r="W2474">
        <v>2.4720000000001002E-2</v>
      </c>
      <c r="X2474">
        <f t="shared" si="82"/>
        <v>9.1958400000003732E-3</v>
      </c>
      <c r="Y2474">
        <f t="shared" si="83"/>
        <v>2.0591760000000833E-2</v>
      </c>
    </row>
    <row r="2475" spans="23:25" x14ac:dyDescent="0.25">
      <c r="W2475">
        <v>2.4730000000001001E-2</v>
      </c>
      <c r="X2475">
        <f t="shared" si="82"/>
        <v>9.199560000000372E-3</v>
      </c>
      <c r="Y2475">
        <f t="shared" si="83"/>
        <v>2.0600090000000834E-2</v>
      </c>
    </row>
    <row r="2476" spans="23:25" x14ac:dyDescent="0.25">
      <c r="W2476">
        <v>2.4740000000001001E-2</v>
      </c>
      <c r="X2476">
        <f t="shared" si="82"/>
        <v>9.2032800000003724E-3</v>
      </c>
      <c r="Y2476">
        <f t="shared" si="83"/>
        <v>2.0608420000000831E-2</v>
      </c>
    </row>
    <row r="2477" spans="23:25" x14ac:dyDescent="0.25">
      <c r="W2477">
        <v>2.4750000000001E-2</v>
      </c>
      <c r="X2477">
        <f t="shared" si="82"/>
        <v>9.2070000000003729E-3</v>
      </c>
      <c r="Y2477">
        <f t="shared" si="83"/>
        <v>2.0616750000000832E-2</v>
      </c>
    </row>
    <row r="2478" spans="23:25" x14ac:dyDescent="0.25">
      <c r="W2478">
        <v>2.4760000000001E-2</v>
      </c>
      <c r="X2478">
        <f t="shared" si="82"/>
        <v>9.2107200000003716E-3</v>
      </c>
      <c r="Y2478">
        <f t="shared" si="83"/>
        <v>2.0625080000000833E-2</v>
      </c>
    </row>
    <row r="2479" spans="23:25" x14ac:dyDescent="0.25">
      <c r="W2479">
        <v>2.4770000000001E-2</v>
      </c>
      <c r="X2479">
        <f t="shared" si="82"/>
        <v>9.2144400000003721E-3</v>
      </c>
      <c r="Y2479">
        <f t="shared" si="83"/>
        <v>2.0633410000000831E-2</v>
      </c>
    </row>
    <row r="2480" spans="23:25" x14ac:dyDescent="0.25">
      <c r="W2480">
        <v>2.4780000000000999E-2</v>
      </c>
      <c r="X2480">
        <f t="shared" si="82"/>
        <v>9.2181600000003708E-3</v>
      </c>
      <c r="Y2480">
        <f t="shared" si="83"/>
        <v>2.0641740000000831E-2</v>
      </c>
    </row>
    <row r="2481" spans="23:25" x14ac:dyDescent="0.25">
      <c r="W2481">
        <v>2.4790000000000999E-2</v>
      </c>
      <c r="X2481">
        <f t="shared" si="82"/>
        <v>9.2218800000003712E-3</v>
      </c>
      <c r="Y2481">
        <f t="shared" si="83"/>
        <v>2.0650070000000832E-2</v>
      </c>
    </row>
    <row r="2482" spans="23:25" x14ac:dyDescent="0.25">
      <c r="W2482">
        <v>2.4800000000000998E-2</v>
      </c>
      <c r="X2482">
        <f t="shared" si="82"/>
        <v>9.2256000000003717E-3</v>
      </c>
      <c r="Y2482">
        <f t="shared" si="83"/>
        <v>2.065840000000083E-2</v>
      </c>
    </row>
    <row r="2483" spans="23:25" x14ac:dyDescent="0.25">
      <c r="W2483">
        <v>2.4810000000001001E-2</v>
      </c>
      <c r="X2483">
        <f t="shared" si="82"/>
        <v>9.2293200000003722E-3</v>
      </c>
      <c r="Y2483">
        <f t="shared" si="83"/>
        <v>2.0666730000000834E-2</v>
      </c>
    </row>
    <row r="2484" spans="23:25" x14ac:dyDescent="0.25">
      <c r="W2484">
        <v>2.4820000000001001E-2</v>
      </c>
      <c r="X2484">
        <f t="shared" si="82"/>
        <v>9.2330400000003726E-3</v>
      </c>
      <c r="Y2484">
        <f t="shared" si="83"/>
        <v>2.0675060000000831E-2</v>
      </c>
    </row>
    <row r="2485" spans="23:25" x14ac:dyDescent="0.25">
      <c r="W2485">
        <v>2.4830000000001001E-2</v>
      </c>
      <c r="X2485">
        <f t="shared" si="82"/>
        <v>9.2367600000003713E-3</v>
      </c>
      <c r="Y2485">
        <f t="shared" si="83"/>
        <v>2.0683390000000832E-2</v>
      </c>
    </row>
    <row r="2486" spans="23:25" x14ac:dyDescent="0.25">
      <c r="W2486">
        <v>2.4840000000001E-2</v>
      </c>
      <c r="X2486">
        <f t="shared" si="82"/>
        <v>9.2404800000003718E-3</v>
      </c>
      <c r="Y2486">
        <f t="shared" si="83"/>
        <v>2.0691720000000833E-2</v>
      </c>
    </row>
    <row r="2487" spans="23:25" x14ac:dyDescent="0.25">
      <c r="W2487">
        <v>2.4850000000001E-2</v>
      </c>
      <c r="X2487">
        <f t="shared" si="82"/>
        <v>9.2442000000003723E-3</v>
      </c>
      <c r="Y2487">
        <f t="shared" si="83"/>
        <v>2.070005000000083E-2</v>
      </c>
    </row>
    <row r="2488" spans="23:25" x14ac:dyDescent="0.25">
      <c r="W2488">
        <v>2.4860000000000999E-2</v>
      </c>
      <c r="X2488">
        <f t="shared" si="82"/>
        <v>9.247920000000371E-3</v>
      </c>
      <c r="Y2488">
        <f t="shared" si="83"/>
        <v>2.0708380000000831E-2</v>
      </c>
    </row>
    <row r="2489" spans="23:25" x14ac:dyDescent="0.25">
      <c r="W2489">
        <v>2.4870000000000999E-2</v>
      </c>
      <c r="X2489">
        <f t="shared" si="82"/>
        <v>9.2516400000003714E-3</v>
      </c>
      <c r="Y2489">
        <f t="shared" si="83"/>
        <v>2.0716710000000832E-2</v>
      </c>
    </row>
    <row r="2490" spans="23:25" x14ac:dyDescent="0.25">
      <c r="W2490">
        <v>2.4880000000000999E-2</v>
      </c>
      <c r="X2490">
        <f t="shared" si="82"/>
        <v>9.2553600000003719E-3</v>
      </c>
      <c r="Y2490">
        <f t="shared" si="83"/>
        <v>2.0725040000000829E-2</v>
      </c>
    </row>
    <row r="2491" spans="23:25" x14ac:dyDescent="0.25">
      <c r="W2491">
        <v>2.4890000000001002E-2</v>
      </c>
      <c r="X2491">
        <f t="shared" si="82"/>
        <v>9.2590800000003724E-3</v>
      </c>
      <c r="Y2491">
        <f t="shared" si="83"/>
        <v>2.0733370000000834E-2</v>
      </c>
    </row>
    <row r="2492" spans="23:25" x14ac:dyDescent="0.25">
      <c r="W2492">
        <v>2.4900000000001001E-2</v>
      </c>
      <c r="X2492">
        <f t="shared" si="82"/>
        <v>9.2628000000003728E-3</v>
      </c>
      <c r="Y2492">
        <f t="shared" si="83"/>
        <v>2.0741700000000834E-2</v>
      </c>
    </row>
    <row r="2493" spans="23:25" x14ac:dyDescent="0.25">
      <c r="W2493">
        <v>2.4910000000001001E-2</v>
      </c>
      <c r="X2493">
        <f t="shared" si="82"/>
        <v>9.2665200000003715E-3</v>
      </c>
      <c r="Y2493">
        <f t="shared" si="83"/>
        <v>2.0750030000000832E-2</v>
      </c>
    </row>
    <row r="2494" spans="23:25" x14ac:dyDescent="0.25">
      <c r="W2494">
        <v>2.4920000000001E-2</v>
      </c>
      <c r="X2494">
        <f t="shared" si="82"/>
        <v>9.270240000000372E-3</v>
      </c>
      <c r="Y2494">
        <f t="shared" si="83"/>
        <v>2.0758360000000833E-2</v>
      </c>
    </row>
    <row r="2495" spans="23:25" x14ac:dyDescent="0.25">
      <c r="W2495">
        <v>2.4930000000001E-2</v>
      </c>
      <c r="X2495">
        <f t="shared" si="82"/>
        <v>9.2739600000003725E-3</v>
      </c>
      <c r="Y2495">
        <f t="shared" si="83"/>
        <v>2.0766690000000834E-2</v>
      </c>
    </row>
    <row r="2496" spans="23:25" x14ac:dyDescent="0.25">
      <c r="W2496">
        <v>2.4940000000001E-2</v>
      </c>
      <c r="X2496">
        <f t="shared" si="82"/>
        <v>9.2776800000003712E-3</v>
      </c>
      <c r="Y2496">
        <f t="shared" si="83"/>
        <v>2.0775020000000831E-2</v>
      </c>
    </row>
    <row r="2497" spans="23:25" x14ac:dyDescent="0.25">
      <c r="W2497">
        <v>2.4950000000000999E-2</v>
      </c>
      <c r="X2497">
        <f t="shared" si="82"/>
        <v>9.2814000000003716E-3</v>
      </c>
      <c r="Y2497">
        <f t="shared" si="83"/>
        <v>2.0783350000000832E-2</v>
      </c>
    </row>
    <row r="2498" spans="23:25" x14ac:dyDescent="0.25">
      <c r="W2498">
        <v>2.4960000000000999E-2</v>
      </c>
      <c r="X2498">
        <f t="shared" si="82"/>
        <v>9.2851200000003721E-3</v>
      </c>
      <c r="Y2498">
        <f t="shared" si="83"/>
        <v>2.0791680000000833E-2</v>
      </c>
    </row>
    <row r="2499" spans="23:25" x14ac:dyDescent="0.25">
      <c r="W2499">
        <v>2.4970000000000998E-2</v>
      </c>
      <c r="X2499">
        <f t="shared" si="82"/>
        <v>9.2888400000003708E-3</v>
      </c>
      <c r="Y2499">
        <f t="shared" si="83"/>
        <v>2.080001000000083E-2</v>
      </c>
    </row>
    <row r="2500" spans="23:25" x14ac:dyDescent="0.25">
      <c r="W2500">
        <v>2.4980000000001001E-2</v>
      </c>
      <c r="X2500">
        <f t="shared" ref="X2500:X2563" si="84">W2500*0.372</f>
        <v>9.292560000000373E-3</v>
      </c>
      <c r="Y2500">
        <f t="shared" ref="Y2500:Y2563" si="85">0.833*W2500</f>
        <v>2.0808340000000834E-2</v>
      </c>
    </row>
    <row r="2501" spans="23:25" x14ac:dyDescent="0.25">
      <c r="W2501">
        <v>2.4990000000001001E-2</v>
      </c>
      <c r="X2501">
        <f t="shared" si="84"/>
        <v>9.2962800000003717E-3</v>
      </c>
      <c r="Y2501">
        <f t="shared" si="85"/>
        <v>2.0816670000000832E-2</v>
      </c>
    </row>
    <row r="2502" spans="23:25" x14ac:dyDescent="0.25">
      <c r="W2502">
        <v>2.5000000000001001E-2</v>
      </c>
      <c r="X2502">
        <f t="shared" si="84"/>
        <v>9.3000000000003722E-3</v>
      </c>
      <c r="Y2502">
        <f t="shared" si="85"/>
        <v>2.0825000000000832E-2</v>
      </c>
    </row>
    <row r="2503" spans="23:25" x14ac:dyDescent="0.25">
      <c r="W2503">
        <v>2.5010000000001E-2</v>
      </c>
      <c r="X2503">
        <f t="shared" si="84"/>
        <v>9.3037200000003727E-3</v>
      </c>
      <c r="Y2503">
        <f t="shared" si="85"/>
        <v>2.0833330000000833E-2</v>
      </c>
    </row>
    <row r="2504" spans="23:25" x14ac:dyDescent="0.25">
      <c r="W2504">
        <v>2.5020000000001E-2</v>
      </c>
      <c r="X2504">
        <f t="shared" si="84"/>
        <v>9.3074400000003714E-3</v>
      </c>
      <c r="Y2504">
        <f t="shared" si="85"/>
        <v>2.0841660000000831E-2</v>
      </c>
    </row>
    <row r="2505" spans="23:25" x14ac:dyDescent="0.25">
      <c r="W2505">
        <v>2.5030000000000999E-2</v>
      </c>
      <c r="X2505">
        <f t="shared" si="84"/>
        <v>9.3111600000003718E-3</v>
      </c>
      <c r="Y2505">
        <f t="shared" si="85"/>
        <v>2.0849990000000831E-2</v>
      </c>
    </row>
    <row r="2506" spans="23:25" x14ac:dyDescent="0.25">
      <c r="W2506">
        <v>2.5040000000000999E-2</v>
      </c>
      <c r="X2506">
        <f t="shared" si="84"/>
        <v>9.3148800000003723E-3</v>
      </c>
      <c r="Y2506">
        <f t="shared" si="85"/>
        <v>2.0858320000000832E-2</v>
      </c>
    </row>
    <row r="2507" spans="23:25" x14ac:dyDescent="0.25">
      <c r="W2507">
        <v>2.5050000000000999E-2</v>
      </c>
      <c r="X2507">
        <f t="shared" si="84"/>
        <v>9.318600000000371E-3</v>
      </c>
      <c r="Y2507">
        <f t="shared" si="85"/>
        <v>2.086665000000083E-2</v>
      </c>
    </row>
    <row r="2508" spans="23:25" x14ac:dyDescent="0.25">
      <c r="W2508">
        <v>2.5060000000001002E-2</v>
      </c>
      <c r="X2508">
        <f t="shared" si="84"/>
        <v>9.3223200000003732E-3</v>
      </c>
      <c r="Y2508">
        <f t="shared" si="85"/>
        <v>2.0874980000000834E-2</v>
      </c>
    </row>
    <row r="2509" spans="23:25" x14ac:dyDescent="0.25">
      <c r="W2509">
        <v>2.5070000000001001E-2</v>
      </c>
      <c r="X2509">
        <f t="shared" si="84"/>
        <v>9.3260400000003719E-3</v>
      </c>
      <c r="Y2509">
        <f t="shared" si="85"/>
        <v>2.0883310000000831E-2</v>
      </c>
    </row>
    <row r="2510" spans="23:25" x14ac:dyDescent="0.25">
      <c r="W2510">
        <v>2.5080000000001001E-2</v>
      </c>
      <c r="X2510">
        <f t="shared" si="84"/>
        <v>9.3297600000003724E-3</v>
      </c>
      <c r="Y2510">
        <f t="shared" si="85"/>
        <v>2.0891640000000832E-2</v>
      </c>
    </row>
    <row r="2511" spans="23:25" x14ac:dyDescent="0.25">
      <c r="W2511">
        <v>2.5090000000001E-2</v>
      </c>
      <c r="X2511">
        <f t="shared" si="84"/>
        <v>9.3334800000003729E-3</v>
      </c>
      <c r="Y2511">
        <f t="shared" si="85"/>
        <v>2.0899970000000833E-2</v>
      </c>
    </row>
    <row r="2512" spans="23:25" x14ac:dyDescent="0.25">
      <c r="W2512">
        <v>2.5100000000001E-2</v>
      </c>
      <c r="X2512">
        <f t="shared" si="84"/>
        <v>9.3372000000003716E-3</v>
      </c>
      <c r="Y2512">
        <f t="shared" si="85"/>
        <v>2.090830000000083E-2</v>
      </c>
    </row>
    <row r="2513" spans="23:25" x14ac:dyDescent="0.25">
      <c r="W2513">
        <v>2.5110000000001E-2</v>
      </c>
      <c r="X2513">
        <f t="shared" si="84"/>
        <v>9.3409200000003721E-3</v>
      </c>
      <c r="Y2513">
        <f t="shared" si="85"/>
        <v>2.0916630000000831E-2</v>
      </c>
    </row>
    <row r="2514" spans="23:25" x14ac:dyDescent="0.25">
      <c r="W2514">
        <v>2.5120000000000999E-2</v>
      </c>
      <c r="X2514">
        <f t="shared" si="84"/>
        <v>9.3446400000003708E-3</v>
      </c>
      <c r="Y2514">
        <f t="shared" si="85"/>
        <v>2.0924960000000832E-2</v>
      </c>
    </row>
    <row r="2515" spans="23:25" x14ac:dyDescent="0.25">
      <c r="W2515">
        <v>2.5130000000000999E-2</v>
      </c>
      <c r="X2515">
        <f t="shared" si="84"/>
        <v>9.3483600000003712E-3</v>
      </c>
      <c r="Y2515">
        <f t="shared" si="85"/>
        <v>2.0933290000000829E-2</v>
      </c>
    </row>
    <row r="2516" spans="23:25" x14ac:dyDescent="0.25">
      <c r="W2516">
        <v>2.5140000000000998E-2</v>
      </c>
      <c r="X2516">
        <f t="shared" si="84"/>
        <v>9.3520800000003717E-3</v>
      </c>
      <c r="Y2516">
        <f t="shared" si="85"/>
        <v>2.094162000000083E-2</v>
      </c>
    </row>
    <row r="2517" spans="23:25" x14ac:dyDescent="0.25">
      <c r="W2517">
        <v>2.5150000000001001E-2</v>
      </c>
      <c r="X2517">
        <f t="shared" si="84"/>
        <v>9.3558000000003722E-3</v>
      </c>
      <c r="Y2517">
        <f t="shared" si="85"/>
        <v>2.0949950000000835E-2</v>
      </c>
    </row>
    <row r="2518" spans="23:25" x14ac:dyDescent="0.25">
      <c r="W2518">
        <v>2.5160000000001001E-2</v>
      </c>
      <c r="X2518">
        <f t="shared" si="84"/>
        <v>9.3595200000003726E-3</v>
      </c>
      <c r="Y2518">
        <f t="shared" si="85"/>
        <v>2.0958280000000832E-2</v>
      </c>
    </row>
    <row r="2519" spans="23:25" x14ac:dyDescent="0.25">
      <c r="W2519">
        <v>2.5170000000001001E-2</v>
      </c>
      <c r="X2519">
        <f t="shared" si="84"/>
        <v>9.3632400000003713E-3</v>
      </c>
      <c r="Y2519">
        <f t="shared" si="85"/>
        <v>2.0966610000000833E-2</v>
      </c>
    </row>
    <row r="2520" spans="23:25" x14ac:dyDescent="0.25">
      <c r="W2520">
        <v>2.5180000000001E-2</v>
      </c>
      <c r="X2520">
        <f t="shared" si="84"/>
        <v>9.3669600000003718E-3</v>
      </c>
      <c r="Y2520">
        <f t="shared" si="85"/>
        <v>2.0974940000000834E-2</v>
      </c>
    </row>
    <row r="2521" spans="23:25" x14ac:dyDescent="0.25">
      <c r="W2521">
        <v>2.5190000000001E-2</v>
      </c>
      <c r="X2521">
        <f t="shared" si="84"/>
        <v>9.3706800000003723E-3</v>
      </c>
      <c r="Y2521">
        <f t="shared" si="85"/>
        <v>2.0983270000000831E-2</v>
      </c>
    </row>
    <row r="2522" spans="23:25" x14ac:dyDescent="0.25">
      <c r="W2522">
        <v>2.5200000000000999E-2</v>
      </c>
      <c r="X2522">
        <f t="shared" si="84"/>
        <v>9.374400000000371E-3</v>
      </c>
      <c r="Y2522">
        <f t="shared" si="85"/>
        <v>2.0991600000000832E-2</v>
      </c>
    </row>
    <row r="2523" spans="23:25" x14ac:dyDescent="0.25">
      <c r="W2523">
        <v>2.5210000000000999E-2</v>
      </c>
      <c r="X2523">
        <f t="shared" si="84"/>
        <v>9.3781200000003714E-3</v>
      </c>
      <c r="Y2523">
        <f t="shared" si="85"/>
        <v>2.0999930000000833E-2</v>
      </c>
    </row>
    <row r="2524" spans="23:25" x14ac:dyDescent="0.25">
      <c r="W2524">
        <v>2.5220000000000999E-2</v>
      </c>
      <c r="X2524">
        <f t="shared" si="84"/>
        <v>9.3818400000003719E-3</v>
      </c>
      <c r="Y2524">
        <f t="shared" si="85"/>
        <v>2.100826000000083E-2</v>
      </c>
    </row>
    <row r="2525" spans="23:25" x14ac:dyDescent="0.25">
      <c r="W2525">
        <v>2.5230000000001002E-2</v>
      </c>
      <c r="X2525">
        <f t="shared" si="84"/>
        <v>9.3855600000003724E-3</v>
      </c>
      <c r="Y2525">
        <f t="shared" si="85"/>
        <v>2.1016590000000834E-2</v>
      </c>
    </row>
    <row r="2526" spans="23:25" x14ac:dyDescent="0.25">
      <c r="W2526">
        <v>2.5240000000001001E-2</v>
      </c>
      <c r="X2526">
        <f t="shared" si="84"/>
        <v>9.3892800000003728E-3</v>
      </c>
      <c r="Y2526">
        <f t="shared" si="85"/>
        <v>2.1024920000000832E-2</v>
      </c>
    </row>
    <row r="2527" spans="23:25" x14ac:dyDescent="0.25">
      <c r="W2527">
        <v>2.5250000000001001E-2</v>
      </c>
      <c r="X2527">
        <f t="shared" si="84"/>
        <v>9.3930000000003715E-3</v>
      </c>
      <c r="Y2527">
        <f t="shared" si="85"/>
        <v>2.1033250000000833E-2</v>
      </c>
    </row>
    <row r="2528" spans="23:25" x14ac:dyDescent="0.25">
      <c r="W2528">
        <v>2.5260000000001E-2</v>
      </c>
      <c r="X2528">
        <f t="shared" si="84"/>
        <v>9.396720000000372E-3</v>
      </c>
      <c r="Y2528">
        <f t="shared" si="85"/>
        <v>2.1041580000000833E-2</v>
      </c>
    </row>
    <row r="2529" spans="23:25" x14ac:dyDescent="0.25">
      <c r="W2529">
        <v>2.5270000000001E-2</v>
      </c>
      <c r="X2529">
        <f t="shared" si="84"/>
        <v>9.4004400000003725E-3</v>
      </c>
      <c r="Y2529">
        <f t="shared" si="85"/>
        <v>2.1049910000000831E-2</v>
      </c>
    </row>
    <row r="2530" spans="23:25" x14ac:dyDescent="0.25">
      <c r="W2530">
        <v>2.5280000000001E-2</v>
      </c>
      <c r="X2530">
        <f t="shared" si="84"/>
        <v>9.4041600000003712E-3</v>
      </c>
      <c r="Y2530">
        <f t="shared" si="85"/>
        <v>2.1058240000000832E-2</v>
      </c>
    </row>
    <row r="2531" spans="23:25" x14ac:dyDescent="0.25">
      <c r="W2531">
        <v>2.5290000000000999E-2</v>
      </c>
      <c r="X2531">
        <f t="shared" si="84"/>
        <v>9.4078800000003716E-3</v>
      </c>
      <c r="Y2531">
        <f t="shared" si="85"/>
        <v>2.1066570000000832E-2</v>
      </c>
    </row>
    <row r="2532" spans="23:25" x14ac:dyDescent="0.25">
      <c r="W2532">
        <v>2.5300000000000999E-2</v>
      </c>
      <c r="X2532">
        <f t="shared" si="84"/>
        <v>9.4116000000003721E-3</v>
      </c>
      <c r="Y2532">
        <f t="shared" si="85"/>
        <v>2.107490000000083E-2</v>
      </c>
    </row>
    <row r="2533" spans="23:25" x14ac:dyDescent="0.25">
      <c r="W2533">
        <v>2.5310000000000998E-2</v>
      </c>
      <c r="X2533">
        <f t="shared" si="84"/>
        <v>9.4153200000003708E-3</v>
      </c>
      <c r="Y2533">
        <f t="shared" si="85"/>
        <v>2.1083230000000831E-2</v>
      </c>
    </row>
    <row r="2534" spans="23:25" x14ac:dyDescent="0.25">
      <c r="W2534">
        <v>2.5320000000001001E-2</v>
      </c>
      <c r="X2534">
        <f t="shared" si="84"/>
        <v>9.419040000000373E-3</v>
      </c>
      <c r="Y2534">
        <f t="shared" si="85"/>
        <v>2.1091560000000835E-2</v>
      </c>
    </row>
    <row r="2535" spans="23:25" x14ac:dyDescent="0.25">
      <c r="W2535">
        <v>2.5330000000001001E-2</v>
      </c>
      <c r="X2535">
        <f t="shared" si="84"/>
        <v>9.4227600000003717E-3</v>
      </c>
      <c r="Y2535">
        <f t="shared" si="85"/>
        <v>2.1099890000000832E-2</v>
      </c>
    </row>
    <row r="2536" spans="23:25" x14ac:dyDescent="0.25">
      <c r="W2536">
        <v>2.5340000000001001E-2</v>
      </c>
      <c r="X2536">
        <f t="shared" si="84"/>
        <v>9.4264800000003722E-3</v>
      </c>
      <c r="Y2536">
        <f t="shared" si="85"/>
        <v>2.1108220000000833E-2</v>
      </c>
    </row>
    <row r="2537" spans="23:25" x14ac:dyDescent="0.25">
      <c r="W2537">
        <v>2.5350000000001E-2</v>
      </c>
      <c r="X2537">
        <f t="shared" si="84"/>
        <v>9.4302000000003727E-3</v>
      </c>
      <c r="Y2537">
        <f t="shared" si="85"/>
        <v>2.1116550000000834E-2</v>
      </c>
    </row>
    <row r="2538" spans="23:25" x14ac:dyDescent="0.25">
      <c r="W2538">
        <v>2.5360000000001E-2</v>
      </c>
      <c r="X2538">
        <f t="shared" si="84"/>
        <v>9.4339200000003714E-3</v>
      </c>
      <c r="Y2538">
        <f t="shared" si="85"/>
        <v>2.1124880000000831E-2</v>
      </c>
    </row>
    <row r="2539" spans="23:25" x14ac:dyDescent="0.25">
      <c r="W2539">
        <v>2.5370000000000999E-2</v>
      </c>
      <c r="X2539">
        <f t="shared" si="84"/>
        <v>9.4376400000003718E-3</v>
      </c>
      <c r="Y2539">
        <f t="shared" si="85"/>
        <v>2.1133210000000832E-2</v>
      </c>
    </row>
    <row r="2540" spans="23:25" x14ac:dyDescent="0.25">
      <c r="W2540">
        <v>2.5380000000000999E-2</v>
      </c>
      <c r="X2540">
        <f t="shared" si="84"/>
        <v>9.4413600000003723E-3</v>
      </c>
      <c r="Y2540">
        <f t="shared" si="85"/>
        <v>2.114154000000083E-2</v>
      </c>
    </row>
    <row r="2541" spans="23:25" x14ac:dyDescent="0.25">
      <c r="W2541">
        <v>2.5390000000000999E-2</v>
      </c>
      <c r="X2541">
        <f t="shared" si="84"/>
        <v>9.445080000000371E-3</v>
      </c>
      <c r="Y2541">
        <f t="shared" si="85"/>
        <v>2.114987000000083E-2</v>
      </c>
    </row>
    <row r="2542" spans="23:25" x14ac:dyDescent="0.25">
      <c r="W2542">
        <v>2.5400000000001002E-2</v>
      </c>
      <c r="X2542">
        <f t="shared" si="84"/>
        <v>9.4488000000003732E-3</v>
      </c>
      <c r="Y2542">
        <f t="shared" si="85"/>
        <v>2.1158200000000835E-2</v>
      </c>
    </row>
    <row r="2543" spans="23:25" x14ac:dyDescent="0.25">
      <c r="W2543">
        <v>2.5410000000001001E-2</v>
      </c>
      <c r="X2543">
        <f t="shared" si="84"/>
        <v>9.4525200000003719E-3</v>
      </c>
      <c r="Y2543">
        <f t="shared" si="85"/>
        <v>2.1166530000000832E-2</v>
      </c>
    </row>
    <row r="2544" spans="23:25" x14ac:dyDescent="0.25">
      <c r="W2544">
        <v>2.5420000000001001E-2</v>
      </c>
      <c r="X2544">
        <f t="shared" si="84"/>
        <v>9.4562400000003724E-3</v>
      </c>
      <c r="Y2544">
        <f t="shared" si="85"/>
        <v>2.1174860000000833E-2</v>
      </c>
    </row>
    <row r="2545" spans="23:25" x14ac:dyDescent="0.25">
      <c r="W2545">
        <v>2.5430000000001E-2</v>
      </c>
      <c r="X2545">
        <f t="shared" si="84"/>
        <v>9.4599600000003729E-3</v>
      </c>
      <c r="Y2545">
        <f t="shared" si="85"/>
        <v>2.1183190000000834E-2</v>
      </c>
    </row>
    <row r="2546" spans="23:25" x14ac:dyDescent="0.25">
      <c r="W2546">
        <v>2.5440000000001E-2</v>
      </c>
      <c r="X2546">
        <f t="shared" si="84"/>
        <v>9.4636800000003716E-3</v>
      </c>
      <c r="Y2546">
        <f t="shared" si="85"/>
        <v>2.1191520000000831E-2</v>
      </c>
    </row>
    <row r="2547" spans="23:25" x14ac:dyDescent="0.25">
      <c r="W2547">
        <v>2.5450000000001E-2</v>
      </c>
      <c r="X2547">
        <f t="shared" si="84"/>
        <v>9.467400000000372E-3</v>
      </c>
      <c r="Y2547">
        <f t="shared" si="85"/>
        <v>2.1199850000000832E-2</v>
      </c>
    </row>
    <row r="2548" spans="23:25" x14ac:dyDescent="0.25">
      <c r="W2548">
        <v>2.5460000000000999E-2</v>
      </c>
      <c r="X2548">
        <f t="shared" si="84"/>
        <v>9.4711200000003708E-3</v>
      </c>
      <c r="Y2548">
        <f t="shared" si="85"/>
        <v>2.1208180000000833E-2</v>
      </c>
    </row>
    <row r="2549" spans="23:25" x14ac:dyDescent="0.25">
      <c r="W2549">
        <v>2.5470000000000999E-2</v>
      </c>
      <c r="X2549">
        <f t="shared" si="84"/>
        <v>9.4748400000003712E-3</v>
      </c>
      <c r="Y2549">
        <f t="shared" si="85"/>
        <v>2.121651000000083E-2</v>
      </c>
    </row>
    <row r="2550" spans="23:25" x14ac:dyDescent="0.25">
      <c r="W2550">
        <v>2.5480000000000998E-2</v>
      </c>
      <c r="X2550">
        <f t="shared" si="84"/>
        <v>9.4785600000003717E-3</v>
      </c>
      <c r="Y2550">
        <f t="shared" si="85"/>
        <v>2.1224840000000831E-2</v>
      </c>
    </row>
    <row r="2551" spans="23:25" x14ac:dyDescent="0.25">
      <c r="W2551">
        <v>2.5490000000001001E-2</v>
      </c>
      <c r="X2551">
        <f t="shared" si="84"/>
        <v>9.4822800000003721E-3</v>
      </c>
      <c r="Y2551">
        <f t="shared" si="85"/>
        <v>2.1233170000000832E-2</v>
      </c>
    </row>
    <row r="2552" spans="23:25" x14ac:dyDescent="0.25">
      <c r="W2552">
        <v>2.5500000000001001E-2</v>
      </c>
      <c r="X2552">
        <f t="shared" si="84"/>
        <v>9.4860000000003726E-3</v>
      </c>
      <c r="Y2552">
        <f t="shared" si="85"/>
        <v>2.1241500000000833E-2</v>
      </c>
    </row>
    <row r="2553" spans="23:25" x14ac:dyDescent="0.25">
      <c r="W2553">
        <v>2.5510000000001001E-2</v>
      </c>
      <c r="X2553">
        <f t="shared" si="84"/>
        <v>9.4897200000003713E-3</v>
      </c>
      <c r="Y2553">
        <f t="shared" si="85"/>
        <v>2.1249830000000833E-2</v>
      </c>
    </row>
    <row r="2554" spans="23:25" x14ac:dyDescent="0.25">
      <c r="W2554">
        <v>2.5520000000001E-2</v>
      </c>
      <c r="X2554">
        <f t="shared" si="84"/>
        <v>9.4934400000003718E-3</v>
      </c>
      <c r="Y2554">
        <f t="shared" si="85"/>
        <v>2.1258160000000831E-2</v>
      </c>
    </row>
    <row r="2555" spans="23:25" x14ac:dyDescent="0.25">
      <c r="W2555">
        <v>2.5530000000001E-2</v>
      </c>
      <c r="X2555">
        <f t="shared" si="84"/>
        <v>9.4971600000003722E-3</v>
      </c>
      <c r="Y2555">
        <f t="shared" si="85"/>
        <v>2.1266490000000832E-2</v>
      </c>
    </row>
    <row r="2556" spans="23:25" x14ac:dyDescent="0.25">
      <c r="W2556">
        <v>2.5540000000000999E-2</v>
      </c>
      <c r="X2556">
        <f t="shared" si="84"/>
        <v>9.500880000000371E-3</v>
      </c>
      <c r="Y2556">
        <f t="shared" si="85"/>
        <v>2.1274820000000833E-2</v>
      </c>
    </row>
    <row r="2557" spans="23:25" x14ac:dyDescent="0.25">
      <c r="W2557">
        <v>2.5550000000000999E-2</v>
      </c>
      <c r="X2557">
        <f t="shared" si="84"/>
        <v>9.5046000000003714E-3</v>
      </c>
      <c r="Y2557">
        <f t="shared" si="85"/>
        <v>2.128315000000083E-2</v>
      </c>
    </row>
    <row r="2558" spans="23:25" x14ac:dyDescent="0.25">
      <c r="W2558">
        <v>2.5560000000000999E-2</v>
      </c>
      <c r="X2558">
        <f t="shared" si="84"/>
        <v>9.5083200000003719E-3</v>
      </c>
      <c r="Y2558">
        <f t="shared" si="85"/>
        <v>2.1291480000000831E-2</v>
      </c>
    </row>
    <row r="2559" spans="23:25" x14ac:dyDescent="0.25">
      <c r="W2559">
        <v>2.5570000000001002E-2</v>
      </c>
      <c r="X2559">
        <f t="shared" si="84"/>
        <v>9.5120400000003724E-3</v>
      </c>
      <c r="Y2559">
        <f t="shared" si="85"/>
        <v>2.1299810000000835E-2</v>
      </c>
    </row>
    <row r="2560" spans="23:25" x14ac:dyDescent="0.25">
      <c r="W2560">
        <v>2.5580000000001001E-2</v>
      </c>
      <c r="X2560">
        <f t="shared" si="84"/>
        <v>9.5157600000003728E-3</v>
      </c>
      <c r="Y2560">
        <f t="shared" si="85"/>
        <v>2.1308140000000832E-2</v>
      </c>
    </row>
    <row r="2561" spans="23:25" x14ac:dyDescent="0.25">
      <c r="W2561">
        <v>2.5590000000001001E-2</v>
      </c>
      <c r="X2561">
        <f t="shared" si="84"/>
        <v>9.5194800000003715E-3</v>
      </c>
      <c r="Y2561">
        <f t="shared" si="85"/>
        <v>2.1316470000000833E-2</v>
      </c>
    </row>
    <row r="2562" spans="23:25" x14ac:dyDescent="0.25">
      <c r="W2562">
        <v>2.5600000000001E-2</v>
      </c>
      <c r="X2562">
        <f t="shared" si="84"/>
        <v>9.523200000000372E-3</v>
      </c>
      <c r="Y2562">
        <f t="shared" si="85"/>
        <v>2.1324800000000834E-2</v>
      </c>
    </row>
    <row r="2563" spans="23:25" x14ac:dyDescent="0.25">
      <c r="W2563">
        <v>2.5610000000001E-2</v>
      </c>
      <c r="X2563">
        <f t="shared" si="84"/>
        <v>9.5269200000003725E-3</v>
      </c>
      <c r="Y2563">
        <f t="shared" si="85"/>
        <v>2.1333130000000831E-2</v>
      </c>
    </row>
    <row r="2564" spans="23:25" x14ac:dyDescent="0.25">
      <c r="W2564">
        <v>2.5620000000001E-2</v>
      </c>
      <c r="X2564">
        <f t="shared" ref="X2564:X2627" si="86">W2564*0.372</f>
        <v>9.5306400000003712E-3</v>
      </c>
      <c r="Y2564">
        <f t="shared" ref="Y2564:Y2627" si="87">0.833*W2564</f>
        <v>2.1341460000000832E-2</v>
      </c>
    </row>
    <row r="2565" spans="23:25" x14ac:dyDescent="0.25">
      <c r="W2565">
        <v>2.5630000000000999E-2</v>
      </c>
      <c r="X2565">
        <f t="shared" si="86"/>
        <v>9.5343600000003716E-3</v>
      </c>
      <c r="Y2565">
        <f t="shared" si="87"/>
        <v>2.1349790000000833E-2</v>
      </c>
    </row>
    <row r="2566" spans="23:25" x14ac:dyDescent="0.25">
      <c r="W2566">
        <v>2.5640000000000999E-2</v>
      </c>
      <c r="X2566">
        <f t="shared" si="86"/>
        <v>9.5380800000003721E-3</v>
      </c>
      <c r="Y2566">
        <f t="shared" si="87"/>
        <v>2.135812000000083E-2</v>
      </c>
    </row>
    <row r="2567" spans="23:25" x14ac:dyDescent="0.25">
      <c r="W2567">
        <v>2.5650000000000998E-2</v>
      </c>
      <c r="X2567">
        <f t="shared" si="86"/>
        <v>9.5418000000003708E-3</v>
      </c>
      <c r="Y2567">
        <f t="shared" si="87"/>
        <v>2.1366450000000831E-2</v>
      </c>
    </row>
    <row r="2568" spans="23:25" x14ac:dyDescent="0.25">
      <c r="W2568">
        <v>2.5660000000001001E-2</v>
      </c>
      <c r="X2568">
        <f t="shared" si="86"/>
        <v>9.545520000000373E-3</v>
      </c>
      <c r="Y2568">
        <f t="shared" si="87"/>
        <v>2.1374780000000832E-2</v>
      </c>
    </row>
    <row r="2569" spans="23:25" x14ac:dyDescent="0.25">
      <c r="W2569">
        <v>2.5670000000001001E-2</v>
      </c>
      <c r="X2569">
        <f t="shared" si="86"/>
        <v>9.5492400000003717E-3</v>
      </c>
      <c r="Y2569">
        <f t="shared" si="87"/>
        <v>2.1383110000000833E-2</v>
      </c>
    </row>
    <row r="2570" spans="23:25" x14ac:dyDescent="0.25">
      <c r="W2570">
        <v>2.5680000000001001E-2</v>
      </c>
      <c r="X2570">
        <f t="shared" si="86"/>
        <v>9.5529600000003722E-3</v>
      </c>
      <c r="Y2570">
        <f t="shared" si="87"/>
        <v>2.1391440000000834E-2</v>
      </c>
    </row>
    <row r="2571" spans="23:25" x14ac:dyDescent="0.25">
      <c r="W2571">
        <v>2.5690000000001E-2</v>
      </c>
      <c r="X2571">
        <f t="shared" si="86"/>
        <v>9.5566800000003727E-3</v>
      </c>
      <c r="Y2571">
        <f t="shared" si="87"/>
        <v>2.1399770000000831E-2</v>
      </c>
    </row>
    <row r="2572" spans="23:25" x14ac:dyDescent="0.25">
      <c r="W2572">
        <v>2.5700000000001E-2</v>
      </c>
      <c r="X2572">
        <f t="shared" si="86"/>
        <v>9.5604000000003714E-3</v>
      </c>
      <c r="Y2572">
        <f t="shared" si="87"/>
        <v>2.1408100000000832E-2</v>
      </c>
    </row>
    <row r="2573" spans="23:25" x14ac:dyDescent="0.25">
      <c r="W2573">
        <v>2.5710000000000999E-2</v>
      </c>
      <c r="X2573">
        <f t="shared" si="86"/>
        <v>9.5641200000003718E-3</v>
      </c>
      <c r="Y2573">
        <f t="shared" si="87"/>
        <v>2.1416430000000833E-2</v>
      </c>
    </row>
    <row r="2574" spans="23:25" x14ac:dyDescent="0.25">
      <c r="W2574">
        <v>2.5720000000000999E-2</v>
      </c>
      <c r="X2574">
        <f t="shared" si="86"/>
        <v>9.5678400000003723E-3</v>
      </c>
      <c r="Y2574">
        <f t="shared" si="87"/>
        <v>2.142476000000083E-2</v>
      </c>
    </row>
    <row r="2575" spans="23:25" x14ac:dyDescent="0.25">
      <c r="W2575">
        <v>2.5730000000000999E-2</v>
      </c>
      <c r="X2575">
        <f t="shared" si="86"/>
        <v>9.571560000000371E-3</v>
      </c>
      <c r="Y2575">
        <f t="shared" si="87"/>
        <v>2.1433090000000831E-2</v>
      </c>
    </row>
    <row r="2576" spans="23:25" x14ac:dyDescent="0.25">
      <c r="W2576">
        <v>2.5740000000001002E-2</v>
      </c>
      <c r="X2576">
        <f t="shared" si="86"/>
        <v>9.5752800000003732E-3</v>
      </c>
      <c r="Y2576">
        <f t="shared" si="87"/>
        <v>2.1441420000000832E-2</v>
      </c>
    </row>
    <row r="2577" spans="23:25" x14ac:dyDescent="0.25">
      <c r="W2577">
        <v>2.5750000000001001E-2</v>
      </c>
      <c r="X2577">
        <f t="shared" si="86"/>
        <v>9.5790000000003719E-3</v>
      </c>
      <c r="Y2577">
        <f t="shared" si="87"/>
        <v>2.1449750000000833E-2</v>
      </c>
    </row>
    <row r="2578" spans="23:25" x14ac:dyDescent="0.25">
      <c r="W2578">
        <v>2.5760000000001001E-2</v>
      </c>
      <c r="X2578">
        <f t="shared" si="86"/>
        <v>9.5827200000003724E-3</v>
      </c>
      <c r="Y2578">
        <f t="shared" si="87"/>
        <v>2.1458080000000834E-2</v>
      </c>
    </row>
    <row r="2579" spans="23:25" x14ac:dyDescent="0.25">
      <c r="W2579">
        <v>2.5770000000001E-2</v>
      </c>
      <c r="X2579">
        <f t="shared" si="86"/>
        <v>9.5864400000003729E-3</v>
      </c>
      <c r="Y2579">
        <f t="shared" si="87"/>
        <v>2.1466410000000831E-2</v>
      </c>
    </row>
    <row r="2580" spans="23:25" x14ac:dyDescent="0.25">
      <c r="W2580">
        <v>2.5780000000001E-2</v>
      </c>
      <c r="X2580">
        <f t="shared" si="86"/>
        <v>9.5901600000003716E-3</v>
      </c>
      <c r="Y2580">
        <f t="shared" si="87"/>
        <v>2.1474740000000832E-2</v>
      </c>
    </row>
    <row r="2581" spans="23:25" x14ac:dyDescent="0.25">
      <c r="W2581">
        <v>2.5790000000001E-2</v>
      </c>
      <c r="X2581">
        <f t="shared" si="86"/>
        <v>9.593880000000372E-3</v>
      </c>
      <c r="Y2581">
        <f t="shared" si="87"/>
        <v>2.1483070000000833E-2</v>
      </c>
    </row>
    <row r="2582" spans="23:25" x14ac:dyDescent="0.25">
      <c r="W2582">
        <v>2.5800000000000999E-2</v>
      </c>
      <c r="X2582">
        <f t="shared" si="86"/>
        <v>9.5976000000003725E-3</v>
      </c>
      <c r="Y2582">
        <f t="shared" si="87"/>
        <v>2.149140000000083E-2</v>
      </c>
    </row>
    <row r="2583" spans="23:25" x14ac:dyDescent="0.25">
      <c r="W2583">
        <v>2.5810000000000999E-2</v>
      </c>
      <c r="X2583">
        <f t="shared" si="86"/>
        <v>9.6013200000003712E-3</v>
      </c>
      <c r="Y2583">
        <f t="shared" si="87"/>
        <v>2.1499730000000831E-2</v>
      </c>
    </row>
    <row r="2584" spans="23:25" x14ac:dyDescent="0.25">
      <c r="W2584">
        <v>2.5820000000000998E-2</v>
      </c>
      <c r="X2584">
        <f t="shared" si="86"/>
        <v>9.6050400000003717E-3</v>
      </c>
      <c r="Y2584">
        <f t="shared" si="87"/>
        <v>2.1508060000000832E-2</v>
      </c>
    </row>
    <row r="2585" spans="23:25" x14ac:dyDescent="0.25">
      <c r="W2585">
        <v>2.5830000000001001E-2</v>
      </c>
      <c r="X2585">
        <f t="shared" si="86"/>
        <v>9.6087600000003721E-3</v>
      </c>
      <c r="Y2585">
        <f t="shared" si="87"/>
        <v>2.1516390000000832E-2</v>
      </c>
    </row>
    <row r="2586" spans="23:25" x14ac:dyDescent="0.25">
      <c r="W2586">
        <v>2.5840000000001001E-2</v>
      </c>
      <c r="X2586">
        <f t="shared" si="86"/>
        <v>9.6124800000003726E-3</v>
      </c>
      <c r="Y2586">
        <f t="shared" si="87"/>
        <v>2.1524720000000833E-2</v>
      </c>
    </row>
    <row r="2587" spans="23:25" x14ac:dyDescent="0.25">
      <c r="W2587">
        <v>2.5850000000001001E-2</v>
      </c>
      <c r="X2587">
        <f t="shared" si="86"/>
        <v>9.6162000000003713E-3</v>
      </c>
      <c r="Y2587">
        <f t="shared" si="87"/>
        <v>2.1533050000000834E-2</v>
      </c>
    </row>
    <row r="2588" spans="23:25" x14ac:dyDescent="0.25">
      <c r="W2588">
        <v>2.5860000000001E-2</v>
      </c>
      <c r="X2588">
        <f t="shared" si="86"/>
        <v>9.6199200000003718E-3</v>
      </c>
      <c r="Y2588">
        <f t="shared" si="87"/>
        <v>2.1541380000000832E-2</v>
      </c>
    </row>
    <row r="2589" spans="23:25" x14ac:dyDescent="0.25">
      <c r="W2589">
        <v>2.5870000000001E-2</v>
      </c>
      <c r="X2589">
        <f t="shared" si="86"/>
        <v>9.6236400000003722E-3</v>
      </c>
      <c r="Y2589">
        <f t="shared" si="87"/>
        <v>2.1549710000000832E-2</v>
      </c>
    </row>
    <row r="2590" spans="23:25" x14ac:dyDescent="0.25">
      <c r="W2590">
        <v>2.5880000000000999E-2</v>
      </c>
      <c r="X2590">
        <f t="shared" si="86"/>
        <v>9.627360000000371E-3</v>
      </c>
      <c r="Y2590">
        <f t="shared" si="87"/>
        <v>2.1558040000000833E-2</v>
      </c>
    </row>
    <row r="2591" spans="23:25" x14ac:dyDescent="0.25">
      <c r="W2591">
        <v>2.5890000000000999E-2</v>
      </c>
      <c r="X2591">
        <f t="shared" si="86"/>
        <v>9.6310800000003714E-3</v>
      </c>
      <c r="Y2591">
        <f t="shared" si="87"/>
        <v>2.1566370000000831E-2</v>
      </c>
    </row>
    <row r="2592" spans="23:25" x14ac:dyDescent="0.25">
      <c r="W2592">
        <v>2.5900000000000999E-2</v>
      </c>
      <c r="X2592">
        <f t="shared" si="86"/>
        <v>9.6348000000003719E-3</v>
      </c>
      <c r="Y2592">
        <f t="shared" si="87"/>
        <v>2.1574700000000831E-2</v>
      </c>
    </row>
    <row r="2593" spans="23:25" x14ac:dyDescent="0.25">
      <c r="W2593">
        <v>2.5910000000001002E-2</v>
      </c>
      <c r="X2593">
        <f t="shared" si="86"/>
        <v>9.6385200000003723E-3</v>
      </c>
      <c r="Y2593">
        <f t="shared" si="87"/>
        <v>2.1583030000000832E-2</v>
      </c>
    </row>
    <row r="2594" spans="23:25" x14ac:dyDescent="0.25">
      <c r="W2594">
        <v>2.5920000000001001E-2</v>
      </c>
      <c r="X2594">
        <f t="shared" si="86"/>
        <v>9.6422400000003728E-3</v>
      </c>
      <c r="Y2594">
        <f t="shared" si="87"/>
        <v>2.1591360000000833E-2</v>
      </c>
    </row>
    <row r="2595" spans="23:25" x14ac:dyDescent="0.25">
      <c r="W2595">
        <v>2.5930000000001001E-2</v>
      </c>
      <c r="X2595">
        <f t="shared" si="86"/>
        <v>9.6459600000003715E-3</v>
      </c>
      <c r="Y2595">
        <f t="shared" si="87"/>
        <v>2.1599690000000834E-2</v>
      </c>
    </row>
    <row r="2596" spans="23:25" x14ac:dyDescent="0.25">
      <c r="W2596">
        <v>2.5940000000001E-2</v>
      </c>
      <c r="X2596">
        <f t="shared" si="86"/>
        <v>9.649680000000372E-3</v>
      </c>
      <c r="Y2596">
        <f t="shared" si="87"/>
        <v>2.1608020000000831E-2</v>
      </c>
    </row>
    <row r="2597" spans="23:25" x14ac:dyDescent="0.25">
      <c r="W2597">
        <v>2.5950000000001E-2</v>
      </c>
      <c r="X2597">
        <f t="shared" si="86"/>
        <v>9.6534000000003724E-3</v>
      </c>
      <c r="Y2597">
        <f t="shared" si="87"/>
        <v>2.1616350000000832E-2</v>
      </c>
    </row>
    <row r="2598" spans="23:25" x14ac:dyDescent="0.25">
      <c r="W2598">
        <v>2.5960000000001E-2</v>
      </c>
      <c r="X2598">
        <f t="shared" si="86"/>
        <v>9.6571200000003712E-3</v>
      </c>
      <c r="Y2598">
        <f t="shared" si="87"/>
        <v>2.1624680000000833E-2</v>
      </c>
    </row>
    <row r="2599" spans="23:25" x14ac:dyDescent="0.25">
      <c r="W2599">
        <v>2.5970000000000999E-2</v>
      </c>
      <c r="X2599">
        <f t="shared" si="86"/>
        <v>9.6608400000003716E-3</v>
      </c>
      <c r="Y2599">
        <f t="shared" si="87"/>
        <v>2.163301000000083E-2</v>
      </c>
    </row>
    <row r="2600" spans="23:25" x14ac:dyDescent="0.25">
      <c r="W2600">
        <v>2.5980000000000999E-2</v>
      </c>
      <c r="X2600">
        <f t="shared" si="86"/>
        <v>9.6645600000003721E-3</v>
      </c>
      <c r="Y2600">
        <f t="shared" si="87"/>
        <v>2.1641340000000831E-2</v>
      </c>
    </row>
    <row r="2601" spans="23:25" x14ac:dyDescent="0.25">
      <c r="W2601">
        <v>2.5990000000000998E-2</v>
      </c>
      <c r="X2601">
        <f t="shared" si="86"/>
        <v>9.6682800000003708E-3</v>
      </c>
      <c r="Y2601">
        <f t="shared" si="87"/>
        <v>2.1649670000000832E-2</v>
      </c>
    </row>
    <row r="2602" spans="23:25" x14ac:dyDescent="0.25">
      <c r="W2602">
        <v>2.6000000000001001E-2</v>
      </c>
      <c r="X2602">
        <f t="shared" si="86"/>
        <v>9.672000000000373E-3</v>
      </c>
      <c r="Y2602">
        <f t="shared" si="87"/>
        <v>2.1658000000000833E-2</v>
      </c>
    </row>
    <row r="2603" spans="23:25" x14ac:dyDescent="0.25">
      <c r="W2603">
        <v>2.6010000000001001E-2</v>
      </c>
      <c r="X2603">
        <f t="shared" si="86"/>
        <v>9.6757200000003717E-3</v>
      </c>
      <c r="Y2603">
        <f t="shared" si="87"/>
        <v>2.1666330000000834E-2</v>
      </c>
    </row>
    <row r="2604" spans="23:25" x14ac:dyDescent="0.25">
      <c r="W2604">
        <v>2.6020000000001001E-2</v>
      </c>
      <c r="X2604">
        <f t="shared" si="86"/>
        <v>9.6794400000003722E-3</v>
      </c>
      <c r="Y2604">
        <f t="shared" si="87"/>
        <v>2.1674660000000831E-2</v>
      </c>
    </row>
    <row r="2605" spans="23:25" x14ac:dyDescent="0.25">
      <c r="W2605">
        <v>2.6030000000001E-2</v>
      </c>
      <c r="X2605">
        <f t="shared" si="86"/>
        <v>9.6831600000003726E-3</v>
      </c>
      <c r="Y2605">
        <f t="shared" si="87"/>
        <v>2.1682990000000832E-2</v>
      </c>
    </row>
    <row r="2606" spans="23:25" x14ac:dyDescent="0.25">
      <c r="W2606">
        <v>2.6040000000001E-2</v>
      </c>
      <c r="X2606">
        <f t="shared" si="86"/>
        <v>9.6868800000003714E-3</v>
      </c>
      <c r="Y2606">
        <f t="shared" si="87"/>
        <v>2.1691320000000833E-2</v>
      </c>
    </row>
    <row r="2607" spans="23:25" x14ac:dyDescent="0.25">
      <c r="W2607">
        <v>2.6050000000000999E-2</v>
      </c>
      <c r="X2607">
        <f t="shared" si="86"/>
        <v>9.6906000000003718E-3</v>
      </c>
      <c r="Y2607">
        <f t="shared" si="87"/>
        <v>2.169965000000083E-2</v>
      </c>
    </row>
    <row r="2608" spans="23:25" x14ac:dyDescent="0.25">
      <c r="W2608">
        <v>2.6060000000000999E-2</v>
      </c>
      <c r="X2608">
        <f t="shared" si="86"/>
        <v>9.6943200000003723E-3</v>
      </c>
      <c r="Y2608">
        <f t="shared" si="87"/>
        <v>2.1707980000000831E-2</v>
      </c>
    </row>
    <row r="2609" spans="23:25" x14ac:dyDescent="0.25">
      <c r="W2609">
        <v>2.6070000000000999E-2</v>
      </c>
      <c r="X2609">
        <f t="shared" si="86"/>
        <v>9.698040000000371E-3</v>
      </c>
      <c r="Y2609">
        <f t="shared" si="87"/>
        <v>2.1716310000000832E-2</v>
      </c>
    </row>
    <row r="2610" spans="23:25" x14ac:dyDescent="0.25">
      <c r="W2610">
        <v>2.6080000000001002E-2</v>
      </c>
      <c r="X2610">
        <f t="shared" si="86"/>
        <v>9.7017600000003732E-3</v>
      </c>
      <c r="Y2610">
        <f t="shared" si="87"/>
        <v>2.1724640000000833E-2</v>
      </c>
    </row>
    <row r="2611" spans="23:25" x14ac:dyDescent="0.25">
      <c r="W2611">
        <v>2.6090000000001001E-2</v>
      </c>
      <c r="X2611">
        <f t="shared" si="86"/>
        <v>9.7054800000003719E-3</v>
      </c>
      <c r="Y2611">
        <f t="shared" si="87"/>
        <v>2.1732970000000833E-2</v>
      </c>
    </row>
    <row r="2612" spans="23:25" x14ac:dyDescent="0.25">
      <c r="W2612">
        <v>2.6100000000001001E-2</v>
      </c>
      <c r="X2612">
        <f t="shared" si="86"/>
        <v>9.7092000000003724E-3</v>
      </c>
      <c r="Y2612">
        <f t="shared" si="87"/>
        <v>2.1741300000000834E-2</v>
      </c>
    </row>
    <row r="2613" spans="23:25" x14ac:dyDescent="0.25">
      <c r="W2613">
        <v>2.6110000000001E-2</v>
      </c>
      <c r="X2613">
        <f t="shared" si="86"/>
        <v>9.7129200000003729E-3</v>
      </c>
      <c r="Y2613">
        <f t="shared" si="87"/>
        <v>2.1749630000000832E-2</v>
      </c>
    </row>
    <row r="2614" spans="23:25" x14ac:dyDescent="0.25">
      <c r="W2614">
        <v>2.6120000000001E-2</v>
      </c>
      <c r="X2614">
        <f t="shared" si="86"/>
        <v>9.7166400000003716E-3</v>
      </c>
      <c r="Y2614">
        <f t="shared" si="87"/>
        <v>2.1757960000000832E-2</v>
      </c>
    </row>
    <row r="2615" spans="23:25" x14ac:dyDescent="0.25">
      <c r="W2615">
        <v>2.6130000000001E-2</v>
      </c>
      <c r="X2615">
        <f t="shared" si="86"/>
        <v>9.720360000000372E-3</v>
      </c>
      <c r="Y2615">
        <f t="shared" si="87"/>
        <v>2.1766290000000833E-2</v>
      </c>
    </row>
    <row r="2616" spans="23:25" x14ac:dyDescent="0.25">
      <c r="W2616">
        <v>2.6140000000000999E-2</v>
      </c>
      <c r="X2616">
        <f t="shared" si="86"/>
        <v>9.7240800000003725E-3</v>
      </c>
      <c r="Y2616">
        <f t="shared" si="87"/>
        <v>2.1774620000000831E-2</v>
      </c>
    </row>
    <row r="2617" spans="23:25" x14ac:dyDescent="0.25">
      <c r="W2617">
        <v>2.6150000000000999E-2</v>
      </c>
      <c r="X2617">
        <f t="shared" si="86"/>
        <v>9.7278000000003712E-3</v>
      </c>
      <c r="Y2617">
        <f t="shared" si="87"/>
        <v>2.1782950000000832E-2</v>
      </c>
    </row>
    <row r="2618" spans="23:25" x14ac:dyDescent="0.25">
      <c r="W2618">
        <v>2.6160000000000998E-2</v>
      </c>
      <c r="X2618">
        <f t="shared" si="86"/>
        <v>9.7315200000003717E-3</v>
      </c>
      <c r="Y2618">
        <f t="shared" si="87"/>
        <v>2.1791280000000832E-2</v>
      </c>
    </row>
    <row r="2619" spans="23:25" x14ac:dyDescent="0.25">
      <c r="W2619">
        <v>2.6170000000001001E-2</v>
      </c>
      <c r="X2619">
        <f t="shared" si="86"/>
        <v>9.7352400000003721E-3</v>
      </c>
      <c r="Y2619">
        <f t="shared" si="87"/>
        <v>2.1799610000000833E-2</v>
      </c>
    </row>
    <row r="2620" spans="23:25" x14ac:dyDescent="0.25">
      <c r="W2620">
        <v>2.6180000000001001E-2</v>
      </c>
      <c r="X2620">
        <f t="shared" si="86"/>
        <v>9.7389600000003726E-3</v>
      </c>
      <c r="Y2620">
        <f t="shared" si="87"/>
        <v>2.1807940000000834E-2</v>
      </c>
    </row>
    <row r="2621" spans="23:25" x14ac:dyDescent="0.25">
      <c r="W2621">
        <v>2.6190000000001001E-2</v>
      </c>
      <c r="X2621">
        <f t="shared" si="86"/>
        <v>9.7426800000003713E-3</v>
      </c>
      <c r="Y2621">
        <f t="shared" si="87"/>
        <v>2.1816270000000831E-2</v>
      </c>
    </row>
    <row r="2622" spans="23:25" x14ac:dyDescent="0.25">
      <c r="W2622">
        <v>2.6200000000001E-2</v>
      </c>
      <c r="X2622">
        <f t="shared" si="86"/>
        <v>9.7464000000003718E-3</v>
      </c>
      <c r="Y2622">
        <f t="shared" si="87"/>
        <v>2.1824600000000832E-2</v>
      </c>
    </row>
    <row r="2623" spans="23:25" x14ac:dyDescent="0.25">
      <c r="W2623">
        <v>2.6210000000001E-2</v>
      </c>
      <c r="X2623">
        <f t="shared" si="86"/>
        <v>9.7501200000003722E-3</v>
      </c>
      <c r="Y2623">
        <f t="shared" si="87"/>
        <v>2.1832930000000833E-2</v>
      </c>
    </row>
    <row r="2624" spans="23:25" x14ac:dyDescent="0.25">
      <c r="W2624">
        <v>2.6220000000000999E-2</v>
      </c>
      <c r="X2624">
        <f t="shared" si="86"/>
        <v>9.753840000000371E-3</v>
      </c>
      <c r="Y2624">
        <f t="shared" si="87"/>
        <v>2.184126000000083E-2</v>
      </c>
    </row>
    <row r="2625" spans="23:25" x14ac:dyDescent="0.25">
      <c r="W2625">
        <v>2.6230000000000999E-2</v>
      </c>
      <c r="X2625">
        <f t="shared" si="86"/>
        <v>9.7575600000003714E-3</v>
      </c>
      <c r="Y2625">
        <f t="shared" si="87"/>
        <v>2.1849590000000831E-2</v>
      </c>
    </row>
    <row r="2626" spans="23:25" x14ac:dyDescent="0.25">
      <c r="W2626">
        <v>2.6240000000000999E-2</v>
      </c>
      <c r="X2626">
        <f t="shared" si="86"/>
        <v>9.7612800000003719E-3</v>
      </c>
      <c r="Y2626">
        <f t="shared" si="87"/>
        <v>2.1857920000000832E-2</v>
      </c>
    </row>
    <row r="2627" spans="23:25" x14ac:dyDescent="0.25">
      <c r="W2627">
        <v>2.6250000000001002E-2</v>
      </c>
      <c r="X2627">
        <f t="shared" si="86"/>
        <v>9.7650000000003723E-3</v>
      </c>
      <c r="Y2627">
        <f t="shared" si="87"/>
        <v>2.1866250000000833E-2</v>
      </c>
    </row>
    <row r="2628" spans="23:25" x14ac:dyDescent="0.25">
      <c r="W2628">
        <v>2.6260000000001001E-2</v>
      </c>
      <c r="X2628">
        <f t="shared" ref="X2628:X2691" si="88">W2628*0.372</f>
        <v>9.7687200000003728E-3</v>
      </c>
      <c r="Y2628">
        <f t="shared" ref="Y2628:Y2691" si="89">0.833*W2628</f>
        <v>2.1874580000000834E-2</v>
      </c>
    </row>
    <row r="2629" spans="23:25" x14ac:dyDescent="0.25">
      <c r="W2629">
        <v>2.6270000000001001E-2</v>
      </c>
      <c r="X2629">
        <f t="shared" si="88"/>
        <v>9.7724400000003715E-3</v>
      </c>
      <c r="Y2629">
        <f t="shared" si="89"/>
        <v>2.1882910000000831E-2</v>
      </c>
    </row>
    <row r="2630" spans="23:25" x14ac:dyDescent="0.25">
      <c r="W2630">
        <v>2.6280000000001E-2</v>
      </c>
      <c r="X2630">
        <f t="shared" si="88"/>
        <v>9.776160000000372E-3</v>
      </c>
      <c r="Y2630">
        <f t="shared" si="89"/>
        <v>2.1891240000000832E-2</v>
      </c>
    </row>
    <row r="2631" spans="23:25" x14ac:dyDescent="0.25">
      <c r="W2631">
        <v>2.6290000000001E-2</v>
      </c>
      <c r="X2631">
        <f t="shared" si="88"/>
        <v>9.7798800000003724E-3</v>
      </c>
      <c r="Y2631">
        <f t="shared" si="89"/>
        <v>2.1899570000000833E-2</v>
      </c>
    </row>
    <row r="2632" spans="23:25" x14ac:dyDescent="0.25">
      <c r="W2632">
        <v>2.6300000000001E-2</v>
      </c>
      <c r="X2632">
        <f t="shared" si="88"/>
        <v>9.7836000000003712E-3</v>
      </c>
      <c r="Y2632">
        <f t="shared" si="89"/>
        <v>2.190790000000083E-2</v>
      </c>
    </row>
    <row r="2633" spans="23:25" x14ac:dyDescent="0.25">
      <c r="W2633">
        <v>2.6310000000000999E-2</v>
      </c>
      <c r="X2633">
        <f t="shared" si="88"/>
        <v>9.7873200000003716E-3</v>
      </c>
      <c r="Y2633">
        <f t="shared" si="89"/>
        <v>2.1916230000000831E-2</v>
      </c>
    </row>
    <row r="2634" spans="23:25" x14ac:dyDescent="0.25">
      <c r="W2634">
        <v>2.6320000000000999E-2</v>
      </c>
      <c r="X2634">
        <f t="shared" si="88"/>
        <v>9.7910400000003721E-3</v>
      </c>
      <c r="Y2634">
        <f t="shared" si="89"/>
        <v>2.1924560000000832E-2</v>
      </c>
    </row>
    <row r="2635" spans="23:25" x14ac:dyDescent="0.25">
      <c r="W2635">
        <v>2.6330000000000998E-2</v>
      </c>
      <c r="X2635">
        <f t="shared" si="88"/>
        <v>9.7947600000003708E-3</v>
      </c>
      <c r="Y2635">
        <f t="shared" si="89"/>
        <v>2.1932890000000829E-2</v>
      </c>
    </row>
    <row r="2636" spans="23:25" x14ac:dyDescent="0.25">
      <c r="W2636">
        <v>2.6340000000001002E-2</v>
      </c>
      <c r="X2636">
        <f t="shared" si="88"/>
        <v>9.798480000000373E-3</v>
      </c>
      <c r="Y2636">
        <f t="shared" si="89"/>
        <v>2.1941220000000834E-2</v>
      </c>
    </row>
    <row r="2637" spans="23:25" x14ac:dyDescent="0.25">
      <c r="W2637">
        <v>2.6350000000001001E-2</v>
      </c>
      <c r="X2637">
        <f t="shared" si="88"/>
        <v>9.8022000000003717E-3</v>
      </c>
      <c r="Y2637">
        <f t="shared" si="89"/>
        <v>2.1949550000000834E-2</v>
      </c>
    </row>
    <row r="2638" spans="23:25" x14ac:dyDescent="0.25">
      <c r="W2638">
        <v>2.6360000000001001E-2</v>
      </c>
      <c r="X2638">
        <f t="shared" si="88"/>
        <v>9.8059200000003722E-3</v>
      </c>
      <c r="Y2638">
        <f t="shared" si="89"/>
        <v>2.1957880000000832E-2</v>
      </c>
    </row>
    <row r="2639" spans="23:25" x14ac:dyDescent="0.25">
      <c r="W2639">
        <v>2.6370000000001E-2</v>
      </c>
      <c r="X2639">
        <f t="shared" si="88"/>
        <v>9.8096400000003726E-3</v>
      </c>
      <c r="Y2639">
        <f t="shared" si="89"/>
        <v>2.1966210000000833E-2</v>
      </c>
    </row>
    <row r="2640" spans="23:25" x14ac:dyDescent="0.25">
      <c r="W2640">
        <v>2.6380000000001E-2</v>
      </c>
      <c r="X2640">
        <f t="shared" si="88"/>
        <v>9.8133600000003714E-3</v>
      </c>
      <c r="Y2640">
        <f t="shared" si="89"/>
        <v>2.1974540000000833E-2</v>
      </c>
    </row>
    <row r="2641" spans="23:25" x14ac:dyDescent="0.25">
      <c r="W2641">
        <v>2.6390000000000999E-2</v>
      </c>
      <c r="X2641">
        <f t="shared" si="88"/>
        <v>9.8170800000003718E-3</v>
      </c>
      <c r="Y2641">
        <f t="shared" si="89"/>
        <v>2.1982870000000831E-2</v>
      </c>
    </row>
    <row r="2642" spans="23:25" x14ac:dyDescent="0.25">
      <c r="W2642">
        <v>2.6400000000000999E-2</v>
      </c>
      <c r="X2642">
        <f t="shared" si="88"/>
        <v>9.8208000000003723E-3</v>
      </c>
      <c r="Y2642">
        <f t="shared" si="89"/>
        <v>2.1991200000000832E-2</v>
      </c>
    </row>
    <row r="2643" spans="23:25" x14ac:dyDescent="0.25">
      <c r="W2643">
        <v>2.6410000000000999E-2</v>
      </c>
      <c r="X2643">
        <f t="shared" si="88"/>
        <v>9.824520000000371E-3</v>
      </c>
      <c r="Y2643">
        <f t="shared" si="89"/>
        <v>2.1999530000000832E-2</v>
      </c>
    </row>
    <row r="2644" spans="23:25" x14ac:dyDescent="0.25">
      <c r="W2644">
        <v>2.6420000000001002E-2</v>
      </c>
      <c r="X2644">
        <f t="shared" si="88"/>
        <v>9.8282400000003732E-3</v>
      </c>
      <c r="Y2644">
        <f t="shared" si="89"/>
        <v>2.2007860000000833E-2</v>
      </c>
    </row>
    <row r="2645" spans="23:25" x14ac:dyDescent="0.25">
      <c r="W2645">
        <v>2.6430000000001001E-2</v>
      </c>
      <c r="X2645">
        <f t="shared" si="88"/>
        <v>9.8319600000003719E-3</v>
      </c>
      <c r="Y2645">
        <f t="shared" si="89"/>
        <v>2.2016190000000834E-2</v>
      </c>
    </row>
    <row r="2646" spans="23:25" x14ac:dyDescent="0.25">
      <c r="W2646">
        <v>2.6440000000001001E-2</v>
      </c>
      <c r="X2646">
        <f t="shared" si="88"/>
        <v>9.8356800000003724E-3</v>
      </c>
      <c r="Y2646">
        <f t="shared" si="89"/>
        <v>2.2024520000000831E-2</v>
      </c>
    </row>
    <row r="2647" spans="23:25" x14ac:dyDescent="0.25">
      <c r="W2647">
        <v>2.6450000000001E-2</v>
      </c>
      <c r="X2647">
        <f t="shared" si="88"/>
        <v>9.8394000000003728E-3</v>
      </c>
      <c r="Y2647">
        <f t="shared" si="89"/>
        <v>2.2032850000000832E-2</v>
      </c>
    </row>
    <row r="2648" spans="23:25" x14ac:dyDescent="0.25">
      <c r="W2648">
        <v>2.6460000000001E-2</v>
      </c>
      <c r="X2648">
        <f t="shared" si="88"/>
        <v>9.8431200000003716E-3</v>
      </c>
      <c r="Y2648">
        <f t="shared" si="89"/>
        <v>2.2041180000000833E-2</v>
      </c>
    </row>
    <row r="2649" spans="23:25" x14ac:dyDescent="0.25">
      <c r="W2649">
        <v>2.6470000000001E-2</v>
      </c>
      <c r="X2649">
        <f t="shared" si="88"/>
        <v>9.846840000000372E-3</v>
      </c>
      <c r="Y2649">
        <f t="shared" si="89"/>
        <v>2.2049510000000831E-2</v>
      </c>
    </row>
    <row r="2650" spans="23:25" x14ac:dyDescent="0.25">
      <c r="W2650">
        <v>2.6480000000000999E-2</v>
      </c>
      <c r="X2650">
        <f t="shared" si="88"/>
        <v>9.8505600000003725E-3</v>
      </c>
      <c r="Y2650">
        <f t="shared" si="89"/>
        <v>2.2057840000000831E-2</v>
      </c>
    </row>
    <row r="2651" spans="23:25" x14ac:dyDescent="0.25">
      <c r="W2651">
        <v>2.6490000000000999E-2</v>
      </c>
      <c r="X2651">
        <f t="shared" si="88"/>
        <v>9.8542800000003712E-3</v>
      </c>
      <c r="Y2651">
        <f t="shared" si="89"/>
        <v>2.2066170000000832E-2</v>
      </c>
    </row>
    <row r="2652" spans="23:25" x14ac:dyDescent="0.25">
      <c r="W2652">
        <v>2.6500000000000998E-2</v>
      </c>
      <c r="X2652">
        <f t="shared" si="88"/>
        <v>9.8580000000003717E-3</v>
      </c>
      <c r="Y2652">
        <f t="shared" si="89"/>
        <v>2.207450000000083E-2</v>
      </c>
    </row>
    <row r="2653" spans="23:25" x14ac:dyDescent="0.25">
      <c r="W2653">
        <v>2.6510000000001002E-2</v>
      </c>
      <c r="X2653">
        <f t="shared" si="88"/>
        <v>9.8617200000003721E-3</v>
      </c>
      <c r="Y2653">
        <f t="shared" si="89"/>
        <v>2.2082830000000834E-2</v>
      </c>
    </row>
    <row r="2654" spans="23:25" x14ac:dyDescent="0.25">
      <c r="W2654">
        <v>2.6520000000001001E-2</v>
      </c>
      <c r="X2654">
        <f t="shared" si="88"/>
        <v>9.8654400000003726E-3</v>
      </c>
      <c r="Y2654">
        <f t="shared" si="89"/>
        <v>2.2091160000000831E-2</v>
      </c>
    </row>
    <row r="2655" spans="23:25" x14ac:dyDescent="0.25">
      <c r="W2655">
        <v>2.6530000000001001E-2</v>
      </c>
      <c r="X2655">
        <f t="shared" si="88"/>
        <v>9.8691600000003731E-3</v>
      </c>
      <c r="Y2655">
        <f t="shared" si="89"/>
        <v>2.2099490000000832E-2</v>
      </c>
    </row>
    <row r="2656" spans="23:25" x14ac:dyDescent="0.25">
      <c r="W2656">
        <v>2.6540000000001E-2</v>
      </c>
      <c r="X2656">
        <f t="shared" si="88"/>
        <v>9.8728800000003718E-3</v>
      </c>
      <c r="Y2656">
        <f t="shared" si="89"/>
        <v>2.2107820000000833E-2</v>
      </c>
    </row>
    <row r="2657" spans="23:25" x14ac:dyDescent="0.25">
      <c r="W2657">
        <v>2.6550000000001E-2</v>
      </c>
      <c r="X2657">
        <f t="shared" si="88"/>
        <v>9.8766000000003722E-3</v>
      </c>
      <c r="Y2657">
        <f t="shared" si="89"/>
        <v>2.211615000000083E-2</v>
      </c>
    </row>
    <row r="2658" spans="23:25" x14ac:dyDescent="0.25">
      <c r="W2658">
        <v>2.6560000000000999E-2</v>
      </c>
      <c r="X2658">
        <f t="shared" si="88"/>
        <v>9.880320000000371E-3</v>
      </c>
      <c r="Y2658">
        <f t="shared" si="89"/>
        <v>2.2124480000000831E-2</v>
      </c>
    </row>
    <row r="2659" spans="23:25" x14ac:dyDescent="0.25">
      <c r="W2659">
        <v>2.6570000000000999E-2</v>
      </c>
      <c r="X2659">
        <f t="shared" si="88"/>
        <v>9.8840400000003714E-3</v>
      </c>
      <c r="Y2659">
        <f t="shared" si="89"/>
        <v>2.2132810000000832E-2</v>
      </c>
    </row>
    <row r="2660" spans="23:25" x14ac:dyDescent="0.25">
      <c r="W2660">
        <v>2.6580000000000999E-2</v>
      </c>
      <c r="X2660">
        <f t="shared" si="88"/>
        <v>9.8877600000003719E-3</v>
      </c>
      <c r="Y2660">
        <f t="shared" si="89"/>
        <v>2.2141140000000829E-2</v>
      </c>
    </row>
    <row r="2661" spans="23:25" x14ac:dyDescent="0.25">
      <c r="W2661">
        <v>2.6590000000001002E-2</v>
      </c>
      <c r="X2661">
        <f t="shared" si="88"/>
        <v>9.8914800000003723E-3</v>
      </c>
      <c r="Y2661">
        <f t="shared" si="89"/>
        <v>2.2149470000000834E-2</v>
      </c>
    </row>
    <row r="2662" spans="23:25" x14ac:dyDescent="0.25">
      <c r="W2662">
        <v>2.6600000000001001E-2</v>
      </c>
      <c r="X2662">
        <f t="shared" si="88"/>
        <v>9.8952000000003728E-3</v>
      </c>
      <c r="Y2662">
        <f t="shared" si="89"/>
        <v>2.2157800000000834E-2</v>
      </c>
    </row>
    <row r="2663" spans="23:25" x14ac:dyDescent="0.25">
      <c r="W2663">
        <v>2.6610000000001001E-2</v>
      </c>
      <c r="X2663">
        <f t="shared" si="88"/>
        <v>9.8989200000003715E-3</v>
      </c>
      <c r="Y2663">
        <f t="shared" si="89"/>
        <v>2.2166130000000832E-2</v>
      </c>
    </row>
    <row r="2664" spans="23:25" x14ac:dyDescent="0.25">
      <c r="W2664">
        <v>2.6620000000001001E-2</v>
      </c>
      <c r="X2664">
        <f t="shared" si="88"/>
        <v>9.902640000000372E-3</v>
      </c>
      <c r="Y2664">
        <f t="shared" si="89"/>
        <v>2.2174460000000833E-2</v>
      </c>
    </row>
    <row r="2665" spans="23:25" x14ac:dyDescent="0.25">
      <c r="W2665">
        <v>2.6630000000001E-2</v>
      </c>
      <c r="X2665">
        <f t="shared" si="88"/>
        <v>9.9063600000003724E-3</v>
      </c>
      <c r="Y2665">
        <f t="shared" si="89"/>
        <v>2.2182790000000834E-2</v>
      </c>
    </row>
    <row r="2666" spans="23:25" x14ac:dyDescent="0.25">
      <c r="W2666">
        <v>2.6640000000001E-2</v>
      </c>
      <c r="X2666">
        <f t="shared" si="88"/>
        <v>9.9100800000003712E-3</v>
      </c>
      <c r="Y2666">
        <f t="shared" si="89"/>
        <v>2.2191120000000831E-2</v>
      </c>
    </row>
    <row r="2667" spans="23:25" x14ac:dyDescent="0.25">
      <c r="W2667">
        <v>2.6650000000000999E-2</v>
      </c>
      <c r="X2667">
        <f t="shared" si="88"/>
        <v>9.9138000000003716E-3</v>
      </c>
      <c r="Y2667">
        <f t="shared" si="89"/>
        <v>2.2199450000000832E-2</v>
      </c>
    </row>
    <row r="2668" spans="23:25" x14ac:dyDescent="0.25">
      <c r="W2668">
        <v>2.6660000000000999E-2</v>
      </c>
      <c r="X2668">
        <f t="shared" si="88"/>
        <v>9.9175200000003721E-3</v>
      </c>
      <c r="Y2668">
        <f t="shared" si="89"/>
        <v>2.2207780000000833E-2</v>
      </c>
    </row>
    <row r="2669" spans="23:25" x14ac:dyDescent="0.25">
      <c r="W2669">
        <v>2.6670000000000998E-2</v>
      </c>
      <c r="X2669">
        <f t="shared" si="88"/>
        <v>9.9212400000003708E-3</v>
      </c>
      <c r="Y2669">
        <f t="shared" si="89"/>
        <v>2.221611000000083E-2</v>
      </c>
    </row>
    <row r="2670" spans="23:25" x14ac:dyDescent="0.25">
      <c r="W2670">
        <v>2.6680000000001002E-2</v>
      </c>
      <c r="X2670">
        <f t="shared" si="88"/>
        <v>9.924960000000373E-3</v>
      </c>
      <c r="Y2670">
        <f t="shared" si="89"/>
        <v>2.2224440000000834E-2</v>
      </c>
    </row>
    <row r="2671" spans="23:25" x14ac:dyDescent="0.25">
      <c r="W2671">
        <v>2.6690000000001001E-2</v>
      </c>
      <c r="X2671">
        <f t="shared" si="88"/>
        <v>9.9286800000003717E-3</v>
      </c>
      <c r="Y2671">
        <f t="shared" si="89"/>
        <v>2.2232770000000832E-2</v>
      </c>
    </row>
    <row r="2672" spans="23:25" x14ac:dyDescent="0.25">
      <c r="W2672">
        <v>2.6700000000001001E-2</v>
      </c>
      <c r="X2672">
        <f t="shared" si="88"/>
        <v>9.9324000000003722E-3</v>
      </c>
      <c r="Y2672">
        <f t="shared" si="89"/>
        <v>2.2241100000000832E-2</v>
      </c>
    </row>
    <row r="2673" spans="23:25" x14ac:dyDescent="0.25">
      <c r="W2673">
        <v>2.6710000000001E-2</v>
      </c>
      <c r="X2673">
        <f t="shared" si="88"/>
        <v>9.9361200000003726E-3</v>
      </c>
      <c r="Y2673">
        <f t="shared" si="89"/>
        <v>2.2249430000000833E-2</v>
      </c>
    </row>
    <row r="2674" spans="23:25" x14ac:dyDescent="0.25">
      <c r="W2674">
        <v>2.6720000000001E-2</v>
      </c>
      <c r="X2674">
        <f t="shared" si="88"/>
        <v>9.9398400000003714E-3</v>
      </c>
      <c r="Y2674">
        <f t="shared" si="89"/>
        <v>2.2257760000000831E-2</v>
      </c>
    </row>
    <row r="2675" spans="23:25" x14ac:dyDescent="0.25">
      <c r="W2675">
        <v>2.6730000000000999E-2</v>
      </c>
      <c r="X2675">
        <f t="shared" si="88"/>
        <v>9.9435600000003718E-3</v>
      </c>
      <c r="Y2675">
        <f t="shared" si="89"/>
        <v>2.2266090000000831E-2</v>
      </c>
    </row>
    <row r="2676" spans="23:25" x14ac:dyDescent="0.25">
      <c r="W2676">
        <v>2.6740000000000999E-2</v>
      </c>
      <c r="X2676">
        <f t="shared" si="88"/>
        <v>9.9472800000003723E-3</v>
      </c>
      <c r="Y2676">
        <f t="shared" si="89"/>
        <v>2.2274420000000832E-2</v>
      </c>
    </row>
    <row r="2677" spans="23:25" x14ac:dyDescent="0.25">
      <c r="W2677">
        <v>2.6750000000000999E-2</v>
      </c>
      <c r="X2677">
        <f t="shared" si="88"/>
        <v>9.951000000000371E-3</v>
      </c>
      <c r="Y2677">
        <f t="shared" si="89"/>
        <v>2.228275000000083E-2</v>
      </c>
    </row>
    <row r="2678" spans="23:25" x14ac:dyDescent="0.25">
      <c r="W2678">
        <v>2.6760000000000998E-2</v>
      </c>
      <c r="X2678">
        <f t="shared" si="88"/>
        <v>9.9547200000003715E-3</v>
      </c>
      <c r="Y2678">
        <f t="shared" si="89"/>
        <v>2.2291080000000831E-2</v>
      </c>
    </row>
    <row r="2679" spans="23:25" x14ac:dyDescent="0.25">
      <c r="W2679">
        <v>2.6770000000001098E-2</v>
      </c>
      <c r="X2679">
        <f t="shared" si="88"/>
        <v>9.9584400000004084E-3</v>
      </c>
      <c r="Y2679">
        <f t="shared" si="89"/>
        <v>2.2299410000000915E-2</v>
      </c>
    </row>
    <row r="2680" spans="23:25" x14ac:dyDescent="0.25">
      <c r="W2680">
        <v>2.6780000000001102E-2</v>
      </c>
      <c r="X2680">
        <f t="shared" si="88"/>
        <v>9.9621600000004105E-3</v>
      </c>
      <c r="Y2680">
        <f t="shared" si="89"/>
        <v>2.2307740000000915E-2</v>
      </c>
    </row>
    <row r="2681" spans="23:25" x14ac:dyDescent="0.25">
      <c r="W2681">
        <v>2.6790000000001101E-2</v>
      </c>
      <c r="X2681">
        <f t="shared" si="88"/>
        <v>9.9658800000004093E-3</v>
      </c>
      <c r="Y2681">
        <f t="shared" si="89"/>
        <v>2.2316070000000916E-2</v>
      </c>
    </row>
    <row r="2682" spans="23:25" x14ac:dyDescent="0.25">
      <c r="W2682">
        <v>2.6800000000001101E-2</v>
      </c>
      <c r="X2682">
        <f t="shared" si="88"/>
        <v>9.9696000000004097E-3</v>
      </c>
      <c r="Y2682">
        <f t="shared" si="89"/>
        <v>2.2324400000000917E-2</v>
      </c>
    </row>
    <row r="2683" spans="23:25" x14ac:dyDescent="0.25">
      <c r="W2683">
        <v>2.68100000000011E-2</v>
      </c>
      <c r="X2683">
        <f t="shared" si="88"/>
        <v>9.9733200000004085E-3</v>
      </c>
      <c r="Y2683">
        <f t="shared" si="89"/>
        <v>2.2332730000000914E-2</v>
      </c>
    </row>
    <row r="2684" spans="23:25" x14ac:dyDescent="0.25">
      <c r="W2684">
        <v>2.68200000000011E-2</v>
      </c>
      <c r="X2684">
        <f t="shared" si="88"/>
        <v>9.9770400000004089E-3</v>
      </c>
      <c r="Y2684">
        <f t="shared" si="89"/>
        <v>2.2341060000000915E-2</v>
      </c>
    </row>
    <row r="2685" spans="23:25" x14ac:dyDescent="0.25">
      <c r="W2685">
        <v>2.6830000000001099E-2</v>
      </c>
      <c r="X2685">
        <f t="shared" si="88"/>
        <v>9.9807600000004094E-3</v>
      </c>
      <c r="Y2685">
        <f t="shared" si="89"/>
        <v>2.2349390000000916E-2</v>
      </c>
    </row>
    <row r="2686" spans="23:25" x14ac:dyDescent="0.25">
      <c r="W2686">
        <v>2.6840000000001099E-2</v>
      </c>
      <c r="X2686">
        <f t="shared" si="88"/>
        <v>9.9844800000004081E-3</v>
      </c>
      <c r="Y2686">
        <f t="shared" si="89"/>
        <v>2.2357720000000914E-2</v>
      </c>
    </row>
    <row r="2687" spans="23:25" x14ac:dyDescent="0.25">
      <c r="W2687">
        <v>2.6850000000001099E-2</v>
      </c>
      <c r="X2687">
        <f t="shared" si="88"/>
        <v>9.9882000000004086E-3</v>
      </c>
      <c r="Y2687">
        <f t="shared" si="89"/>
        <v>2.2366050000000914E-2</v>
      </c>
    </row>
    <row r="2688" spans="23:25" x14ac:dyDescent="0.25">
      <c r="W2688">
        <v>2.6860000000001098E-2</v>
      </c>
      <c r="X2688">
        <f t="shared" si="88"/>
        <v>9.991920000000409E-3</v>
      </c>
      <c r="Y2688">
        <f t="shared" si="89"/>
        <v>2.2374380000000915E-2</v>
      </c>
    </row>
    <row r="2689" spans="23:25" x14ac:dyDescent="0.25">
      <c r="W2689">
        <v>2.6870000000001101E-2</v>
      </c>
      <c r="X2689">
        <f t="shared" si="88"/>
        <v>9.9956400000004095E-3</v>
      </c>
      <c r="Y2689">
        <f t="shared" si="89"/>
        <v>2.2382710000000916E-2</v>
      </c>
    </row>
    <row r="2690" spans="23:25" x14ac:dyDescent="0.25">
      <c r="W2690">
        <v>2.6880000000001101E-2</v>
      </c>
      <c r="X2690">
        <f t="shared" si="88"/>
        <v>9.9993600000004099E-3</v>
      </c>
      <c r="Y2690">
        <f t="shared" si="89"/>
        <v>2.2391040000000917E-2</v>
      </c>
    </row>
    <row r="2691" spans="23:25" x14ac:dyDescent="0.25">
      <c r="W2691">
        <v>2.6890000000001101E-2</v>
      </c>
      <c r="X2691">
        <f t="shared" si="88"/>
        <v>1.0003080000000409E-2</v>
      </c>
      <c r="Y2691">
        <f t="shared" si="89"/>
        <v>2.2399370000000914E-2</v>
      </c>
    </row>
    <row r="2692" spans="23:25" x14ac:dyDescent="0.25">
      <c r="W2692">
        <v>2.69000000000011E-2</v>
      </c>
      <c r="X2692">
        <f t="shared" ref="X2692:X2755" si="90">W2692*0.372</f>
        <v>1.0006800000000409E-2</v>
      </c>
      <c r="Y2692">
        <f t="shared" ref="Y2692:Y2755" si="91">0.833*W2692</f>
        <v>2.2407700000000915E-2</v>
      </c>
    </row>
    <row r="2693" spans="23:25" x14ac:dyDescent="0.25">
      <c r="W2693">
        <v>2.69100000000011E-2</v>
      </c>
      <c r="X2693">
        <f t="shared" si="90"/>
        <v>1.001052000000041E-2</v>
      </c>
      <c r="Y2693">
        <f t="shared" si="91"/>
        <v>2.2416030000000916E-2</v>
      </c>
    </row>
    <row r="2694" spans="23:25" x14ac:dyDescent="0.25">
      <c r="W2694">
        <v>2.6920000000001099E-2</v>
      </c>
      <c r="X2694">
        <f t="shared" si="90"/>
        <v>1.0014240000000408E-2</v>
      </c>
      <c r="Y2694">
        <f t="shared" si="91"/>
        <v>2.2424360000000913E-2</v>
      </c>
    </row>
    <row r="2695" spans="23:25" x14ac:dyDescent="0.25">
      <c r="W2695">
        <v>2.6930000000001099E-2</v>
      </c>
      <c r="X2695">
        <f t="shared" si="90"/>
        <v>1.0017960000000409E-2</v>
      </c>
      <c r="Y2695">
        <f t="shared" si="91"/>
        <v>2.2432690000000914E-2</v>
      </c>
    </row>
    <row r="2696" spans="23:25" x14ac:dyDescent="0.25">
      <c r="W2696">
        <v>2.6940000000001098E-2</v>
      </c>
      <c r="X2696">
        <f t="shared" si="90"/>
        <v>1.0021680000000409E-2</v>
      </c>
      <c r="Y2696">
        <f t="shared" si="91"/>
        <v>2.2441020000000915E-2</v>
      </c>
    </row>
    <row r="2697" spans="23:25" x14ac:dyDescent="0.25">
      <c r="W2697">
        <v>2.6950000000001102E-2</v>
      </c>
      <c r="X2697">
        <f t="shared" si="90"/>
        <v>1.002540000000041E-2</v>
      </c>
      <c r="Y2697">
        <f t="shared" si="91"/>
        <v>2.2449350000000916E-2</v>
      </c>
    </row>
    <row r="2698" spans="23:25" x14ac:dyDescent="0.25">
      <c r="W2698">
        <v>2.6960000000001101E-2</v>
      </c>
      <c r="X2698">
        <f t="shared" si="90"/>
        <v>1.002912000000041E-2</v>
      </c>
      <c r="Y2698">
        <f t="shared" si="91"/>
        <v>2.2457680000000917E-2</v>
      </c>
    </row>
    <row r="2699" spans="23:25" x14ac:dyDescent="0.25">
      <c r="W2699">
        <v>2.6970000000001101E-2</v>
      </c>
      <c r="X2699">
        <f t="shared" si="90"/>
        <v>1.0032840000000409E-2</v>
      </c>
      <c r="Y2699">
        <f t="shared" si="91"/>
        <v>2.2466010000000917E-2</v>
      </c>
    </row>
    <row r="2700" spans="23:25" x14ac:dyDescent="0.25">
      <c r="W2700">
        <v>2.69800000000011E-2</v>
      </c>
      <c r="X2700">
        <f t="shared" si="90"/>
        <v>1.0036560000000409E-2</v>
      </c>
      <c r="Y2700">
        <f t="shared" si="91"/>
        <v>2.2474340000000915E-2</v>
      </c>
    </row>
    <row r="2701" spans="23:25" x14ac:dyDescent="0.25">
      <c r="W2701">
        <v>2.69900000000011E-2</v>
      </c>
      <c r="X2701">
        <f t="shared" si="90"/>
        <v>1.004028000000041E-2</v>
      </c>
      <c r="Y2701">
        <f t="shared" si="91"/>
        <v>2.2482670000000916E-2</v>
      </c>
    </row>
    <row r="2702" spans="23:25" x14ac:dyDescent="0.25">
      <c r="W2702">
        <v>2.70000000000011E-2</v>
      </c>
      <c r="X2702">
        <f t="shared" si="90"/>
        <v>1.0044000000000409E-2</v>
      </c>
      <c r="Y2702">
        <f t="shared" si="91"/>
        <v>2.2491000000000917E-2</v>
      </c>
    </row>
    <row r="2703" spans="23:25" x14ac:dyDescent="0.25">
      <c r="W2703">
        <v>2.7010000000001099E-2</v>
      </c>
      <c r="X2703">
        <f t="shared" si="90"/>
        <v>1.0047720000000409E-2</v>
      </c>
      <c r="Y2703">
        <f t="shared" si="91"/>
        <v>2.2499330000000914E-2</v>
      </c>
    </row>
    <row r="2704" spans="23:25" x14ac:dyDescent="0.25">
      <c r="W2704">
        <v>2.7020000000001099E-2</v>
      </c>
      <c r="X2704">
        <f t="shared" si="90"/>
        <v>1.0051440000000409E-2</v>
      </c>
      <c r="Y2704">
        <f t="shared" si="91"/>
        <v>2.2507660000000915E-2</v>
      </c>
    </row>
    <row r="2705" spans="23:25" x14ac:dyDescent="0.25">
      <c r="W2705">
        <v>2.7030000000001098E-2</v>
      </c>
      <c r="X2705">
        <f t="shared" si="90"/>
        <v>1.0055160000000408E-2</v>
      </c>
      <c r="Y2705">
        <f t="shared" si="91"/>
        <v>2.2515990000000916E-2</v>
      </c>
    </row>
    <row r="2706" spans="23:25" x14ac:dyDescent="0.25">
      <c r="W2706">
        <v>2.7040000000001101E-2</v>
      </c>
      <c r="X2706">
        <f t="shared" si="90"/>
        <v>1.005888000000041E-2</v>
      </c>
      <c r="Y2706">
        <f t="shared" si="91"/>
        <v>2.2524320000000916E-2</v>
      </c>
    </row>
    <row r="2707" spans="23:25" x14ac:dyDescent="0.25">
      <c r="W2707">
        <v>2.7050000000001101E-2</v>
      </c>
      <c r="X2707">
        <f t="shared" si="90"/>
        <v>1.0062600000000409E-2</v>
      </c>
      <c r="Y2707">
        <f t="shared" si="91"/>
        <v>2.2532650000000917E-2</v>
      </c>
    </row>
    <row r="2708" spans="23:25" x14ac:dyDescent="0.25">
      <c r="W2708">
        <v>2.7060000000001101E-2</v>
      </c>
      <c r="X2708">
        <f t="shared" si="90"/>
        <v>1.006632000000041E-2</v>
      </c>
      <c r="Y2708">
        <f t="shared" si="91"/>
        <v>2.2540980000000915E-2</v>
      </c>
    </row>
    <row r="2709" spans="23:25" x14ac:dyDescent="0.25">
      <c r="W2709">
        <v>2.70700000000011E-2</v>
      </c>
      <c r="X2709">
        <f t="shared" si="90"/>
        <v>1.007004000000041E-2</v>
      </c>
      <c r="Y2709">
        <f t="shared" si="91"/>
        <v>2.2549310000000915E-2</v>
      </c>
    </row>
    <row r="2710" spans="23:25" x14ac:dyDescent="0.25">
      <c r="W2710">
        <v>2.70800000000011E-2</v>
      </c>
      <c r="X2710">
        <f t="shared" si="90"/>
        <v>1.0073760000000409E-2</v>
      </c>
      <c r="Y2710">
        <f t="shared" si="91"/>
        <v>2.2557640000000916E-2</v>
      </c>
    </row>
    <row r="2711" spans="23:25" x14ac:dyDescent="0.25">
      <c r="W2711">
        <v>2.7090000000001099E-2</v>
      </c>
      <c r="X2711">
        <f t="shared" si="90"/>
        <v>1.0077480000000409E-2</v>
      </c>
      <c r="Y2711">
        <f t="shared" si="91"/>
        <v>2.2565970000000914E-2</v>
      </c>
    </row>
    <row r="2712" spans="23:25" x14ac:dyDescent="0.25">
      <c r="W2712">
        <v>2.7100000000001099E-2</v>
      </c>
      <c r="X2712">
        <f t="shared" si="90"/>
        <v>1.0081200000000408E-2</v>
      </c>
      <c r="Y2712">
        <f t="shared" si="91"/>
        <v>2.2574300000000914E-2</v>
      </c>
    </row>
    <row r="2713" spans="23:25" x14ac:dyDescent="0.25">
      <c r="W2713">
        <v>2.7110000000001098E-2</v>
      </c>
      <c r="X2713">
        <f t="shared" si="90"/>
        <v>1.0084920000000408E-2</v>
      </c>
      <c r="Y2713">
        <f t="shared" si="91"/>
        <v>2.2582630000000915E-2</v>
      </c>
    </row>
    <row r="2714" spans="23:25" x14ac:dyDescent="0.25">
      <c r="W2714">
        <v>2.7120000000001102E-2</v>
      </c>
      <c r="X2714">
        <f t="shared" si="90"/>
        <v>1.0088640000000411E-2</v>
      </c>
      <c r="Y2714">
        <f t="shared" si="91"/>
        <v>2.2590960000000916E-2</v>
      </c>
    </row>
    <row r="2715" spans="23:25" x14ac:dyDescent="0.25">
      <c r="W2715">
        <v>2.7130000000001101E-2</v>
      </c>
      <c r="X2715">
        <f t="shared" si="90"/>
        <v>1.0092360000000409E-2</v>
      </c>
      <c r="Y2715">
        <f t="shared" si="91"/>
        <v>2.2599290000000917E-2</v>
      </c>
    </row>
    <row r="2716" spans="23:25" x14ac:dyDescent="0.25">
      <c r="W2716">
        <v>2.7140000000001101E-2</v>
      </c>
      <c r="X2716">
        <f t="shared" si="90"/>
        <v>1.009608000000041E-2</v>
      </c>
      <c r="Y2716">
        <f t="shared" si="91"/>
        <v>2.2607620000000914E-2</v>
      </c>
    </row>
    <row r="2717" spans="23:25" x14ac:dyDescent="0.25">
      <c r="W2717">
        <v>2.71500000000011E-2</v>
      </c>
      <c r="X2717">
        <f t="shared" si="90"/>
        <v>1.0099800000000408E-2</v>
      </c>
      <c r="Y2717">
        <f t="shared" si="91"/>
        <v>2.2615950000000915E-2</v>
      </c>
    </row>
    <row r="2718" spans="23:25" x14ac:dyDescent="0.25">
      <c r="W2718">
        <v>2.71600000000011E-2</v>
      </c>
      <c r="X2718">
        <f t="shared" si="90"/>
        <v>1.0103520000000409E-2</v>
      </c>
      <c r="Y2718">
        <f t="shared" si="91"/>
        <v>2.2624280000000916E-2</v>
      </c>
    </row>
    <row r="2719" spans="23:25" x14ac:dyDescent="0.25">
      <c r="W2719">
        <v>2.71700000000011E-2</v>
      </c>
      <c r="X2719">
        <f t="shared" si="90"/>
        <v>1.0107240000000409E-2</v>
      </c>
      <c r="Y2719">
        <f t="shared" si="91"/>
        <v>2.2632610000000913E-2</v>
      </c>
    </row>
    <row r="2720" spans="23:25" x14ac:dyDescent="0.25">
      <c r="W2720">
        <v>2.7180000000001099E-2</v>
      </c>
      <c r="X2720">
        <f t="shared" si="90"/>
        <v>1.0110960000000408E-2</v>
      </c>
      <c r="Y2720">
        <f t="shared" si="91"/>
        <v>2.2640940000000914E-2</v>
      </c>
    </row>
    <row r="2721" spans="23:25" x14ac:dyDescent="0.25">
      <c r="W2721">
        <v>2.7190000000001099E-2</v>
      </c>
      <c r="X2721">
        <f t="shared" si="90"/>
        <v>1.0114680000000409E-2</v>
      </c>
      <c r="Y2721">
        <f t="shared" si="91"/>
        <v>2.2649270000000915E-2</v>
      </c>
    </row>
    <row r="2722" spans="23:25" x14ac:dyDescent="0.25">
      <c r="W2722">
        <v>2.7200000000001098E-2</v>
      </c>
      <c r="X2722">
        <f t="shared" si="90"/>
        <v>1.0118400000000409E-2</v>
      </c>
      <c r="Y2722">
        <f t="shared" si="91"/>
        <v>2.2657600000000912E-2</v>
      </c>
    </row>
    <row r="2723" spans="23:25" x14ac:dyDescent="0.25">
      <c r="W2723">
        <v>2.7210000000001101E-2</v>
      </c>
      <c r="X2723">
        <f t="shared" si="90"/>
        <v>1.0122120000000409E-2</v>
      </c>
      <c r="Y2723">
        <f t="shared" si="91"/>
        <v>2.2665930000000917E-2</v>
      </c>
    </row>
    <row r="2724" spans="23:25" x14ac:dyDescent="0.25">
      <c r="W2724">
        <v>2.7220000000001101E-2</v>
      </c>
      <c r="X2724">
        <f t="shared" si="90"/>
        <v>1.012584000000041E-2</v>
      </c>
      <c r="Y2724">
        <f t="shared" si="91"/>
        <v>2.2674260000000918E-2</v>
      </c>
    </row>
    <row r="2725" spans="23:25" x14ac:dyDescent="0.25">
      <c r="W2725">
        <v>2.7230000000001101E-2</v>
      </c>
      <c r="X2725">
        <f t="shared" si="90"/>
        <v>1.0129560000000409E-2</v>
      </c>
      <c r="Y2725">
        <f t="shared" si="91"/>
        <v>2.2682590000000915E-2</v>
      </c>
    </row>
    <row r="2726" spans="23:25" x14ac:dyDescent="0.25">
      <c r="W2726">
        <v>2.72400000000011E-2</v>
      </c>
      <c r="X2726">
        <f t="shared" si="90"/>
        <v>1.0133280000000409E-2</v>
      </c>
      <c r="Y2726">
        <f t="shared" si="91"/>
        <v>2.2690920000000916E-2</v>
      </c>
    </row>
    <row r="2727" spans="23:25" x14ac:dyDescent="0.25">
      <c r="W2727">
        <v>2.72500000000011E-2</v>
      </c>
      <c r="X2727">
        <f t="shared" si="90"/>
        <v>1.013700000000041E-2</v>
      </c>
      <c r="Y2727">
        <f t="shared" si="91"/>
        <v>2.2699250000000917E-2</v>
      </c>
    </row>
    <row r="2728" spans="23:25" x14ac:dyDescent="0.25">
      <c r="W2728">
        <v>2.7260000000001099E-2</v>
      </c>
      <c r="X2728">
        <f t="shared" si="90"/>
        <v>1.0140720000000408E-2</v>
      </c>
      <c r="Y2728">
        <f t="shared" si="91"/>
        <v>2.2707580000000914E-2</v>
      </c>
    </row>
    <row r="2729" spans="23:25" x14ac:dyDescent="0.25">
      <c r="W2729">
        <v>2.7270000000001099E-2</v>
      </c>
      <c r="X2729">
        <f t="shared" si="90"/>
        <v>1.0144440000000409E-2</v>
      </c>
      <c r="Y2729">
        <f t="shared" si="91"/>
        <v>2.2715910000000915E-2</v>
      </c>
    </row>
    <row r="2730" spans="23:25" x14ac:dyDescent="0.25">
      <c r="W2730">
        <v>2.7280000000001099E-2</v>
      </c>
      <c r="X2730">
        <f t="shared" si="90"/>
        <v>1.0148160000000409E-2</v>
      </c>
      <c r="Y2730">
        <f t="shared" si="91"/>
        <v>2.2724240000000916E-2</v>
      </c>
    </row>
    <row r="2731" spans="23:25" x14ac:dyDescent="0.25">
      <c r="W2731">
        <v>2.7290000000001102E-2</v>
      </c>
      <c r="X2731">
        <f t="shared" si="90"/>
        <v>1.015188000000041E-2</v>
      </c>
      <c r="Y2731">
        <f t="shared" si="91"/>
        <v>2.2732570000000916E-2</v>
      </c>
    </row>
    <row r="2732" spans="23:25" x14ac:dyDescent="0.25">
      <c r="W2732">
        <v>2.7300000000001101E-2</v>
      </c>
      <c r="X2732">
        <f t="shared" si="90"/>
        <v>1.015560000000041E-2</v>
      </c>
      <c r="Y2732">
        <f t="shared" si="91"/>
        <v>2.2740900000000917E-2</v>
      </c>
    </row>
    <row r="2733" spans="23:25" x14ac:dyDescent="0.25">
      <c r="W2733">
        <v>2.7310000000001101E-2</v>
      </c>
      <c r="X2733">
        <f t="shared" si="90"/>
        <v>1.0159320000000409E-2</v>
      </c>
      <c r="Y2733">
        <f t="shared" si="91"/>
        <v>2.2749230000000915E-2</v>
      </c>
    </row>
    <row r="2734" spans="23:25" x14ac:dyDescent="0.25">
      <c r="W2734">
        <v>2.73200000000011E-2</v>
      </c>
      <c r="X2734">
        <f t="shared" si="90"/>
        <v>1.0163040000000409E-2</v>
      </c>
      <c r="Y2734">
        <f t="shared" si="91"/>
        <v>2.2757560000000916E-2</v>
      </c>
    </row>
    <row r="2735" spans="23:25" x14ac:dyDescent="0.25">
      <c r="W2735">
        <v>2.73300000000011E-2</v>
      </c>
      <c r="X2735">
        <f t="shared" si="90"/>
        <v>1.016676000000041E-2</v>
      </c>
      <c r="Y2735">
        <f t="shared" si="91"/>
        <v>2.2765890000000916E-2</v>
      </c>
    </row>
    <row r="2736" spans="23:25" x14ac:dyDescent="0.25">
      <c r="W2736">
        <v>2.73400000000011E-2</v>
      </c>
      <c r="X2736">
        <f t="shared" si="90"/>
        <v>1.0170480000000408E-2</v>
      </c>
      <c r="Y2736">
        <f t="shared" si="91"/>
        <v>2.2774220000000914E-2</v>
      </c>
    </row>
    <row r="2737" spans="23:25" x14ac:dyDescent="0.25">
      <c r="W2737">
        <v>2.7350000000001099E-2</v>
      </c>
      <c r="X2737">
        <f t="shared" si="90"/>
        <v>1.0174200000000409E-2</v>
      </c>
      <c r="Y2737">
        <f t="shared" si="91"/>
        <v>2.2782550000000915E-2</v>
      </c>
    </row>
    <row r="2738" spans="23:25" x14ac:dyDescent="0.25">
      <c r="W2738">
        <v>2.7360000000001099E-2</v>
      </c>
      <c r="X2738">
        <f t="shared" si="90"/>
        <v>1.0177920000000409E-2</v>
      </c>
      <c r="Y2738">
        <f t="shared" si="91"/>
        <v>2.2790880000000915E-2</v>
      </c>
    </row>
    <row r="2739" spans="23:25" x14ac:dyDescent="0.25">
      <c r="W2739">
        <v>2.7370000000001098E-2</v>
      </c>
      <c r="X2739">
        <f t="shared" si="90"/>
        <v>1.0181640000000408E-2</v>
      </c>
      <c r="Y2739">
        <f t="shared" si="91"/>
        <v>2.2799210000000913E-2</v>
      </c>
    </row>
    <row r="2740" spans="23:25" x14ac:dyDescent="0.25">
      <c r="W2740">
        <v>2.7380000000001101E-2</v>
      </c>
      <c r="X2740">
        <f t="shared" si="90"/>
        <v>1.018536000000041E-2</v>
      </c>
      <c r="Y2740">
        <f t="shared" si="91"/>
        <v>2.2807540000000917E-2</v>
      </c>
    </row>
    <row r="2741" spans="23:25" x14ac:dyDescent="0.25">
      <c r="W2741">
        <v>2.7390000000001101E-2</v>
      </c>
      <c r="X2741">
        <f t="shared" si="90"/>
        <v>1.0189080000000409E-2</v>
      </c>
      <c r="Y2741">
        <f t="shared" si="91"/>
        <v>2.2815870000000914E-2</v>
      </c>
    </row>
    <row r="2742" spans="23:25" x14ac:dyDescent="0.25">
      <c r="W2742">
        <v>2.7400000000001101E-2</v>
      </c>
      <c r="X2742">
        <f t="shared" si="90"/>
        <v>1.019280000000041E-2</v>
      </c>
      <c r="Y2742">
        <f t="shared" si="91"/>
        <v>2.2824200000000915E-2</v>
      </c>
    </row>
    <row r="2743" spans="23:25" x14ac:dyDescent="0.25">
      <c r="W2743">
        <v>2.74100000000011E-2</v>
      </c>
      <c r="X2743">
        <f t="shared" si="90"/>
        <v>1.019652000000041E-2</v>
      </c>
      <c r="Y2743">
        <f t="shared" si="91"/>
        <v>2.2832530000000916E-2</v>
      </c>
    </row>
    <row r="2744" spans="23:25" x14ac:dyDescent="0.25">
      <c r="W2744">
        <v>2.74200000000011E-2</v>
      </c>
      <c r="X2744">
        <f t="shared" si="90"/>
        <v>1.0200240000000409E-2</v>
      </c>
      <c r="Y2744">
        <f t="shared" si="91"/>
        <v>2.2840860000000913E-2</v>
      </c>
    </row>
    <row r="2745" spans="23:25" x14ac:dyDescent="0.25">
      <c r="W2745">
        <v>2.7430000000001099E-2</v>
      </c>
      <c r="X2745">
        <f t="shared" si="90"/>
        <v>1.0203960000000409E-2</v>
      </c>
      <c r="Y2745">
        <f t="shared" si="91"/>
        <v>2.2849190000000914E-2</v>
      </c>
    </row>
    <row r="2746" spans="23:25" x14ac:dyDescent="0.25">
      <c r="W2746">
        <v>2.7440000000001099E-2</v>
      </c>
      <c r="X2746">
        <f t="shared" si="90"/>
        <v>1.0207680000000408E-2</v>
      </c>
      <c r="Y2746">
        <f t="shared" si="91"/>
        <v>2.2857520000000915E-2</v>
      </c>
    </row>
    <row r="2747" spans="23:25" x14ac:dyDescent="0.25">
      <c r="W2747">
        <v>2.7450000000001099E-2</v>
      </c>
      <c r="X2747">
        <f t="shared" si="90"/>
        <v>1.0211400000000408E-2</v>
      </c>
      <c r="Y2747">
        <f t="shared" si="91"/>
        <v>2.2865850000000913E-2</v>
      </c>
    </row>
    <row r="2748" spans="23:25" x14ac:dyDescent="0.25">
      <c r="W2748">
        <v>2.7460000000001102E-2</v>
      </c>
      <c r="X2748">
        <f t="shared" si="90"/>
        <v>1.0215120000000411E-2</v>
      </c>
      <c r="Y2748">
        <f t="shared" si="91"/>
        <v>2.2874180000000917E-2</v>
      </c>
    </row>
    <row r="2749" spans="23:25" x14ac:dyDescent="0.25">
      <c r="W2749">
        <v>2.7470000000001101E-2</v>
      </c>
      <c r="X2749">
        <f t="shared" si="90"/>
        <v>1.0218840000000409E-2</v>
      </c>
      <c r="Y2749">
        <f t="shared" si="91"/>
        <v>2.2882510000000918E-2</v>
      </c>
    </row>
    <row r="2750" spans="23:25" x14ac:dyDescent="0.25">
      <c r="W2750">
        <v>2.7480000000001101E-2</v>
      </c>
      <c r="X2750">
        <f t="shared" si="90"/>
        <v>1.022256000000041E-2</v>
      </c>
      <c r="Y2750">
        <f t="shared" si="91"/>
        <v>2.2890840000000915E-2</v>
      </c>
    </row>
    <row r="2751" spans="23:25" x14ac:dyDescent="0.25">
      <c r="W2751">
        <v>2.74900000000011E-2</v>
      </c>
      <c r="X2751">
        <f t="shared" si="90"/>
        <v>1.0226280000000408E-2</v>
      </c>
      <c r="Y2751">
        <f t="shared" si="91"/>
        <v>2.2899170000000916E-2</v>
      </c>
    </row>
    <row r="2752" spans="23:25" x14ac:dyDescent="0.25">
      <c r="W2752">
        <v>2.75000000000011E-2</v>
      </c>
      <c r="X2752">
        <f t="shared" si="90"/>
        <v>1.0230000000000409E-2</v>
      </c>
      <c r="Y2752">
        <f t="shared" si="91"/>
        <v>2.2907500000000917E-2</v>
      </c>
    </row>
    <row r="2753" spans="23:25" x14ac:dyDescent="0.25">
      <c r="W2753">
        <v>2.75100000000011E-2</v>
      </c>
      <c r="X2753">
        <f t="shared" si="90"/>
        <v>1.0233720000000409E-2</v>
      </c>
      <c r="Y2753">
        <f t="shared" si="91"/>
        <v>2.2915830000000914E-2</v>
      </c>
    </row>
    <row r="2754" spans="23:25" x14ac:dyDescent="0.25">
      <c r="W2754">
        <v>2.7520000000001099E-2</v>
      </c>
      <c r="X2754">
        <f t="shared" si="90"/>
        <v>1.0237440000000408E-2</v>
      </c>
      <c r="Y2754">
        <f t="shared" si="91"/>
        <v>2.2924160000000915E-2</v>
      </c>
    </row>
    <row r="2755" spans="23:25" x14ac:dyDescent="0.25">
      <c r="W2755">
        <v>2.7530000000001099E-2</v>
      </c>
      <c r="X2755">
        <f t="shared" si="90"/>
        <v>1.0241160000000409E-2</v>
      </c>
      <c r="Y2755">
        <f t="shared" si="91"/>
        <v>2.2932490000000916E-2</v>
      </c>
    </row>
    <row r="2756" spans="23:25" x14ac:dyDescent="0.25">
      <c r="W2756">
        <v>2.7540000000001098E-2</v>
      </c>
      <c r="X2756">
        <f t="shared" ref="X2756:X2819" si="92">W2756*0.372</f>
        <v>1.0244880000000409E-2</v>
      </c>
      <c r="Y2756">
        <f t="shared" ref="Y2756:Y2819" si="93">0.833*W2756</f>
        <v>2.2940820000000913E-2</v>
      </c>
    </row>
    <row r="2757" spans="23:25" x14ac:dyDescent="0.25">
      <c r="W2757">
        <v>2.7550000000001101E-2</v>
      </c>
      <c r="X2757">
        <f t="shared" si="92"/>
        <v>1.0248600000000409E-2</v>
      </c>
      <c r="Y2757">
        <f t="shared" si="93"/>
        <v>2.2949150000000917E-2</v>
      </c>
    </row>
    <row r="2758" spans="23:25" x14ac:dyDescent="0.25">
      <c r="W2758">
        <v>2.7560000000001101E-2</v>
      </c>
      <c r="X2758">
        <f t="shared" si="92"/>
        <v>1.025232000000041E-2</v>
      </c>
      <c r="Y2758">
        <f t="shared" si="93"/>
        <v>2.2957480000000915E-2</v>
      </c>
    </row>
    <row r="2759" spans="23:25" x14ac:dyDescent="0.25">
      <c r="W2759">
        <v>2.7570000000001101E-2</v>
      </c>
      <c r="X2759">
        <f t="shared" si="92"/>
        <v>1.0256040000000409E-2</v>
      </c>
      <c r="Y2759">
        <f t="shared" si="93"/>
        <v>2.2965810000000916E-2</v>
      </c>
    </row>
    <row r="2760" spans="23:25" x14ac:dyDescent="0.25">
      <c r="W2760">
        <v>2.75800000000011E-2</v>
      </c>
      <c r="X2760">
        <f t="shared" si="92"/>
        <v>1.0259760000000409E-2</v>
      </c>
      <c r="Y2760">
        <f t="shared" si="93"/>
        <v>2.2974140000000916E-2</v>
      </c>
    </row>
    <row r="2761" spans="23:25" x14ac:dyDescent="0.25">
      <c r="W2761">
        <v>2.75900000000011E-2</v>
      </c>
      <c r="X2761">
        <f t="shared" si="92"/>
        <v>1.026348000000041E-2</v>
      </c>
      <c r="Y2761">
        <f t="shared" si="93"/>
        <v>2.2982470000000914E-2</v>
      </c>
    </row>
    <row r="2762" spans="23:25" x14ac:dyDescent="0.25">
      <c r="W2762">
        <v>2.7600000000001099E-2</v>
      </c>
      <c r="X2762">
        <f t="shared" si="92"/>
        <v>1.0267200000000408E-2</v>
      </c>
      <c r="Y2762">
        <f t="shared" si="93"/>
        <v>2.2990800000000915E-2</v>
      </c>
    </row>
    <row r="2763" spans="23:25" x14ac:dyDescent="0.25">
      <c r="W2763">
        <v>2.7610000000001099E-2</v>
      </c>
      <c r="X2763">
        <f t="shared" si="92"/>
        <v>1.0270920000000409E-2</v>
      </c>
      <c r="Y2763">
        <f t="shared" si="93"/>
        <v>2.2999130000000916E-2</v>
      </c>
    </row>
    <row r="2764" spans="23:25" x14ac:dyDescent="0.25">
      <c r="W2764">
        <v>2.7620000000001099E-2</v>
      </c>
      <c r="X2764">
        <f t="shared" si="92"/>
        <v>1.0274640000000409E-2</v>
      </c>
      <c r="Y2764">
        <f t="shared" si="93"/>
        <v>2.3007460000000913E-2</v>
      </c>
    </row>
    <row r="2765" spans="23:25" x14ac:dyDescent="0.25">
      <c r="W2765">
        <v>2.7630000000001102E-2</v>
      </c>
      <c r="X2765">
        <f t="shared" si="92"/>
        <v>1.027836000000041E-2</v>
      </c>
      <c r="Y2765">
        <f t="shared" si="93"/>
        <v>2.3015790000000917E-2</v>
      </c>
    </row>
    <row r="2766" spans="23:25" x14ac:dyDescent="0.25">
      <c r="W2766">
        <v>2.7640000000001101E-2</v>
      </c>
      <c r="X2766">
        <f t="shared" si="92"/>
        <v>1.028208000000041E-2</v>
      </c>
      <c r="Y2766">
        <f t="shared" si="93"/>
        <v>2.3024120000000915E-2</v>
      </c>
    </row>
    <row r="2767" spans="23:25" x14ac:dyDescent="0.25">
      <c r="W2767">
        <v>2.7650000000001101E-2</v>
      </c>
      <c r="X2767">
        <f t="shared" si="92"/>
        <v>1.0285800000000409E-2</v>
      </c>
      <c r="Y2767">
        <f t="shared" si="93"/>
        <v>2.3032450000000915E-2</v>
      </c>
    </row>
    <row r="2768" spans="23:25" x14ac:dyDescent="0.25">
      <c r="W2768">
        <v>2.76600000000011E-2</v>
      </c>
      <c r="X2768">
        <f t="shared" si="92"/>
        <v>1.0289520000000409E-2</v>
      </c>
      <c r="Y2768">
        <f t="shared" si="93"/>
        <v>2.3040780000000916E-2</v>
      </c>
    </row>
    <row r="2769" spans="23:25" x14ac:dyDescent="0.25">
      <c r="W2769">
        <v>2.76700000000011E-2</v>
      </c>
      <c r="X2769">
        <f t="shared" si="92"/>
        <v>1.029324000000041E-2</v>
      </c>
      <c r="Y2769">
        <f t="shared" si="93"/>
        <v>2.3049110000000914E-2</v>
      </c>
    </row>
    <row r="2770" spans="23:25" x14ac:dyDescent="0.25">
      <c r="W2770">
        <v>2.76800000000011E-2</v>
      </c>
      <c r="X2770">
        <f t="shared" si="92"/>
        <v>1.0296960000000408E-2</v>
      </c>
      <c r="Y2770">
        <f t="shared" si="93"/>
        <v>2.3057440000000914E-2</v>
      </c>
    </row>
    <row r="2771" spans="23:25" x14ac:dyDescent="0.25">
      <c r="W2771">
        <v>2.7690000000001099E-2</v>
      </c>
      <c r="X2771">
        <f t="shared" si="92"/>
        <v>1.0300680000000409E-2</v>
      </c>
      <c r="Y2771">
        <f t="shared" si="93"/>
        <v>2.3065770000000915E-2</v>
      </c>
    </row>
    <row r="2772" spans="23:25" x14ac:dyDescent="0.25">
      <c r="W2772">
        <v>2.7700000000001099E-2</v>
      </c>
      <c r="X2772">
        <f t="shared" si="92"/>
        <v>1.0304400000000409E-2</v>
      </c>
      <c r="Y2772">
        <f t="shared" si="93"/>
        <v>2.3074100000000913E-2</v>
      </c>
    </row>
    <row r="2773" spans="23:25" x14ac:dyDescent="0.25">
      <c r="W2773">
        <v>2.7710000000001098E-2</v>
      </c>
      <c r="X2773">
        <f t="shared" si="92"/>
        <v>1.0308120000000408E-2</v>
      </c>
      <c r="Y2773">
        <f t="shared" si="93"/>
        <v>2.3082430000000913E-2</v>
      </c>
    </row>
    <row r="2774" spans="23:25" x14ac:dyDescent="0.25">
      <c r="W2774">
        <v>2.7720000000001101E-2</v>
      </c>
      <c r="X2774">
        <f t="shared" si="92"/>
        <v>1.031184000000041E-2</v>
      </c>
      <c r="Y2774">
        <f t="shared" si="93"/>
        <v>2.3090760000000918E-2</v>
      </c>
    </row>
    <row r="2775" spans="23:25" x14ac:dyDescent="0.25">
      <c r="W2775">
        <v>2.7730000000001101E-2</v>
      </c>
      <c r="X2775">
        <f t="shared" si="92"/>
        <v>1.0315560000000409E-2</v>
      </c>
      <c r="Y2775">
        <f t="shared" si="93"/>
        <v>2.3099090000000915E-2</v>
      </c>
    </row>
    <row r="2776" spans="23:25" x14ac:dyDescent="0.25">
      <c r="W2776">
        <v>2.7740000000001101E-2</v>
      </c>
      <c r="X2776">
        <f t="shared" si="92"/>
        <v>1.031928000000041E-2</v>
      </c>
      <c r="Y2776">
        <f t="shared" si="93"/>
        <v>2.3107420000000916E-2</v>
      </c>
    </row>
    <row r="2777" spans="23:25" x14ac:dyDescent="0.25">
      <c r="W2777">
        <v>2.77500000000011E-2</v>
      </c>
      <c r="X2777">
        <f t="shared" si="92"/>
        <v>1.032300000000041E-2</v>
      </c>
      <c r="Y2777">
        <f t="shared" si="93"/>
        <v>2.3115750000000917E-2</v>
      </c>
    </row>
    <row r="2778" spans="23:25" x14ac:dyDescent="0.25">
      <c r="W2778">
        <v>2.77600000000011E-2</v>
      </c>
      <c r="X2778">
        <f t="shared" si="92"/>
        <v>1.0326720000000409E-2</v>
      </c>
      <c r="Y2778">
        <f t="shared" si="93"/>
        <v>2.3124080000000914E-2</v>
      </c>
    </row>
    <row r="2779" spans="23:25" x14ac:dyDescent="0.25">
      <c r="W2779">
        <v>2.7770000000001099E-2</v>
      </c>
      <c r="X2779">
        <f t="shared" si="92"/>
        <v>1.0330440000000409E-2</v>
      </c>
      <c r="Y2779">
        <f t="shared" si="93"/>
        <v>2.3132410000000915E-2</v>
      </c>
    </row>
    <row r="2780" spans="23:25" x14ac:dyDescent="0.25">
      <c r="W2780">
        <v>2.7780000000001099E-2</v>
      </c>
      <c r="X2780">
        <f t="shared" si="92"/>
        <v>1.0334160000000408E-2</v>
      </c>
      <c r="Y2780">
        <f t="shared" si="93"/>
        <v>2.3140740000000916E-2</v>
      </c>
    </row>
    <row r="2781" spans="23:25" x14ac:dyDescent="0.25">
      <c r="W2781">
        <v>2.7790000000001099E-2</v>
      </c>
      <c r="X2781">
        <f t="shared" si="92"/>
        <v>1.0337880000000408E-2</v>
      </c>
      <c r="Y2781">
        <f t="shared" si="93"/>
        <v>2.3149070000000913E-2</v>
      </c>
    </row>
    <row r="2782" spans="23:25" x14ac:dyDescent="0.25">
      <c r="W2782">
        <v>2.7800000000001102E-2</v>
      </c>
      <c r="X2782">
        <f t="shared" si="92"/>
        <v>1.0341600000000411E-2</v>
      </c>
      <c r="Y2782">
        <f t="shared" si="93"/>
        <v>2.3157400000000918E-2</v>
      </c>
    </row>
    <row r="2783" spans="23:25" x14ac:dyDescent="0.25">
      <c r="W2783">
        <v>2.7810000000001101E-2</v>
      </c>
      <c r="X2783">
        <f t="shared" si="92"/>
        <v>1.0345320000000409E-2</v>
      </c>
      <c r="Y2783">
        <f t="shared" si="93"/>
        <v>2.3165730000000915E-2</v>
      </c>
    </row>
    <row r="2784" spans="23:25" x14ac:dyDescent="0.25">
      <c r="W2784">
        <v>2.7820000000001101E-2</v>
      </c>
      <c r="X2784">
        <f t="shared" si="92"/>
        <v>1.034904000000041E-2</v>
      </c>
      <c r="Y2784">
        <f t="shared" si="93"/>
        <v>2.3174060000000916E-2</v>
      </c>
    </row>
    <row r="2785" spans="23:25" x14ac:dyDescent="0.25">
      <c r="W2785">
        <v>2.78300000000011E-2</v>
      </c>
      <c r="X2785">
        <f t="shared" si="92"/>
        <v>1.0352760000000408E-2</v>
      </c>
      <c r="Y2785">
        <f t="shared" si="93"/>
        <v>2.3182390000000917E-2</v>
      </c>
    </row>
    <row r="2786" spans="23:25" x14ac:dyDescent="0.25">
      <c r="W2786">
        <v>2.78400000000011E-2</v>
      </c>
      <c r="X2786">
        <f t="shared" si="92"/>
        <v>1.0356480000000409E-2</v>
      </c>
      <c r="Y2786">
        <f t="shared" si="93"/>
        <v>2.3190720000000914E-2</v>
      </c>
    </row>
    <row r="2787" spans="23:25" x14ac:dyDescent="0.25">
      <c r="W2787">
        <v>2.78500000000011E-2</v>
      </c>
      <c r="X2787">
        <f t="shared" si="92"/>
        <v>1.0360200000000409E-2</v>
      </c>
      <c r="Y2787">
        <f t="shared" si="93"/>
        <v>2.3199050000000915E-2</v>
      </c>
    </row>
    <row r="2788" spans="23:25" x14ac:dyDescent="0.25">
      <c r="W2788">
        <v>2.7860000000001099E-2</v>
      </c>
      <c r="X2788">
        <f t="shared" si="92"/>
        <v>1.0363920000000408E-2</v>
      </c>
      <c r="Y2788">
        <f t="shared" si="93"/>
        <v>2.3207380000000916E-2</v>
      </c>
    </row>
    <row r="2789" spans="23:25" x14ac:dyDescent="0.25">
      <c r="W2789">
        <v>2.7870000000001099E-2</v>
      </c>
      <c r="X2789">
        <f t="shared" si="92"/>
        <v>1.0367640000000409E-2</v>
      </c>
      <c r="Y2789">
        <f t="shared" si="93"/>
        <v>2.3215710000000913E-2</v>
      </c>
    </row>
    <row r="2790" spans="23:25" x14ac:dyDescent="0.25">
      <c r="W2790">
        <v>2.7880000000001098E-2</v>
      </c>
      <c r="X2790">
        <f t="shared" si="92"/>
        <v>1.0371360000000409E-2</v>
      </c>
      <c r="Y2790">
        <f t="shared" si="93"/>
        <v>2.3224040000000914E-2</v>
      </c>
    </row>
    <row r="2791" spans="23:25" x14ac:dyDescent="0.25">
      <c r="W2791">
        <v>2.7890000000001101E-2</v>
      </c>
      <c r="X2791">
        <f t="shared" si="92"/>
        <v>1.0375080000000409E-2</v>
      </c>
      <c r="Y2791">
        <f t="shared" si="93"/>
        <v>2.3232370000000918E-2</v>
      </c>
    </row>
    <row r="2792" spans="23:25" x14ac:dyDescent="0.25">
      <c r="W2792">
        <v>2.7900000000001101E-2</v>
      </c>
      <c r="X2792">
        <f t="shared" si="92"/>
        <v>1.037880000000041E-2</v>
      </c>
      <c r="Y2792">
        <f t="shared" si="93"/>
        <v>2.3240700000000915E-2</v>
      </c>
    </row>
    <row r="2793" spans="23:25" x14ac:dyDescent="0.25">
      <c r="W2793">
        <v>2.7910000000001101E-2</v>
      </c>
      <c r="X2793">
        <f t="shared" si="92"/>
        <v>1.0382520000000409E-2</v>
      </c>
      <c r="Y2793">
        <f t="shared" si="93"/>
        <v>2.3249030000000916E-2</v>
      </c>
    </row>
    <row r="2794" spans="23:25" x14ac:dyDescent="0.25">
      <c r="W2794">
        <v>2.79200000000011E-2</v>
      </c>
      <c r="X2794">
        <f t="shared" si="92"/>
        <v>1.0386240000000409E-2</v>
      </c>
      <c r="Y2794">
        <f t="shared" si="93"/>
        <v>2.3257360000000914E-2</v>
      </c>
    </row>
    <row r="2795" spans="23:25" x14ac:dyDescent="0.25">
      <c r="W2795">
        <v>2.79300000000011E-2</v>
      </c>
      <c r="X2795">
        <f t="shared" si="92"/>
        <v>1.038996000000041E-2</v>
      </c>
      <c r="Y2795">
        <f t="shared" si="93"/>
        <v>2.3265690000000915E-2</v>
      </c>
    </row>
    <row r="2796" spans="23:25" x14ac:dyDescent="0.25">
      <c r="W2796">
        <v>2.7940000000001099E-2</v>
      </c>
      <c r="X2796">
        <f t="shared" si="92"/>
        <v>1.0393680000000408E-2</v>
      </c>
      <c r="Y2796">
        <f t="shared" si="93"/>
        <v>2.3274020000000915E-2</v>
      </c>
    </row>
    <row r="2797" spans="23:25" x14ac:dyDescent="0.25">
      <c r="W2797">
        <v>2.7950000000001099E-2</v>
      </c>
      <c r="X2797">
        <f t="shared" si="92"/>
        <v>1.0397400000000409E-2</v>
      </c>
      <c r="Y2797">
        <f t="shared" si="93"/>
        <v>2.3282350000000913E-2</v>
      </c>
    </row>
    <row r="2798" spans="23:25" x14ac:dyDescent="0.25">
      <c r="W2798">
        <v>2.7960000000001099E-2</v>
      </c>
      <c r="X2798">
        <f t="shared" si="92"/>
        <v>1.0401120000000409E-2</v>
      </c>
      <c r="Y2798">
        <f t="shared" si="93"/>
        <v>2.3290680000000914E-2</v>
      </c>
    </row>
    <row r="2799" spans="23:25" x14ac:dyDescent="0.25">
      <c r="W2799">
        <v>2.7970000000001102E-2</v>
      </c>
      <c r="X2799">
        <f t="shared" si="92"/>
        <v>1.040484000000041E-2</v>
      </c>
      <c r="Y2799">
        <f t="shared" si="93"/>
        <v>2.3299010000000918E-2</v>
      </c>
    </row>
    <row r="2800" spans="23:25" x14ac:dyDescent="0.25">
      <c r="W2800">
        <v>2.7980000000001101E-2</v>
      </c>
      <c r="X2800">
        <f t="shared" si="92"/>
        <v>1.040856000000041E-2</v>
      </c>
      <c r="Y2800">
        <f t="shared" si="93"/>
        <v>2.3307340000000915E-2</v>
      </c>
    </row>
    <row r="2801" spans="23:25" x14ac:dyDescent="0.25">
      <c r="W2801">
        <v>2.7990000000001101E-2</v>
      </c>
      <c r="X2801">
        <f t="shared" si="92"/>
        <v>1.0412280000000409E-2</v>
      </c>
      <c r="Y2801">
        <f t="shared" si="93"/>
        <v>2.3315670000000916E-2</v>
      </c>
    </row>
    <row r="2802" spans="23:25" x14ac:dyDescent="0.25">
      <c r="W2802">
        <v>2.80000000000011E-2</v>
      </c>
      <c r="X2802">
        <f t="shared" si="92"/>
        <v>1.0416000000000409E-2</v>
      </c>
      <c r="Y2802">
        <f t="shared" si="93"/>
        <v>2.3324000000000917E-2</v>
      </c>
    </row>
    <row r="2803" spans="23:25" x14ac:dyDescent="0.25">
      <c r="W2803">
        <v>2.80100000000011E-2</v>
      </c>
      <c r="X2803">
        <f t="shared" si="92"/>
        <v>1.041972000000041E-2</v>
      </c>
      <c r="Y2803">
        <f t="shared" si="93"/>
        <v>2.3332330000000914E-2</v>
      </c>
    </row>
    <row r="2804" spans="23:25" x14ac:dyDescent="0.25">
      <c r="W2804">
        <v>2.80200000000011E-2</v>
      </c>
      <c r="X2804">
        <f t="shared" si="92"/>
        <v>1.0423440000000408E-2</v>
      </c>
      <c r="Y2804">
        <f t="shared" si="93"/>
        <v>2.3340660000000915E-2</v>
      </c>
    </row>
    <row r="2805" spans="23:25" x14ac:dyDescent="0.25">
      <c r="W2805">
        <v>2.8030000000001099E-2</v>
      </c>
      <c r="X2805">
        <f t="shared" si="92"/>
        <v>1.0427160000000409E-2</v>
      </c>
      <c r="Y2805">
        <f t="shared" si="93"/>
        <v>2.3348990000000916E-2</v>
      </c>
    </row>
    <row r="2806" spans="23:25" x14ac:dyDescent="0.25">
      <c r="W2806">
        <v>2.8040000000001099E-2</v>
      </c>
      <c r="X2806">
        <f t="shared" si="92"/>
        <v>1.0430880000000409E-2</v>
      </c>
      <c r="Y2806">
        <f t="shared" si="93"/>
        <v>2.3357320000000913E-2</v>
      </c>
    </row>
    <row r="2807" spans="23:25" x14ac:dyDescent="0.25">
      <c r="W2807">
        <v>2.8050000000001098E-2</v>
      </c>
      <c r="X2807">
        <f t="shared" si="92"/>
        <v>1.0434600000000408E-2</v>
      </c>
      <c r="Y2807">
        <f t="shared" si="93"/>
        <v>2.3365650000000914E-2</v>
      </c>
    </row>
    <row r="2808" spans="23:25" x14ac:dyDescent="0.25">
      <c r="W2808">
        <v>2.8060000000001101E-2</v>
      </c>
      <c r="X2808">
        <f t="shared" si="92"/>
        <v>1.043832000000041E-2</v>
      </c>
      <c r="Y2808">
        <f t="shared" si="93"/>
        <v>2.3373980000000915E-2</v>
      </c>
    </row>
    <row r="2809" spans="23:25" x14ac:dyDescent="0.25">
      <c r="W2809">
        <v>2.8070000000001101E-2</v>
      </c>
      <c r="X2809">
        <f t="shared" si="92"/>
        <v>1.0442040000000409E-2</v>
      </c>
      <c r="Y2809">
        <f t="shared" si="93"/>
        <v>2.3382310000000916E-2</v>
      </c>
    </row>
    <row r="2810" spans="23:25" x14ac:dyDescent="0.25">
      <c r="W2810">
        <v>2.8080000000001101E-2</v>
      </c>
      <c r="X2810">
        <f t="shared" si="92"/>
        <v>1.044576000000041E-2</v>
      </c>
      <c r="Y2810">
        <f t="shared" si="93"/>
        <v>2.3390640000000917E-2</v>
      </c>
    </row>
    <row r="2811" spans="23:25" x14ac:dyDescent="0.25">
      <c r="W2811">
        <v>2.80900000000011E-2</v>
      </c>
      <c r="X2811">
        <f t="shared" si="92"/>
        <v>1.044948000000041E-2</v>
      </c>
      <c r="Y2811">
        <f t="shared" si="93"/>
        <v>2.3398970000000914E-2</v>
      </c>
    </row>
    <row r="2812" spans="23:25" x14ac:dyDescent="0.25">
      <c r="W2812">
        <v>2.81000000000011E-2</v>
      </c>
      <c r="X2812">
        <f t="shared" si="92"/>
        <v>1.0453200000000409E-2</v>
      </c>
      <c r="Y2812">
        <f t="shared" si="93"/>
        <v>2.3407300000000915E-2</v>
      </c>
    </row>
    <row r="2813" spans="23:25" x14ac:dyDescent="0.25">
      <c r="W2813">
        <v>2.8110000000001099E-2</v>
      </c>
      <c r="X2813">
        <f t="shared" si="92"/>
        <v>1.0456920000000409E-2</v>
      </c>
      <c r="Y2813">
        <f t="shared" si="93"/>
        <v>2.3415630000000916E-2</v>
      </c>
    </row>
    <row r="2814" spans="23:25" x14ac:dyDescent="0.25">
      <c r="W2814">
        <v>2.8120000000001099E-2</v>
      </c>
      <c r="X2814">
        <f t="shared" si="92"/>
        <v>1.046064000000041E-2</v>
      </c>
      <c r="Y2814">
        <f t="shared" si="93"/>
        <v>2.3423960000000913E-2</v>
      </c>
    </row>
    <row r="2815" spans="23:25" x14ac:dyDescent="0.25">
      <c r="W2815">
        <v>2.8130000000001099E-2</v>
      </c>
      <c r="X2815">
        <f t="shared" si="92"/>
        <v>1.0464360000000408E-2</v>
      </c>
      <c r="Y2815">
        <f t="shared" si="93"/>
        <v>2.3432290000000914E-2</v>
      </c>
    </row>
    <row r="2816" spans="23:25" x14ac:dyDescent="0.25">
      <c r="W2816">
        <v>2.8140000000001102E-2</v>
      </c>
      <c r="X2816">
        <f t="shared" si="92"/>
        <v>1.0468080000000411E-2</v>
      </c>
      <c r="Y2816">
        <f t="shared" si="93"/>
        <v>2.3440620000000918E-2</v>
      </c>
    </row>
    <row r="2817" spans="23:25" x14ac:dyDescent="0.25">
      <c r="W2817">
        <v>2.8150000000001101E-2</v>
      </c>
      <c r="X2817">
        <f t="shared" si="92"/>
        <v>1.0471800000000409E-2</v>
      </c>
      <c r="Y2817">
        <f t="shared" si="93"/>
        <v>2.3448950000000916E-2</v>
      </c>
    </row>
    <row r="2818" spans="23:25" x14ac:dyDescent="0.25">
      <c r="W2818">
        <v>2.8160000000001101E-2</v>
      </c>
      <c r="X2818">
        <f t="shared" si="92"/>
        <v>1.047552000000041E-2</v>
      </c>
      <c r="Y2818">
        <f t="shared" si="93"/>
        <v>2.3457280000000916E-2</v>
      </c>
    </row>
    <row r="2819" spans="23:25" x14ac:dyDescent="0.25">
      <c r="W2819">
        <v>2.81700000000011E-2</v>
      </c>
      <c r="X2819">
        <f t="shared" si="92"/>
        <v>1.0479240000000408E-2</v>
      </c>
      <c r="Y2819">
        <f t="shared" si="93"/>
        <v>2.3465610000000917E-2</v>
      </c>
    </row>
    <row r="2820" spans="23:25" x14ac:dyDescent="0.25">
      <c r="W2820">
        <v>2.81800000000011E-2</v>
      </c>
      <c r="X2820">
        <f t="shared" ref="X2820:X2883" si="94">W2820*0.372</f>
        <v>1.0482960000000409E-2</v>
      </c>
      <c r="Y2820">
        <f t="shared" ref="Y2820:Y2883" si="95">0.833*W2820</f>
        <v>2.3473940000000915E-2</v>
      </c>
    </row>
    <row r="2821" spans="23:25" x14ac:dyDescent="0.25">
      <c r="W2821">
        <v>2.81900000000011E-2</v>
      </c>
      <c r="X2821">
        <f t="shared" si="94"/>
        <v>1.0486680000000409E-2</v>
      </c>
      <c r="Y2821">
        <f t="shared" si="95"/>
        <v>2.3482270000000915E-2</v>
      </c>
    </row>
    <row r="2822" spans="23:25" x14ac:dyDescent="0.25">
      <c r="W2822">
        <v>2.8200000000001099E-2</v>
      </c>
      <c r="X2822">
        <f t="shared" si="94"/>
        <v>1.0490400000000408E-2</v>
      </c>
      <c r="Y2822">
        <f t="shared" si="95"/>
        <v>2.3490600000000916E-2</v>
      </c>
    </row>
    <row r="2823" spans="23:25" x14ac:dyDescent="0.25">
      <c r="W2823">
        <v>2.8210000000001099E-2</v>
      </c>
      <c r="X2823">
        <f t="shared" si="94"/>
        <v>1.0494120000000409E-2</v>
      </c>
      <c r="Y2823">
        <f t="shared" si="95"/>
        <v>2.3498930000000914E-2</v>
      </c>
    </row>
    <row r="2824" spans="23:25" x14ac:dyDescent="0.25">
      <c r="W2824">
        <v>2.8220000000001098E-2</v>
      </c>
      <c r="X2824">
        <f t="shared" si="94"/>
        <v>1.0497840000000409E-2</v>
      </c>
      <c r="Y2824">
        <f t="shared" si="95"/>
        <v>2.3507260000000915E-2</v>
      </c>
    </row>
    <row r="2825" spans="23:25" x14ac:dyDescent="0.25">
      <c r="W2825">
        <v>2.8230000000001101E-2</v>
      </c>
      <c r="X2825">
        <f t="shared" si="94"/>
        <v>1.0501560000000409E-2</v>
      </c>
      <c r="Y2825">
        <f t="shared" si="95"/>
        <v>2.3515590000000915E-2</v>
      </c>
    </row>
    <row r="2826" spans="23:25" x14ac:dyDescent="0.25">
      <c r="W2826">
        <v>2.8240000000001101E-2</v>
      </c>
      <c r="X2826">
        <f t="shared" si="94"/>
        <v>1.050528000000041E-2</v>
      </c>
      <c r="Y2826">
        <f t="shared" si="95"/>
        <v>2.3523920000000916E-2</v>
      </c>
    </row>
    <row r="2827" spans="23:25" x14ac:dyDescent="0.25">
      <c r="W2827">
        <v>2.8250000000001101E-2</v>
      </c>
      <c r="X2827">
        <f t="shared" si="94"/>
        <v>1.0509000000000409E-2</v>
      </c>
      <c r="Y2827">
        <f t="shared" si="95"/>
        <v>2.3532250000000917E-2</v>
      </c>
    </row>
    <row r="2828" spans="23:25" x14ac:dyDescent="0.25">
      <c r="W2828">
        <v>2.82600000000011E-2</v>
      </c>
      <c r="X2828">
        <f t="shared" si="94"/>
        <v>1.0512720000000409E-2</v>
      </c>
      <c r="Y2828">
        <f t="shared" si="95"/>
        <v>2.3540580000000914E-2</v>
      </c>
    </row>
    <row r="2829" spans="23:25" x14ac:dyDescent="0.25">
      <c r="W2829">
        <v>2.82700000000011E-2</v>
      </c>
      <c r="X2829">
        <f t="shared" si="94"/>
        <v>1.051644000000041E-2</v>
      </c>
      <c r="Y2829">
        <f t="shared" si="95"/>
        <v>2.3548910000000915E-2</v>
      </c>
    </row>
    <row r="2830" spans="23:25" x14ac:dyDescent="0.25">
      <c r="W2830">
        <v>2.8280000000001099E-2</v>
      </c>
      <c r="X2830">
        <f t="shared" si="94"/>
        <v>1.0520160000000408E-2</v>
      </c>
      <c r="Y2830">
        <f t="shared" si="95"/>
        <v>2.3557240000000916E-2</v>
      </c>
    </row>
    <row r="2831" spans="23:25" x14ac:dyDescent="0.25">
      <c r="W2831">
        <v>2.8290000000001099E-2</v>
      </c>
      <c r="X2831">
        <f t="shared" si="94"/>
        <v>1.0523880000000409E-2</v>
      </c>
      <c r="Y2831">
        <f t="shared" si="95"/>
        <v>2.3565570000000913E-2</v>
      </c>
    </row>
    <row r="2832" spans="23:25" x14ac:dyDescent="0.25">
      <c r="W2832">
        <v>2.8300000000001099E-2</v>
      </c>
      <c r="X2832">
        <f t="shared" si="94"/>
        <v>1.0527600000000409E-2</v>
      </c>
      <c r="Y2832">
        <f t="shared" si="95"/>
        <v>2.3573900000000914E-2</v>
      </c>
    </row>
    <row r="2833" spans="23:25" x14ac:dyDescent="0.25">
      <c r="W2833">
        <v>2.8310000000001102E-2</v>
      </c>
      <c r="X2833">
        <f t="shared" si="94"/>
        <v>1.053132000000041E-2</v>
      </c>
      <c r="Y2833">
        <f t="shared" si="95"/>
        <v>2.3582230000000915E-2</v>
      </c>
    </row>
    <row r="2834" spans="23:25" x14ac:dyDescent="0.25">
      <c r="W2834">
        <v>2.8320000000001101E-2</v>
      </c>
      <c r="X2834">
        <f t="shared" si="94"/>
        <v>1.053504000000041E-2</v>
      </c>
      <c r="Y2834">
        <f t="shared" si="95"/>
        <v>2.3590560000000916E-2</v>
      </c>
    </row>
    <row r="2835" spans="23:25" x14ac:dyDescent="0.25">
      <c r="W2835">
        <v>2.8330000000001101E-2</v>
      </c>
      <c r="X2835">
        <f t="shared" si="94"/>
        <v>1.0538760000000409E-2</v>
      </c>
      <c r="Y2835">
        <f t="shared" si="95"/>
        <v>2.3598890000000917E-2</v>
      </c>
    </row>
    <row r="2836" spans="23:25" x14ac:dyDescent="0.25">
      <c r="W2836">
        <v>2.83400000000011E-2</v>
      </c>
      <c r="X2836">
        <f t="shared" si="94"/>
        <v>1.0542480000000409E-2</v>
      </c>
      <c r="Y2836">
        <f t="shared" si="95"/>
        <v>2.3607220000000914E-2</v>
      </c>
    </row>
    <row r="2837" spans="23:25" x14ac:dyDescent="0.25">
      <c r="W2837">
        <v>2.83500000000011E-2</v>
      </c>
      <c r="X2837">
        <f t="shared" si="94"/>
        <v>1.054620000000041E-2</v>
      </c>
      <c r="Y2837">
        <f t="shared" si="95"/>
        <v>2.3615550000000915E-2</v>
      </c>
    </row>
    <row r="2838" spans="23:25" x14ac:dyDescent="0.25">
      <c r="W2838">
        <v>2.83600000000011E-2</v>
      </c>
      <c r="X2838">
        <f t="shared" si="94"/>
        <v>1.0549920000000408E-2</v>
      </c>
      <c r="Y2838">
        <f t="shared" si="95"/>
        <v>2.3623880000000916E-2</v>
      </c>
    </row>
    <row r="2839" spans="23:25" x14ac:dyDescent="0.25">
      <c r="W2839">
        <v>2.8370000000001099E-2</v>
      </c>
      <c r="X2839">
        <f t="shared" si="94"/>
        <v>1.0553640000000409E-2</v>
      </c>
      <c r="Y2839">
        <f t="shared" si="95"/>
        <v>2.3632210000000913E-2</v>
      </c>
    </row>
    <row r="2840" spans="23:25" x14ac:dyDescent="0.25">
      <c r="W2840">
        <v>2.8380000000001099E-2</v>
      </c>
      <c r="X2840">
        <f t="shared" si="94"/>
        <v>1.0557360000000409E-2</v>
      </c>
      <c r="Y2840">
        <f t="shared" si="95"/>
        <v>2.3640540000000914E-2</v>
      </c>
    </row>
    <row r="2841" spans="23:25" x14ac:dyDescent="0.25">
      <c r="W2841">
        <v>2.8390000000001098E-2</v>
      </c>
      <c r="X2841">
        <f t="shared" si="94"/>
        <v>1.0561080000000408E-2</v>
      </c>
      <c r="Y2841">
        <f t="shared" si="95"/>
        <v>2.3648870000000915E-2</v>
      </c>
    </row>
    <row r="2842" spans="23:25" x14ac:dyDescent="0.25">
      <c r="W2842">
        <v>2.8400000000001101E-2</v>
      </c>
      <c r="X2842">
        <f t="shared" si="94"/>
        <v>1.056480000000041E-2</v>
      </c>
      <c r="Y2842">
        <f t="shared" si="95"/>
        <v>2.3657200000000916E-2</v>
      </c>
    </row>
    <row r="2843" spans="23:25" x14ac:dyDescent="0.25">
      <c r="W2843">
        <v>2.8410000000001101E-2</v>
      </c>
      <c r="X2843">
        <f t="shared" si="94"/>
        <v>1.0568520000000409E-2</v>
      </c>
      <c r="Y2843">
        <f t="shared" si="95"/>
        <v>2.3665530000000917E-2</v>
      </c>
    </row>
    <row r="2844" spans="23:25" x14ac:dyDescent="0.25">
      <c r="W2844">
        <v>2.8420000000001101E-2</v>
      </c>
      <c r="X2844">
        <f t="shared" si="94"/>
        <v>1.057224000000041E-2</v>
      </c>
      <c r="Y2844">
        <f t="shared" si="95"/>
        <v>2.3673860000000917E-2</v>
      </c>
    </row>
    <row r="2845" spans="23:25" x14ac:dyDescent="0.25">
      <c r="W2845">
        <v>2.84300000000011E-2</v>
      </c>
      <c r="X2845">
        <f t="shared" si="94"/>
        <v>1.057596000000041E-2</v>
      </c>
      <c r="Y2845">
        <f t="shared" si="95"/>
        <v>2.3682190000000915E-2</v>
      </c>
    </row>
    <row r="2846" spans="23:25" x14ac:dyDescent="0.25">
      <c r="W2846">
        <v>2.84400000000011E-2</v>
      </c>
      <c r="X2846">
        <f t="shared" si="94"/>
        <v>1.0579680000000409E-2</v>
      </c>
      <c r="Y2846">
        <f t="shared" si="95"/>
        <v>2.3690520000000916E-2</v>
      </c>
    </row>
    <row r="2847" spans="23:25" x14ac:dyDescent="0.25">
      <c r="W2847">
        <v>2.8450000000001099E-2</v>
      </c>
      <c r="X2847">
        <f t="shared" si="94"/>
        <v>1.0583400000000409E-2</v>
      </c>
      <c r="Y2847">
        <f t="shared" si="95"/>
        <v>2.3698850000000916E-2</v>
      </c>
    </row>
    <row r="2848" spans="23:25" x14ac:dyDescent="0.25">
      <c r="W2848">
        <v>2.8460000000001099E-2</v>
      </c>
      <c r="X2848">
        <f t="shared" si="94"/>
        <v>1.058712000000041E-2</v>
      </c>
      <c r="Y2848">
        <f t="shared" si="95"/>
        <v>2.3707180000000914E-2</v>
      </c>
    </row>
    <row r="2849" spans="23:25" x14ac:dyDescent="0.25">
      <c r="W2849">
        <v>2.8470000000001099E-2</v>
      </c>
      <c r="X2849">
        <f t="shared" si="94"/>
        <v>1.0590840000000408E-2</v>
      </c>
      <c r="Y2849">
        <f t="shared" si="95"/>
        <v>2.3715510000000915E-2</v>
      </c>
    </row>
    <row r="2850" spans="23:25" x14ac:dyDescent="0.25">
      <c r="W2850">
        <v>2.8480000000001102E-2</v>
      </c>
      <c r="X2850">
        <f t="shared" si="94"/>
        <v>1.0594560000000411E-2</v>
      </c>
      <c r="Y2850">
        <f t="shared" si="95"/>
        <v>2.3723840000000915E-2</v>
      </c>
    </row>
    <row r="2851" spans="23:25" x14ac:dyDescent="0.25">
      <c r="W2851">
        <v>2.8490000000001101E-2</v>
      </c>
      <c r="X2851">
        <f t="shared" si="94"/>
        <v>1.0598280000000409E-2</v>
      </c>
      <c r="Y2851">
        <f t="shared" si="95"/>
        <v>2.3732170000000916E-2</v>
      </c>
    </row>
    <row r="2852" spans="23:25" x14ac:dyDescent="0.25">
      <c r="W2852">
        <v>2.8500000000001101E-2</v>
      </c>
      <c r="X2852">
        <f t="shared" si="94"/>
        <v>1.060200000000041E-2</v>
      </c>
      <c r="Y2852">
        <f t="shared" si="95"/>
        <v>2.3740500000000917E-2</v>
      </c>
    </row>
    <row r="2853" spans="23:25" x14ac:dyDescent="0.25">
      <c r="W2853">
        <v>2.85100000000011E-2</v>
      </c>
      <c r="X2853">
        <f t="shared" si="94"/>
        <v>1.0605720000000408E-2</v>
      </c>
      <c r="Y2853">
        <f t="shared" si="95"/>
        <v>2.3748830000000914E-2</v>
      </c>
    </row>
    <row r="2854" spans="23:25" x14ac:dyDescent="0.25">
      <c r="W2854">
        <v>2.85200000000011E-2</v>
      </c>
      <c r="X2854">
        <f t="shared" si="94"/>
        <v>1.0609440000000409E-2</v>
      </c>
      <c r="Y2854">
        <f t="shared" si="95"/>
        <v>2.3757160000000915E-2</v>
      </c>
    </row>
    <row r="2855" spans="23:25" x14ac:dyDescent="0.25">
      <c r="W2855">
        <v>2.85300000000011E-2</v>
      </c>
      <c r="X2855">
        <f t="shared" si="94"/>
        <v>1.0613160000000409E-2</v>
      </c>
      <c r="Y2855">
        <f t="shared" si="95"/>
        <v>2.3765490000000916E-2</v>
      </c>
    </row>
    <row r="2856" spans="23:25" x14ac:dyDescent="0.25">
      <c r="W2856">
        <v>2.8540000000001099E-2</v>
      </c>
      <c r="X2856">
        <f t="shared" si="94"/>
        <v>1.0616880000000408E-2</v>
      </c>
      <c r="Y2856">
        <f t="shared" si="95"/>
        <v>2.3773820000000914E-2</v>
      </c>
    </row>
    <row r="2857" spans="23:25" x14ac:dyDescent="0.25">
      <c r="W2857">
        <v>2.8550000000001099E-2</v>
      </c>
      <c r="X2857">
        <f t="shared" si="94"/>
        <v>1.0620600000000409E-2</v>
      </c>
      <c r="Y2857">
        <f t="shared" si="95"/>
        <v>2.3782150000000914E-2</v>
      </c>
    </row>
    <row r="2858" spans="23:25" x14ac:dyDescent="0.25">
      <c r="W2858">
        <v>2.8560000000001098E-2</v>
      </c>
      <c r="X2858">
        <f t="shared" si="94"/>
        <v>1.0624320000000409E-2</v>
      </c>
      <c r="Y2858">
        <f t="shared" si="95"/>
        <v>2.3790480000000915E-2</v>
      </c>
    </row>
    <row r="2859" spans="23:25" x14ac:dyDescent="0.25">
      <c r="W2859">
        <v>2.8570000000001101E-2</v>
      </c>
      <c r="X2859">
        <f t="shared" si="94"/>
        <v>1.0628040000000409E-2</v>
      </c>
      <c r="Y2859">
        <f t="shared" si="95"/>
        <v>2.3798810000000916E-2</v>
      </c>
    </row>
    <row r="2860" spans="23:25" x14ac:dyDescent="0.25">
      <c r="W2860">
        <v>2.8580000000001101E-2</v>
      </c>
      <c r="X2860">
        <f t="shared" si="94"/>
        <v>1.063176000000041E-2</v>
      </c>
      <c r="Y2860">
        <f t="shared" si="95"/>
        <v>2.3807140000000917E-2</v>
      </c>
    </row>
    <row r="2861" spans="23:25" x14ac:dyDescent="0.25">
      <c r="W2861">
        <v>2.8590000000001101E-2</v>
      </c>
      <c r="X2861">
        <f t="shared" si="94"/>
        <v>1.0635480000000409E-2</v>
      </c>
      <c r="Y2861">
        <f t="shared" si="95"/>
        <v>2.3815470000000914E-2</v>
      </c>
    </row>
    <row r="2862" spans="23:25" x14ac:dyDescent="0.25">
      <c r="W2862">
        <v>2.86000000000011E-2</v>
      </c>
      <c r="X2862">
        <f t="shared" si="94"/>
        <v>1.0639200000000409E-2</v>
      </c>
      <c r="Y2862">
        <f t="shared" si="95"/>
        <v>2.3823800000000915E-2</v>
      </c>
    </row>
    <row r="2863" spans="23:25" x14ac:dyDescent="0.25">
      <c r="W2863">
        <v>2.86100000000011E-2</v>
      </c>
      <c r="X2863">
        <f t="shared" si="94"/>
        <v>1.064292000000041E-2</v>
      </c>
      <c r="Y2863">
        <f t="shared" si="95"/>
        <v>2.3832130000000916E-2</v>
      </c>
    </row>
    <row r="2864" spans="23:25" x14ac:dyDescent="0.25">
      <c r="W2864">
        <v>2.8620000000001099E-2</v>
      </c>
      <c r="X2864">
        <f t="shared" si="94"/>
        <v>1.0646640000000408E-2</v>
      </c>
      <c r="Y2864">
        <f t="shared" si="95"/>
        <v>2.3840460000000913E-2</v>
      </c>
    </row>
    <row r="2865" spans="23:25" x14ac:dyDescent="0.25">
      <c r="W2865">
        <v>2.8630000000001099E-2</v>
      </c>
      <c r="X2865">
        <f t="shared" si="94"/>
        <v>1.0650360000000409E-2</v>
      </c>
      <c r="Y2865">
        <f t="shared" si="95"/>
        <v>2.3848790000000914E-2</v>
      </c>
    </row>
    <row r="2866" spans="23:25" x14ac:dyDescent="0.25">
      <c r="W2866">
        <v>2.8640000000001099E-2</v>
      </c>
      <c r="X2866">
        <f t="shared" si="94"/>
        <v>1.0654080000000409E-2</v>
      </c>
      <c r="Y2866">
        <f t="shared" si="95"/>
        <v>2.3857120000000915E-2</v>
      </c>
    </row>
    <row r="2867" spans="23:25" x14ac:dyDescent="0.25">
      <c r="W2867">
        <v>2.8650000000001102E-2</v>
      </c>
      <c r="X2867">
        <f t="shared" si="94"/>
        <v>1.065780000000041E-2</v>
      </c>
      <c r="Y2867">
        <f t="shared" si="95"/>
        <v>2.3865450000000916E-2</v>
      </c>
    </row>
    <row r="2868" spans="23:25" x14ac:dyDescent="0.25">
      <c r="W2868">
        <v>2.8660000000001101E-2</v>
      </c>
      <c r="X2868">
        <f t="shared" si="94"/>
        <v>1.066152000000041E-2</v>
      </c>
      <c r="Y2868">
        <f t="shared" si="95"/>
        <v>2.3873780000000917E-2</v>
      </c>
    </row>
    <row r="2869" spans="23:25" x14ac:dyDescent="0.25">
      <c r="W2869">
        <v>2.8670000000001101E-2</v>
      </c>
      <c r="X2869">
        <f t="shared" si="94"/>
        <v>1.0665240000000409E-2</v>
      </c>
      <c r="Y2869">
        <f t="shared" si="95"/>
        <v>2.3882110000000917E-2</v>
      </c>
    </row>
    <row r="2870" spans="23:25" x14ac:dyDescent="0.25">
      <c r="W2870">
        <v>2.86800000000011E-2</v>
      </c>
      <c r="X2870">
        <f t="shared" si="94"/>
        <v>1.0668960000000409E-2</v>
      </c>
      <c r="Y2870">
        <f t="shared" si="95"/>
        <v>2.3890440000000915E-2</v>
      </c>
    </row>
    <row r="2871" spans="23:25" x14ac:dyDescent="0.25">
      <c r="W2871">
        <v>2.86900000000011E-2</v>
      </c>
      <c r="X2871">
        <f t="shared" si="94"/>
        <v>1.067268000000041E-2</v>
      </c>
      <c r="Y2871">
        <f t="shared" si="95"/>
        <v>2.3898770000000916E-2</v>
      </c>
    </row>
    <row r="2872" spans="23:25" x14ac:dyDescent="0.25">
      <c r="W2872">
        <v>2.87000000000011E-2</v>
      </c>
      <c r="X2872">
        <f t="shared" si="94"/>
        <v>1.0676400000000408E-2</v>
      </c>
      <c r="Y2872">
        <f t="shared" si="95"/>
        <v>2.3907100000000917E-2</v>
      </c>
    </row>
    <row r="2873" spans="23:25" x14ac:dyDescent="0.25">
      <c r="W2873">
        <v>2.8710000000001099E-2</v>
      </c>
      <c r="X2873">
        <f t="shared" si="94"/>
        <v>1.0680120000000409E-2</v>
      </c>
      <c r="Y2873">
        <f t="shared" si="95"/>
        <v>2.3915430000000914E-2</v>
      </c>
    </row>
    <row r="2874" spans="23:25" x14ac:dyDescent="0.25">
      <c r="W2874">
        <v>2.8720000000001099E-2</v>
      </c>
      <c r="X2874">
        <f t="shared" si="94"/>
        <v>1.0683840000000409E-2</v>
      </c>
      <c r="Y2874">
        <f t="shared" si="95"/>
        <v>2.3923760000000915E-2</v>
      </c>
    </row>
    <row r="2875" spans="23:25" x14ac:dyDescent="0.25">
      <c r="W2875">
        <v>2.8730000000001098E-2</v>
      </c>
      <c r="X2875">
        <f t="shared" si="94"/>
        <v>1.0687560000000408E-2</v>
      </c>
      <c r="Y2875">
        <f t="shared" si="95"/>
        <v>2.3932090000000916E-2</v>
      </c>
    </row>
    <row r="2876" spans="23:25" x14ac:dyDescent="0.25">
      <c r="W2876">
        <v>2.8740000000001101E-2</v>
      </c>
      <c r="X2876">
        <f t="shared" si="94"/>
        <v>1.069128000000041E-2</v>
      </c>
      <c r="Y2876">
        <f t="shared" si="95"/>
        <v>2.3940420000000916E-2</v>
      </c>
    </row>
    <row r="2877" spans="23:25" x14ac:dyDescent="0.25">
      <c r="W2877">
        <v>2.8750000000001101E-2</v>
      </c>
      <c r="X2877">
        <f t="shared" si="94"/>
        <v>1.0695000000000409E-2</v>
      </c>
      <c r="Y2877">
        <f t="shared" si="95"/>
        <v>2.3948750000000917E-2</v>
      </c>
    </row>
    <row r="2878" spans="23:25" x14ac:dyDescent="0.25">
      <c r="W2878">
        <v>2.8760000000001101E-2</v>
      </c>
      <c r="X2878">
        <f t="shared" si="94"/>
        <v>1.0698720000000409E-2</v>
      </c>
      <c r="Y2878">
        <f t="shared" si="95"/>
        <v>2.3957080000000915E-2</v>
      </c>
    </row>
    <row r="2879" spans="23:25" x14ac:dyDescent="0.25">
      <c r="W2879">
        <v>2.87700000000011E-2</v>
      </c>
      <c r="X2879">
        <f t="shared" si="94"/>
        <v>1.070244000000041E-2</v>
      </c>
      <c r="Y2879">
        <f t="shared" si="95"/>
        <v>2.3965410000000915E-2</v>
      </c>
    </row>
    <row r="2880" spans="23:25" x14ac:dyDescent="0.25">
      <c r="W2880">
        <v>2.87800000000011E-2</v>
      </c>
      <c r="X2880">
        <f t="shared" si="94"/>
        <v>1.0706160000000409E-2</v>
      </c>
      <c r="Y2880">
        <f t="shared" si="95"/>
        <v>2.3973740000000916E-2</v>
      </c>
    </row>
    <row r="2881" spans="23:25" x14ac:dyDescent="0.25">
      <c r="W2881">
        <v>2.8790000000001099E-2</v>
      </c>
      <c r="X2881">
        <f t="shared" si="94"/>
        <v>1.0709880000000409E-2</v>
      </c>
      <c r="Y2881">
        <f t="shared" si="95"/>
        <v>2.3982070000000914E-2</v>
      </c>
    </row>
    <row r="2882" spans="23:25" x14ac:dyDescent="0.25">
      <c r="W2882">
        <v>2.8800000000001099E-2</v>
      </c>
      <c r="X2882">
        <f t="shared" si="94"/>
        <v>1.071360000000041E-2</v>
      </c>
      <c r="Y2882">
        <f t="shared" si="95"/>
        <v>2.3990400000000914E-2</v>
      </c>
    </row>
    <row r="2883" spans="23:25" x14ac:dyDescent="0.25">
      <c r="W2883">
        <v>2.8810000000001099E-2</v>
      </c>
      <c r="X2883">
        <f t="shared" si="94"/>
        <v>1.0717320000000408E-2</v>
      </c>
      <c r="Y2883">
        <f t="shared" si="95"/>
        <v>2.3998730000000915E-2</v>
      </c>
    </row>
    <row r="2884" spans="23:25" x14ac:dyDescent="0.25">
      <c r="W2884">
        <v>2.8820000000001102E-2</v>
      </c>
      <c r="X2884">
        <f t="shared" ref="X2884:X2947" si="96">W2884*0.372</f>
        <v>1.0721040000000411E-2</v>
      </c>
      <c r="Y2884">
        <f t="shared" ref="Y2884:Y2947" si="97">0.833*W2884</f>
        <v>2.4007060000000916E-2</v>
      </c>
    </row>
    <row r="2885" spans="23:25" x14ac:dyDescent="0.25">
      <c r="W2885">
        <v>2.8830000000001101E-2</v>
      </c>
      <c r="X2885">
        <f t="shared" si="96"/>
        <v>1.0724760000000409E-2</v>
      </c>
      <c r="Y2885">
        <f t="shared" si="97"/>
        <v>2.4015390000000917E-2</v>
      </c>
    </row>
    <row r="2886" spans="23:25" x14ac:dyDescent="0.25">
      <c r="W2886">
        <v>2.8840000000001101E-2</v>
      </c>
      <c r="X2886">
        <f t="shared" si="96"/>
        <v>1.072848000000041E-2</v>
      </c>
      <c r="Y2886">
        <f t="shared" si="97"/>
        <v>2.4023720000000914E-2</v>
      </c>
    </row>
    <row r="2887" spans="23:25" x14ac:dyDescent="0.25">
      <c r="W2887">
        <v>2.88500000000011E-2</v>
      </c>
      <c r="X2887">
        <f t="shared" si="96"/>
        <v>1.0732200000000408E-2</v>
      </c>
      <c r="Y2887">
        <f t="shared" si="97"/>
        <v>2.4032050000000915E-2</v>
      </c>
    </row>
    <row r="2888" spans="23:25" x14ac:dyDescent="0.25">
      <c r="W2888">
        <v>2.88600000000011E-2</v>
      </c>
      <c r="X2888">
        <f t="shared" si="96"/>
        <v>1.0735920000000409E-2</v>
      </c>
      <c r="Y2888">
        <f t="shared" si="97"/>
        <v>2.4040380000000916E-2</v>
      </c>
    </row>
    <row r="2889" spans="23:25" x14ac:dyDescent="0.25">
      <c r="W2889">
        <v>2.88700000000011E-2</v>
      </c>
      <c r="X2889">
        <f t="shared" si="96"/>
        <v>1.0739640000000409E-2</v>
      </c>
      <c r="Y2889">
        <f t="shared" si="97"/>
        <v>2.4048710000000913E-2</v>
      </c>
    </row>
    <row r="2890" spans="23:25" x14ac:dyDescent="0.25">
      <c r="W2890">
        <v>2.8880000000001099E-2</v>
      </c>
      <c r="X2890">
        <f t="shared" si="96"/>
        <v>1.0743360000000408E-2</v>
      </c>
      <c r="Y2890">
        <f t="shared" si="97"/>
        <v>2.4057040000000914E-2</v>
      </c>
    </row>
    <row r="2891" spans="23:25" x14ac:dyDescent="0.25">
      <c r="W2891">
        <v>2.8890000000001099E-2</v>
      </c>
      <c r="X2891">
        <f t="shared" si="96"/>
        <v>1.0747080000000409E-2</v>
      </c>
      <c r="Y2891">
        <f t="shared" si="97"/>
        <v>2.4065370000000915E-2</v>
      </c>
    </row>
    <row r="2892" spans="23:25" x14ac:dyDescent="0.25">
      <c r="W2892">
        <v>2.8900000000001098E-2</v>
      </c>
      <c r="X2892">
        <f t="shared" si="96"/>
        <v>1.0750800000000409E-2</v>
      </c>
      <c r="Y2892">
        <f t="shared" si="97"/>
        <v>2.4073700000000912E-2</v>
      </c>
    </row>
    <row r="2893" spans="23:25" x14ac:dyDescent="0.25">
      <c r="W2893">
        <v>2.8910000000001101E-2</v>
      </c>
      <c r="X2893">
        <f t="shared" si="96"/>
        <v>1.0754520000000409E-2</v>
      </c>
      <c r="Y2893">
        <f t="shared" si="97"/>
        <v>2.4082030000000917E-2</v>
      </c>
    </row>
    <row r="2894" spans="23:25" x14ac:dyDescent="0.25">
      <c r="W2894">
        <v>2.8920000000001101E-2</v>
      </c>
      <c r="X2894">
        <f t="shared" si="96"/>
        <v>1.075824000000041E-2</v>
      </c>
      <c r="Y2894">
        <f t="shared" si="97"/>
        <v>2.4090360000000918E-2</v>
      </c>
    </row>
    <row r="2895" spans="23:25" x14ac:dyDescent="0.25">
      <c r="W2895">
        <v>2.8930000000001201E-2</v>
      </c>
      <c r="X2895">
        <f t="shared" si="96"/>
        <v>1.0761960000000447E-2</v>
      </c>
      <c r="Y2895">
        <f t="shared" si="97"/>
        <v>2.4098690000000998E-2</v>
      </c>
    </row>
    <row r="2896" spans="23:25" x14ac:dyDescent="0.25">
      <c r="W2896">
        <v>2.89400000000011E-2</v>
      </c>
      <c r="X2896">
        <f t="shared" si="96"/>
        <v>1.0765680000000409E-2</v>
      </c>
      <c r="Y2896">
        <f t="shared" si="97"/>
        <v>2.4107020000000916E-2</v>
      </c>
    </row>
    <row r="2897" spans="23:25" x14ac:dyDescent="0.25">
      <c r="W2897">
        <v>2.89500000000011E-2</v>
      </c>
      <c r="X2897">
        <f t="shared" si="96"/>
        <v>1.076940000000041E-2</v>
      </c>
      <c r="Y2897">
        <f t="shared" si="97"/>
        <v>2.4115350000000917E-2</v>
      </c>
    </row>
    <row r="2898" spans="23:25" x14ac:dyDescent="0.25">
      <c r="W2898">
        <v>2.89600000000012E-2</v>
      </c>
      <c r="X2898">
        <f t="shared" si="96"/>
        <v>1.0773120000000446E-2</v>
      </c>
      <c r="Y2898">
        <f t="shared" si="97"/>
        <v>2.4123680000000997E-2</v>
      </c>
    </row>
    <row r="2899" spans="23:25" x14ac:dyDescent="0.25">
      <c r="W2899">
        <v>2.89700000000012E-2</v>
      </c>
      <c r="X2899">
        <f t="shared" si="96"/>
        <v>1.0776840000000447E-2</v>
      </c>
      <c r="Y2899">
        <f t="shared" si="97"/>
        <v>2.4132010000000998E-2</v>
      </c>
    </row>
    <row r="2900" spans="23:25" x14ac:dyDescent="0.25">
      <c r="W2900">
        <v>2.8980000000001199E-2</v>
      </c>
      <c r="X2900">
        <f t="shared" si="96"/>
        <v>1.0780560000000446E-2</v>
      </c>
      <c r="Y2900">
        <f t="shared" si="97"/>
        <v>2.4140340000000999E-2</v>
      </c>
    </row>
    <row r="2901" spans="23:25" x14ac:dyDescent="0.25">
      <c r="W2901">
        <v>2.8990000000001199E-2</v>
      </c>
      <c r="X2901">
        <f t="shared" si="96"/>
        <v>1.0784280000000446E-2</v>
      </c>
      <c r="Y2901">
        <f t="shared" si="97"/>
        <v>2.4148670000000996E-2</v>
      </c>
    </row>
    <row r="2902" spans="23:25" x14ac:dyDescent="0.25">
      <c r="W2902">
        <v>2.9000000000001198E-2</v>
      </c>
      <c r="X2902">
        <f t="shared" si="96"/>
        <v>1.0788000000000447E-2</v>
      </c>
      <c r="Y2902">
        <f t="shared" si="97"/>
        <v>2.4157000000000997E-2</v>
      </c>
    </row>
    <row r="2903" spans="23:25" x14ac:dyDescent="0.25">
      <c r="W2903">
        <v>2.9010000000001201E-2</v>
      </c>
      <c r="X2903">
        <f t="shared" si="96"/>
        <v>1.0791720000000447E-2</v>
      </c>
      <c r="Y2903">
        <f t="shared" si="97"/>
        <v>2.4165330000001001E-2</v>
      </c>
    </row>
    <row r="2904" spans="23:25" x14ac:dyDescent="0.25">
      <c r="W2904">
        <v>2.9020000000001201E-2</v>
      </c>
      <c r="X2904">
        <f t="shared" si="96"/>
        <v>1.0795440000000447E-2</v>
      </c>
      <c r="Y2904">
        <f t="shared" si="97"/>
        <v>2.4173660000000999E-2</v>
      </c>
    </row>
    <row r="2905" spans="23:25" x14ac:dyDescent="0.25">
      <c r="W2905">
        <v>2.9030000000001201E-2</v>
      </c>
      <c r="X2905">
        <f t="shared" si="96"/>
        <v>1.0799160000000446E-2</v>
      </c>
      <c r="Y2905">
        <f t="shared" si="97"/>
        <v>2.4181990000001E-2</v>
      </c>
    </row>
    <row r="2906" spans="23:25" x14ac:dyDescent="0.25">
      <c r="W2906">
        <v>2.90400000000012E-2</v>
      </c>
      <c r="X2906">
        <f t="shared" si="96"/>
        <v>1.0802880000000447E-2</v>
      </c>
      <c r="Y2906">
        <f t="shared" si="97"/>
        <v>2.4190320000001E-2</v>
      </c>
    </row>
    <row r="2907" spans="23:25" x14ac:dyDescent="0.25">
      <c r="W2907">
        <v>2.90500000000012E-2</v>
      </c>
      <c r="X2907">
        <f t="shared" si="96"/>
        <v>1.0806600000000447E-2</v>
      </c>
      <c r="Y2907">
        <f t="shared" si="97"/>
        <v>2.4198650000000998E-2</v>
      </c>
    </row>
    <row r="2908" spans="23:25" x14ac:dyDescent="0.25">
      <c r="W2908">
        <v>2.9060000000001199E-2</v>
      </c>
      <c r="X2908">
        <f t="shared" si="96"/>
        <v>1.0810320000000446E-2</v>
      </c>
      <c r="Y2908">
        <f t="shared" si="97"/>
        <v>2.4206980000000999E-2</v>
      </c>
    </row>
    <row r="2909" spans="23:25" x14ac:dyDescent="0.25">
      <c r="W2909">
        <v>2.9070000000001199E-2</v>
      </c>
      <c r="X2909">
        <f t="shared" si="96"/>
        <v>1.0814040000000446E-2</v>
      </c>
      <c r="Y2909">
        <f t="shared" si="97"/>
        <v>2.4215310000000996E-2</v>
      </c>
    </row>
    <row r="2910" spans="23:25" x14ac:dyDescent="0.25">
      <c r="W2910">
        <v>2.9080000000001199E-2</v>
      </c>
      <c r="X2910">
        <f t="shared" si="96"/>
        <v>1.0817760000000445E-2</v>
      </c>
      <c r="Y2910">
        <f t="shared" si="97"/>
        <v>2.4223640000000997E-2</v>
      </c>
    </row>
    <row r="2911" spans="23:25" x14ac:dyDescent="0.25">
      <c r="W2911">
        <v>2.9090000000001202E-2</v>
      </c>
      <c r="X2911">
        <f t="shared" si="96"/>
        <v>1.0821480000000447E-2</v>
      </c>
      <c r="Y2911">
        <f t="shared" si="97"/>
        <v>2.4231970000001001E-2</v>
      </c>
    </row>
    <row r="2912" spans="23:25" x14ac:dyDescent="0.25">
      <c r="W2912">
        <v>2.9100000000001201E-2</v>
      </c>
      <c r="X2912">
        <f t="shared" si="96"/>
        <v>1.0825200000000448E-2</v>
      </c>
      <c r="Y2912">
        <f t="shared" si="97"/>
        <v>2.4240300000000999E-2</v>
      </c>
    </row>
    <row r="2913" spans="23:25" x14ac:dyDescent="0.25">
      <c r="W2913">
        <v>2.9110000000001201E-2</v>
      </c>
      <c r="X2913">
        <f t="shared" si="96"/>
        <v>1.0828920000000446E-2</v>
      </c>
      <c r="Y2913">
        <f t="shared" si="97"/>
        <v>2.4248630000000999E-2</v>
      </c>
    </row>
    <row r="2914" spans="23:25" x14ac:dyDescent="0.25">
      <c r="W2914">
        <v>2.91200000000012E-2</v>
      </c>
      <c r="X2914">
        <f t="shared" si="96"/>
        <v>1.0832640000000447E-2</v>
      </c>
      <c r="Y2914">
        <f t="shared" si="97"/>
        <v>2.4256960000001E-2</v>
      </c>
    </row>
    <row r="2915" spans="23:25" x14ac:dyDescent="0.25">
      <c r="W2915">
        <v>2.91300000000012E-2</v>
      </c>
      <c r="X2915">
        <f t="shared" si="96"/>
        <v>1.0836360000000446E-2</v>
      </c>
      <c r="Y2915">
        <f t="shared" si="97"/>
        <v>2.4265290000000998E-2</v>
      </c>
    </row>
    <row r="2916" spans="23:25" x14ac:dyDescent="0.25">
      <c r="W2916">
        <v>2.91400000000012E-2</v>
      </c>
      <c r="X2916">
        <f t="shared" si="96"/>
        <v>1.0840080000000446E-2</v>
      </c>
      <c r="Y2916">
        <f t="shared" si="97"/>
        <v>2.4273620000000998E-2</v>
      </c>
    </row>
    <row r="2917" spans="23:25" x14ac:dyDescent="0.25">
      <c r="W2917">
        <v>2.9150000000001199E-2</v>
      </c>
      <c r="X2917">
        <f t="shared" si="96"/>
        <v>1.0843800000000446E-2</v>
      </c>
      <c r="Y2917">
        <f t="shared" si="97"/>
        <v>2.4281950000000999E-2</v>
      </c>
    </row>
    <row r="2918" spans="23:25" x14ac:dyDescent="0.25">
      <c r="W2918">
        <v>2.9160000000001199E-2</v>
      </c>
      <c r="X2918">
        <f t="shared" si="96"/>
        <v>1.0847520000000445E-2</v>
      </c>
      <c r="Y2918">
        <f t="shared" si="97"/>
        <v>2.4290280000000997E-2</v>
      </c>
    </row>
    <row r="2919" spans="23:25" x14ac:dyDescent="0.25">
      <c r="W2919">
        <v>2.9170000000001198E-2</v>
      </c>
      <c r="X2919">
        <f t="shared" si="96"/>
        <v>1.0851240000000446E-2</v>
      </c>
      <c r="Y2919">
        <f t="shared" si="97"/>
        <v>2.4298610000000997E-2</v>
      </c>
    </row>
    <row r="2920" spans="23:25" x14ac:dyDescent="0.25">
      <c r="W2920">
        <v>2.9180000000001202E-2</v>
      </c>
      <c r="X2920">
        <f t="shared" si="96"/>
        <v>1.0854960000000446E-2</v>
      </c>
      <c r="Y2920">
        <f t="shared" si="97"/>
        <v>2.4306940000000998E-2</v>
      </c>
    </row>
    <row r="2921" spans="23:25" x14ac:dyDescent="0.25">
      <c r="W2921">
        <v>2.9190000000001201E-2</v>
      </c>
      <c r="X2921">
        <f t="shared" si="96"/>
        <v>1.0858680000000447E-2</v>
      </c>
      <c r="Y2921">
        <f t="shared" si="97"/>
        <v>2.4315270000000999E-2</v>
      </c>
    </row>
    <row r="2922" spans="23:25" x14ac:dyDescent="0.25">
      <c r="W2922">
        <v>2.9200000000001201E-2</v>
      </c>
      <c r="X2922">
        <f t="shared" si="96"/>
        <v>1.0862400000000447E-2</v>
      </c>
      <c r="Y2922">
        <f t="shared" si="97"/>
        <v>2.4323600000001E-2</v>
      </c>
    </row>
    <row r="2923" spans="23:25" x14ac:dyDescent="0.25">
      <c r="W2923">
        <v>2.92100000000012E-2</v>
      </c>
      <c r="X2923">
        <f t="shared" si="96"/>
        <v>1.0866120000000446E-2</v>
      </c>
      <c r="Y2923">
        <f t="shared" si="97"/>
        <v>2.4331930000000997E-2</v>
      </c>
    </row>
    <row r="2924" spans="23:25" x14ac:dyDescent="0.25">
      <c r="W2924">
        <v>2.92200000000012E-2</v>
      </c>
      <c r="X2924">
        <f t="shared" si="96"/>
        <v>1.0869840000000446E-2</v>
      </c>
      <c r="Y2924">
        <f t="shared" si="97"/>
        <v>2.4340260000000998E-2</v>
      </c>
    </row>
    <row r="2925" spans="23:25" x14ac:dyDescent="0.25">
      <c r="W2925">
        <v>2.9230000000001199E-2</v>
      </c>
      <c r="X2925">
        <f t="shared" si="96"/>
        <v>1.0873560000000447E-2</v>
      </c>
      <c r="Y2925">
        <f t="shared" si="97"/>
        <v>2.4348590000000999E-2</v>
      </c>
    </row>
    <row r="2926" spans="23:25" x14ac:dyDescent="0.25">
      <c r="W2926">
        <v>2.9240000000001199E-2</v>
      </c>
      <c r="X2926">
        <f t="shared" si="96"/>
        <v>1.0877280000000445E-2</v>
      </c>
      <c r="Y2926">
        <f t="shared" si="97"/>
        <v>2.4356920000000996E-2</v>
      </c>
    </row>
    <row r="2927" spans="23:25" x14ac:dyDescent="0.25">
      <c r="W2927">
        <v>2.9250000000001199E-2</v>
      </c>
      <c r="X2927">
        <f t="shared" si="96"/>
        <v>1.0881000000000446E-2</v>
      </c>
      <c r="Y2927">
        <f t="shared" si="97"/>
        <v>2.4365250000000997E-2</v>
      </c>
    </row>
    <row r="2928" spans="23:25" x14ac:dyDescent="0.25">
      <c r="W2928">
        <v>2.9260000000001202E-2</v>
      </c>
      <c r="X2928">
        <f t="shared" si="96"/>
        <v>1.0884720000000446E-2</v>
      </c>
      <c r="Y2928">
        <f t="shared" si="97"/>
        <v>2.4373580000001002E-2</v>
      </c>
    </row>
    <row r="2929" spans="23:25" x14ac:dyDescent="0.25">
      <c r="W2929">
        <v>2.9270000000001201E-2</v>
      </c>
      <c r="X2929">
        <f t="shared" si="96"/>
        <v>1.0888440000000447E-2</v>
      </c>
      <c r="Y2929">
        <f t="shared" si="97"/>
        <v>2.4381910000000999E-2</v>
      </c>
    </row>
    <row r="2930" spans="23:25" x14ac:dyDescent="0.25">
      <c r="W2930">
        <v>2.9280000000001201E-2</v>
      </c>
      <c r="X2930">
        <f t="shared" si="96"/>
        <v>1.0892160000000447E-2</v>
      </c>
      <c r="Y2930">
        <f t="shared" si="97"/>
        <v>2.4390240000001E-2</v>
      </c>
    </row>
    <row r="2931" spans="23:25" x14ac:dyDescent="0.25">
      <c r="W2931">
        <v>2.92900000000012E-2</v>
      </c>
      <c r="X2931">
        <f t="shared" si="96"/>
        <v>1.0895880000000446E-2</v>
      </c>
      <c r="Y2931">
        <f t="shared" si="97"/>
        <v>2.4398570000001001E-2</v>
      </c>
    </row>
    <row r="2932" spans="23:25" x14ac:dyDescent="0.25">
      <c r="W2932">
        <v>2.93000000000012E-2</v>
      </c>
      <c r="X2932">
        <f t="shared" si="96"/>
        <v>1.0899600000000446E-2</v>
      </c>
      <c r="Y2932">
        <f t="shared" si="97"/>
        <v>2.4406900000000998E-2</v>
      </c>
    </row>
    <row r="2933" spans="23:25" x14ac:dyDescent="0.25">
      <c r="W2933">
        <v>2.93100000000012E-2</v>
      </c>
      <c r="X2933">
        <f t="shared" si="96"/>
        <v>1.0903320000000447E-2</v>
      </c>
      <c r="Y2933">
        <f t="shared" si="97"/>
        <v>2.4415230000000999E-2</v>
      </c>
    </row>
    <row r="2934" spans="23:25" x14ac:dyDescent="0.25">
      <c r="W2934">
        <v>2.9320000000001199E-2</v>
      </c>
      <c r="X2934">
        <f t="shared" si="96"/>
        <v>1.0907040000000446E-2</v>
      </c>
      <c r="Y2934">
        <f t="shared" si="97"/>
        <v>2.4423560000001E-2</v>
      </c>
    </row>
    <row r="2935" spans="23:25" x14ac:dyDescent="0.25">
      <c r="W2935">
        <v>2.9330000000001199E-2</v>
      </c>
      <c r="X2935">
        <f t="shared" si="96"/>
        <v>1.0910760000000446E-2</v>
      </c>
      <c r="Y2935">
        <f t="shared" si="97"/>
        <v>2.4431890000000997E-2</v>
      </c>
    </row>
    <row r="2936" spans="23:25" x14ac:dyDescent="0.25">
      <c r="W2936">
        <v>2.9340000000001198E-2</v>
      </c>
      <c r="X2936">
        <f t="shared" si="96"/>
        <v>1.0914480000000447E-2</v>
      </c>
      <c r="Y2936">
        <f t="shared" si="97"/>
        <v>2.4440220000000998E-2</v>
      </c>
    </row>
    <row r="2937" spans="23:25" x14ac:dyDescent="0.25">
      <c r="W2937">
        <v>2.9350000000001202E-2</v>
      </c>
      <c r="X2937">
        <f t="shared" si="96"/>
        <v>1.0918200000000447E-2</v>
      </c>
      <c r="Y2937">
        <f t="shared" si="97"/>
        <v>2.4448550000000999E-2</v>
      </c>
    </row>
    <row r="2938" spans="23:25" x14ac:dyDescent="0.25">
      <c r="W2938">
        <v>2.9360000000001201E-2</v>
      </c>
      <c r="X2938">
        <f t="shared" si="96"/>
        <v>1.0921920000000447E-2</v>
      </c>
      <c r="Y2938">
        <f t="shared" si="97"/>
        <v>2.4456880000000999E-2</v>
      </c>
    </row>
    <row r="2939" spans="23:25" x14ac:dyDescent="0.25">
      <c r="W2939">
        <v>2.9370000000001201E-2</v>
      </c>
      <c r="X2939">
        <f t="shared" si="96"/>
        <v>1.0925640000000446E-2</v>
      </c>
      <c r="Y2939">
        <f t="shared" si="97"/>
        <v>2.4465210000001E-2</v>
      </c>
    </row>
    <row r="2940" spans="23:25" x14ac:dyDescent="0.25">
      <c r="W2940">
        <v>2.93800000000012E-2</v>
      </c>
      <c r="X2940">
        <f t="shared" si="96"/>
        <v>1.0929360000000447E-2</v>
      </c>
      <c r="Y2940">
        <f t="shared" si="97"/>
        <v>2.4473540000000998E-2</v>
      </c>
    </row>
    <row r="2941" spans="23:25" x14ac:dyDescent="0.25">
      <c r="W2941">
        <v>2.93900000000012E-2</v>
      </c>
      <c r="X2941">
        <f t="shared" si="96"/>
        <v>1.0933080000000447E-2</v>
      </c>
      <c r="Y2941">
        <f t="shared" si="97"/>
        <v>2.4481870000000999E-2</v>
      </c>
    </row>
    <row r="2942" spans="23:25" x14ac:dyDescent="0.25">
      <c r="W2942">
        <v>2.9400000000001199E-2</v>
      </c>
      <c r="X2942">
        <f t="shared" si="96"/>
        <v>1.0936800000000446E-2</v>
      </c>
      <c r="Y2942">
        <f t="shared" si="97"/>
        <v>2.4490200000000999E-2</v>
      </c>
    </row>
    <row r="2943" spans="23:25" x14ac:dyDescent="0.25">
      <c r="W2943">
        <v>2.9410000000001199E-2</v>
      </c>
      <c r="X2943">
        <f t="shared" si="96"/>
        <v>1.0940520000000446E-2</v>
      </c>
      <c r="Y2943">
        <f t="shared" si="97"/>
        <v>2.4498530000000997E-2</v>
      </c>
    </row>
    <row r="2944" spans="23:25" x14ac:dyDescent="0.25">
      <c r="W2944">
        <v>2.9420000000001199E-2</v>
      </c>
      <c r="X2944">
        <f t="shared" si="96"/>
        <v>1.0944240000000445E-2</v>
      </c>
      <c r="Y2944">
        <f t="shared" si="97"/>
        <v>2.4506860000000998E-2</v>
      </c>
    </row>
    <row r="2945" spans="23:25" x14ac:dyDescent="0.25">
      <c r="W2945">
        <v>2.9430000000001202E-2</v>
      </c>
      <c r="X2945">
        <f t="shared" si="96"/>
        <v>1.0947960000000447E-2</v>
      </c>
      <c r="Y2945">
        <f t="shared" si="97"/>
        <v>2.4515190000000998E-2</v>
      </c>
    </row>
    <row r="2946" spans="23:25" x14ac:dyDescent="0.25">
      <c r="W2946">
        <v>2.9440000000001201E-2</v>
      </c>
      <c r="X2946">
        <f t="shared" si="96"/>
        <v>1.0951680000000448E-2</v>
      </c>
      <c r="Y2946">
        <f t="shared" si="97"/>
        <v>2.4523520000000999E-2</v>
      </c>
    </row>
    <row r="2947" spans="23:25" x14ac:dyDescent="0.25">
      <c r="W2947">
        <v>2.9450000000001201E-2</v>
      </c>
      <c r="X2947">
        <f t="shared" si="96"/>
        <v>1.0955400000000446E-2</v>
      </c>
      <c r="Y2947">
        <f t="shared" si="97"/>
        <v>2.4531850000001E-2</v>
      </c>
    </row>
    <row r="2948" spans="23:25" x14ac:dyDescent="0.25">
      <c r="W2948">
        <v>2.9460000000001201E-2</v>
      </c>
      <c r="X2948">
        <f t="shared" ref="X2948:X3011" si="98">W2948*0.372</f>
        <v>1.0959120000000447E-2</v>
      </c>
      <c r="Y2948">
        <f t="shared" ref="Y2948:Y3011" si="99">0.833*W2948</f>
        <v>2.4540180000000997E-2</v>
      </c>
    </row>
    <row r="2949" spans="23:25" x14ac:dyDescent="0.25">
      <c r="W2949">
        <v>2.94700000000012E-2</v>
      </c>
      <c r="X2949">
        <f t="shared" si="98"/>
        <v>1.0962840000000446E-2</v>
      </c>
      <c r="Y2949">
        <f t="shared" si="99"/>
        <v>2.4548510000000998E-2</v>
      </c>
    </row>
    <row r="2950" spans="23:25" x14ac:dyDescent="0.25">
      <c r="W2950">
        <v>2.94800000000012E-2</v>
      </c>
      <c r="X2950">
        <f t="shared" si="98"/>
        <v>1.0966560000000446E-2</v>
      </c>
      <c r="Y2950">
        <f t="shared" si="99"/>
        <v>2.4556840000000999E-2</v>
      </c>
    </row>
    <row r="2951" spans="23:25" x14ac:dyDescent="0.25">
      <c r="W2951">
        <v>2.9490000000001199E-2</v>
      </c>
      <c r="X2951">
        <f t="shared" si="98"/>
        <v>1.0970280000000446E-2</v>
      </c>
      <c r="Y2951">
        <f t="shared" si="99"/>
        <v>2.4565170000000996E-2</v>
      </c>
    </row>
    <row r="2952" spans="23:25" x14ac:dyDescent="0.25">
      <c r="W2952">
        <v>2.9500000000001199E-2</v>
      </c>
      <c r="X2952">
        <f t="shared" si="98"/>
        <v>1.0974000000000445E-2</v>
      </c>
      <c r="Y2952">
        <f t="shared" si="99"/>
        <v>2.4573500000000997E-2</v>
      </c>
    </row>
    <row r="2953" spans="23:25" x14ac:dyDescent="0.25">
      <c r="W2953">
        <v>2.9510000000001198E-2</v>
      </c>
      <c r="X2953">
        <f t="shared" si="98"/>
        <v>1.0977720000000446E-2</v>
      </c>
      <c r="Y2953">
        <f t="shared" si="99"/>
        <v>2.4581830000000998E-2</v>
      </c>
    </row>
    <row r="2954" spans="23:25" x14ac:dyDescent="0.25">
      <c r="W2954">
        <v>2.9520000000001202E-2</v>
      </c>
      <c r="X2954">
        <f t="shared" si="98"/>
        <v>1.0981440000000446E-2</v>
      </c>
      <c r="Y2954">
        <f t="shared" si="99"/>
        <v>2.4590160000000999E-2</v>
      </c>
    </row>
    <row r="2955" spans="23:25" x14ac:dyDescent="0.25">
      <c r="W2955">
        <v>2.9530000000001201E-2</v>
      </c>
      <c r="X2955">
        <f t="shared" si="98"/>
        <v>1.0985160000000447E-2</v>
      </c>
      <c r="Y2955">
        <f t="shared" si="99"/>
        <v>2.4598490000001E-2</v>
      </c>
    </row>
    <row r="2956" spans="23:25" x14ac:dyDescent="0.25">
      <c r="W2956">
        <v>2.9540000000001201E-2</v>
      </c>
      <c r="X2956">
        <f t="shared" si="98"/>
        <v>1.0988880000000447E-2</v>
      </c>
      <c r="Y2956">
        <f t="shared" si="99"/>
        <v>2.4606820000001001E-2</v>
      </c>
    </row>
    <row r="2957" spans="23:25" x14ac:dyDescent="0.25">
      <c r="W2957">
        <v>2.95500000000012E-2</v>
      </c>
      <c r="X2957">
        <f t="shared" si="98"/>
        <v>1.0992600000000446E-2</v>
      </c>
      <c r="Y2957">
        <f t="shared" si="99"/>
        <v>2.4615150000000998E-2</v>
      </c>
    </row>
    <row r="2958" spans="23:25" x14ac:dyDescent="0.25">
      <c r="W2958">
        <v>2.95600000000012E-2</v>
      </c>
      <c r="X2958">
        <f t="shared" si="98"/>
        <v>1.0996320000000446E-2</v>
      </c>
      <c r="Y2958">
        <f t="shared" si="99"/>
        <v>2.4623480000000999E-2</v>
      </c>
    </row>
    <row r="2959" spans="23:25" x14ac:dyDescent="0.25">
      <c r="W2959">
        <v>2.9570000000001199E-2</v>
      </c>
      <c r="X2959">
        <f t="shared" si="98"/>
        <v>1.1000040000000447E-2</v>
      </c>
      <c r="Y2959">
        <f t="shared" si="99"/>
        <v>2.4631810000001E-2</v>
      </c>
    </row>
    <row r="2960" spans="23:25" x14ac:dyDescent="0.25">
      <c r="W2960">
        <v>2.9580000000001199E-2</v>
      </c>
      <c r="X2960">
        <f t="shared" si="98"/>
        <v>1.1003760000000445E-2</v>
      </c>
      <c r="Y2960">
        <f t="shared" si="99"/>
        <v>2.4640140000000997E-2</v>
      </c>
    </row>
    <row r="2961" spans="23:25" x14ac:dyDescent="0.25">
      <c r="W2961">
        <v>2.9590000000001199E-2</v>
      </c>
      <c r="X2961">
        <f t="shared" si="98"/>
        <v>1.1007480000000446E-2</v>
      </c>
      <c r="Y2961">
        <f t="shared" si="99"/>
        <v>2.4648470000000998E-2</v>
      </c>
    </row>
    <row r="2962" spans="23:25" x14ac:dyDescent="0.25">
      <c r="W2962">
        <v>2.9600000000001198E-2</v>
      </c>
      <c r="X2962">
        <f t="shared" si="98"/>
        <v>1.1011200000000446E-2</v>
      </c>
      <c r="Y2962">
        <f t="shared" si="99"/>
        <v>2.4656800000000999E-2</v>
      </c>
    </row>
    <row r="2963" spans="23:25" x14ac:dyDescent="0.25">
      <c r="W2963">
        <v>2.9610000000001201E-2</v>
      </c>
      <c r="X2963">
        <f t="shared" si="98"/>
        <v>1.1014920000000447E-2</v>
      </c>
      <c r="Y2963">
        <f t="shared" si="99"/>
        <v>2.4665130000001E-2</v>
      </c>
    </row>
    <row r="2964" spans="23:25" x14ac:dyDescent="0.25">
      <c r="W2964">
        <v>2.9620000000001201E-2</v>
      </c>
      <c r="X2964">
        <f t="shared" si="98"/>
        <v>1.1018640000000447E-2</v>
      </c>
      <c r="Y2964">
        <f t="shared" si="99"/>
        <v>2.4673460000001E-2</v>
      </c>
    </row>
    <row r="2965" spans="23:25" x14ac:dyDescent="0.25">
      <c r="W2965">
        <v>2.9630000000001201E-2</v>
      </c>
      <c r="X2965">
        <f t="shared" si="98"/>
        <v>1.1022360000000446E-2</v>
      </c>
      <c r="Y2965">
        <f t="shared" si="99"/>
        <v>2.4681790000000998E-2</v>
      </c>
    </row>
    <row r="2966" spans="23:25" x14ac:dyDescent="0.25">
      <c r="W2966">
        <v>2.96400000000012E-2</v>
      </c>
      <c r="X2966">
        <f t="shared" si="98"/>
        <v>1.1026080000000446E-2</v>
      </c>
      <c r="Y2966">
        <f t="shared" si="99"/>
        <v>2.4690120000000999E-2</v>
      </c>
    </row>
    <row r="2967" spans="23:25" x14ac:dyDescent="0.25">
      <c r="W2967">
        <v>2.96500000000012E-2</v>
      </c>
      <c r="X2967">
        <f t="shared" si="98"/>
        <v>1.1029800000000447E-2</v>
      </c>
      <c r="Y2967">
        <f t="shared" si="99"/>
        <v>2.4698450000000999E-2</v>
      </c>
    </row>
    <row r="2968" spans="23:25" x14ac:dyDescent="0.25">
      <c r="W2968">
        <v>2.9660000000001199E-2</v>
      </c>
      <c r="X2968">
        <f t="shared" si="98"/>
        <v>1.1033520000000446E-2</v>
      </c>
      <c r="Y2968">
        <f t="shared" si="99"/>
        <v>2.4706780000000997E-2</v>
      </c>
    </row>
    <row r="2969" spans="23:25" x14ac:dyDescent="0.25">
      <c r="W2969">
        <v>2.9670000000001199E-2</v>
      </c>
      <c r="X2969">
        <f t="shared" si="98"/>
        <v>1.1037240000000446E-2</v>
      </c>
      <c r="Y2969">
        <f t="shared" si="99"/>
        <v>2.4715110000000998E-2</v>
      </c>
    </row>
    <row r="2970" spans="23:25" x14ac:dyDescent="0.25">
      <c r="W2970">
        <v>2.9680000000001198E-2</v>
      </c>
      <c r="X2970">
        <f t="shared" si="98"/>
        <v>1.1040960000000447E-2</v>
      </c>
      <c r="Y2970">
        <f t="shared" si="99"/>
        <v>2.4723440000000999E-2</v>
      </c>
    </row>
    <row r="2971" spans="23:25" x14ac:dyDescent="0.25">
      <c r="W2971">
        <v>2.9690000000001202E-2</v>
      </c>
      <c r="X2971">
        <f t="shared" si="98"/>
        <v>1.1044680000000447E-2</v>
      </c>
      <c r="Y2971">
        <f t="shared" si="99"/>
        <v>2.4731770000000999E-2</v>
      </c>
    </row>
    <row r="2972" spans="23:25" x14ac:dyDescent="0.25">
      <c r="W2972">
        <v>2.9700000000001201E-2</v>
      </c>
      <c r="X2972">
        <f t="shared" si="98"/>
        <v>1.1048400000000447E-2</v>
      </c>
      <c r="Y2972">
        <f t="shared" si="99"/>
        <v>2.4740100000001E-2</v>
      </c>
    </row>
    <row r="2973" spans="23:25" x14ac:dyDescent="0.25">
      <c r="W2973">
        <v>2.9710000000001201E-2</v>
      </c>
      <c r="X2973">
        <f t="shared" si="98"/>
        <v>1.1052120000000446E-2</v>
      </c>
      <c r="Y2973">
        <f t="shared" si="99"/>
        <v>2.4748430000000998E-2</v>
      </c>
    </row>
    <row r="2974" spans="23:25" x14ac:dyDescent="0.25">
      <c r="W2974">
        <v>2.97200000000012E-2</v>
      </c>
      <c r="X2974">
        <f t="shared" si="98"/>
        <v>1.1055840000000447E-2</v>
      </c>
      <c r="Y2974">
        <f t="shared" si="99"/>
        <v>2.4756760000000998E-2</v>
      </c>
    </row>
    <row r="2975" spans="23:25" x14ac:dyDescent="0.25">
      <c r="W2975">
        <v>2.97300000000012E-2</v>
      </c>
      <c r="X2975">
        <f t="shared" si="98"/>
        <v>1.1059560000000447E-2</v>
      </c>
      <c r="Y2975">
        <f t="shared" si="99"/>
        <v>2.4765090000000999E-2</v>
      </c>
    </row>
    <row r="2976" spans="23:25" x14ac:dyDescent="0.25">
      <c r="W2976">
        <v>2.97400000000012E-2</v>
      </c>
      <c r="X2976">
        <f t="shared" si="98"/>
        <v>1.1063280000000446E-2</v>
      </c>
      <c r="Y2976">
        <f t="shared" si="99"/>
        <v>2.4773420000000997E-2</v>
      </c>
    </row>
    <row r="2977" spans="23:25" x14ac:dyDescent="0.25">
      <c r="W2977">
        <v>2.9750000000001199E-2</v>
      </c>
      <c r="X2977">
        <f t="shared" si="98"/>
        <v>1.1067000000000446E-2</v>
      </c>
      <c r="Y2977">
        <f t="shared" si="99"/>
        <v>2.4781750000000997E-2</v>
      </c>
    </row>
    <row r="2978" spans="23:25" x14ac:dyDescent="0.25">
      <c r="W2978">
        <v>2.9760000000001199E-2</v>
      </c>
      <c r="X2978">
        <f t="shared" si="98"/>
        <v>1.1070720000000445E-2</v>
      </c>
      <c r="Y2978">
        <f t="shared" si="99"/>
        <v>2.4790080000000998E-2</v>
      </c>
    </row>
    <row r="2979" spans="23:25" x14ac:dyDescent="0.25">
      <c r="W2979">
        <v>2.9770000000001198E-2</v>
      </c>
      <c r="X2979">
        <f t="shared" si="98"/>
        <v>1.1074440000000445E-2</v>
      </c>
      <c r="Y2979">
        <f t="shared" si="99"/>
        <v>2.4798410000000996E-2</v>
      </c>
    </row>
    <row r="2980" spans="23:25" x14ac:dyDescent="0.25">
      <c r="W2980">
        <v>2.9780000000001201E-2</v>
      </c>
      <c r="X2980">
        <f t="shared" si="98"/>
        <v>1.1078160000000448E-2</v>
      </c>
      <c r="Y2980">
        <f t="shared" si="99"/>
        <v>2.4806740000001E-2</v>
      </c>
    </row>
    <row r="2981" spans="23:25" x14ac:dyDescent="0.25">
      <c r="W2981">
        <v>2.9790000000001201E-2</v>
      </c>
      <c r="X2981">
        <f t="shared" si="98"/>
        <v>1.1081880000000446E-2</v>
      </c>
      <c r="Y2981">
        <f t="shared" si="99"/>
        <v>2.4815070000001001E-2</v>
      </c>
    </row>
    <row r="2982" spans="23:25" x14ac:dyDescent="0.25">
      <c r="W2982">
        <v>2.9800000000001201E-2</v>
      </c>
      <c r="X2982">
        <f t="shared" si="98"/>
        <v>1.1085600000000447E-2</v>
      </c>
      <c r="Y2982">
        <f t="shared" si="99"/>
        <v>2.4823400000000998E-2</v>
      </c>
    </row>
    <row r="2983" spans="23:25" x14ac:dyDescent="0.25">
      <c r="W2983">
        <v>2.98100000000012E-2</v>
      </c>
      <c r="X2983">
        <f t="shared" si="98"/>
        <v>1.1089320000000446E-2</v>
      </c>
      <c r="Y2983">
        <f t="shared" si="99"/>
        <v>2.4831730000000999E-2</v>
      </c>
    </row>
    <row r="2984" spans="23:25" x14ac:dyDescent="0.25">
      <c r="W2984">
        <v>2.98200000000012E-2</v>
      </c>
      <c r="X2984">
        <f t="shared" si="98"/>
        <v>1.1093040000000446E-2</v>
      </c>
      <c r="Y2984">
        <f t="shared" si="99"/>
        <v>2.4840060000001E-2</v>
      </c>
    </row>
    <row r="2985" spans="23:25" x14ac:dyDescent="0.25">
      <c r="W2985">
        <v>2.9830000000001199E-2</v>
      </c>
      <c r="X2985">
        <f t="shared" si="98"/>
        <v>1.1096760000000446E-2</v>
      </c>
      <c r="Y2985">
        <f t="shared" si="99"/>
        <v>2.4848390000000997E-2</v>
      </c>
    </row>
    <row r="2986" spans="23:25" x14ac:dyDescent="0.25">
      <c r="W2986">
        <v>2.9840000000001199E-2</v>
      </c>
      <c r="X2986">
        <f t="shared" si="98"/>
        <v>1.1100480000000445E-2</v>
      </c>
      <c r="Y2986">
        <f t="shared" si="99"/>
        <v>2.4856720000000998E-2</v>
      </c>
    </row>
    <row r="2987" spans="23:25" x14ac:dyDescent="0.25">
      <c r="W2987">
        <v>2.9850000000001198E-2</v>
      </c>
      <c r="X2987">
        <f t="shared" si="98"/>
        <v>1.1104200000000446E-2</v>
      </c>
      <c r="Y2987">
        <f t="shared" si="99"/>
        <v>2.4865050000000999E-2</v>
      </c>
    </row>
    <row r="2988" spans="23:25" x14ac:dyDescent="0.25">
      <c r="W2988">
        <v>2.9860000000001202E-2</v>
      </c>
      <c r="X2988">
        <f t="shared" si="98"/>
        <v>1.1107920000000446E-2</v>
      </c>
      <c r="Y2988">
        <f t="shared" si="99"/>
        <v>2.4873380000001E-2</v>
      </c>
    </row>
    <row r="2989" spans="23:25" x14ac:dyDescent="0.25">
      <c r="W2989">
        <v>2.9870000000001201E-2</v>
      </c>
      <c r="X2989">
        <f t="shared" si="98"/>
        <v>1.1111640000000447E-2</v>
      </c>
      <c r="Y2989">
        <f t="shared" si="99"/>
        <v>2.4881710000001001E-2</v>
      </c>
    </row>
    <row r="2990" spans="23:25" x14ac:dyDescent="0.25">
      <c r="W2990">
        <v>2.9880000000001201E-2</v>
      </c>
      <c r="X2990">
        <f t="shared" si="98"/>
        <v>1.1115360000000447E-2</v>
      </c>
      <c r="Y2990">
        <f t="shared" si="99"/>
        <v>2.4890040000000998E-2</v>
      </c>
    </row>
    <row r="2991" spans="23:25" x14ac:dyDescent="0.25">
      <c r="W2991">
        <v>2.98900000000012E-2</v>
      </c>
      <c r="X2991">
        <f t="shared" si="98"/>
        <v>1.1119080000000446E-2</v>
      </c>
      <c r="Y2991">
        <f t="shared" si="99"/>
        <v>2.4898370000000999E-2</v>
      </c>
    </row>
    <row r="2992" spans="23:25" x14ac:dyDescent="0.25">
      <c r="W2992">
        <v>2.99000000000012E-2</v>
      </c>
      <c r="X2992">
        <f t="shared" si="98"/>
        <v>1.1122800000000446E-2</v>
      </c>
      <c r="Y2992">
        <f t="shared" si="99"/>
        <v>2.4906700000001E-2</v>
      </c>
    </row>
    <row r="2993" spans="23:25" x14ac:dyDescent="0.25">
      <c r="W2993">
        <v>2.99100000000012E-2</v>
      </c>
      <c r="X2993">
        <f t="shared" si="98"/>
        <v>1.1126520000000447E-2</v>
      </c>
      <c r="Y2993">
        <f t="shared" si="99"/>
        <v>2.4915030000000997E-2</v>
      </c>
    </row>
    <row r="2994" spans="23:25" x14ac:dyDescent="0.25">
      <c r="W2994">
        <v>2.9920000000001199E-2</v>
      </c>
      <c r="X2994">
        <f t="shared" si="98"/>
        <v>1.1130240000000445E-2</v>
      </c>
      <c r="Y2994">
        <f t="shared" si="99"/>
        <v>2.4923360000000998E-2</v>
      </c>
    </row>
    <row r="2995" spans="23:25" x14ac:dyDescent="0.25">
      <c r="W2995">
        <v>2.9930000000001199E-2</v>
      </c>
      <c r="X2995">
        <f t="shared" si="98"/>
        <v>1.1133960000000446E-2</v>
      </c>
      <c r="Y2995">
        <f t="shared" si="99"/>
        <v>2.4931690000000999E-2</v>
      </c>
    </row>
    <row r="2996" spans="23:25" x14ac:dyDescent="0.25">
      <c r="W2996">
        <v>2.9940000000001198E-2</v>
      </c>
      <c r="X2996">
        <f t="shared" si="98"/>
        <v>1.1137680000000446E-2</v>
      </c>
      <c r="Y2996">
        <f t="shared" si="99"/>
        <v>2.4940020000000996E-2</v>
      </c>
    </row>
    <row r="2997" spans="23:25" x14ac:dyDescent="0.25">
      <c r="W2997">
        <v>2.9950000000001201E-2</v>
      </c>
      <c r="X2997">
        <f t="shared" si="98"/>
        <v>1.1141400000000447E-2</v>
      </c>
      <c r="Y2997">
        <f t="shared" si="99"/>
        <v>2.4948350000001E-2</v>
      </c>
    </row>
    <row r="2998" spans="23:25" x14ac:dyDescent="0.25">
      <c r="W2998">
        <v>2.9960000000001201E-2</v>
      </c>
      <c r="X2998">
        <f t="shared" si="98"/>
        <v>1.1145120000000447E-2</v>
      </c>
      <c r="Y2998">
        <f t="shared" si="99"/>
        <v>2.4956680000000998E-2</v>
      </c>
    </row>
    <row r="2999" spans="23:25" x14ac:dyDescent="0.25">
      <c r="W2999">
        <v>2.9970000000001201E-2</v>
      </c>
      <c r="X2999">
        <f t="shared" si="98"/>
        <v>1.1148840000000446E-2</v>
      </c>
      <c r="Y2999">
        <f t="shared" si="99"/>
        <v>2.4965010000000998E-2</v>
      </c>
    </row>
    <row r="3000" spans="23:25" x14ac:dyDescent="0.25">
      <c r="W3000">
        <v>2.99800000000012E-2</v>
      </c>
      <c r="X3000">
        <f t="shared" si="98"/>
        <v>1.1152560000000446E-2</v>
      </c>
      <c r="Y3000">
        <f t="shared" si="99"/>
        <v>2.4973340000000999E-2</v>
      </c>
    </row>
    <row r="3001" spans="23:25" x14ac:dyDescent="0.25">
      <c r="W3001">
        <v>2.99900000000012E-2</v>
      </c>
      <c r="X3001">
        <f t="shared" si="98"/>
        <v>1.1156280000000447E-2</v>
      </c>
      <c r="Y3001">
        <f t="shared" si="99"/>
        <v>2.4981670000000997E-2</v>
      </c>
    </row>
    <row r="3002" spans="23:25" x14ac:dyDescent="0.25">
      <c r="W3002">
        <v>3.0000000000001199E-2</v>
      </c>
      <c r="X3002">
        <f t="shared" si="98"/>
        <v>1.1160000000000446E-2</v>
      </c>
      <c r="Y3002">
        <f t="shared" si="99"/>
        <v>2.4990000000000998E-2</v>
      </c>
    </row>
    <row r="3003" spans="23:25" x14ac:dyDescent="0.25">
      <c r="W3003">
        <v>3.0010000000001199E-2</v>
      </c>
      <c r="X3003">
        <f t="shared" si="98"/>
        <v>1.1163720000000446E-2</v>
      </c>
      <c r="Y3003">
        <f t="shared" si="99"/>
        <v>2.4998330000000998E-2</v>
      </c>
    </row>
    <row r="3004" spans="23:25" x14ac:dyDescent="0.25">
      <c r="W3004">
        <v>3.0020000000001199E-2</v>
      </c>
      <c r="X3004">
        <f t="shared" si="98"/>
        <v>1.1167440000000447E-2</v>
      </c>
      <c r="Y3004">
        <f t="shared" si="99"/>
        <v>2.5006660000000996E-2</v>
      </c>
    </row>
    <row r="3005" spans="23:25" x14ac:dyDescent="0.25">
      <c r="W3005">
        <v>3.0030000000001202E-2</v>
      </c>
      <c r="X3005">
        <f t="shared" si="98"/>
        <v>1.1171160000000447E-2</v>
      </c>
      <c r="Y3005">
        <f t="shared" si="99"/>
        <v>2.5014990000001E-2</v>
      </c>
    </row>
    <row r="3006" spans="23:25" x14ac:dyDescent="0.25">
      <c r="W3006">
        <v>3.0040000000001201E-2</v>
      </c>
      <c r="X3006">
        <f t="shared" si="98"/>
        <v>1.1174880000000447E-2</v>
      </c>
      <c r="Y3006">
        <f t="shared" si="99"/>
        <v>2.5023320000001001E-2</v>
      </c>
    </row>
    <row r="3007" spans="23:25" x14ac:dyDescent="0.25">
      <c r="W3007">
        <v>3.0050000000001201E-2</v>
      </c>
      <c r="X3007">
        <f t="shared" si="98"/>
        <v>1.1178600000000446E-2</v>
      </c>
      <c r="Y3007">
        <f t="shared" si="99"/>
        <v>2.5031650000000998E-2</v>
      </c>
    </row>
    <row r="3008" spans="23:25" x14ac:dyDescent="0.25">
      <c r="W3008">
        <v>3.00600000000012E-2</v>
      </c>
      <c r="X3008">
        <f t="shared" si="98"/>
        <v>1.1182320000000447E-2</v>
      </c>
      <c r="Y3008">
        <f t="shared" si="99"/>
        <v>2.5039980000000999E-2</v>
      </c>
    </row>
    <row r="3009" spans="23:25" x14ac:dyDescent="0.25">
      <c r="W3009">
        <v>3.00700000000012E-2</v>
      </c>
      <c r="X3009">
        <f t="shared" si="98"/>
        <v>1.1186040000000447E-2</v>
      </c>
      <c r="Y3009">
        <f t="shared" si="99"/>
        <v>2.5048310000001E-2</v>
      </c>
    </row>
    <row r="3010" spans="23:25" x14ac:dyDescent="0.25">
      <c r="W3010">
        <v>3.00800000000012E-2</v>
      </c>
      <c r="X3010">
        <f t="shared" si="98"/>
        <v>1.1189760000000446E-2</v>
      </c>
      <c r="Y3010">
        <f t="shared" si="99"/>
        <v>2.5056640000000997E-2</v>
      </c>
    </row>
    <row r="3011" spans="23:25" x14ac:dyDescent="0.25">
      <c r="W3011">
        <v>3.0090000000001199E-2</v>
      </c>
      <c r="X3011">
        <f t="shared" si="98"/>
        <v>1.1193480000000446E-2</v>
      </c>
      <c r="Y3011">
        <f t="shared" si="99"/>
        <v>2.5064970000000998E-2</v>
      </c>
    </row>
    <row r="3012" spans="23:25" x14ac:dyDescent="0.25">
      <c r="W3012">
        <v>3.0100000000001199E-2</v>
      </c>
      <c r="X3012">
        <f t="shared" ref="X3012:X3075" si="100">W3012*0.372</f>
        <v>1.1197200000000445E-2</v>
      </c>
      <c r="Y3012">
        <f t="shared" ref="Y3012:Y3075" si="101">0.833*W3012</f>
        <v>2.5073300000000999E-2</v>
      </c>
    </row>
    <row r="3013" spans="23:25" x14ac:dyDescent="0.25">
      <c r="W3013">
        <v>3.0110000000001198E-2</v>
      </c>
      <c r="X3013">
        <f t="shared" si="100"/>
        <v>1.1200920000000445E-2</v>
      </c>
      <c r="Y3013">
        <f t="shared" si="101"/>
        <v>2.5081630000000996E-2</v>
      </c>
    </row>
    <row r="3014" spans="23:25" x14ac:dyDescent="0.25">
      <c r="W3014">
        <v>3.0120000000001201E-2</v>
      </c>
      <c r="X3014">
        <f t="shared" si="100"/>
        <v>1.1204640000000448E-2</v>
      </c>
      <c r="Y3014">
        <f t="shared" si="101"/>
        <v>2.5089960000001001E-2</v>
      </c>
    </row>
    <row r="3015" spans="23:25" x14ac:dyDescent="0.25">
      <c r="W3015">
        <v>3.0130000000001201E-2</v>
      </c>
      <c r="X3015">
        <f t="shared" si="100"/>
        <v>1.1208360000000446E-2</v>
      </c>
      <c r="Y3015">
        <f t="shared" si="101"/>
        <v>2.5098290000000998E-2</v>
      </c>
    </row>
    <row r="3016" spans="23:25" x14ac:dyDescent="0.25">
      <c r="W3016">
        <v>3.0140000000001201E-2</v>
      </c>
      <c r="X3016">
        <f t="shared" si="100"/>
        <v>1.1212080000000447E-2</v>
      </c>
      <c r="Y3016">
        <f t="shared" si="101"/>
        <v>2.5106620000000999E-2</v>
      </c>
    </row>
    <row r="3017" spans="23:25" x14ac:dyDescent="0.25">
      <c r="W3017">
        <v>3.01500000000012E-2</v>
      </c>
      <c r="X3017">
        <f t="shared" si="100"/>
        <v>1.1215800000000446E-2</v>
      </c>
      <c r="Y3017">
        <f t="shared" si="101"/>
        <v>2.5114950000001E-2</v>
      </c>
    </row>
    <row r="3018" spans="23:25" x14ac:dyDescent="0.25">
      <c r="W3018">
        <v>3.01600000000012E-2</v>
      </c>
      <c r="X3018">
        <f t="shared" si="100"/>
        <v>1.1219520000000446E-2</v>
      </c>
      <c r="Y3018">
        <f t="shared" si="101"/>
        <v>2.5123280000000997E-2</v>
      </c>
    </row>
    <row r="3019" spans="23:25" x14ac:dyDescent="0.25">
      <c r="W3019">
        <v>3.0170000000001199E-2</v>
      </c>
      <c r="X3019">
        <f t="shared" si="100"/>
        <v>1.1223240000000446E-2</v>
      </c>
      <c r="Y3019">
        <f t="shared" si="101"/>
        <v>2.5131610000000998E-2</v>
      </c>
    </row>
    <row r="3020" spans="23:25" x14ac:dyDescent="0.25">
      <c r="W3020">
        <v>3.0180000000001199E-2</v>
      </c>
      <c r="X3020">
        <f t="shared" si="100"/>
        <v>1.1226960000000445E-2</v>
      </c>
      <c r="Y3020">
        <f t="shared" si="101"/>
        <v>2.5139940000000999E-2</v>
      </c>
    </row>
    <row r="3021" spans="23:25" x14ac:dyDescent="0.25">
      <c r="W3021">
        <v>3.0190000000001199E-2</v>
      </c>
      <c r="X3021">
        <f t="shared" si="100"/>
        <v>1.1230680000000446E-2</v>
      </c>
      <c r="Y3021">
        <f t="shared" si="101"/>
        <v>2.5148270000000996E-2</v>
      </c>
    </row>
    <row r="3022" spans="23:25" x14ac:dyDescent="0.25">
      <c r="W3022">
        <v>3.0200000000001202E-2</v>
      </c>
      <c r="X3022">
        <f t="shared" si="100"/>
        <v>1.1234400000000446E-2</v>
      </c>
      <c r="Y3022">
        <f t="shared" si="101"/>
        <v>2.5156600000001E-2</v>
      </c>
    </row>
    <row r="3023" spans="23:25" x14ac:dyDescent="0.25">
      <c r="W3023">
        <v>3.0210000000001201E-2</v>
      </c>
      <c r="X3023">
        <f t="shared" si="100"/>
        <v>1.1238120000000447E-2</v>
      </c>
      <c r="Y3023">
        <f t="shared" si="101"/>
        <v>2.5164930000000998E-2</v>
      </c>
    </row>
    <row r="3024" spans="23:25" x14ac:dyDescent="0.25">
      <c r="W3024">
        <v>3.0220000000001201E-2</v>
      </c>
      <c r="X3024">
        <f t="shared" si="100"/>
        <v>1.1241840000000447E-2</v>
      </c>
      <c r="Y3024">
        <f t="shared" si="101"/>
        <v>2.5173260000000999E-2</v>
      </c>
    </row>
    <row r="3025" spans="23:25" x14ac:dyDescent="0.25">
      <c r="W3025">
        <v>3.02300000000012E-2</v>
      </c>
      <c r="X3025">
        <f t="shared" si="100"/>
        <v>1.1245560000000446E-2</v>
      </c>
      <c r="Y3025">
        <f t="shared" si="101"/>
        <v>2.5181590000000999E-2</v>
      </c>
    </row>
    <row r="3026" spans="23:25" x14ac:dyDescent="0.25">
      <c r="W3026">
        <v>3.02400000000012E-2</v>
      </c>
      <c r="X3026">
        <f t="shared" si="100"/>
        <v>1.1249280000000446E-2</v>
      </c>
      <c r="Y3026">
        <f t="shared" si="101"/>
        <v>2.5189920000000997E-2</v>
      </c>
    </row>
    <row r="3027" spans="23:25" x14ac:dyDescent="0.25">
      <c r="W3027">
        <v>3.02500000000012E-2</v>
      </c>
      <c r="X3027">
        <f t="shared" si="100"/>
        <v>1.1253000000000447E-2</v>
      </c>
      <c r="Y3027">
        <f t="shared" si="101"/>
        <v>2.5198250000000998E-2</v>
      </c>
    </row>
    <row r="3028" spans="23:25" x14ac:dyDescent="0.25">
      <c r="W3028">
        <v>3.0260000000001199E-2</v>
      </c>
      <c r="X3028">
        <f t="shared" si="100"/>
        <v>1.1256720000000445E-2</v>
      </c>
      <c r="Y3028">
        <f t="shared" si="101"/>
        <v>2.5206580000000998E-2</v>
      </c>
    </row>
    <row r="3029" spans="23:25" x14ac:dyDescent="0.25">
      <c r="W3029">
        <v>3.0270000000001199E-2</v>
      </c>
      <c r="X3029">
        <f t="shared" si="100"/>
        <v>1.1260440000000446E-2</v>
      </c>
      <c r="Y3029">
        <f t="shared" si="101"/>
        <v>2.5214910000000996E-2</v>
      </c>
    </row>
    <row r="3030" spans="23:25" x14ac:dyDescent="0.25">
      <c r="W3030">
        <v>3.0280000000001198E-2</v>
      </c>
      <c r="X3030">
        <f t="shared" si="100"/>
        <v>1.1264160000000446E-2</v>
      </c>
      <c r="Y3030">
        <f t="shared" si="101"/>
        <v>2.5223240000000997E-2</v>
      </c>
    </row>
    <row r="3031" spans="23:25" x14ac:dyDescent="0.25">
      <c r="W3031">
        <v>3.0290000000001201E-2</v>
      </c>
      <c r="X3031">
        <f t="shared" si="100"/>
        <v>1.1267880000000447E-2</v>
      </c>
      <c r="Y3031">
        <f t="shared" si="101"/>
        <v>2.5231570000001001E-2</v>
      </c>
    </row>
    <row r="3032" spans="23:25" x14ac:dyDescent="0.25">
      <c r="W3032">
        <v>3.0300000000001201E-2</v>
      </c>
      <c r="X3032">
        <f t="shared" si="100"/>
        <v>1.1271600000000447E-2</v>
      </c>
      <c r="Y3032">
        <f t="shared" si="101"/>
        <v>2.5239900000000998E-2</v>
      </c>
    </row>
    <row r="3033" spans="23:25" x14ac:dyDescent="0.25">
      <c r="W3033">
        <v>3.0310000000001201E-2</v>
      </c>
      <c r="X3033">
        <f t="shared" si="100"/>
        <v>1.1275320000000446E-2</v>
      </c>
      <c r="Y3033">
        <f t="shared" si="101"/>
        <v>2.5248230000000999E-2</v>
      </c>
    </row>
    <row r="3034" spans="23:25" x14ac:dyDescent="0.25">
      <c r="W3034">
        <v>3.03200000000012E-2</v>
      </c>
      <c r="X3034">
        <f t="shared" si="100"/>
        <v>1.1279040000000446E-2</v>
      </c>
      <c r="Y3034">
        <f t="shared" si="101"/>
        <v>2.5256560000001E-2</v>
      </c>
    </row>
    <row r="3035" spans="23:25" x14ac:dyDescent="0.25">
      <c r="W3035">
        <v>3.03300000000012E-2</v>
      </c>
      <c r="X3035">
        <f t="shared" si="100"/>
        <v>1.1282760000000447E-2</v>
      </c>
      <c r="Y3035">
        <f t="shared" si="101"/>
        <v>2.5264890000000997E-2</v>
      </c>
    </row>
    <row r="3036" spans="23:25" x14ac:dyDescent="0.25">
      <c r="W3036">
        <v>3.0340000000001199E-2</v>
      </c>
      <c r="X3036">
        <f t="shared" si="100"/>
        <v>1.1286480000000446E-2</v>
      </c>
      <c r="Y3036">
        <f t="shared" si="101"/>
        <v>2.5273220000000998E-2</v>
      </c>
    </row>
    <row r="3037" spans="23:25" x14ac:dyDescent="0.25">
      <c r="W3037">
        <v>3.0350000000001199E-2</v>
      </c>
      <c r="X3037">
        <f t="shared" si="100"/>
        <v>1.1290200000000446E-2</v>
      </c>
      <c r="Y3037">
        <f t="shared" si="101"/>
        <v>2.5281550000000999E-2</v>
      </c>
    </row>
    <row r="3038" spans="23:25" x14ac:dyDescent="0.25">
      <c r="W3038">
        <v>3.0360000000001199E-2</v>
      </c>
      <c r="X3038">
        <f t="shared" si="100"/>
        <v>1.1293920000000447E-2</v>
      </c>
      <c r="Y3038">
        <f t="shared" si="101"/>
        <v>2.5289880000000996E-2</v>
      </c>
    </row>
    <row r="3039" spans="23:25" x14ac:dyDescent="0.25">
      <c r="W3039">
        <v>3.0370000000001202E-2</v>
      </c>
      <c r="X3039">
        <f t="shared" si="100"/>
        <v>1.1297640000000447E-2</v>
      </c>
      <c r="Y3039">
        <f t="shared" si="101"/>
        <v>2.5298210000001001E-2</v>
      </c>
    </row>
    <row r="3040" spans="23:25" x14ac:dyDescent="0.25">
      <c r="W3040">
        <v>3.0380000000001201E-2</v>
      </c>
      <c r="X3040">
        <f t="shared" si="100"/>
        <v>1.1301360000000447E-2</v>
      </c>
      <c r="Y3040">
        <f t="shared" si="101"/>
        <v>2.5306540000000998E-2</v>
      </c>
    </row>
    <row r="3041" spans="23:25" x14ac:dyDescent="0.25">
      <c r="W3041">
        <v>3.0390000000001201E-2</v>
      </c>
      <c r="X3041">
        <f t="shared" si="100"/>
        <v>1.1305080000000446E-2</v>
      </c>
      <c r="Y3041">
        <f t="shared" si="101"/>
        <v>2.5314870000000999E-2</v>
      </c>
    </row>
    <row r="3042" spans="23:25" x14ac:dyDescent="0.25">
      <c r="W3042">
        <v>3.04000000000012E-2</v>
      </c>
      <c r="X3042">
        <f t="shared" si="100"/>
        <v>1.1308800000000447E-2</v>
      </c>
      <c r="Y3042">
        <f t="shared" si="101"/>
        <v>2.5323200000001E-2</v>
      </c>
    </row>
    <row r="3043" spans="23:25" x14ac:dyDescent="0.25">
      <c r="W3043">
        <v>3.04100000000012E-2</v>
      </c>
      <c r="X3043">
        <f t="shared" si="100"/>
        <v>1.1312520000000447E-2</v>
      </c>
      <c r="Y3043">
        <f t="shared" si="101"/>
        <v>2.5331530000000997E-2</v>
      </c>
    </row>
    <row r="3044" spans="23:25" x14ac:dyDescent="0.25">
      <c r="W3044">
        <v>3.04200000000012E-2</v>
      </c>
      <c r="X3044">
        <f t="shared" si="100"/>
        <v>1.1316240000000446E-2</v>
      </c>
      <c r="Y3044">
        <f t="shared" si="101"/>
        <v>2.5339860000000998E-2</v>
      </c>
    </row>
    <row r="3045" spans="23:25" x14ac:dyDescent="0.25">
      <c r="W3045">
        <v>3.0430000000001199E-2</v>
      </c>
      <c r="X3045">
        <f t="shared" si="100"/>
        <v>1.1319960000000446E-2</v>
      </c>
      <c r="Y3045">
        <f t="shared" si="101"/>
        <v>2.5348190000000999E-2</v>
      </c>
    </row>
    <row r="3046" spans="23:25" x14ac:dyDescent="0.25">
      <c r="W3046">
        <v>3.0440000000001199E-2</v>
      </c>
      <c r="X3046">
        <f t="shared" si="100"/>
        <v>1.1323680000000445E-2</v>
      </c>
      <c r="Y3046">
        <f t="shared" si="101"/>
        <v>2.5356520000000996E-2</v>
      </c>
    </row>
    <row r="3047" spans="23:25" x14ac:dyDescent="0.25">
      <c r="W3047">
        <v>3.0450000000001198E-2</v>
      </c>
      <c r="X3047">
        <f t="shared" si="100"/>
        <v>1.1327400000000445E-2</v>
      </c>
      <c r="Y3047">
        <f t="shared" si="101"/>
        <v>2.5364850000000997E-2</v>
      </c>
    </row>
    <row r="3048" spans="23:25" x14ac:dyDescent="0.25">
      <c r="W3048">
        <v>3.0460000000001201E-2</v>
      </c>
      <c r="X3048">
        <f t="shared" si="100"/>
        <v>1.1331120000000448E-2</v>
      </c>
      <c r="Y3048">
        <f t="shared" si="101"/>
        <v>2.5373180000001001E-2</v>
      </c>
    </row>
    <row r="3049" spans="23:25" x14ac:dyDescent="0.25">
      <c r="W3049">
        <v>3.0470000000001201E-2</v>
      </c>
      <c r="X3049">
        <f t="shared" si="100"/>
        <v>1.1334840000000446E-2</v>
      </c>
      <c r="Y3049">
        <f t="shared" si="101"/>
        <v>2.5381510000000999E-2</v>
      </c>
    </row>
    <row r="3050" spans="23:25" x14ac:dyDescent="0.25">
      <c r="W3050">
        <v>3.0480000000001201E-2</v>
      </c>
      <c r="X3050">
        <f t="shared" si="100"/>
        <v>1.1338560000000447E-2</v>
      </c>
      <c r="Y3050">
        <f t="shared" si="101"/>
        <v>2.5389840000001E-2</v>
      </c>
    </row>
    <row r="3051" spans="23:25" x14ac:dyDescent="0.25">
      <c r="W3051">
        <v>3.04900000000012E-2</v>
      </c>
      <c r="X3051">
        <f t="shared" si="100"/>
        <v>1.1342280000000446E-2</v>
      </c>
      <c r="Y3051">
        <f t="shared" si="101"/>
        <v>2.5398170000000997E-2</v>
      </c>
    </row>
    <row r="3052" spans="23:25" x14ac:dyDescent="0.25">
      <c r="W3052">
        <v>3.05000000000012E-2</v>
      </c>
      <c r="X3052">
        <f t="shared" si="100"/>
        <v>1.1346000000000446E-2</v>
      </c>
      <c r="Y3052">
        <f t="shared" si="101"/>
        <v>2.5406500000000998E-2</v>
      </c>
    </row>
    <row r="3053" spans="23:25" x14ac:dyDescent="0.25">
      <c r="W3053">
        <v>3.0510000000001199E-2</v>
      </c>
      <c r="X3053">
        <f t="shared" si="100"/>
        <v>1.1349720000000446E-2</v>
      </c>
      <c r="Y3053">
        <f t="shared" si="101"/>
        <v>2.5414830000000999E-2</v>
      </c>
    </row>
    <row r="3054" spans="23:25" x14ac:dyDescent="0.25">
      <c r="W3054">
        <v>3.0520000000001199E-2</v>
      </c>
      <c r="X3054">
        <f t="shared" si="100"/>
        <v>1.1353440000000445E-2</v>
      </c>
      <c r="Y3054">
        <f t="shared" si="101"/>
        <v>2.5423160000000996E-2</v>
      </c>
    </row>
    <row r="3055" spans="23:25" x14ac:dyDescent="0.25">
      <c r="W3055">
        <v>3.0530000000001199E-2</v>
      </c>
      <c r="X3055">
        <f t="shared" si="100"/>
        <v>1.1357160000000446E-2</v>
      </c>
      <c r="Y3055">
        <f t="shared" si="101"/>
        <v>2.5431490000000997E-2</v>
      </c>
    </row>
    <row r="3056" spans="23:25" x14ac:dyDescent="0.25">
      <c r="W3056">
        <v>3.0540000000001202E-2</v>
      </c>
      <c r="X3056">
        <f t="shared" si="100"/>
        <v>1.1360880000000446E-2</v>
      </c>
      <c r="Y3056">
        <f t="shared" si="101"/>
        <v>2.5439820000001001E-2</v>
      </c>
    </row>
    <row r="3057" spans="23:25" x14ac:dyDescent="0.25">
      <c r="W3057">
        <v>3.0550000000001201E-2</v>
      </c>
      <c r="X3057">
        <f t="shared" si="100"/>
        <v>1.1364600000000447E-2</v>
      </c>
      <c r="Y3057">
        <f t="shared" si="101"/>
        <v>2.5448150000000998E-2</v>
      </c>
    </row>
    <row r="3058" spans="23:25" x14ac:dyDescent="0.25">
      <c r="W3058">
        <v>3.0560000000001201E-2</v>
      </c>
      <c r="X3058">
        <f t="shared" si="100"/>
        <v>1.1368320000000447E-2</v>
      </c>
      <c r="Y3058">
        <f t="shared" si="101"/>
        <v>2.5456480000000999E-2</v>
      </c>
    </row>
    <row r="3059" spans="23:25" x14ac:dyDescent="0.25">
      <c r="W3059">
        <v>3.05700000000012E-2</v>
      </c>
      <c r="X3059">
        <f t="shared" si="100"/>
        <v>1.1372040000000446E-2</v>
      </c>
      <c r="Y3059">
        <f t="shared" si="101"/>
        <v>2.5464810000001E-2</v>
      </c>
    </row>
    <row r="3060" spans="23:25" x14ac:dyDescent="0.25">
      <c r="W3060">
        <v>3.05800000000012E-2</v>
      </c>
      <c r="X3060">
        <f t="shared" si="100"/>
        <v>1.1375760000000446E-2</v>
      </c>
      <c r="Y3060">
        <f t="shared" si="101"/>
        <v>2.5473140000000997E-2</v>
      </c>
    </row>
    <row r="3061" spans="23:25" x14ac:dyDescent="0.25">
      <c r="W3061">
        <v>3.05900000000012E-2</v>
      </c>
      <c r="X3061">
        <f t="shared" si="100"/>
        <v>1.1379480000000447E-2</v>
      </c>
      <c r="Y3061">
        <f t="shared" si="101"/>
        <v>2.5481470000000998E-2</v>
      </c>
    </row>
    <row r="3062" spans="23:25" x14ac:dyDescent="0.25">
      <c r="W3062">
        <v>3.0600000000001199E-2</v>
      </c>
      <c r="X3062">
        <f t="shared" si="100"/>
        <v>1.1383200000000445E-2</v>
      </c>
      <c r="Y3062">
        <f t="shared" si="101"/>
        <v>2.5489800000000999E-2</v>
      </c>
    </row>
    <row r="3063" spans="23:25" x14ac:dyDescent="0.25">
      <c r="W3063">
        <v>3.0610000000001199E-2</v>
      </c>
      <c r="X3063">
        <f t="shared" si="100"/>
        <v>1.1386920000000446E-2</v>
      </c>
      <c r="Y3063">
        <f t="shared" si="101"/>
        <v>2.5498130000000997E-2</v>
      </c>
    </row>
    <row r="3064" spans="23:25" x14ac:dyDescent="0.25">
      <c r="W3064">
        <v>3.0620000000001198E-2</v>
      </c>
      <c r="X3064">
        <f t="shared" si="100"/>
        <v>1.1390640000000446E-2</v>
      </c>
      <c r="Y3064">
        <f t="shared" si="101"/>
        <v>2.5506460000000997E-2</v>
      </c>
    </row>
    <row r="3065" spans="23:25" x14ac:dyDescent="0.25">
      <c r="W3065">
        <v>3.0630000000001201E-2</v>
      </c>
      <c r="X3065">
        <f t="shared" si="100"/>
        <v>1.1394360000000447E-2</v>
      </c>
      <c r="Y3065">
        <f t="shared" si="101"/>
        <v>2.5514790000000998E-2</v>
      </c>
    </row>
    <row r="3066" spans="23:25" x14ac:dyDescent="0.25">
      <c r="W3066">
        <v>3.0640000000001201E-2</v>
      </c>
      <c r="X3066">
        <f t="shared" si="100"/>
        <v>1.1398080000000447E-2</v>
      </c>
      <c r="Y3066">
        <f t="shared" si="101"/>
        <v>2.5523120000000999E-2</v>
      </c>
    </row>
    <row r="3067" spans="23:25" x14ac:dyDescent="0.25">
      <c r="W3067">
        <v>3.0650000000001201E-2</v>
      </c>
      <c r="X3067">
        <f t="shared" si="100"/>
        <v>1.1401800000000446E-2</v>
      </c>
      <c r="Y3067">
        <f t="shared" si="101"/>
        <v>2.5531450000001E-2</v>
      </c>
    </row>
    <row r="3068" spans="23:25" x14ac:dyDescent="0.25">
      <c r="W3068">
        <v>3.06600000000012E-2</v>
      </c>
      <c r="X3068">
        <f t="shared" si="100"/>
        <v>1.1405520000000446E-2</v>
      </c>
      <c r="Y3068">
        <f t="shared" si="101"/>
        <v>2.5539780000000997E-2</v>
      </c>
    </row>
    <row r="3069" spans="23:25" x14ac:dyDescent="0.25">
      <c r="W3069">
        <v>3.06700000000012E-2</v>
      </c>
      <c r="X3069">
        <f t="shared" si="100"/>
        <v>1.1409240000000447E-2</v>
      </c>
      <c r="Y3069">
        <f t="shared" si="101"/>
        <v>2.5548110000000998E-2</v>
      </c>
    </row>
    <row r="3070" spans="23:25" x14ac:dyDescent="0.25">
      <c r="W3070">
        <v>3.0680000000001199E-2</v>
      </c>
      <c r="X3070">
        <f t="shared" si="100"/>
        <v>1.1412960000000446E-2</v>
      </c>
      <c r="Y3070">
        <f t="shared" si="101"/>
        <v>2.5556440000000999E-2</v>
      </c>
    </row>
    <row r="3071" spans="23:25" x14ac:dyDescent="0.25">
      <c r="W3071">
        <v>3.0690000000001199E-2</v>
      </c>
      <c r="X3071">
        <f t="shared" si="100"/>
        <v>1.1416680000000446E-2</v>
      </c>
      <c r="Y3071">
        <f t="shared" si="101"/>
        <v>2.5564770000000996E-2</v>
      </c>
    </row>
    <row r="3072" spans="23:25" x14ac:dyDescent="0.25">
      <c r="W3072">
        <v>3.0700000000001199E-2</v>
      </c>
      <c r="X3072">
        <f t="shared" si="100"/>
        <v>1.1420400000000447E-2</v>
      </c>
      <c r="Y3072">
        <f t="shared" si="101"/>
        <v>2.5573100000000997E-2</v>
      </c>
    </row>
    <row r="3073" spans="23:25" x14ac:dyDescent="0.25">
      <c r="W3073">
        <v>3.0710000000001202E-2</v>
      </c>
      <c r="X3073">
        <f t="shared" si="100"/>
        <v>1.1424120000000447E-2</v>
      </c>
      <c r="Y3073">
        <f t="shared" si="101"/>
        <v>2.5581430000001001E-2</v>
      </c>
    </row>
    <row r="3074" spans="23:25" x14ac:dyDescent="0.25">
      <c r="W3074">
        <v>3.0720000000001201E-2</v>
      </c>
      <c r="X3074">
        <f t="shared" si="100"/>
        <v>1.1427840000000447E-2</v>
      </c>
      <c r="Y3074">
        <f t="shared" si="101"/>
        <v>2.5589760000000999E-2</v>
      </c>
    </row>
    <row r="3075" spans="23:25" x14ac:dyDescent="0.25">
      <c r="W3075">
        <v>3.0730000000001201E-2</v>
      </c>
      <c r="X3075">
        <f t="shared" si="100"/>
        <v>1.1431560000000446E-2</v>
      </c>
      <c r="Y3075">
        <f t="shared" si="101"/>
        <v>2.5598090000001E-2</v>
      </c>
    </row>
    <row r="3076" spans="23:25" x14ac:dyDescent="0.25">
      <c r="W3076">
        <v>3.07400000000012E-2</v>
      </c>
      <c r="X3076">
        <f t="shared" ref="X3076:X3139" si="102">W3076*0.372</f>
        <v>1.1435280000000447E-2</v>
      </c>
      <c r="Y3076">
        <f t="shared" ref="Y3076:Y3139" si="103">0.833*W3076</f>
        <v>2.5606420000001E-2</v>
      </c>
    </row>
    <row r="3077" spans="23:25" x14ac:dyDescent="0.25">
      <c r="W3077">
        <v>3.07500000000012E-2</v>
      </c>
      <c r="X3077">
        <f t="shared" si="102"/>
        <v>1.1439000000000447E-2</v>
      </c>
      <c r="Y3077">
        <f t="shared" si="103"/>
        <v>2.5614750000000998E-2</v>
      </c>
    </row>
    <row r="3078" spans="23:25" x14ac:dyDescent="0.25">
      <c r="W3078">
        <v>3.07600000000012E-2</v>
      </c>
      <c r="X3078">
        <f t="shared" si="102"/>
        <v>1.1442720000000446E-2</v>
      </c>
      <c r="Y3078">
        <f t="shared" si="103"/>
        <v>2.5623080000000999E-2</v>
      </c>
    </row>
    <row r="3079" spans="23:25" x14ac:dyDescent="0.25">
      <c r="W3079">
        <v>3.0770000000001199E-2</v>
      </c>
      <c r="X3079">
        <f t="shared" si="102"/>
        <v>1.1446440000000446E-2</v>
      </c>
      <c r="Y3079">
        <f t="shared" si="103"/>
        <v>2.5631410000000996E-2</v>
      </c>
    </row>
    <row r="3080" spans="23:25" x14ac:dyDescent="0.25">
      <c r="W3080">
        <v>3.0780000000001199E-2</v>
      </c>
      <c r="X3080">
        <f t="shared" si="102"/>
        <v>1.1450160000000447E-2</v>
      </c>
      <c r="Y3080">
        <f t="shared" si="103"/>
        <v>2.5639740000000997E-2</v>
      </c>
    </row>
    <row r="3081" spans="23:25" x14ac:dyDescent="0.25">
      <c r="W3081">
        <v>3.0790000000001198E-2</v>
      </c>
      <c r="X3081">
        <f t="shared" si="102"/>
        <v>1.1453880000000445E-2</v>
      </c>
      <c r="Y3081">
        <f t="shared" si="103"/>
        <v>2.5648070000000998E-2</v>
      </c>
    </row>
    <row r="3082" spans="23:25" x14ac:dyDescent="0.25">
      <c r="W3082">
        <v>3.0800000000001201E-2</v>
      </c>
      <c r="X3082">
        <f t="shared" si="102"/>
        <v>1.1457600000000448E-2</v>
      </c>
      <c r="Y3082">
        <f t="shared" si="103"/>
        <v>2.5656400000000999E-2</v>
      </c>
    </row>
    <row r="3083" spans="23:25" x14ac:dyDescent="0.25">
      <c r="W3083">
        <v>3.0810000000001201E-2</v>
      </c>
      <c r="X3083">
        <f t="shared" si="102"/>
        <v>1.1461320000000446E-2</v>
      </c>
      <c r="Y3083">
        <f t="shared" si="103"/>
        <v>2.5664730000000999E-2</v>
      </c>
    </row>
    <row r="3084" spans="23:25" x14ac:dyDescent="0.25">
      <c r="W3084">
        <v>3.0820000000001201E-2</v>
      </c>
      <c r="X3084">
        <f t="shared" si="102"/>
        <v>1.1465040000000447E-2</v>
      </c>
      <c r="Y3084">
        <f t="shared" si="103"/>
        <v>2.5673060000001E-2</v>
      </c>
    </row>
    <row r="3085" spans="23:25" x14ac:dyDescent="0.25">
      <c r="W3085">
        <v>3.08300000000012E-2</v>
      </c>
      <c r="X3085">
        <f t="shared" si="102"/>
        <v>1.1468760000000446E-2</v>
      </c>
      <c r="Y3085">
        <f t="shared" si="103"/>
        <v>2.5681390000000998E-2</v>
      </c>
    </row>
    <row r="3086" spans="23:25" x14ac:dyDescent="0.25">
      <c r="W3086">
        <v>3.08400000000012E-2</v>
      </c>
      <c r="X3086">
        <f t="shared" si="102"/>
        <v>1.1472480000000446E-2</v>
      </c>
      <c r="Y3086">
        <f t="shared" si="103"/>
        <v>2.5689720000000998E-2</v>
      </c>
    </row>
    <row r="3087" spans="23:25" x14ac:dyDescent="0.25">
      <c r="W3087">
        <v>3.0850000000001199E-2</v>
      </c>
      <c r="X3087">
        <f t="shared" si="102"/>
        <v>1.1476200000000446E-2</v>
      </c>
      <c r="Y3087">
        <f t="shared" si="103"/>
        <v>2.5698050000000999E-2</v>
      </c>
    </row>
    <row r="3088" spans="23:25" x14ac:dyDescent="0.25">
      <c r="W3088">
        <v>3.0860000000001199E-2</v>
      </c>
      <c r="X3088">
        <f t="shared" si="102"/>
        <v>1.1479920000000445E-2</v>
      </c>
      <c r="Y3088">
        <f t="shared" si="103"/>
        <v>2.5706380000000997E-2</v>
      </c>
    </row>
    <row r="3089" spans="23:25" x14ac:dyDescent="0.25">
      <c r="W3089">
        <v>3.0870000000001199E-2</v>
      </c>
      <c r="X3089">
        <f t="shared" si="102"/>
        <v>1.1483640000000446E-2</v>
      </c>
      <c r="Y3089">
        <f t="shared" si="103"/>
        <v>2.5714710000000997E-2</v>
      </c>
    </row>
    <row r="3090" spans="23:25" x14ac:dyDescent="0.25">
      <c r="W3090">
        <v>3.0880000000001202E-2</v>
      </c>
      <c r="X3090">
        <f t="shared" si="102"/>
        <v>1.1487360000000446E-2</v>
      </c>
      <c r="Y3090">
        <f t="shared" si="103"/>
        <v>2.5723040000000998E-2</v>
      </c>
    </row>
    <row r="3091" spans="23:25" x14ac:dyDescent="0.25">
      <c r="W3091">
        <v>3.0890000000001201E-2</v>
      </c>
      <c r="X3091">
        <f t="shared" si="102"/>
        <v>1.1491080000000447E-2</v>
      </c>
      <c r="Y3091">
        <f t="shared" si="103"/>
        <v>2.5731370000000999E-2</v>
      </c>
    </row>
    <row r="3092" spans="23:25" x14ac:dyDescent="0.25">
      <c r="W3092">
        <v>3.0900000000001201E-2</v>
      </c>
      <c r="X3092">
        <f t="shared" si="102"/>
        <v>1.1494800000000447E-2</v>
      </c>
      <c r="Y3092">
        <f t="shared" si="103"/>
        <v>2.5739700000001E-2</v>
      </c>
    </row>
    <row r="3093" spans="23:25" x14ac:dyDescent="0.25">
      <c r="W3093">
        <v>3.09100000000012E-2</v>
      </c>
      <c r="X3093">
        <f t="shared" si="102"/>
        <v>1.1498520000000446E-2</v>
      </c>
      <c r="Y3093">
        <f t="shared" si="103"/>
        <v>2.5748030000000997E-2</v>
      </c>
    </row>
    <row r="3094" spans="23:25" x14ac:dyDescent="0.25">
      <c r="W3094">
        <v>3.09200000000012E-2</v>
      </c>
      <c r="X3094">
        <f t="shared" si="102"/>
        <v>1.1502240000000446E-2</v>
      </c>
      <c r="Y3094">
        <f t="shared" si="103"/>
        <v>2.5756360000000998E-2</v>
      </c>
    </row>
    <row r="3095" spans="23:25" x14ac:dyDescent="0.25">
      <c r="W3095">
        <v>3.09300000000012E-2</v>
      </c>
      <c r="X3095">
        <f t="shared" si="102"/>
        <v>1.1505960000000447E-2</v>
      </c>
      <c r="Y3095">
        <f t="shared" si="103"/>
        <v>2.5764690000000999E-2</v>
      </c>
    </row>
    <row r="3096" spans="23:25" x14ac:dyDescent="0.25">
      <c r="W3096">
        <v>3.0940000000001199E-2</v>
      </c>
      <c r="X3096">
        <f t="shared" si="102"/>
        <v>1.1509680000000445E-2</v>
      </c>
      <c r="Y3096">
        <f t="shared" si="103"/>
        <v>2.5773020000000996E-2</v>
      </c>
    </row>
    <row r="3097" spans="23:25" x14ac:dyDescent="0.25">
      <c r="W3097">
        <v>3.0950000000001199E-2</v>
      </c>
      <c r="X3097">
        <f t="shared" si="102"/>
        <v>1.1513400000000446E-2</v>
      </c>
      <c r="Y3097">
        <f t="shared" si="103"/>
        <v>2.5781350000000997E-2</v>
      </c>
    </row>
    <row r="3098" spans="23:25" x14ac:dyDescent="0.25">
      <c r="W3098">
        <v>3.0960000000001198E-2</v>
      </c>
      <c r="X3098">
        <f t="shared" si="102"/>
        <v>1.1517120000000446E-2</v>
      </c>
      <c r="Y3098">
        <f t="shared" si="103"/>
        <v>2.5789680000000998E-2</v>
      </c>
    </row>
    <row r="3099" spans="23:25" x14ac:dyDescent="0.25">
      <c r="W3099">
        <v>3.0970000000001201E-2</v>
      </c>
      <c r="X3099">
        <f t="shared" si="102"/>
        <v>1.1520840000000447E-2</v>
      </c>
      <c r="Y3099">
        <f t="shared" si="103"/>
        <v>2.5798010000000999E-2</v>
      </c>
    </row>
    <row r="3100" spans="23:25" x14ac:dyDescent="0.25">
      <c r="W3100">
        <v>3.0980000000001201E-2</v>
      </c>
      <c r="X3100">
        <f t="shared" si="102"/>
        <v>1.1524560000000447E-2</v>
      </c>
      <c r="Y3100">
        <f t="shared" si="103"/>
        <v>2.5806340000001E-2</v>
      </c>
    </row>
    <row r="3101" spans="23:25" x14ac:dyDescent="0.25">
      <c r="W3101">
        <v>3.0990000000001201E-2</v>
      </c>
      <c r="X3101">
        <f t="shared" si="102"/>
        <v>1.1528280000000446E-2</v>
      </c>
      <c r="Y3101">
        <f t="shared" si="103"/>
        <v>2.5814670000001001E-2</v>
      </c>
    </row>
    <row r="3102" spans="23:25" x14ac:dyDescent="0.25">
      <c r="W3102">
        <v>3.10000000000012E-2</v>
      </c>
      <c r="X3102">
        <f t="shared" si="102"/>
        <v>1.1532000000000446E-2</v>
      </c>
      <c r="Y3102">
        <f t="shared" si="103"/>
        <v>2.5823000000000998E-2</v>
      </c>
    </row>
    <row r="3103" spans="23:25" x14ac:dyDescent="0.25">
      <c r="W3103">
        <v>3.10100000000012E-2</v>
      </c>
      <c r="X3103">
        <f t="shared" si="102"/>
        <v>1.1535720000000447E-2</v>
      </c>
      <c r="Y3103">
        <f t="shared" si="103"/>
        <v>2.5831330000000999E-2</v>
      </c>
    </row>
    <row r="3104" spans="23:25" x14ac:dyDescent="0.25">
      <c r="W3104">
        <v>3.1020000000001199E-2</v>
      </c>
      <c r="X3104">
        <f t="shared" si="102"/>
        <v>1.1539440000000446E-2</v>
      </c>
      <c r="Y3104">
        <f t="shared" si="103"/>
        <v>2.5839660000001E-2</v>
      </c>
    </row>
    <row r="3105" spans="23:25" x14ac:dyDescent="0.25">
      <c r="W3105">
        <v>3.1030000000001199E-2</v>
      </c>
      <c r="X3105">
        <f t="shared" si="102"/>
        <v>1.1543160000000446E-2</v>
      </c>
      <c r="Y3105">
        <f t="shared" si="103"/>
        <v>2.5847990000000997E-2</v>
      </c>
    </row>
    <row r="3106" spans="23:25" x14ac:dyDescent="0.25">
      <c r="W3106">
        <v>3.1040000000001199E-2</v>
      </c>
      <c r="X3106">
        <f t="shared" si="102"/>
        <v>1.1546880000000447E-2</v>
      </c>
      <c r="Y3106">
        <f t="shared" si="103"/>
        <v>2.5856320000000998E-2</v>
      </c>
    </row>
    <row r="3107" spans="23:25" x14ac:dyDescent="0.25">
      <c r="W3107">
        <v>3.1050000000001202E-2</v>
      </c>
      <c r="X3107">
        <f t="shared" si="102"/>
        <v>1.1550600000000447E-2</v>
      </c>
      <c r="Y3107">
        <f t="shared" si="103"/>
        <v>2.5864650000000999E-2</v>
      </c>
    </row>
    <row r="3108" spans="23:25" x14ac:dyDescent="0.25">
      <c r="W3108">
        <v>3.1060000000001201E-2</v>
      </c>
      <c r="X3108">
        <f t="shared" si="102"/>
        <v>1.1554320000000447E-2</v>
      </c>
      <c r="Y3108">
        <f t="shared" si="103"/>
        <v>2.5872980000000999E-2</v>
      </c>
    </row>
    <row r="3109" spans="23:25" x14ac:dyDescent="0.25">
      <c r="W3109">
        <v>3.1070000000001201E-2</v>
      </c>
      <c r="X3109">
        <f t="shared" si="102"/>
        <v>1.1558040000000446E-2</v>
      </c>
      <c r="Y3109">
        <f t="shared" si="103"/>
        <v>2.5881310000001E-2</v>
      </c>
    </row>
    <row r="3110" spans="23:25" x14ac:dyDescent="0.25">
      <c r="W3110">
        <v>3.10800000000012E-2</v>
      </c>
      <c r="X3110">
        <f t="shared" si="102"/>
        <v>1.1561760000000447E-2</v>
      </c>
      <c r="Y3110">
        <f t="shared" si="103"/>
        <v>2.5889640000000998E-2</v>
      </c>
    </row>
    <row r="3111" spans="23:25" x14ac:dyDescent="0.25">
      <c r="W3111">
        <v>3.10900000000012E-2</v>
      </c>
      <c r="X3111">
        <f t="shared" si="102"/>
        <v>1.1565480000000447E-2</v>
      </c>
      <c r="Y3111">
        <f t="shared" si="103"/>
        <v>2.5897970000000999E-2</v>
      </c>
    </row>
    <row r="3112" spans="23:25" x14ac:dyDescent="0.25">
      <c r="W3112">
        <v>3.11000000000012E-2</v>
      </c>
      <c r="X3112">
        <f t="shared" si="102"/>
        <v>1.1569200000000446E-2</v>
      </c>
      <c r="Y3112">
        <f t="shared" si="103"/>
        <v>2.5906300000000999E-2</v>
      </c>
    </row>
    <row r="3113" spans="23:25" x14ac:dyDescent="0.25">
      <c r="W3113">
        <v>3.1110000000001199E-2</v>
      </c>
      <c r="X3113">
        <f t="shared" si="102"/>
        <v>1.1572920000000446E-2</v>
      </c>
      <c r="Y3113">
        <f t="shared" si="103"/>
        <v>2.5914630000000997E-2</v>
      </c>
    </row>
    <row r="3114" spans="23:25" x14ac:dyDescent="0.25">
      <c r="W3114">
        <v>3.1120000000001299E-2</v>
      </c>
      <c r="X3114">
        <f t="shared" si="102"/>
        <v>1.1576640000000483E-2</v>
      </c>
      <c r="Y3114">
        <f t="shared" si="103"/>
        <v>2.5922960000001081E-2</v>
      </c>
    </row>
    <row r="3115" spans="23:25" x14ac:dyDescent="0.25">
      <c r="W3115">
        <v>3.1130000000001299E-2</v>
      </c>
      <c r="X3115">
        <f t="shared" si="102"/>
        <v>1.1580360000000484E-2</v>
      </c>
      <c r="Y3115">
        <f t="shared" si="103"/>
        <v>2.5931290000001082E-2</v>
      </c>
    </row>
    <row r="3116" spans="23:25" x14ac:dyDescent="0.25">
      <c r="W3116">
        <v>3.1140000000001299E-2</v>
      </c>
      <c r="X3116">
        <f t="shared" si="102"/>
        <v>1.1584080000000482E-2</v>
      </c>
      <c r="Y3116">
        <f t="shared" si="103"/>
        <v>2.5939620000001079E-2</v>
      </c>
    </row>
    <row r="3117" spans="23:25" x14ac:dyDescent="0.25">
      <c r="W3117">
        <v>3.1150000000001302E-2</v>
      </c>
      <c r="X3117">
        <f t="shared" si="102"/>
        <v>1.1587800000000485E-2</v>
      </c>
      <c r="Y3117">
        <f t="shared" si="103"/>
        <v>2.5947950000001083E-2</v>
      </c>
    </row>
    <row r="3118" spans="23:25" x14ac:dyDescent="0.25">
      <c r="W3118">
        <v>3.1160000000001301E-2</v>
      </c>
      <c r="X3118">
        <f t="shared" si="102"/>
        <v>1.1591520000000483E-2</v>
      </c>
      <c r="Y3118">
        <f t="shared" si="103"/>
        <v>2.5956280000001084E-2</v>
      </c>
    </row>
    <row r="3119" spans="23:25" x14ac:dyDescent="0.25">
      <c r="W3119">
        <v>3.1170000000001301E-2</v>
      </c>
      <c r="X3119">
        <f t="shared" si="102"/>
        <v>1.1595240000000484E-2</v>
      </c>
      <c r="Y3119">
        <f t="shared" si="103"/>
        <v>2.5964610000001082E-2</v>
      </c>
    </row>
    <row r="3120" spans="23:25" x14ac:dyDescent="0.25">
      <c r="W3120">
        <v>3.11800000000013E-2</v>
      </c>
      <c r="X3120">
        <f t="shared" si="102"/>
        <v>1.1598960000000484E-2</v>
      </c>
      <c r="Y3120">
        <f t="shared" si="103"/>
        <v>2.5972940000001082E-2</v>
      </c>
    </row>
    <row r="3121" spans="23:25" x14ac:dyDescent="0.25">
      <c r="W3121">
        <v>3.11900000000013E-2</v>
      </c>
      <c r="X3121">
        <f t="shared" si="102"/>
        <v>1.1602680000000483E-2</v>
      </c>
      <c r="Y3121">
        <f t="shared" si="103"/>
        <v>2.5981270000001083E-2</v>
      </c>
    </row>
    <row r="3122" spans="23:25" x14ac:dyDescent="0.25">
      <c r="W3122">
        <v>3.12000000000013E-2</v>
      </c>
      <c r="X3122">
        <f t="shared" si="102"/>
        <v>1.1606400000000483E-2</v>
      </c>
      <c r="Y3122">
        <f t="shared" si="103"/>
        <v>2.5989600000001081E-2</v>
      </c>
    </row>
    <row r="3123" spans="23:25" x14ac:dyDescent="0.25">
      <c r="W3123">
        <v>3.1210000000001299E-2</v>
      </c>
      <c r="X3123">
        <f t="shared" si="102"/>
        <v>1.1610120000000484E-2</v>
      </c>
      <c r="Y3123">
        <f t="shared" si="103"/>
        <v>2.5997930000001081E-2</v>
      </c>
    </row>
    <row r="3124" spans="23:25" x14ac:dyDescent="0.25">
      <c r="W3124">
        <v>3.1220000000001299E-2</v>
      </c>
      <c r="X3124">
        <f t="shared" si="102"/>
        <v>1.1613840000000483E-2</v>
      </c>
      <c r="Y3124">
        <f t="shared" si="103"/>
        <v>2.6006260000001082E-2</v>
      </c>
    </row>
    <row r="3125" spans="23:25" x14ac:dyDescent="0.25">
      <c r="W3125">
        <v>3.1230000000001298E-2</v>
      </c>
      <c r="X3125">
        <f t="shared" si="102"/>
        <v>1.1617560000000483E-2</v>
      </c>
      <c r="Y3125">
        <f t="shared" si="103"/>
        <v>2.601459000000108E-2</v>
      </c>
    </row>
    <row r="3126" spans="23:25" x14ac:dyDescent="0.25">
      <c r="W3126">
        <v>3.1240000000001301E-2</v>
      </c>
      <c r="X3126">
        <f t="shared" si="102"/>
        <v>1.1621280000000483E-2</v>
      </c>
      <c r="Y3126">
        <f t="shared" si="103"/>
        <v>2.6022920000001084E-2</v>
      </c>
    </row>
    <row r="3127" spans="23:25" x14ac:dyDescent="0.25">
      <c r="W3127">
        <v>3.1250000000001298E-2</v>
      </c>
      <c r="X3127">
        <f t="shared" si="102"/>
        <v>1.1625000000000482E-2</v>
      </c>
      <c r="Y3127">
        <f t="shared" si="103"/>
        <v>2.6031250000001081E-2</v>
      </c>
    </row>
    <row r="3128" spans="23:25" x14ac:dyDescent="0.25">
      <c r="W3128">
        <v>3.1260000000001301E-2</v>
      </c>
      <c r="X3128">
        <f t="shared" si="102"/>
        <v>1.1628720000000484E-2</v>
      </c>
      <c r="Y3128">
        <f t="shared" si="103"/>
        <v>2.6039580000001082E-2</v>
      </c>
    </row>
    <row r="3129" spans="23:25" x14ac:dyDescent="0.25">
      <c r="W3129">
        <v>3.1270000000001297E-2</v>
      </c>
      <c r="X3129">
        <f t="shared" si="102"/>
        <v>1.1632440000000483E-2</v>
      </c>
      <c r="Y3129">
        <f t="shared" si="103"/>
        <v>2.604791000000108E-2</v>
      </c>
    </row>
    <row r="3130" spans="23:25" x14ac:dyDescent="0.25">
      <c r="W3130">
        <v>3.12800000000013E-2</v>
      </c>
      <c r="X3130">
        <f t="shared" si="102"/>
        <v>1.1636160000000484E-2</v>
      </c>
      <c r="Y3130">
        <f t="shared" si="103"/>
        <v>2.605624000000108E-2</v>
      </c>
    </row>
    <row r="3131" spans="23:25" x14ac:dyDescent="0.25">
      <c r="W3131">
        <v>3.1290000000001303E-2</v>
      </c>
      <c r="X3131">
        <f t="shared" si="102"/>
        <v>1.1639880000000484E-2</v>
      </c>
      <c r="Y3131">
        <f t="shared" si="103"/>
        <v>2.6064570000001085E-2</v>
      </c>
    </row>
    <row r="3132" spans="23:25" x14ac:dyDescent="0.25">
      <c r="W3132">
        <v>3.1300000000001299E-2</v>
      </c>
      <c r="X3132">
        <f t="shared" si="102"/>
        <v>1.1643600000000483E-2</v>
      </c>
      <c r="Y3132">
        <f t="shared" si="103"/>
        <v>2.6072900000001082E-2</v>
      </c>
    </row>
    <row r="3133" spans="23:25" x14ac:dyDescent="0.25">
      <c r="W3133">
        <v>3.1310000000001302E-2</v>
      </c>
      <c r="X3133">
        <f t="shared" si="102"/>
        <v>1.1647320000000485E-2</v>
      </c>
      <c r="Y3133">
        <f t="shared" si="103"/>
        <v>2.6081230000001083E-2</v>
      </c>
    </row>
    <row r="3134" spans="23:25" x14ac:dyDescent="0.25">
      <c r="W3134">
        <v>3.1320000000001298E-2</v>
      </c>
      <c r="X3134">
        <f t="shared" si="102"/>
        <v>1.1651040000000484E-2</v>
      </c>
      <c r="Y3134">
        <f t="shared" si="103"/>
        <v>2.608956000000108E-2</v>
      </c>
    </row>
    <row r="3135" spans="23:25" x14ac:dyDescent="0.25">
      <c r="W3135">
        <v>3.1330000000001301E-2</v>
      </c>
      <c r="X3135">
        <f t="shared" si="102"/>
        <v>1.1654760000000484E-2</v>
      </c>
      <c r="Y3135">
        <f t="shared" si="103"/>
        <v>2.6097890000001081E-2</v>
      </c>
    </row>
    <row r="3136" spans="23:25" x14ac:dyDescent="0.25">
      <c r="W3136">
        <v>3.1340000000001297E-2</v>
      </c>
      <c r="X3136">
        <f t="shared" si="102"/>
        <v>1.1658480000000483E-2</v>
      </c>
      <c r="Y3136">
        <f t="shared" si="103"/>
        <v>2.6106220000001078E-2</v>
      </c>
    </row>
    <row r="3137" spans="23:25" x14ac:dyDescent="0.25">
      <c r="W3137">
        <v>3.13500000000013E-2</v>
      </c>
      <c r="X3137">
        <f t="shared" si="102"/>
        <v>1.1662200000000483E-2</v>
      </c>
      <c r="Y3137">
        <f t="shared" si="103"/>
        <v>2.6114550000001083E-2</v>
      </c>
    </row>
    <row r="3138" spans="23:25" x14ac:dyDescent="0.25">
      <c r="W3138">
        <v>3.1360000000001297E-2</v>
      </c>
      <c r="X3138">
        <f t="shared" si="102"/>
        <v>1.1665920000000482E-2</v>
      </c>
      <c r="Y3138">
        <f t="shared" si="103"/>
        <v>2.612288000000108E-2</v>
      </c>
    </row>
    <row r="3139" spans="23:25" x14ac:dyDescent="0.25">
      <c r="W3139">
        <v>3.13700000000013E-2</v>
      </c>
      <c r="X3139">
        <f t="shared" si="102"/>
        <v>1.1669640000000484E-2</v>
      </c>
      <c r="Y3139">
        <f t="shared" si="103"/>
        <v>2.6131210000001081E-2</v>
      </c>
    </row>
    <row r="3140" spans="23:25" x14ac:dyDescent="0.25">
      <c r="W3140">
        <v>3.1380000000001303E-2</v>
      </c>
      <c r="X3140">
        <f t="shared" ref="X3140:X3203" si="104">W3140*0.372</f>
        <v>1.1673360000000485E-2</v>
      </c>
      <c r="Y3140">
        <f t="shared" ref="Y3140:Y3203" si="105">0.833*W3140</f>
        <v>2.6139540000001085E-2</v>
      </c>
    </row>
    <row r="3141" spans="23:25" x14ac:dyDescent="0.25">
      <c r="W3141">
        <v>3.1390000000001299E-2</v>
      </c>
      <c r="X3141">
        <f t="shared" si="104"/>
        <v>1.1677080000000483E-2</v>
      </c>
      <c r="Y3141">
        <f t="shared" si="105"/>
        <v>2.6147870000001079E-2</v>
      </c>
    </row>
    <row r="3142" spans="23:25" x14ac:dyDescent="0.25">
      <c r="W3142">
        <v>3.1400000000001302E-2</v>
      </c>
      <c r="X3142">
        <f t="shared" si="104"/>
        <v>1.1680800000000484E-2</v>
      </c>
      <c r="Y3142">
        <f t="shared" si="105"/>
        <v>2.6156200000001083E-2</v>
      </c>
    </row>
    <row r="3143" spans="23:25" x14ac:dyDescent="0.25">
      <c r="W3143">
        <v>3.1410000000001298E-2</v>
      </c>
      <c r="X3143">
        <f t="shared" si="104"/>
        <v>1.1684520000000483E-2</v>
      </c>
      <c r="Y3143">
        <f t="shared" si="105"/>
        <v>2.6164530000001081E-2</v>
      </c>
    </row>
    <row r="3144" spans="23:25" x14ac:dyDescent="0.25">
      <c r="W3144">
        <v>3.1420000000001301E-2</v>
      </c>
      <c r="X3144">
        <f t="shared" si="104"/>
        <v>1.1688240000000485E-2</v>
      </c>
      <c r="Y3144">
        <f t="shared" si="105"/>
        <v>2.6172860000001082E-2</v>
      </c>
    </row>
    <row r="3145" spans="23:25" x14ac:dyDescent="0.25">
      <c r="W3145">
        <v>3.1430000000001297E-2</v>
      </c>
      <c r="X3145">
        <f t="shared" si="104"/>
        <v>1.1691960000000482E-2</v>
      </c>
      <c r="Y3145">
        <f t="shared" si="105"/>
        <v>2.6181190000001079E-2</v>
      </c>
    </row>
    <row r="3146" spans="23:25" x14ac:dyDescent="0.25">
      <c r="W3146">
        <v>3.14400000000013E-2</v>
      </c>
      <c r="X3146">
        <f t="shared" si="104"/>
        <v>1.1695680000000484E-2</v>
      </c>
      <c r="Y3146">
        <f t="shared" si="105"/>
        <v>2.6189520000001083E-2</v>
      </c>
    </row>
    <row r="3147" spans="23:25" x14ac:dyDescent="0.25">
      <c r="W3147">
        <v>3.1450000000001303E-2</v>
      </c>
      <c r="X3147">
        <f t="shared" si="104"/>
        <v>1.1699400000000484E-2</v>
      </c>
      <c r="Y3147">
        <f t="shared" si="105"/>
        <v>2.6197850000001084E-2</v>
      </c>
    </row>
    <row r="3148" spans="23:25" x14ac:dyDescent="0.25">
      <c r="W3148">
        <v>3.1460000000001299E-2</v>
      </c>
      <c r="X3148">
        <f t="shared" si="104"/>
        <v>1.1703120000000483E-2</v>
      </c>
      <c r="Y3148">
        <f t="shared" si="105"/>
        <v>2.6206180000001082E-2</v>
      </c>
    </row>
    <row r="3149" spans="23:25" x14ac:dyDescent="0.25">
      <c r="W3149">
        <v>3.1470000000001302E-2</v>
      </c>
      <c r="X3149">
        <f t="shared" si="104"/>
        <v>1.1706840000000484E-2</v>
      </c>
      <c r="Y3149">
        <f t="shared" si="105"/>
        <v>2.6214510000001082E-2</v>
      </c>
    </row>
    <row r="3150" spans="23:25" x14ac:dyDescent="0.25">
      <c r="W3150">
        <v>3.1480000000001299E-2</v>
      </c>
      <c r="X3150">
        <f t="shared" si="104"/>
        <v>1.1710560000000482E-2</v>
      </c>
      <c r="Y3150">
        <f t="shared" si="105"/>
        <v>2.622284000000108E-2</v>
      </c>
    </row>
    <row r="3151" spans="23:25" x14ac:dyDescent="0.25">
      <c r="W3151">
        <v>3.1490000000001302E-2</v>
      </c>
      <c r="X3151">
        <f t="shared" si="104"/>
        <v>1.1714280000000485E-2</v>
      </c>
      <c r="Y3151">
        <f t="shared" si="105"/>
        <v>2.6231170000001084E-2</v>
      </c>
    </row>
    <row r="3152" spans="23:25" x14ac:dyDescent="0.25">
      <c r="W3152">
        <v>3.1500000000001298E-2</v>
      </c>
      <c r="X3152">
        <f t="shared" si="104"/>
        <v>1.1718000000000483E-2</v>
      </c>
      <c r="Y3152">
        <f t="shared" si="105"/>
        <v>2.6239500000001081E-2</v>
      </c>
    </row>
    <row r="3153" spans="23:25" x14ac:dyDescent="0.25">
      <c r="W3153">
        <v>3.1510000000001301E-2</v>
      </c>
      <c r="X3153">
        <f t="shared" si="104"/>
        <v>1.1721720000000484E-2</v>
      </c>
      <c r="Y3153">
        <f t="shared" si="105"/>
        <v>2.6247830000001082E-2</v>
      </c>
    </row>
    <row r="3154" spans="23:25" x14ac:dyDescent="0.25">
      <c r="W3154">
        <v>3.1520000000001297E-2</v>
      </c>
      <c r="X3154">
        <f t="shared" si="104"/>
        <v>1.1725440000000482E-2</v>
      </c>
      <c r="Y3154">
        <f t="shared" si="105"/>
        <v>2.625616000000108E-2</v>
      </c>
    </row>
    <row r="3155" spans="23:25" x14ac:dyDescent="0.25">
      <c r="W3155">
        <v>3.15300000000013E-2</v>
      </c>
      <c r="X3155">
        <f t="shared" si="104"/>
        <v>1.1729160000000483E-2</v>
      </c>
      <c r="Y3155">
        <f t="shared" si="105"/>
        <v>2.626449000000108E-2</v>
      </c>
    </row>
    <row r="3156" spans="23:25" x14ac:dyDescent="0.25">
      <c r="W3156">
        <v>3.1540000000001303E-2</v>
      </c>
      <c r="X3156">
        <f t="shared" si="104"/>
        <v>1.1732880000000485E-2</v>
      </c>
      <c r="Y3156">
        <f t="shared" si="105"/>
        <v>2.6272820000001085E-2</v>
      </c>
    </row>
    <row r="3157" spans="23:25" x14ac:dyDescent="0.25">
      <c r="W3157">
        <v>3.1550000000001299E-2</v>
      </c>
      <c r="X3157">
        <f t="shared" si="104"/>
        <v>1.1736600000000484E-2</v>
      </c>
      <c r="Y3157">
        <f t="shared" si="105"/>
        <v>2.6281150000001082E-2</v>
      </c>
    </row>
    <row r="3158" spans="23:25" x14ac:dyDescent="0.25">
      <c r="W3158">
        <v>3.1560000000001302E-2</v>
      </c>
      <c r="X3158">
        <f t="shared" si="104"/>
        <v>1.1740320000000484E-2</v>
      </c>
      <c r="Y3158">
        <f t="shared" si="105"/>
        <v>2.6289480000001083E-2</v>
      </c>
    </row>
    <row r="3159" spans="23:25" x14ac:dyDescent="0.25">
      <c r="W3159">
        <v>3.1570000000001298E-2</v>
      </c>
      <c r="X3159">
        <f t="shared" si="104"/>
        <v>1.1744040000000483E-2</v>
      </c>
      <c r="Y3159">
        <f t="shared" si="105"/>
        <v>2.629781000000108E-2</v>
      </c>
    </row>
    <row r="3160" spans="23:25" x14ac:dyDescent="0.25">
      <c r="W3160">
        <v>3.1580000000001301E-2</v>
      </c>
      <c r="X3160">
        <f t="shared" si="104"/>
        <v>1.1747760000000483E-2</v>
      </c>
      <c r="Y3160">
        <f t="shared" si="105"/>
        <v>2.6306140000001085E-2</v>
      </c>
    </row>
    <row r="3161" spans="23:25" x14ac:dyDescent="0.25">
      <c r="W3161">
        <v>3.1590000000001298E-2</v>
      </c>
      <c r="X3161">
        <f t="shared" si="104"/>
        <v>1.1751480000000482E-2</v>
      </c>
      <c r="Y3161">
        <f t="shared" si="105"/>
        <v>2.6314470000001079E-2</v>
      </c>
    </row>
    <row r="3162" spans="23:25" x14ac:dyDescent="0.25">
      <c r="W3162">
        <v>3.1600000000001301E-2</v>
      </c>
      <c r="X3162">
        <f t="shared" si="104"/>
        <v>1.1755200000000484E-2</v>
      </c>
      <c r="Y3162">
        <f t="shared" si="105"/>
        <v>2.6322800000001083E-2</v>
      </c>
    </row>
    <row r="3163" spans="23:25" x14ac:dyDescent="0.25">
      <c r="W3163">
        <v>3.1610000000001297E-2</v>
      </c>
      <c r="X3163">
        <f t="shared" si="104"/>
        <v>1.1758920000000483E-2</v>
      </c>
      <c r="Y3163">
        <f t="shared" si="105"/>
        <v>2.633113000000108E-2</v>
      </c>
    </row>
    <row r="3164" spans="23:25" x14ac:dyDescent="0.25">
      <c r="W3164">
        <v>3.16200000000013E-2</v>
      </c>
      <c r="X3164">
        <f t="shared" si="104"/>
        <v>1.1762640000000484E-2</v>
      </c>
      <c r="Y3164">
        <f t="shared" si="105"/>
        <v>2.6339460000001081E-2</v>
      </c>
    </row>
    <row r="3165" spans="23:25" x14ac:dyDescent="0.25">
      <c r="W3165">
        <v>3.1630000000001303E-2</v>
      </c>
      <c r="X3165">
        <f t="shared" si="104"/>
        <v>1.1766360000000484E-2</v>
      </c>
      <c r="Y3165">
        <f t="shared" si="105"/>
        <v>2.6347790000001085E-2</v>
      </c>
    </row>
    <row r="3166" spans="23:25" x14ac:dyDescent="0.25">
      <c r="W3166">
        <v>3.1640000000001299E-2</v>
      </c>
      <c r="X3166">
        <f t="shared" si="104"/>
        <v>1.1770080000000483E-2</v>
      </c>
      <c r="Y3166">
        <f t="shared" si="105"/>
        <v>2.6356120000001079E-2</v>
      </c>
    </row>
    <row r="3167" spans="23:25" x14ac:dyDescent="0.25">
      <c r="W3167">
        <v>3.1650000000001302E-2</v>
      </c>
      <c r="X3167">
        <f t="shared" si="104"/>
        <v>1.1773800000000485E-2</v>
      </c>
      <c r="Y3167">
        <f t="shared" si="105"/>
        <v>2.6364450000001084E-2</v>
      </c>
    </row>
    <row r="3168" spans="23:25" x14ac:dyDescent="0.25">
      <c r="W3168">
        <v>3.1660000000001298E-2</v>
      </c>
      <c r="X3168">
        <f t="shared" si="104"/>
        <v>1.1777520000000484E-2</v>
      </c>
      <c r="Y3168">
        <f t="shared" si="105"/>
        <v>2.6372780000001081E-2</v>
      </c>
    </row>
    <row r="3169" spans="23:25" x14ac:dyDescent="0.25">
      <c r="W3169">
        <v>3.1670000000001301E-2</v>
      </c>
      <c r="X3169">
        <f t="shared" si="104"/>
        <v>1.1781240000000484E-2</v>
      </c>
      <c r="Y3169">
        <f t="shared" si="105"/>
        <v>2.6381110000001082E-2</v>
      </c>
    </row>
    <row r="3170" spans="23:25" x14ac:dyDescent="0.25">
      <c r="W3170">
        <v>3.1680000000001297E-2</v>
      </c>
      <c r="X3170">
        <f t="shared" si="104"/>
        <v>1.1784960000000483E-2</v>
      </c>
      <c r="Y3170">
        <f t="shared" si="105"/>
        <v>2.6389440000001079E-2</v>
      </c>
    </row>
    <row r="3171" spans="23:25" x14ac:dyDescent="0.25">
      <c r="W3171">
        <v>3.16900000000013E-2</v>
      </c>
      <c r="X3171">
        <f t="shared" si="104"/>
        <v>1.1788680000000483E-2</v>
      </c>
      <c r="Y3171">
        <f t="shared" si="105"/>
        <v>2.6397770000001083E-2</v>
      </c>
    </row>
    <row r="3172" spans="23:25" x14ac:dyDescent="0.25">
      <c r="W3172">
        <v>3.1700000000001297E-2</v>
      </c>
      <c r="X3172">
        <f t="shared" si="104"/>
        <v>1.1792400000000482E-2</v>
      </c>
      <c r="Y3172">
        <f t="shared" si="105"/>
        <v>2.6406100000001077E-2</v>
      </c>
    </row>
    <row r="3173" spans="23:25" x14ac:dyDescent="0.25">
      <c r="W3173">
        <v>3.17100000000013E-2</v>
      </c>
      <c r="X3173">
        <f t="shared" si="104"/>
        <v>1.1796120000000484E-2</v>
      </c>
      <c r="Y3173">
        <f t="shared" si="105"/>
        <v>2.6414430000001082E-2</v>
      </c>
    </row>
    <row r="3174" spans="23:25" x14ac:dyDescent="0.25">
      <c r="W3174">
        <v>3.1720000000001303E-2</v>
      </c>
      <c r="X3174">
        <f t="shared" si="104"/>
        <v>1.1799840000000485E-2</v>
      </c>
      <c r="Y3174">
        <f t="shared" si="105"/>
        <v>2.6422760000001082E-2</v>
      </c>
    </row>
    <row r="3175" spans="23:25" x14ac:dyDescent="0.25">
      <c r="W3175">
        <v>3.1730000000001299E-2</v>
      </c>
      <c r="X3175">
        <f t="shared" si="104"/>
        <v>1.1803560000000483E-2</v>
      </c>
      <c r="Y3175">
        <f t="shared" si="105"/>
        <v>2.643109000000108E-2</v>
      </c>
    </row>
    <row r="3176" spans="23:25" x14ac:dyDescent="0.25">
      <c r="W3176">
        <v>3.1740000000001302E-2</v>
      </c>
      <c r="X3176">
        <f t="shared" si="104"/>
        <v>1.1807280000000484E-2</v>
      </c>
      <c r="Y3176">
        <f t="shared" si="105"/>
        <v>2.6439420000001084E-2</v>
      </c>
    </row>
    <row r="3177" spans="23:25" x14ac:dyDescent="0.25">
      <c r="W3177">
        <v>3.1750000000001298E-2</v>
      </c>
      <c r="X3177">
        <f t="shared" si="104"/>
        <v>1.1811000000000483E-2</v>
      </c>
      <c r="Y3177">
        <f t="shared" si="105"/>
        <v>2.6447750000001082E-2</v>
      </c>
    </row>
    <row r="3178" spans="23:25" x14ac:dyDescent="0.25">
      <c r="W3178">
        <v>3.1760000000001301E-2</v>
      </c>
      <c r="X3178">
        <f t="shared" si="104"/>
        <v>1.1814720000000485E-2</v>
      </c>
      <c r="Y3178">
        <f t="shared" si="105"/>
        <v>2.6456080000001082E-2</v>
      </c>
    </row>
    <row r="3179" spans="23:25" x14ac:dyDescent="0.25">
      <c r="W3179">
        <v>3.1770000000001297E-2</v>
      </c>
      <c r="X3179">
        <f t="shared" si="104"/>
        <v>1.1818440000000482E-2</v>
      </c>
      <c r="Y3179">
        <f t="shared" si="105"/>
        <v>2.646441000000108E-2</v>
      </c>
    </row>
    <row r="3180" spans="23:25" x14ac:dyDescent="0.25">
      <c r="W3180">
        <v>3.17800000000013E-2</v>
      </c>
      <c r="X3180">
        <f t="shared" si="104"/>
        <v>1.1822160000000484E-2</v>
      </c>
      <c r="Y3180">
        <f t="shared" si="105"/>
        <v>2.6472740000001081E-2</v>
      </c>
    </row>
    <row r="3181" spans="23:25" x14ac:dyDescent="0.25">
      <c r="W3181">
        <v>3.1790000000001303E-2</v>
      </c>
      <c r="X3181">
        <f t="shared" si="104"/>
        <v>1.1825880000000484E-2</v>
      </c>
      <c r="Y3181">
        <f t="shared" si="105"/>
        <v>2.6481070000001085E-2</v>
      </c>
    </row>
    <row r="3182" spans="23:25" x14ac:dyDescent="0.25">
      <c r="W3182">
        <v>3.1800000000001299E-2</v>
      </c>
      <c r="X3182">
        <f t="shared" si="104"/>
        <v>1.1829600000000483E-2</v>
      </c>
      <c r="Y3182">
        <f t="shared" si="105"/>
        <v>2.6489400000001082E-2</v>
      </c>
    </row>
    <row r="3183" spans="23:25" x14ac:dyDescent="0.25">
      <c r="W3183">
        <v>3.1810000000001303E-2</v>
      </c>
      <c r="X3183">
        <f t="shared" si="104"/>
        <v>1.1833320000000484E-2</v>
      </c>
      <c r="Y3183">
        <f t="shared" si="105"/>
        <v>2.6497730000001083E-2</v>
      </c>
    </row>
    <row r="3184" spans="23:25" x14ac:dyDescent="0.25">
      <c r="W3184">
        <v>3.1820000000001299E-2</v>
      </c>
      <c r="X3184">
        <f t="shared" si="104"/>
        <v>1.1837040000000482E-2</v>
      </c>
      <c r="Y3184">
        <f t="shared" si="105"/>
        <v>2.650606000000108E-2</v>
      </c>
    </row>
    <row r="3185" spans="23:25" x14ac:dyDescent="0.25">
      <c r="W3185">
        <v>3.1830000000001302E-2</v>
      </c>
      <c r="X3185">
        <f t="shared" si="104"/>
        <v>1.1840760000000485E-2</v>
      </c>
      <c r="Y3185">
        <f t="shared" si="105"/>
        <v>2.6514390000001085E-2</v>
      </c>
    </row>
    <row r="3186" spans="23:25" x14ac:dyDescent="0.25">
      <c r="W3186">
        <v>3.1840000000001298E-2</v>
      </c>
      <c r="X3186">
        <f t="shared" si="104"/>
        <v>1.1844480000000483E-2</v>
      </c>
      <c r="Y3186">
        <f t="shared" si="105"/>
        <v>2.6522720000001079E-2</v>
      </c>
    </row>
    <row r="3187" spans="23:25" x14ac:dyDescent="0.25">
      <c r="W3187">
        <v>3.1850000000001301E-2</v>
      </c>
      <c r="X3187">
        <f t="shared" si="104"/>
        <v>1.1848200000000484E-2</v>
      </c>
      <c r="Y3187">
        <f t="shared" si="105"/>
        <v>2.6531050000001083E-2</v>
      </c>
    </row>
    <row r="3188" spans="23:25" x14ac:dyDescent="0.25">
      <c r="W3188">
        <v>3.1860000000001297E-2</v>
      </c>
      <c r="X3188">
        <f t="shared" si="104"/>
        <v>1.1851920000000482E-2</v>
      </c>
      <c r="Y3188">
        <f t="shared" si="105"/>
        <v>2.653938000000108E-2</v>
      </c>
    </row>
    <row r="3189" spans="23:25" x14ac:dyDescent="0.25">
      <c r="W3189">
        <v>3.18700000000013E-2</v>
      </c>
      <c r="X3189">
        <f t="shared" si="104"/>
        <v>1.1855640000000483E-2</v>
      </c>
      <c r="Y3189">
        <f t="shared" si="105"/>
        <v>2.6547710000001081E-2</v>
      </c>
    </row>
    <row r="3190" spans="23:25" x14ac:dyDescent="0.25">
      <c r="W3190">
        <v>3.1880000000001303E-2</v>
      </c>
      <c r="X3190">
        <f t="shared" si="104"/>
        <v>1.1859360000000485E-2</v>
      </c>
      <c r="Y3190">
        <f t="shared" si="105"/>
        <v>2.6556040000001085E-2</v>
      </c>
    </row>
    <row r="3191" spans="23:25" x14ac:dyDescent="0.25">
      <c r="W3191">
        <v>3.1890000000001299E-2</v>
      </c>
      <c r="X3191">
        <f t="shared" si="104"/>
        <v>1.1863080000000484E-2</v>
      </c>
      <c r="Y3191">
        <f t="shared" si="105"/>
        <v>2.6564370000001083E-2</v>
      </c>
    </row>
    <row r="3192" spans="23:25" x14ac:dyDescent="0.25">
      <c r="W3192">
        <v>3.1900000000001302E-2</v>
      </c>
      <c r="X3192">
        <f t="shared" si="104"/>
        <v>1.1866800000000484E-2</v>
      </c>
      <c r="Y3192">
        <f t="shared" si="105"/>
        <v>2.6572700000001084E-2</v>
      </c>
    </row>
    <row r="3193" spans="23:25" x14ac:dyDescent="0.25">
      <c r="W3193">
        <v>3.1910000000001298E-2</v>
      </c>
      <c r="X3193">
        <f t="shared" si="104"/>
        <v>1.1870520000000483E-2</v>
      </c>
      <c r="Y3193">
        <f t="shared" si="105"/>
        <v>2.6581030000001081E-2</v>
      </c>
    </row>
    <row r="3194" spans="23:25" x14ac:dyDescent="0.25">
      <c r="W3194">
        <v>3.1920000000001301E-2</v>
      </c>
      <c r="X3194">
        <f t="shared" si="104"/>
        <v>1.1874240000000483E-2</v>
      </c>
      <c r="Y3194">
        <f t="shared" si="105"/>
        <v>2.6589360000001082E-2</v>
      </c>
    </row>
    <row r="3195" spans="23:25" x14ac:dyDescent="0.25">
      <c r="W3195">
        <v>3.1930000000001298E-2</v>
      </c>
      <c r="X3195">
        <f t="shared" si="104"/>
        <v>1.1877960000000482E-2</v>
      </c>
      <c r="Y3195">
        <f t="shared" si="105"/>
        <v>2.6597690000001079E-2</v>
      </c>
    </row>
    <row r="3196" spans="23:25" x14ac:dyDescent="0.25">
      <c r="W3196">
        <v>3.1940000000001301E-2</v>
      </c>
      <c r="X3196">
        <f t="shared" si="104"/>
        <v>1.1881680000000484E-2</v>
      </c>
      <c r="Y3196">
        <f t="shared" si="105"/>
        <v>2.6606020000001084E-2</v>
      </c>
    </row>
    <row r="3197" spans="23:25" x14ac:dyDescent="0.25">
      <c r="W3197">
        <v>3.1950000000001297E-2</v>
      </c>
      <c r="X3197">
        <f t="shared" si="104"/>
        <v>1.1885400000000483E-2</v>
      </c>
      <c r="Y3197">
        <f t="shared" si="105"/>
        <v>2.6614350000001077E-2</v>
      </c>
    </row>
    <row r="3198" spans="23:25" x14ac:dyDescent="0.25">
      <c r="W3198">
        <v>3.19600000000013E-2</v>
      </c>
      <c r="X3198">
        <f t="shared" si="104"/>
        <v>1.1889120000000484E-2</v>
      </c>
      <c r="Y3198">
        <f t="shared" si="105"/>
        <v>2.6622680000001082E-2</v>
      </c>
    </row>
    <row r="3199" spans="23:25" x14ac:dyDescent="0.25">
      <c r="W3199">
        <v>3.1970000000001303E-2</v>
      </c>
      <c r="X3199">
        <f t="shared" si="104"/>
        <v>1.1892840000000484E-2</v>
      </c>
      <c r="Y3199">
        <f t="shared" si="105"/>
        <v>2.6631010000001083E-2</v>
      </c>
    </row>
    <row r="3200" spans="23:25" x14ac:dyDescent="0.25">
      <c r="W3200">
        <v>3.1980000000001299E-2</v>
      </c>
      <c r="X3200">
        <f t="shared" si="104"/>
        <v>1.1896560000000483E-2</v>
      </c>
      <c r="Y3200">
        <f t="shared" si="105"/>
        <v>2.663934000000108E-2</v>
      </c>
    </row>
    <row r="3201" spans="23:25" x14ac:dyDescent="0.25">
      <c r="W3201">
        <v>3.1990000000001302E-2</v>
      </c>
      <c r="X3201">
        <f t="shared" si="104"/>
        <v>1.1900280000000485E-2</v>
      </c>
      <c r="Y3201">
        <f t="shared" si="105"/>
        <v>2.6647670000001084E-2</v>
      </c>
    </row>
    <row r="3202" spans="23:25" x14ac:dyDescent="0.25">
      <c r="W3202">
        <v>3.2000000000001298E-2</v>
      </c>
      <c r="X3202">
        <f t="shared" si="104"/>
        <v>1.1904000000000484E-2</v>
      </c>
      <c r="Y3202">
        <f t="shared" si="105"/>
        <v>2.6656000000001082E-2</v>
      </c>
    </row>
    <row r="3203" spans="23:25" x14ac:dyDescent="0.25">
      <c r="W3203">
        <v>3.2010000000001301E-2</v>
      </c>
      <c r="X3203">
        <f t="shared" si="104"/>
        <v>1.1907720000000484E-2</v>
      </c>
      <c r="Y3203">
        <f t="shared" si="105"/>
        <v>2.6664330000001082E-2</v>
      </c>
    </row>
    <row r="3204" spans="23:25" x14ac:dyDescent="0.25">
      <c r="W3204">
        <v>3.2020000000001297E-2</v>
      </c>
      <c r="X3204">
        <f t="shared" ref="X3204:X3267" si="106">W3204*0.372</f>
        <v>1.1911440000000483E-2</v>
      </c>
      <c r="Y3204">
        <f t="shared" ref="Y3204:Y3267" si="107">0.833*W3204</f>
        <v>2.667266000000108E-2</v>
      </c>
    </row>
    <row r="3205" spans="23:25" x14ac:dyDescent="0.25">
      <c r="W3205">
        <v>3.20300000000013E-2</v>
      </c>
      <c r="X3205">
        <f t="shared" si="106"/>
        <v>1.1915160000000483E-2</v>
      </c>
      <c r="Y3205">
        <f t="shared" si="107"/>
        <v>2.6680990000001081E-2</v>
      </c>
    </row>
    <row r="3206" spans="23:25" x14ac:dyDescent="0.25">
      <c r="W3206">
        <v>3.2040000000001297E-2</v>
      </c>
      <c r="X3206">
        <f t="shared" si="106"/>
        <v>1.1918880000000482E-2</v>
      </c>
      <c r="Y3206">
        <f t="shared" si="107"/>
        <v>2.6689320000001078E-2</v>
      </c>
    </row>
    <row r="3207" spans="23:25" x14ac:dyDescent="0.25">
      <c r="W3207">
        <v>3.20500000000013E-2</v>
      </c>
      <c r="X3207">
        <f t="shared" si="106"/>
        <v>1.1922600000000484E-2</v>
      </c>
      <c r="Y3207">
        <f t="shared" si="107"/>
        <v>2.6697650000001082E-2</v>
      </c>
    </row>
    <row r="3208" spans="23:25" x14ac:dyDescent="0.25">
      <c r="W3208">
        <v>3.2060000000001303E-2</v>
      </c>
      <c r="X3208">
        <f t="shared" si="106"/>
        <v>1.1926320000000485E-2</v>
      </c>
      <c r="Y3208">
        <f t="shared" si="107"/>
        <v>2.6705980000001083E-2</v>
      </c>
    </row>
    <row r="3209" spans="23:25" x14ac:dyDescent="0.25">
      <c r="W3209">
        <v>3.2070000000001299E-2</v>
      </c>
      <c r="X3209">
        <f t="shared" si="106"/>
        <v>1.1930040000000483E-2</v>
      </c>
      <c r="Y3209">
        <f t="shared" si="107"/>
        <v>2.6714310000001081E-2</v>
      </c>
    </row>
    <row r="3210" spans="23:25" x14ac:dyDescent="0.25">
      <c r="W3210">
        <v>3.2080000000001302E-2</v>
      </c>
      <c r="X3210">
        <f t="shared" si="106"/>
        <v>1.1933760000000484E-2</v>
      </c>
      <c r="Y3210">
        <f t="shared" si="107"/>
        <v>2.6722640000001085E-2</v>
      </c>
    </row>
    <row r="3211" spans="23:25" x14ac:dyDescent="0.25">
      <c r="W3211">
        <v>3.2090000000001298E-2</v>
      </c>
      <c r="X3211">
        <f t="shared" si="106"/>
        <v>1.1937480000000483E-2</v>
      </c>
      <c r="Y3211">
        <f t="shared" si="107"/>
        <v>2.6730970000001079E-2</v>
      </c>
    </row>
    <row r="3212" spans="23:25" x14ac:dyDescent="0.25">
      <c r="W3212">
        <v>3.2100000000001301E-2</v>
      </c>
      <c r="X3212">
        <f t="shared" si="106"/>
        <v>1.1941200000000485E-2</v>
      </c>
      <c r="Y3212">
        <f t="shared" si="107"/>
        <v>2.6739300000001083E-2</v>
      </c>
    </row>
    <row r="3213" spans="23:25" x14ac:dyDescent="0.25">
      <c r="W3213">
        <v>3.2110000000001297E-2</v>
      </c>
      <c r="X3213">
        <f t="shared" si="106"/>
        <v>1.1944920000000482E-2</v>
      </c>
      <c r="Y3213">
        <f t="shared" si="107"/>
        <v>2.674763000000108E-2</v>
      </c>
    </row>
    <row r="3214" spans="23:25" x14ac:dyDescent="0.25">
      <c r="W3214">
        <v>3.21200000000013E-2</v>
      </c>
      <c r="X3214">
        <f t="shared" si="106"/>
        <v>1.1948640000000484E-2</v>
      </c>
      <c r="Y3214">
        <f t="shared" si="107"/>
        <v>2.6755960000001081E-2</v>
      </c>
    </row>
    <row r="3215" spans="23:25" x14ac:dyDescent="0.25">
      <c r="W3215">
        <v>3.2130000000001303E-2</v>
      </c>
      <c r="X3215">
        <f t="shared" si="106"/>
        <v>1.1952360000000484E-2</v>
      </c>
      <c r="Y3215">
        <f t="shared" si="107"/>
        <v>2.6764290000001086E-2</v>
      </c>
    </row>
    <row r="3216" spans="23:25" x14ac:dyDescent="0.25">
      <c r="W3216">
        <v>3.2140000000001299E-2</v>
      </c>
      <c r="X3216">
        <f t="shared" si="106"/>
        <v>1.1956080000000483E-2</v>
      </c>
      <c r="Y3216">
        <f t="shared" si="107"/>
        <v>2.6772620000001083E-2</v>
      </c>
    </row>
    <row r="3217" spans="23:25" x14ac:dyDescent="0.25">
      <c r="W3217">
        <v>3.2150000000001303E-2</v>
      </c>
      <c r="X3217">
        <f t="shared" si="106"/>
        <v>1.1959800000000485E-2</v>
      </c>
      <c r="Y3217">
        <f t="shared" si="107"/>
        <v>2.6780950000001084E-2</v>
      </c>
    </row>
    <row r="3218" spans="23:25" x14ac:dyDescent="0.25">
      <c r="W3218">
        <v>3.2160000000001299E-2</v>
      </c>
      <c r="X3218">
        <f t="shared" si="106"/>
        <v>1.1963520000000482E-2</v>
      </c>
      <c r="Y3218">
        <f t="shared" si="107"/>
        <v>2.6789280000001081E-2</v>
      </c>
    </row>
    <row r="3219" spans="23:25" x14ac:dyDescent="0.25">
      <c r="W3219">
        <v>3.2170000000001302E-2</v>
      </c>
      <c r="X3219">
        <f t="shared" si="106"/>
        <v>1.1967240000000485E-2</v>
      </c>
      <c r="Y3219">
        <f t="shared" si="107"/>
        <v>2.6797610000001082E-2</v>
      </c>
    </row>
    <row r="3220" spans="23:25" x14ac:dyDescent="0.25">
      <c r="W3220">
        <v>3.2180000000001298E-2</v>
      </c>
      <c r="X3220">
        <f t="shared" si="106"/>
        <v>1.1970960000000483E-2</v>
      </c>
      <c r="Y3220">
        <f t="shared" si="107"/>
        <v>2.6805940000001079E-2</v>
      </c>
    </row>
    <row r="3221" spans="23:25" x14ac:dyDescent="0.25">
      <c r="W3221">
        <v>3.2190000000001301E-2</v>
      </c>
      <c r="X3221">
        <f t="shared" si="106"/>
        <v>1.1974680000000484E-2</v>
      </c>
      <c r="Y3221">
        <f t="shared" si="107"/>
        <v>2.6814270000001084E-2</v>
      </c>
    </row>
    <row r="3222" spans="23:25" x14ac:dyDescent="0.25">
      <c r="W3222">
        <v>3.2200000000001297E-2</v>
      </c>
      <c r="X3222">
        <f t="shared" si="106"/>
        <v>1.1978400000000482E-2</v>
      </c>
      <c r="Y3222">
        <f t="shared" si="107"/>
        <v>2.6822600000001078E-2</v>
      </c>
    </row>
    <row r="3223" spans="23:25" x14ac:dyDescent="0.25">
      <c r="W3223">
        <v>3.22100000000013E-2</v>
      </c>
      <c r="X3223">
        <f t="shared" si="106"/>
        <v>1.1982120000000483E-2</v>
      </c>
      <c r="Y3223">
        <f t="shared" si="107"/>
        <v>2.6830930000001082E-2</v>
      </c>
    </row>
    <row r="3224" spans="23:25" x14ac:dyDescent="0.25">
      <c r="W3224">
        <v>3.2220000000001303E-2</v>
      </c>
      <c r="X3224">
        <f t="shared" si="106"/>
        <v>1.1985840000000485E-2</v>
      </c>
      <c r="Y3224">
        <f t="shared" si="107"/>
        <v>2.6839260000001083E-2</v>
      </c>
    </row>
    <row r="3225" spans="23:25" x14ac:dyDescent="0.25">
      <c r="W3225">
        <v>3.2230000000001299E-2</v>
      </c>
      <c r="X3225">
        <f t="shared" si="106"/>
        <v>1.1989560000000484E-2</v>
      </c>
      <c r="Y3225">
        <f t="shared" si="107"/>
        <v>2.684759000000108E-2</v>
      </c>
    </row>
    <row r="3226" spans="23:25" x14ac:dyDescent="0.25">
      <c r="W3226">
        <v>3.2240000000001302E-2</v>
      </c>
      <c r="X3226">
        <f t="shared" si="106"/>
        <v>1.1993280000000484E-2</v>
      </c>
      <c r="Y3226">
        <f t="shared" si="107"/>
        <v>2.6855920000001084E-2</v>
      </c>
    </row>
    <row r="3227" spans="23:25" x14ac:dyDescent="0.25">
      <c r="W3227">
        <v>3.2250000000001298E-2</v>
      </c>
      <c r="X3227">
        <f t="shared" si="106"/>
        <v>1.1997000000000483E-2</v>
      </c>
      <c r="Y3227">
        <f t="shared" si="107"/>
        <v>2.6864250000001082E-2</v>
      </c>
    </row>
    <row r="3228" spans="23:25" x14ac:dyDescent="0.25">
      <c r="W3228">
        <v>3.2260000000001302E-2</v>
      </c>
      <c r="X3228">
        <f t="shared" si="106"/>
        <v>1.2000720000000483E-2</v>
      </c>
      <c r="Y3228">
        <f t="shared" si="107"/>
        <v>2.6872580000001083E-2</v>
      </c>
    </row>
    <row r="3229" spans="23:25" x14ac:dyDescent="0.25">
      <c r="W3229">
        <v>3.2270000000001298E-2</v>
      </c>
      <c r="X3229">
        <f t="shared" si="106"/>
        <v>1.2004440000000482E-2</v>
      </c>
      <c r="Y3229">
        <f t="shared" si="107"/>
        <v>2.688091000000108E-2</v>
      </c>
    </row>
    <row r="3230" spans="23:25" x14ac:dyDescent="0.25">
      <c r="W3230">
        <v>3.2280000000001301E-2</v>
      </c>
      <c r="X3230">
        <f t="shared" si="106"/>
        <v>1.2008160000000484E-2</v>
      </c>
      <c r="Y3230">
        <f t="shared" si="107"/>
        <v>2.6889240000001081E-2</v>
      </c>
    </row>
    <row r="3231" spans="23:25" x14ac:dyDescent="0.25">
      <c r="W3231">
        <v>3.2290000000001297E-2</v>
      </c>
      <c r="X3231">
        <f t="shared" si="106"/>
        <v>1.2011880000000483E-2</v>
      </c>
      <c r="Y3231">
        <f t="shared" si="107"/>
        <v>2.6897570000001078E-2</v>
      </c>
    </row>
    <row r="3232" spans="23:25" x14ac:dyDescent="0.25">
      <c r="W3232">
        <v>3.23000000000013E-2</v>
      </c>
      <c r="X3232">
        <f t="shared" si="106"/>
        <v>1.2015600000000484E-2</v>
      </c>
      <c r="Y3232">
        <f t="shared" si="107"/>
        <v>2.6905900000001082E-2</v>
      </c>
    </row>
    <row r="3233" spans="23:25" x14ac:dyDescent="0.25">
      <c r="W3233">
        <v>3.2310000000001303E-2</v>
      </c>
      <c r="X3233">
        <f t="shared" si="106"/>
        <v>1.2019320000000484E-2</v>
      </c>
      <c r="Y3233">
        <f t="shared" si="107"/>
        <v>2.6914230000001083E-2</v>
      </c>
    </row>
    <row r="3234" spans="23:25" x14ac:dyDescent="0.25">
      <c r="W3234">
        <v>3.2320000000001299E-2</v>
      </c>
      <c r="X3234">
        <f t="shared" si="106"/>
        <v>1.2023040000000483E-2</v>
      </c>
      <c r="Y3234">
        <f t="shared" si="107"/>
        <v>2.6922560000001081E-2</v>
      </c>
    </row>
    <row r="3235" spans="23:25" x14ac:dyDescent="0.25">
      <c r="W3235">
        <v>3.2330000000001302E-2</v>
      </c>
      <c r="X3235">
        <f t="shared" si="106"/>
        <v>1.2026760000000485E-2</v>
      </c>
      <c r="Y3235">
        <f t="shared" si="107"/>
        <v>2.6930890000001085E-2</v>
      </c>
    </row>
    <row r="3236" spans="23:25" x14ac:dyDescent="0.25">
      <c r="W3236">
        <v>3.2340000000001298E-2</v>
      </c>
      <c r="X3236">
        <f t="shared" si="106"/>
        <v>1.2030480000000484E-2</v>
      </c>
      <c r="Y3236">
        <f t="shared" si="107"/>
        <v>2.6939220000001079E-2</v>
      </c>
    </row>
    <row r="3237" spans="23:25" x14ac:dyDescent="0.25">
      <c r="W3237">
        <v>3.2350000000001301E-2</v>
      </c>
      <c r="X3237">
        <f t="shared" si="106"/>
        <v>1.2034200000000484E-2</v>
      </c>
      <c r="Y3237">
        <f t="shared" si="107"/>
        <v>2.6947550000001083E-2</v>
      </c>
    </row>
    <row r="3238" spans="23:25" x14ac:dyDescent="0.25">
      <c r="W3238">
        <v>3.2360000000001297E-2</v>
      </c>
      <c r="X3238">
        <f t="shared" si="106"/>
        <v>1.2037920000000483E-2</v>
      </c>
      <c r="Y3238">
        <f t="shared" si="107"/>
        <v>2.6955880000001081E-2</v>
      </c>
    </row>
    <row r="3239" spans="23:25" x14ac:dyDescent="0.25">
      <c r="W3239">
        <v>3.2370000000001301E-2</v>
      </c>
      <c r="X3239">
        <f t="shared" si="106"/>
        <v>1.2041640000000483E-2</v>
      </c>
      <c r="Y3239">
        <f t="shared" si="107"/>
        <v>2.6964210000001081E-2</v>
      </c>
    </row>
    <row r="3240" spans="23:25" x14ac:dyDescent="0.25">
      <c r="W3240">
        <v>3.2380000000001297E-2</v>
      </c>
      <c r="X3240">
        <f t="shared" si="106"/>
        <v>1.2045360000000482E-2</v>
      </c>
      <c r="Y3240">
        <f t="shared" si="107"/>
        <v>2.6972540000001079E-2</v>
      </c>
    </row>
    <row r="3241" spans="23:25" x14ac:dyDescent="0.25">
      <c r="W3241">
        <v>3.23900000000013E-2</v>
      </c>
      <c r="X3241">
        <f t="shared" si="106"/>
        <v>1.2049080000000484E-2</v>
      </c>
      <c r="Y3241">
        <f t="shared" si="107"/>
        <v>2.6980870000001083E-2</v>
      </c>
    </row>
    <row r="3242" spans="23:25" x14ac:dyDescent="0.25">
      <c r="W3242">
        <v>3.2400000000001303E-2</v>
      </c>
      <c r="X3242">
        <f t="shared" si="106"/>
        <v>1.2052800000000485E-2</v>
      </c>
      <c r="Y3242">
        <f t="shared" si="107"/>
        <v>2.6989200000001084E-2</v>
      </c>
    </row>
    <row r="3243" spans="23:25" x14ac:dyDescent="0.25">
      <c r="W3243">
        <v>3.2410000000001299E-2</v>
      </c>
      <c r="X3243">
        <f t="shared" si="106"/>
        <v>1.2056520000000483E-2</v>
      </c>
      <c r="Y3243">
        <f t="shared" si="107"/>
        <v>2.6997530000001081E-2</v>
      </c>
    </row>
    <row r="3244" spans="23:25" x14ac:dyDescent="0.25">
      <c r="W3244">
        <v>3.2420000000001302E-2</v>
      </c>
      <c r="X3244">
        <f t="shared" si="106"/>
        <v>1.2060240000000484E-2</v>
      </c>
      <c r="Y3244">
        <f t="shared" si="107"/>
        <v>2.7005860000001082E-2</v>
      </c>
    </row>
    <row r="3245" spans="23:25" x14ac:dyDescent="0.25">
      <c r="W3245">
        <v>3.2430000000001298E-2</v>
      </c>
      <c r="X3245">
        <f t="shared" si="106"/>
        <v>1.2063960000000483E-2</v>
      </c>
      <c r="Y3245">
        <f t="shared" si="107"/>
        <v>2.7014190000001079E-2</v>
      </c>
    </row>
    <row r="3246" spans="23:25" x14ac:dyDescent="0.25">
      <c r="W3246">
        <v>3.2440000000001301E-2</v>
      </c>
      <c r="X3246">
        <f t="shared" si="106"/>
        <v>1.2067680000000485E-2</v>
      </c>
      <c r="Y3246">
        <f t="shared" si="107"/>
        <v>2.7022520000001084E-2</v>
      </c>
    </row>
    <row r="3247" spans="23:25" x14ac:dyDescent="0.25">
      <c r="W3247">
        <v>3.2450000000001297E-2</v>
      </c>
      <c r="X3247">
        <f t="shared" si="106"/>
        <v>1.2071400000000482E-2</v>
      </c>
      <c r="Y3247">
        <f t="shared" si="107"/>
        <v>2.7030850000001081E-2</v>
      </c>
    </row>
    <row r="3248" spans="23:25" x14ac:dyDescent="0.25">
      <c r="W3248">
        <v>3.24600000000013E-2</v>
      </c>
      <c r="X3248">
        <f t="shared" si="106"/>
        <v>1.2075120000000484E-2</v>
      </c>
      <c r="Y3248">
        <f t="shared" si="107"/>
        <v>2.7039180000001082E-2</v>
      </c>
    </row>
    <row r="3249" spans="23:25" x14ac:dyDescent="0.25">
      <c r="W3249">
        <v>3.2470000000001303E-2</v>
      </c>
      <c r="X3249">
        <f t="shared" si="106"/>
        <v>1.2078840000000484E-2</v>
      </c>
      <c r="Y3249">
        <f t="shared" si="107"/>
        <v>2.7047510000001083E-2</v>
      </c>
    </row>
    <row r="3250" spans="23:25" x14ac:dyDescent="0.25">
      <c r="W3250">
        <v>3.2480000000001299E-2</v>
      </c>
      <c r="X3250">
        <f t="shared" si="106"/>
        <v>1.2082560000000483E-2</v>
      </c>
      <c r="Y3250">
        <f t="shared" si="107"/>
        <v>2.705584000000108E-2</v>
      </c>
    </row>
    <row r="3251" spans="23:25" x14ac:dyDescent="0.25">
      <c r="W3251">
        <v>3.2490000000001303E-2</v>
      </c>
      <c r="X3251">
        <f t="shared" si="106"/>
        <v>1.2086280000000485E-2</v>
      </c>
      <c r="Y3251">
        <f t="shared" si="107"/>
        <v>2.7064170000001084E-2</v>
      </c>
    </row>
    <row r="3252" spans="23:25" x14ac:dyDescent="0.25">
      <c r="W3252">
        <v>3.2500000000001299E-2</v>
      </c>
      <c r="X3252">
        <f t="shared" si="106"/>
        <v>1.2090000000000482E-2</v>
      </c>
      <c r="Y3252">
        <f t="shared" si="107"/>
        <v>2.7072500000001082E-2</v>
      </c>
    </row>
    <row r="3253" spans="23:25" x14ac:dyDescent="0.25">
      <c r="W3253">
        <v>3.2510000000001302E-2</v>
      </c>
      <c r="X3253">
        <f t="shared" si="106"/>
        <v>1.2093720000000484E-2</v>
      </c>
      <c r="Y3253">
        <f t="shared" si="107"/>
        <v>2.7080830000001083E-2</v>
      </c>
    </row>
    <row r="3254" spans="23:25" x14ac:dyDescent="0.25">
      <c r="W3254">
        <v>3.2520000000001298E-2</v>
      </c>
      <c r="X3254">
        <f t="shared" si="106"/>
        <v>1.2097440000000483E-2</v>
      </c>
      <c r="Y3254">
        <f t="shared" si="107"/>
        <v>2.708916000000108E-2</v>
      </c>
    </row>
    <row r="3255" spans="23:25" x14ac:dyDescent="0.25">
      <c r="W3255">
        <v>3.2530000000001301E-2</v>
      </c>
      <c r="X3255">
        <f t="shared" si="106"/>
        <v>1.2101160000000484E-2</v>
      </c>
      <c r="Y3255">
        <f t="shared" si="107"/>
        <v>2.7097490000001081E-2</v>
      </c>
    </row>
    <row r="3256" spans="23:25" x14ac:dyDescent="0.25">
      <c r="W3256">
        <v>3.2540000000001297E-2</v>
      </c>
      <c r="X3256">
        <f t="shared" si="106"/>
        <v>1.2104880000000482E-2</v>
      </c>
      <c r="Y3256">
        <f t="shared" si="107"/>
        <v>2.7105820000001078E-2</v>
      </c>
    </row>
    <row r="3257" spans="23:25" x14ac:dyDescent="0.25">
      <c r="W3257">
        <v>3.25500000000013E-2</v>
      </c>
      <c r="X3257">
        <f t="shared" si="106"/>
        <v>1.2108600000000483E-2</v>
      </c>
      <c r="Y3257">
        <f t="shared" si="107"/>
        <v>2.7114150000001083E-2</v>
      </c>
    </row>
    <row r="3258" spans="23:25" x14ac:dyDescent="0.25">
      <c r="W3258">
        <v>3.2560000000001303E-2</v>
      </c>
      <c r="X3258">
        <f t="shared" si="106"/>
        <v>1.2112320000000485E-2</v>
      </c>
      <c r="Y3258">
        <f t="shared" si="107"/>
        <v>2.7122480000001083E-2</v>
      </c>
    </row>
    <row r="3259" spans="23:25" x14ac:dyDescent="0.25">
      <c r="W3259">
        <v>3.2570000000001299E-2</v>
      </c>
      <c r="X3259">
        <f t="shared" si="106"/>
        <v>1.2116040000000484E-2</v>
      </c>
      <c r="Y3259">
        <f t="shared" si="107"/>
        <v>2.7130810000001081E-2</v>
      </c>
    </row>
    <row r="3260" spans="23:25" x14ac:dyDescent="0.25">
      <c r="W3260">
        <v>3.2580000000001302E-2</v>
      </c>
      <c r="X3260">
        <f t="shared" si="106"/>
        <v>1.2119760000000484E-2</v>
      </c>
      <c r="Y3260">
        <f t="shared" si="107"/>
        <v>2.7139140000001085E-2</v>
      </c>
    </row>
    <row r="3261" spans="23:25" x14ac:dyDescent="0.25">
      <c r="W3261">
        <v>3.2590000000001298E-2</v>
      </c>
      <c r="X3261">
        <f t="shared" si="106"/>
        <v>1.2123480000000483E-2</v>
      </c>
      <c r="Y3261">
        <f t="shared" si="107"/>
        <v>2.7147470000001079E-2</v>
      </c>
    </row>
    <row r="3262" spans="23:25" x14ac:dyDescent="0.25">
      <c r="W3262">
        <v>3.2600000000001302E-2</v>
      </c>
      <c r="X3262">
        <f t="shared" si="106"/>
        <v>1.2127200000000483E-2</v>
      </c>
      <c r="Y3262">
        <f t="shared" si="107"/>
        <v>2.7155800000001083E-2</v>
      </c>
    </row>
    <row r="3263" spans="23:25" x14ac:dyDescent="0.25">
      <c r="W3263">
        <v>3.2610000000001298E-2</v>
      </c>
      <c r="X3263">
        <f t="shared" si="106"/>
        <v>1.2130920000000482E-2</v>
      </c>
      <c r="Y3263">
        <f t="shared" si="107"/>
        <v>2.7164130000001081E-2</v>
      </c>
    </row>
    <row r="3264" spans="23:25" x14ac:dyDescent="0.25">
      <c r="W3264">
        <v>3.2620000000001301E-2</v>
      </c>
      <c r="X3264">
        <f t="shared" si="106"/>
        <v>1.2134640000000484E-2</v>
      </c>
      <c r="Y3264">
        <f t="shared" si="107"/>
        <v>2.7172460000001081E-2</v>
      </c>
    </row>
    <row r="3265" spans="23:25" x14ac:dyDescent="0.25">
      <c r="W3265">
        <v>3.2630000000001297E-2</v>
      </c>
      <c r="X3265">
        <f t="shared" si="106"/>
        <v>1.2138360000000483E-2</v>
      </c>
      <c r="Y3265">
        <f t="shared" si="107"/>
        <v>2.7180790000001079E-2</v>
      </c>
    </row>
    <row r="3266" spans="23:25" x14ac:dyDescent="0.25">
      <c r="W3266">
        <v>3.26400000000013E-2</v>
      </c>
      <c r="X3266">
        <f t="shared" si="106"/>
        <v>1.2142080000000484E-2</v>
      </c>
      <c r="Y3266">
        <f t="shared" si="107"/>
        <v>2.7189120000001083E-2</v>
      </c>
    </row>
    <row r="3267" spans="23:25" x14ac:dyDescent="0.25">
      <c r="W3267">
        <v>3.2650000000001303E-2</v>
      </c>
      <c r="X3267">
        <f t="shared" si="106"/>
        <v>1.2145800000000484E-2</v>
      </c>
      <c r="Y3267">
        <f t="shared" si="107"/>
        <v>2.7197450000001084E-2</v>
      </c>
    </row>
    <row r="3268" spans="23:25" x14ac:dyDescent="0.25">
      <c r="W3268">
        <v>3.2660000000001299E-2</v>
      </c>
      <c r="X3268">
        <f t="shared" ref="X3268:X3331" si="108">W3268*0.372</f>
        <v>1.2149520000000483E-2</v>
      </c>
      <c r="Y3268">
        <f t="shared" ref="Y3268:Y3331" si="109">0.833*W3268</f>
        <v>2.7205780000001081E-2</v>
      </c>
    </row>
    <row r="3269" spans="23:25" x14ac:dyDescent="0.25">
      <c r="W3269">
        <v>3.2670000000001302E-2</v>
      </c>
      <c r="X3269">
        <f t="shared" si="108"/>
        <v>1.2153240000000485E-2</v>
      </c>
      <c r="Y3269">
        <f t="shared" si="109"/>
        <v>2.7214110000001082E-2</v>
      </c>
    </row>
    <row r="3270" spans="23:25" x14ac:dyDescent="0.25">
      <c r="W3270">
        <v>3.2680000000001298E-2</v>
      </c>
      <c r="X3270">
        <f t="shared" si="108"/>
        <v>1.2156960000000484E-2</v>
      </c>
      <c r="Y3270">
        <f t="shared" si="109"/>
        <v>2.722244000000108E-2</v>
      </c>
    </row>
    <row r="3271" spans="23:25" x14ac:dyDescent="0.25">
      <c r="W3271">
        <v>3.2690000000001301E-2</v>
      </c>
      <c r="X3271">
        <f t="shared" si="108"/>
        <v>1.2160680000000484E-2</v>
      </c>
      <c r="Y3271">
        <f t="shared" si="109"/>
        <v>2.7230770000001084E-2</v>
      </c>
    </row>
    <row r="3272" spans="23:25" x14ac:dyDescent="0.25">
      <c r="W3272">
        <v>3.2700000000001297E-2</v>
      </c>
      <c r="X3272">
        <f t="shared" si="108"/>
        <v>1.2164400000000483E-2</v>
      </c>
      <c r="Y3272">
        <f t="shared" si="109"/>
        <v>2.7239100000001081E-2</v>
      </c>
    </row>
    <row r="3273" spans="23:25" x14ac:dyDescent="0.25">
      <c r="W3273">
        <v>3.2710000000001301E-2</v>
      </c>
      <c r="X3273">
        <f t="shared" si="108"/>
        <v>1.2168120000000483E-2</v>
      </c>
      <c r="Y3273">
        <f t="shared" si="109"/>
        <v>2.7247430000001082E-2</v>
      </c>
    </row>
    <row r="3274" spans="23:25" x14ac:dyDescent="0.25">
      <c r="W3274">
        <v>3.2720000000001297E-2</v>
      </c>
      <c r="X3274">
        <f t="shared" si="108"/>
        <v>1.2171840000000482E-2</v>
      </c>
      <c r="Y3274">
        <f t="shared" si="109"/>
        <v>2.7255760000001079E-2</v>
      </c>
    </row>
    <row r="3275" spans="23:25" x14ac:dyDescent="0.25">
      <c r="W3275">
        <v>3.27300000000013E-2</v>
      </c>
      <c r="X3275">
        <f t="shared" si="108"/>
        <v>1.2175560000000484E-2</v>
      </c>
      <c r="Y3275">
        <f t="shared" si="109"/>
        <v>2.726409000000108E-2</v>
      </c>
    </row>
    <row r="3276" spans="23:25" x14ac:dyDescent="0.25">
      <c r="W3276">
        <v>3.2740000000001303E-2</v>
      </c>
      <c r="X3276">
        <f t="shared" si="108"/>
        <v>1.2179280000000485E-2</v>
      </c>
      <c r="Y3276">
        <f t="shared" si="109"/>
        <v>2.7272420000001085E-2</v>
      </c>
    </row>
    <row r="3277" spans="23:25" x14ac:dyDescent="0.25">
      <c r="W3277">
        <v>3.2750000000001299E-2</v>
      </c>
      <c r="X3277">
        <f t="shared" si="108"/>
        <v>1.2183000000000483E-2</v>
      </c>
      <c r="Y3277">
        <f t="shared" si="109"/>
        <v>2.7280750000001082E-2</v>
      </c>
    </row>
    <row r="3278" spans="23:25" x14ac:dyDescent="0.25">
      <c r="W3278">
        <v>3.2760000000001302E-2</v>
      </c>
      <c r="X3278">
        <f t="shared" si="108"/>
        <v>1.2186720000000484E-2</v>
      </c>
      <c r="Y3278">
        <f t="shared" si="109"/>
        <v>2.7289080000001083E-2</v>
      </c>
    </row>
    <row r="3279" spans="23:25" x14ac:dyDescent="0.25">
      <c r="W3279">
        <v>3.2770000000001298E-2</v>
      </c>
      <c r="X3279">
        <f t="shared" si="108"/>
        <v>1.2190440000000483E-2</v>
      </c>
      <c r="Y3279">
        <f t="shared" si="109"/>
        <v>2.729741000000108E-2</v>
      </c>
    </row>
    <row r="3280" spans="23:25" x14ac:dyDescent="0.25">
      <c r="W3280">
        <v>3.2780000000001301E-2</v>
      </c>
      <c r="X3280">
        <f t="shared" si="108"/>
        <v>1.2194160000000485E-2</v>
      </c>
      <c r="Y3280">
        <f t="shared" si="109"/>
        <v>2.7305740000001081E-2</v>
      </c>
    </row>
    <row r="3281" spans="23:25" x14ac:dyDescent="0.25">
      <c r="W3281">
        <v>3.2790000000001297E-2</v>
      </c>
      <c r="X3281">
        <f t="shared" si="108"/>
        <v>1.2197880000000482E-2</v>
      </c>
      <c r="Y3281">
        <f t="shared" si="109"/>
        <v>2.7314070000001078E-2</v>
      </c>
    </row>
    <row r="3282" spans="23:25" x14ac:dyDescent="0.25">
      <c r="W3282">
        <v>3.28000000000013E-2</v>
      </c>
      <c r="X3282">
        <f t="shared" si="108"/>
        <v>1.2201600000000484E-2</v>
      </c>
      <c r="Y3282">
        <f t="shared" si="109"/>
        <v>2.7322400000001083E-2</v>
      </c>
    </row>
    <row r="3283" spans="23:25" x14ac:dyDescent="0.25">
      <c r="W3283">
        <v>3.2810000000001303E-2</v>
      </c>
      <c r="X3283">
        <f t="shared" si="108"/>
        <v>1.2205320000000484E-2</v>
      </c>
      <c r="Y3283">
        <f t="shared" si="109"/>
        <v>2.7330730000001083E-2</v>
      </c>
    </row>
    <row r="3284" spans="23:25" x14ac:dyDescent="0.25">
      <c r="W3284">
        <v>3.28200000000013E-2</v>
      </c>
      <c r="X3284">
        <f t="shared" si="108"/>
        <v>1.2209040000000483E-2</v>
      </c>
      <c r="Y3284">
        <f t="shared" si="109"/>
        <v>2.7339060000001081E-2</v>
      </c>
    </row>
    <row r="3285" spans="23:25" x14ac:dyDescent="0.25">
      <c r="W3285">
        <v>3.2830000000001303E-2</v>
      </c>
      <c r="X3285">
        <f t="shared" si="108"/>
        <v>1.2212760000000485E-2</v>
      </c>
      <c r="Y3285">
        <f t="shared" si="109"/>
        <v>2.7347390000001085E-2</v>
      </c>
    </row>
    <row r="3286" spans="23:25" x14ac:dyDescent="0.25">
      <c r="W3286">
        <v>3.2840000000001299E-2</v>
      </c>
      <c r="X3286">
        <f t="shared" si="108"/>
        <v>1.2216480000000482E-2</v>
      </c>
      <c r="Y3286">
        <f t="shared" si="109"/>
        <v>2.7355720000001079E-2</v>
      </c>
    </row>
    <row r="3287" spans="23:25" x14ac:dyDescent="0.25">
      <c r="W3287">
        <v>3.2850000000001302E-2</v>
      </c>
      <c r="X3287">
        <f t="shared" si="108"/>
        <v>1.2220200000000484E-2</v>
      </c>
      <c r="Y3287">
        <f t="shared" si="109"/>
        <v>2.7364050000001083E-2</v>
      </c>
    </row>
    <row r="3288" spans="23:25" x14ac:dyDescent="0.25">
      <c r="W3288">
        <v>3.2860000000001298E-2</v>
      </c>
      <c r="X3288">
        <f t="shared" si="108"/>
        <v>1.2223920000000483E-2</v>
      </c>
      <c r="Y3288">
        <f t="shared" si="109"/>
        <v>2.7372380000001081E-2</v>
      </c>
    </row>
    <row r="3289" spans="23:25" x14ac:dyDescent="0.25">
      <c r="W3289">
        <v>3.2870000000001301E-2</v>
      </c>
      <c r="X3289">
        <f t="shared" si="108"/>
        <v>1.2227640000000484E-2</v>
      </c>
      <c r="Y3289">
        <f t="shared" si="109"/>
        <v>2.7380710000001082E-2</v>
      </c>
    </row>
    <row r="3290" spans="23:25" x14ac:dyDescent="0.25">
      <c r="W3290">
        <v>3.2880000000001297E-2</v>
      </c>
      <c r="X3290">
        <f t="shared" si="108"/>
        <v>1.2231360000000482E-2</v>
      </c>
      <c r="Y3290">
        <f t="shared" si="109"/>
        <v>2.7389040000001079E-2</v>
      </c>
    </row>
    <row r="3291" spans="23:25" x14ac:dyDescent="0.25">
      <c r="W3291">
        <v>3.28900000000013E-2</v>
      </c>
      <c r="X3291">
        <f t="shared" si="108"/>
        <v>1.2235080000000483E-2</v>
      </c>
      <c r="Y3291">
        <f t="shared" si="109"/>
        <v>2.7397370000001083E-2</v>
      </c>
    </row>
    <row r="3292" spans="23:25" x14ac:dyDescent="0.25">
      <c r="W3292">
        <v>3.2900000000001303E-2</v>
      </c>
      <c r="X3292">
        <f t="shared" si="108"/>
        <v>1.2238800000000485E-2</v>
      </c>
      <c r="Y3292">
        <f t="shared" si="109"/>
        <v>2.7405700000001084E-2</v>
      </c>
    </row>
    <row r="3293" spans="23:25" x14ac:dyDescent="0.25">
      <c r="W3293">
        <v>3.2910000000001299E-2</v>
      </c>
      <c r="X3293">
        <f t="shared" si="108"/>
        <v>1.2242520000000484E-2</v>
      </c>
      <c r="Y3293">
        <f t="shared" si="109"/>
        <v>2.7414030000001081E-2</v>
      </c>
    </row>
    <row r="3294" spans="23:25" x14ac:dyDescent="0.25">
      <c r="W3294">
        <v>3.2920000000001302E-2</v>
      </c>
      <c r="X3294">
        <f t="shared" si="108"/>
        <v>1.2246240000000484E-2</v>
      </c>
      <c r="Y3294">
        <f t="shared" si="109"/>
        <v>2.7422360000001082E-2</v>
      </c>
    </row>
    <row r="3295" spans="23:25" x14ac:dyDescent="0.25">
      <c r="W3295">
        <v>3.2930000000001299E-2</v>
      </c>
      <c r="X3295">
        <f t="shared" si="108"/>
        <v>1.2249960000000483E-2</v>
      </c>
      <c r="Y3295">
        <f t="shared" si="109"/>
        <v>2.743069000000108E-2</v>
      </c>
    </row>
    <row r="3296" spans="23:25" x14ac:dyDescent="0.25">
      <c r="W3296">
        <v>3.2940000000001302E-2</v>
      </c>
      <c r="X3296">
        <f t="shared" si="108"/>
        <v>1.2253680000000483E-2</v>
      </c>
      <c r="Y3296">
        <f t="shared" si="109"/>
        <v>2.7439020000001084E-2</v>
      </c>
    </row>
    <row r="3297" spans="23:25" x14ac:dyDescent="0.25">
      <c r="W3297">
        <v>3.2950000000001298E-2</v>
      </c>
      <c r="X3297">
        <f t="shared" si="108"/>
        <v>1.2257400000000482E-2</v>
      </c>
      <c r="Y3297">
        <f t="shared" si="109"/>
        <v>2.7447350000001081E-2</v>
      </c>
    </row>
    <row r="3298" spans="23:25" x14ac:dyDescent="0.25">
      <c r="W3298">
        <v>3.2960000000001301E-2</v>
      </c>
      <c r="X3298">
        <f t="shared" si="108"/>
        <v>1.2261120000000484E-2</v>
      </c>
      <c r="Y3298">
        <f t="shared" si="109"/>
        <v>2.7455680000001082E-2</v>
      </c>
    </row>
    <row r="3299" spans="23:25" x14ac:dyDescent="0.25">
      <c r="W3299">
        <v>3.2970000000001297E-2</v>
      </c>
      <c r="X3299">
        <f t="shared" si="108"/>
        <v>1.2264840000000483E-2</v>
      </c>
      <c r="Y3299">
        <f t="shared" si="109"/>
        <v>2.746401000000108E-2</v>
      </c>
    </row>
    <row r="3300" spans="23:25" x14ac:dyDescent="0.25">
      <c r="W3300">
        <v>3.29800000000013E-2</v>
      </c>
      <c r="X3300">
        <f t="shared" si="108"/>
        <v>1.2268560000000484E-2</v>
      </c>
      <c r="Y3300">
        <f t="shared" si="109"/>
        <v>2.747234000000108E-2</v>
      </c>
    </row>
    <row r="3301" spans="23:25" x14ac:dyDescent="0.25">
      <c r="W3301">
        <v>3.2990000000001303E-2</v>
      </c>
      <c r="X3301">
        <f t="shared" si="108"/>
        <v>1.2272280000000484E-2</v>
      </c>
      <c r="Y3301">
        <f t="shared" si="109"/>
        <v>2.7480670000001085E-2</v>
      </c>
    </row>
    <row r="3302" spans="23:25" x14ac:dyDescent="0.25">
      <c r="W3302">
        <v>3.3000000000001299E-2</v>
      </c>
      <c r="X3302">
        <f t="shared" si="108"/>
        <v>1.2276000000000483E-2</v>
      </c>
      <c r="Y3302">
        <f t="shared" si="109"/>
        <v>2.7489000000001082E-2</v>
      </c>
    </row>
    <row r="3303" spans="23:25" x14ac:dyDescent="0.25">
      <c r="W3303">
        <v>3.3010000000001302E-2</v>
      </c>
      <c r="X3303">
        <f t="shared" si="108"/>
        <v>1.2279720000000485E-2</v>
      </c>
      <c r="Y3303">
        <f t="shared" si="109"/>
        <v>2.7497330000001083E-2</v>
      </c>
    </row>
    <row r="3304" spans="23:25" x14ac:dyDescent="0.25">
      <c r="W3304">
        <v>3.3020000000001298E-2</v>
      </c>
      <c r="X3304">
        <f t="shared" si="108"/>
        <v>1.2283440000000484E-2</v>
      </c>
      <c r="Y3304">
        <f t="shared" si="109"/>
        <v>2.750566000000108E-2</v>
      </c>
    </row>
    <row r="3305" spans="23:25" x14ac:dyDescent="0.25">
      <c r="W3305">
        <v>3.3030000000001301E-2</v>
      </c>
      <c r="X3305">
        <f t="shared" si="108"/>
        <v>1.2287160000000484E-2</v>
      </c>
      <c r="Y3305">
        <f t="shared" si="109"/>
        <v>2.7513990000001085E-2</v>
      </c>
    </row>
    <row r="3306" spans="23:25" x14ac:dyDescent="0.25">
      <c r="W3306">
        <v>3.3040000000001297E-2</v>
      </c>
      <c r="X3306">
        <f t="shared" si="108"/>
        <v>1.2290880000000483E-2</v>
      </c>
      <c r="Y3306">
        <f t="shared" si="109"/>
        <v>2.7522320000001078E-2</v>
      </c>
    </row>
    <row r="3307" spans="23:25" x14ac:dyDescent="0.25">
      <c r="W3307">
        <v>3.3050000000001301E-2</v>
      </c>
      <c r="X3307">
        <f t="shared" si="108"/>
        <v>1.2294600000000483E-2</v>
      </c>
      <c r="Y3307">
        <f t="shared" si="109"/>
        <v>2.7530650000001083E-2</v>
      </c>
    </row>
    <row r="3308" spans="23:25" x14ac:dyDescent="0.25">
      <c r="W3308">
        <v>3.3060000000001297E-2</v>
      </c>
      <c r="X3308">
        <f t="shared" si="108"/>
        <v>1.2298320000000482E-2</v>
      </c>
      <c r="Y3308">
        <f t="shared" si="109"/>
        <v>2.753898000000108E-2</v>
      </c>
    </row>
    <row r="3309" spans="23:25" x14ac:dyDescent="0.25">
      <c r="W3309">
        <v>3.30700000000013E-2</v>
      </c>
      <c r="X3309">
        <f t="shared" si="108"/>
        <v>1.2302040000000484E-2</v>
      </c>
      <c r="Y3309">
        <f t="shared" si="109"/>
        <v>2.7547310000001081E-2</v>
      </c>
    </row>
    <row r="3310" spans="23:25" x14ac:dyDescent="0.25">
      <c r="W3310">
        <v>3.3080000000001303E-2</v>
      </c>
      <c r="X3310">
        <f t="shared" si="108"/>
        <v>1.2305760000000485E-2</v>
      </c>
      <c r="Y3310">
        <f t="shared" si="109"/>
        <v>2.7555640000001085E-2</v>
      </c>
    </row>
    <row r="3311" spans="23:25" x14ac:dyDescent="0.25">
      <c r="W3311">
        <v>3.3090000000001299E-2</v>
      </c>
      <c r="X3311">
        <f t="shared" si="108"/>
        <v>1.2309480000000483E-2</v>
      </c>
      <c r="Y3311">
        <f t="shared" si="109"/>
        <v>2.7563970000001079E-2</v>
      </c>
    </row>
    <row r="3312" spans="23:25" x14ac:dyDescent="0.25">
      <c r="W3312">
        <v>3.3100000000001302E-2</v>
      </c>
      <c r="X3312">
        <f t="shared" si="108"/>
        <v>1.2313200000000484E-2</v>
      </c>
      <c r="Y3312">
        <f t="shared" si="109"/>
        <v>2.7572300000001083E-2</v>
      </c>
    </row>
    <row r="3313" spans="23:25" x14ac:dyDescent="0.25">
      <c r="W3313">
        <v>3.3110000000001298E-2</v>
      </c>
      <c r="X3313">
        <f t="shared" si="108"/>
        <v>1.2316920000000483E-2</v>
      </c>
      <c r="Y3313">
        <f t="shared" si="109"/>
        <v>2.7580630000001081E-2</v>
      </c>
    </row>
    <row r="3314" spans="23:25" x14ac:dyDescent="0.25">
      <c r="W3314">
        <v>3.3120000000001301E-2</v>
      </c>
      <c r="X3314">
        <f t="shared" si="108"/>
        <v>1.2320640000000485E-2</v>
      </c>
      <c r="Y3314">
        <f t="shared" si="109"/>
        <v>2.7588960000001082E-2</v>
      </c>
    </row>
    <row r="3315" spans="23:25" x14ac:dyDescent="0.25">
      <c r="W3315">
        <v>3.3130000000001297E-2</v>
      </c>
      <c r="X3315">
        <f t="shared" si="108"/>
        <v>1.2324360000000482E-2</v>
      </c>
      <c r="Y3315">
        <f t="shared" si="109"/>
        <v>2.7597290000001079E-2</v>
      </c>
    </row>
    <row r="3316" spans="23:25" x14ac:dyDescent="0.25">
      <c r="W3316">
        <v>3.31400000000013E-2</v>
      </c>
      <c r="X3316">
        <f t="shared" si="108"/>
        <v>1.2328080000000484E-2</v>
      </c>
      <c r="Y3316">
        <f t="shared" si="109"/>
        <v>2.7605620000001083E-2</v>
      </c>
    </row>
    <row r="3317" spans="23:25" x14ac:dyDescent="0.25">
      <c r="W3317">
        <v>3.3150000000001303E-2</v>
      </c>
      <c r="X3317">
        <f t="shared" si="108"/>
        <v>1.2331800000000484E-2</v>
      </c>
      <c r="Y3317">
        <f t="shared" si="109"/>
        <v>2.7613950000001084E-2</v>
      </c>
    </row>
    <row r="3318" spans="23:25" x14ac:dyDescent="0.25">
      <c r="W3318">
        <v>3.31600000000013E-2</v>
      </c>
      <c r="X3318">
        <f t="shared" si="108"/>
        <v>1.2335520000000483E-2</v>
      </c>
      <c r="Y3318">
        <f t="shared" si="109"/>
        <v>2.7622280000001082E-2</v>
      </c>
    </row>
    <row r="3319" spans="23:25" x14ac:dyDescent="0.25">
      <c r="W3319">
        <v>3.3170000000001303E-2</v>
      </c>
      <c r="X3319">
        <f t="shared" si="108"/>
        <v>1.2339240000000485E-2</v>
      </c>
      <c r="Y3319">
        <f t="shared" si="109"/>
        <v>2.7630610000001082E-2</v>
      </c>
    </row>
    <row r="3320" spans="23:25" x14ac:dyDescent="0.25">
      <c r="W3320">
        <v>3.3180000000001299E-2</v>
      </c>
      <c r="X3320">
        <f t="shared" si="108"/>
        <v>1.2342960000000482E-2</v>
      </c>
      <c r="Y3320">
        <f t="shared" si="109"/>
        <v>2.763894000000108E-2</v>
      </c>
    </row>
    <row r="3321" spans="23:25" x14ac:dyDescent="0.25">
      <c r="W3321">
        <v>3.3190000000001302E-2</v>
      </c>
      <c r="X3321">
        <f t="shared" si="108"/>
        <v>1.2346680000000484E-2</v>
      </c>
      <c r="Y3321">
        <f t="shared" si="109"/>
        <v>2.7647270000001084E-2</v>
      </c>
    </row>
    <row r="3322" spans="23:25" x14ac:dyDescent="0.25">
      <c r="W3322">
        <v>3.3200000000001298E-2</v>
      </c>
      <c r="X3322">
        <f t="shared" si="108"/>
        <v>1.2350400000000483E-2</v>
      </c>
      <c r="Y3322">
        <f t="shared" si="109"/>
        <v>2.7655600000001081E-2</v>
      </c>
    </row>
    <row r="3323" spans="23:25" x14ac:dyDescent="0.25">
      <c r="W3323">
        <v>3.3210000000001301E-2</v>
      </c>
      <c r="X3323">
        <f t="shared" si="108"/>
        <v>1.2354120000000484E-2</v>
      </c>
      <c r="Y3323">
        <f t="shared" si="109"/>
        <v>2.7663930000001082E-2</v>
      </c>
    </row>
    <row r="3324" spans="23:25" x14ac:dyDescent="0.25">
      <c r="W3324">
        <v>3.3220000000001297E-2</v>
      </c>
      <c r="X3324">
        <f t="shared" si="108"/>
        <v>1.2357840000000482E-2</v>
      </c>
      <c r="Y3324">
        <f t="shared" si="109"/>
        <v>2.767226000000108E-2</v>
      </c>
    </row>
    <row r="3325" spans="23:25" x14ac:dyDescent="0.25">
      <c r="W3325">
        <v>3.32300000000013E-2</v>
      </c>
      <c r="X3325">
        <f t="shared" si="108"/>
        <v>1.2361560000000483E-2</v>
      </c>
      <c r="Y3325">
        <f t="shared" si="109"/>
        <v>2.768059000000108E-2</v>
      </c>
    </row>
    <row r="3326" spans="23:25" x14ac:dyDescent="0.25">
      <c r="W3326">
        <v>3.3240000000001303E-2</v>
      </c>
      <c r="X3326">
        <f t="shared" si="108"/>
        <v>1.2365280000000485E-2</v>
      </c>
      <c r="Y3326">
        <f t="shared" si="109"/>
        <v>2.7688920000001085E-2</v>
      </c>
    </row>
    <row r="3327" spans="23:25" x14ac:dyDescent="0.25">
      <c r="W3327">
        <v>3.3250000000001299E-2</v>
      </c>
      <c r="X3327">
        <f t="shared" si="108"/>
        <v>1.2369000000000484E-2</v>
      </c>
      <c r="Y3327">
        <f t="shared" si="109"/>
        <v>2.7697250000001082E-2</v>
      </c>
    </row>
    <row r="3328" spans="23:25" x14ac:dyDescent="0.25">
      <c r="W3328">
        <v>3.3260000000001302E-2</v>
      </c>
      <c r="X3328">
        <f t="shared" si="108"/>
        <v>1.2372720000000484E-2</v>
      </c>
      <c r="Y3328">
        <f t="shared" si="109"/>
        <v>2.7705580000001083E-2</v>
      </c>
    </row>
    <row r="3329" spans="23:25" x14ac:dyDescent="0.25">
      <c r="W3329">
        <v>3.3270000000001299E-2</v>
      </c>
      <c r="X3329">
        <f t="shared" si="108"/>
        <v>1.2376440000000483E-2</v>
      </c>
      <c r="Y3329">
        <f t="shared" si="109"/>
        <v>2.771391000000108E-2</v>
      </c>
    </row>
    <row r="3330" spans="23:25" x14ac:dyDescent="0.25">
      <c r="W3330">
        <v>3.3280000000001399E-2</v>
      </c>
      <c r="X3330">
        <f t="shared" si="108"/>
        <v>1.238016000000052E-2</v>
      </c>
      <c r="Y3330">
        <f t="shared" si="109"/>
        <v>2.7722240000001164E-2</v>
      </c>
    </row>
    <row r="3331" spans="23:25" x14ac:dyDescent="0.25">
      <c r="W3331">
        <v>3.3290000000001402E-2</v>
      </c>
      <c r="X3331">
        <f t="shared" si="108"/>
        <v>1.2383880000000522E-2</v>
      </c>
      <c r="Y3331">
        <f t="shared" si="109"/>
        <v>2.7730570000001165E-2</v>
      </c>
    </row>
    <row r="3332" spans="23:25" x14ac:dyDescent="0.25">
      <c r="W3332">
        <v>3.3300000000001398E-2</v>
      </c>
      <c r="X3332">
        <f t="shared" ref="X3332:X3395" si="110">W3332*0.372</f>
        <v>1.2387600000000521E-2</v>
      </c>
      <c r="Y3332">
        <f t="shared" ref="Y3332:Y3395" si="111">0.833*W3332</f>
        <v>2.7738900000001163E-2</v>
      </c>
    </row>
    <row r="3333" spans="23:25" x14ac:dyDescent="0.25">
      <c r="W3333">
        <v>3.3310000000001297E-2</v>
      </c>
      <c r="X3333">
        <f t="shared" si="110"/>
        <v>1.2391320000000483E-2</v>
      </c>
      <c r="Y3333">
        <f t="shared" si="111"/>
        <v>2.774723000000108E-2</v>
      </c>
    </row>
    <row r="3334" spans="23:25" x14ac:dyDescent="0.25">
      <c r="W3334">
        <v>3.33200000000013E-2</v>
      </c>
      <c r="X3334">
        <f t="shared" si="110"/>
        <v>1.2395040000000484E-2</v>
      </c>
      <c r="Y3334">
        <f t="shared" si="111"/>
        <v>2.7755560000001081E-2</v>
      </c>
    </row>
    <row r="3335" spans="23:25" x14ac:dyDescent="0.25">
      <c r="W3335">
        <v>3.33300000000014E-2</v>
      </c>
      <c r="X3335">
        <f t="shared" si="110"/>
        <v>1.239876000000052E-2</v>
      </c>
      <c r="Y3335">
        <f t="shared" si="111"/>
        <v>2.7763890000001165E-2</v>
      </c>
    </row>
    <row r="3336" spans="23:25" x14ac:dyDescent="0.25">
      <c r="W3336">
        <v>3.3340000000001403E-2</v>
      </c>
      <c r="X3336">
        <f t="shared" si="110"/>
        <v>1.2402480000000523E-2</v>
      </c>
      <c r="Y3336">
        <f t="shared" si="111"/>
        <v>2.7772220000001166E-2</v>
      </c>
    </row>
    <row r="3337" spans="23:25" x14ac:dyDescent="0.25">
      <c r="W3337">
        <v>3.3350000000001399E-2</v>
      </c>
      <c r="X3337">
        <f t="shared" si="110"/>
        <v>1.2406200000000521E-2</v>
      </c>
      <c r="Y3337">
        <f t="shared" si="111"/>
        <v>2.7780550000001163E-2</v>
      </c>
    </row>
    <row r="3338" spans="23:25" x14ac:dyDescent="0.25">
      <c r="W3338">
        <v>3.3360000000001402E-2</v>
      </c>
      <c r="X3338">
        <f t="shared" si="110"/>
        <v>1.2409920000000522E-2</v>
      </c>
      <c r="Y3338">
        <f t="shared" si="111"/>
        <v>2.7788880000001168E-2</v>
      </c>
    </row>
    <row r="3339" spans="23:25" x14ac:dyDescent="0.25">
      <c r="W3339">
        <v>3.3370000000001399E-2</v>
      </c>
      <c r="X3339">
        <f t="shared" si="110"/>
        <v>1.2413640000000521E-2</v>
      </c>
      <c r="Y3339">
        <f t="shared" si="111"/>
        <v>2.7797210000001165E-2</v>
      </c>
    </row>
    <row r="3340" spans="23:25" x14ac:dyDescent="0.25">
      <c r="W3340">
        <v>3.3380000000001402E-2</v>
      </c>
      <c r="X3340">
        <f t="shared" si="110"/>
        <v>1.2417360000000521E-2</v>
      </c>
      <c r="Y3340">
        <f t="shared" si="111"/>
        <v>2.7805540000001166E-2</v>
      </c>
    </row>
    <row r="3341" spans="23:25" x14ac:dyDescent="0.25">
      <c r="W3341">
        <v>3.3390000000001398E-2</v>
      </c>
      <c r="X3341">
        <f t="shared" si="110"/>
        <v>1.242108000000052E-2</v>
      </c>
      <c r="Y3341">
        <f t="shared" si="111"/>
        <v>2.7813870000001163E-2</v>
      </c>
    </row>
    <row r="3342" spans="23:25" x14ac:dyDescent="0.25">
      <c r="W3342">
        <v>3.3400000000001401E-2</v>
      </c>
      <c r="X3342">
        <f t="shared" si="110"/>
        <v>1.242480000000052E-2</v>
      </c>
      <c r="Y3342">
        <f t="shared" si="111"/>
        <v>2.7822200000001164E-2</v>
      </c>
    </row>
    <row r="3343" spans="23:25" x14ac:dyDescent="0.25">
      <c r="W3343">
        <v>3.3410000000001397E-2</v>
      </c>
      <c r="X3343">
        <f t="shared" si="110"/>
        <v>1.2428520000000519E-2</v>
      </c>
      <c r="Y3343">
        <f t="shared" si="111"/>
        <v>2.7830530000001161E-2</v>
      </c>
    </row>
    <row r="3344" spans="23:25" x14ac:dyDescent="0.25">
      <c r="W3344">
        <v>3.34200000000014E-2</v>
      </c>
      <c r="X3344">
        <f t="shared" si="110"/>
        <v>1.2432240000000521E-2</v>
      </c>
      <c r="Y3344">
        <f t="shared" si="111"/>
        <v>2.7838860000001166E-2</v>
      </c>
    </row>
    <row r="3345" spans="23:25" x14ac:dyDescent="0.25">
      <c r="W3345">
        <v>3.3430000000001403E-2</v>
      </c>
      <c r="X3345">
        <f t="shared" si="110"/>
        <v>1.2435960000000522E-2</v>
      </c>
      <c r="Y3345">
        <f t="shared" si="111"/>
        <v>2.7847190000001167E-2</v>
      </c>
    </row>
    <row r="3346" spans="23:25" x14ac:dyDescent="0.25">
      <c r="W3346">
        <v>3.3440000000001399E-2</v>
      </c>
      <c r="X3346">
        <f t="shared" si="110"/>
        <v>1.243968000000052E-2</v>
      </c>
      <c r="Y3346">
        <f t="shared" si="111"/>
        <v>2.7855520000001164E-2</v>
      </c>
    </row>
    <row r="3347" spans="23:25" x14ac:dyDescent="0.25">
      <c r="W3347">
        <v>3.3450000000001402E-2</v>
      </c>
      <c r="X3347">
        <f t="shared" si="110"/>
        <v>1.2443400000000521E-2</v>
      </c>
      <c r="Y3347">
        <f t="shared" si="111"/>
        <v>2.7863850000001168E-2</v>
      </c>
    </row>
    <row r="3348" spans="23:25" x14ac:dyDescent="0.25">
      <c r="W3348">
        <v>3.3460000000001398E-2</v>
      </c>
      <c r="X3348">
        <f t="shared" si="110"/>
        <v>1.2447120000000519E-2</v>
      </c>
      <c r="Y3348">
        <f t="shared" si="111"/>
        <v>2.7872180000001162E-2</v>
      </c>
    </row>
    <row r="3349" spans="23:25" x14ac:dyDescent="0.25">
      <c r="W3349">
        <v>3.3470000000001401E-2</v>
      </c>
      <c r="X3349">
        <f t="shared" si="110"/>
        <v>1.2450840000000522E-2</v>
      </c>
      <c r="Y3349">
        <f t="shared" si="111"/>
        <v>2.7880510000001166E-2</v>
      </c>
    </row>
    <row r="3350" spans="23:25" x14ac:dyDescent="0.25">
      <c r="W3350">
        <v>3.3480000000001398E-2</v>
      </c>
      <c r="X3350">
        <f t="shared" si="110"/>
        <v>1.245456000000052E-2</v>
      </c>
      <c r="Y3350">
        <f t="shared" si="111"/>
        <v>2.7888840000001164E-2</v>
      </c>
    </row>
    <row r="3351" spans="23:25" x14ac:dyDescent="0.25">
      <c r="W3351">
        <v>3.3490000000001401E-2</v>
      </c>
      <c r="X3351">
        <f t="shared" si="110"/>
        <v>1.2458280000000521E-2</v>
      </c>
      <c r="Y3351">
        <f t="shared" si="111"/>
        <v>2.7897170000001165E-2</v>
      </c>
    </row>
    <row r="3352" spans="23:25" x14ac:dyDescent="0.25">
      <c r="W3352">
        <v>3.3500000000001397E-2</v>
      </c>
      <c r="X3352">
        <f t="shared" si="110"/>
        <v>1.246200000000052E-2</v>
      </c>
      <c r="Y3352">
        <f t="shared" si="111"/>
        <v>2.7905500000001162E-2</v>
      </c>
    </row>
    <row r="3353" spans="23:25" x14ac:dyDescent="0.25">
      <c r="W3353">
        <v>3.35100000000014E-2</v>
      </c>
      <c r="X3353">
        <f t="shared" si="110"/>
        <v>1.246572000000052E-2</v>
      </c>
      <c r="Y3353">
        <f t="shared" si="111"/>
        <v>2.7913830000001166E-2</v>
      </c>
    </row>
    <row r="3354" spans="23:25" x14ac:dyDescent="0.25">
      <c r="W3354">
        <v>3.3520000000001403E-2</v>
      </c>
      <c r="X3354">
        <f t="shared" si="110"/>
        <v>1.2469440000000522E-2</v>
      </c>
      <c r="Y3354">
        <f t="shared" si="111"/>
        <v>2.7922160000001167E-2</v>
      </c>
    </row>
    <row r="3355" spans="23:25" x14ac:dyDescent="0.25">
      <c r="W3355">
        <v>3.3530000000001399E-2</v>
      </c>
      <c r="X3355">
        <f t="shared" si="110"/>
        <v>1.2473160000000521E-2</v>
      </c>
      <c r="Y3355">
        <f t="shared" si="111"/>
        <v>2.7930490000001165E-2</v>
      </c>
    </row>
    <row r="3356" spans="23:25" x14ac:dyDescent="0.25">
      <c r="W3356">
        <v>3.3540000000001402E-2</v>
      </c>
      <c r="X3356">
        <f t="shared" si="110"/>
        <v>1.2476880000000521E-2</v>
      </c>
      <c r="Y3356">
        <f t="shared" si="111"/>
        <v>2.7938820000001165E-2</v>
      </c>
    </row>
    <row r="3357" spans="23:25" x14ac:dyDescent="0.25">
      <c r="W3357">
        <v>3.3550000000001398E-2</v>
      </c>
      <c r="X3357">
        <f t="shared" si="110"/>
        <v>1.248060000000052E-2</v>
      </c>
      <c r="Y3357">
        <f t="shared" si="111"/>
        <v>2.7947150000001163E-2</v>
      </c>
    </row>
    <row r="3358" spans="23:25" x14ac:dyDescent="0.25">
      <c r="W3358">
        <v>3.3560000000001401E-2</v>
      </c>
      <c r="X3358">
        <f t="shared" si="110"/>
        <v>1.2484320000000521E-2</v>
      </c>
      <c r="Y3358">
        <f t="shared" si="111"/>
        <v>2.7955480000001167E-2</v>
      </c>
    </row>
    <row r="3359" spans="23:25" x14ac:dyDescent="0.25">
      <c r="W3359">
        <v>3.3570000000001397E-2</v>
      </c>
      <c r="X3359">
        <f t="shared" si="110"/>
        <v>1.2488040000000519E-2</v>
      </c>
      <c r="Y3359">
        <f t="shared" si="111"/>
        <v>2.7963810000001164E-2</v>
      </c>
    </row>
    <row r="3360" spans="23:25" x14ac:dyDescent="0.25">
      <c r="W3360">
        <v>3.35800000000014E-2</v>
      </c>
      <c r="X3360">
        <f t="shared" si="110"/>
        <v>1.2491760000000521E-2</v>
      </c>
      <c r="Y3360">
        <f t="shared" si="111"/>
        <v>2.7972140000001165E-2</v>
      </c>
    </row>
    <row r="3361" spans="23:25" x14ac:dyDescent="0.25">
      <c r="W3361">
        <v>3.3590000000001403E-2</v>
      </c>
      <c r="X3361">
        <f t="shared" si="110"/>
        <v>1.2495480000000522E-2</v>
      </c>
      <c r="Y3361">
        <f t="shared" si="111"/>
        <v>2.798047000000117E-2</v>
      </c>
    </row>
    <row r="3362" spans="23:25" x14ac:dyDescent="0.25">
      <c r="W3362">
        <v>3.36000000000014E-2</v>
      </c>
      <c r="X3362">
        <f t="shared" si="110"/>
        <v>1.2499200000000521E-2</v>
      </c>
      <c r="Y3362">
        <f t="shared" si="111"/>
        <v>2.7988800000001163E-2</v>
      </c>
    </row>
    <row r="3363" spans="23:25" x14ac:dyDescent="0.25">
      <c r="W3363">
        <v>3.3610000000001403E-2</v>
      </c>
      <c r="X3363">
        <f t="shared" si="110"/>
        <v>1.2502920000000521E-2</v>
      </c>
      <c r="Y3363">
        <f t="shared" si="111"/>
        <v>2.7997130000001168E-2</v>
      </c>
    </row>
    <row r="3364" spans="23:25" x14ac:dyDescent="0.25">
      <c r="W3364">
        <v>3.3620000000001399E-2</v>
      </c>
      <c r="X3364">
        <f t="shared" si="110"/>
        <v>1.250664000000052E-2</v>
      </c>
      <c r="Y3364">
        <f t="shared" si="111"/>
        <v>2.8005460000001165E-2</v>
      </c>
    </row>
    <row r="3365" spans="23:25" x14ac:dyDescent="0.25">
      <c r="W3365">
        <v>3.3630000000001402E-2</v>
      </c>
      <c r="X3365">
        <f t="shared" si="110"/>
        <v>1.2510360000000522E-2</v>
      </c>
      <c r="Y3365">
        <f t="shared" si="111"/>
        <v>2.8013790000001166E-2</v>
      </c>
    </row>
    <row r="3366" spans="23:25" x14ac:dyDescent="0.25">
      <c r="W3366">
        <v>3.3640000000001398E-2</v>
      </c>
      <c r="X3366">
        <f t="shared" si="110"/>
        <v>1.2514080000000521E-2</v>
      </c>
      <c r="Y3366">
        <f t="shared" si="111"/>
        <v>2.8022120000001163E-2</v>
      </c>
    </row>
    <row r="3367" spans="23:25" x14ac:dyDescent="0.25">
      <c r="W3367">
        <v>3.3650000000001401E-2</v>
      </c>
      <c r="X3367">
        <f t="shared" si="110"/>
        <v>1.2517800000000521E-2</v>
      </c>
      <c r="Y3367">
        <f t="shared" si="111"/>
        <v>2.8030450000001164E-2</v>
      </c>
    </row>
    <row r="3368" spans="23:25" x14ac:dyDescent="0.25">
      <c r="W3368">
        <v>3.3660000000001397E-2</v>
      </c>
      <c r="X3368">
        <f t="shared" si="110"/>
        <v>1.252152000000052E-2</v>
      </c>
      <c r="Y3368">
        <f t="shared" si="111"/>
        <v>2.8038780000001162E-2</v>
      </c>
    </row>
    <row r="3369" spans="23:25" x14ac:dyDescent="0.25">
      <c r="W3369">
        <v>3.36700000000014E-2</v>
      </c>
      <c r="X3369">
        <f t="shared" si="110"/>
        <v>1.252524000000052E-2</v>
      </c>
      <c r="Y3369">
        <f t="shared" si="111"/>
        <v>2.8047110000001166E-2</v>
      </c>
    </row>
    <row r="3370" spans="23:25" x14ac:dyDescent="0.25">
      <c r="W3370">
        <v>3.3680000000001403E-2</v>
      </c>
      <c r="X3370">
        <f t="shared" si="110"/>
        <v>1.2528960000000523E-2</v>
      </c>
      <c r="Y3370">
        <f t="shared" si="111"/>
        <v>2.8055440000001167E-2</v>
      </c>
    </row>
    <row r="3371" spans="23:25" x14ac:dyDescent="0.25">
      <c r="W3371">
        <v>3.3690000000001399E-2</v>
      </c>
      <c r="X3371">
        <f t="shared" si="110"/>
        <v>1.2532680000000521E-2</v>
      </c>
      <c r="Y3371">
        <f t="shared" si="111"/>
        <v>2.8063770000001164E-2</v>
      </c>
    </row>
    <row r="3372" spans="23:25" x14ac:dyDescent="0.25">
      <c r="W3372">
        <v>3.3700000000001402E-2</v>
      </c>
      <c r="X3372">
        <f t="shared" si="110"/>
        <v>1.2536400000000522E-2</v>
      </c>
      <c r="Y3372">
        <f t="shared" si="111"/>
        <v>2.8072100000001168E-2</v>
      </c>
    </row>
    <row r="3373" spans="23:25" x14ac:dyDescent="0.25">
      <c r="W3373">
        <v>3.3710000000001399E-2</v>
      </c>
      <c r="X3373">
        <f t="shared" si="110"/>
        <v>1.2540120000000521E-2</v>
      </c>
      <c r="Y3373">
        <f t="shared" si="111"/>
        <v>2.8080430000001162E-2</v>
      </c>
    </row>
    <row r="3374" spans="23:25" x14ac:dyDescent="0.25">
      <c r="W3374">
        <v>3.3720000000001402E-2</v>
      </c>
      <c r="X3374">
        <f t="shared" si="110"/>
        <v>1.2543840000000521E-2</v>
      </c>
      <c r="Y3374">
        <f t="shared" si="111"/>
        <v>2.8088760000001167E-2</v>
      </c>
    </row>
    <row r="3375" spans="23:25" x14ac:dyDescent="0.25">
      <c r="W3375">
        <v>3.3730000000001398E-2</v>
      </c>
      <c r="X3375">
        <f t="shared" si="110"/>
        <v>1.254756000000052E-2</v>
      </c>
      <c r="Y3375">
        <f t="shared" si="111"/>
        <v>2.8097090000001164E-2</v>
      </c>
    </row>
    <row r="3376" spans="23:25" x14ac:dyDescent="0.25">
      <c r="W3376">
        <v>3.3740000000001401E-2</v>
      </c>
      <c r="X3376">
        <f t="shared" si="110"/>
        <v>1.2551280000000522E-2</v>
      </c>
      <c r="Y3376">
        <f t="shared" si="111"/>
        <v>2.8105420000001165E-2</v>
      </c>
    </row>
    <row r="3377" spans="23:25" x14ac:dyDescent="0.25">
      <c r="W3377">
        <v>3.3750000000001397E-2</v>
      </c>
      <c r="X3377">
        <f t="shared" si="110"/>
        <v>1.2555000000000519E-2</v>
      </c>
      <c r="Y3377">
        <f t="shared" si="111"/>
        <v>2.8113750000001162E-2</v>
      </c>
    </row>
    <row r="3378" spans="23:25" x14ac:dyDescent="0.25">
      <c r="W3378">
        <v>3.37600000000014E-2</v>
      </c>
      <c r="X3378">
        <f t="shared" si="110"/>
        <v>1.2558720000000521E-2</v>
      </c>
      <c r="Y3378">
        <f t="shared" si="111"/>
        <v>2.8122080000001166E-2</v>
      </c>
    </row>
    <row r="3379" spans="23:25" x14ac:dyDescent="0.25">
      <c r="W3379">
        <v>3.3770000000001403E-2</v>
      </c>
      <c r="X3379">
        <f t="shared" si="110"/>
        <v>1.2562440000000522E-2</v>
      </c>
      <c r="Y3379">
        <f t="shared" si="111"/>
        <v>2.8130410000001167E-2</v>
      </c>
    </row>
    <row r="3380" spans="23:25" x14ac:dyDescent="0.25">
      <c r="W3380">
        <v>3.3780000000001399E-2</v>
      </c>
      <c r="X3380">
        <f t="shared" si="110"/>
        <v>1.256616000000052E-2</v>
      </c>
      <c r="Y3380">
        <f t="shared" si="111"/>
        <v>2.8138740000001165E-2</v>
      </c>
    </row>
    <row r="3381" spans="23:25" x14ac:dyDescent="0.25">
      <c r="W3381">
        <v>3.3790000000001402E-2</v>
      </c>
      <c r="X3381">
        <f t="shared" si="110"/>
        <v>1.2569880000000521E-2</v>
      </c>
      <c r="Y3381">
        <f t="shared" si="111"/>
        <v>2.8147070000001165E-2</v>
      </c>
    </row>
    <row r="3382" spans="23:25" x14ac:dyDescent="0.25">
      <c r="W3382">
        <v>3.3800000000001398E-2</v>
      </c>
      <c r="X3382">
        <f t="shared" si="110"/>
        <v>1.2573600000000519E-2</v>
      </c>
      <c r="Y3382">
        <f t="shared" si="111"/>
        <v>2.8155400000001163E-2</v>
      </c>
    </row>
    <row r="3383" spans="23:25" x14ac:dyDescent="0.25">
      <c r="W3383">
        <v>3.3810000000001401E-2</v>
      </c>
      <c r="X3383">
        <f t="shared" si="110"/>
        <v>1.2577320000000522E-2</v>
      </c>
      <c r="Y3383">
        <f t="shared" si="111"/>
        <v>2.8163730000001167E-2</v>
      </c>
    </row>
    <row r="3384" spans="23:25" x14ac:dyDescent="0.25">
      <c r="W3384">
        <v>3.3820000000001398E-2</v>
      </c>
      <c r="X3384">
        <f t="shared" si="110"/>
        <v>1.258104000000052E-2</v>
      </c>
      <c r="Y3384">
        <f t="shared" si="111"/>
        <v>2.8172060000001165E-2</v>
      </c>
    </row>
    <row r="3385" spans="23:25" x14ac:dyDescent="0.25">
      <c r="W3385">
        <v>3.3830000000001401E-2</v>
      </c>
      <c r="X3385">
        <f t="shared" si="110"/>
        <v>1.2584760000000521E-2</v>
      </c>
      <c r="Y3385">
        <f t="shared" si="111"/>
        <v>2.8180390000001165E-2</v>
      </c>
    </row>
    <row r="3386" spans="23:25" x14ac:dyDescent="0.25">
      <c r="W3386">
        <v>3.3840000000001397E-2</v>
      </c>
      <c r="X3386">
        <f t="shared" si="110"/>
        <v>1.258848000000052E-2</v>
      </c>
      <c r="Y3386">
        <f t="shared" si="111"/>
        <v>2.8188720000001163E-2</v>
      </c>
    </row>
    <row r="3387" spans="23:25" x14ac:dyDescent="0.25">
      <c r="W3387">
        <v>3.38500000000014E-2</v>
      </c>
      <c r="X3387">
        <f t="shared" si="110"/>
        <v>1.259220000000052E-2</v>
      </c>
      <c r="Y3387">
        <f t="shared" si="111"/>
        <v>2.8197050000001164E-2</v>
      </c>
    </row>
    <row r="3388" spans="23:25" x14ac:dyDescent="0.25">
      <c r="W3388">
        <v>3.3860000000001403E-2</v>
      </c>
      <c r="X3388">
        <f t="shared" si="110"/>
        <v>1.2595920000000522E-2</v>
      </c>
      <c r="Y3388">
        <f t="shared" si="111"/>
        <v>2.8205380000001168E-2</v>
      </c>
    </row>
    <row r="3389" spans="23:25" x14ac:dyDescent="0.25">
      <c r="W3389">
        <v>3.3870000000001399E-2</v>
      </c>
      <c r="X3389">
        <f t="shared" si="110"/>
        <v>1.2599640000000521E-2</v>
      </c>
      <c r="Y3389">
        <f t="shared" si="111"/>
        <v>2.8213710000001165E-2</v>
      </c>
    </row>
    <row r="3390" spans="23:25" x14ac:dyDescent="0.25">
      <c r="W3390">
        <v>3.3880000000001402E-2</v>
      </c>
      <c r="X3390">
        <f t="shared" si="110"/>
        <v>1.2603360000000521E-2</v>
      </c>
      <c r="Y3390">
        <f t="shared" si="111"/>
        <v>2.8222040000001166E-2</v>
      </c>
    </row>
    <row r="3391" spans="23:25" x14ac:dyDescent="0.25">
      <c r="W3391">
        <v>3.3890000000001398E-2</v>
      </c>
      <c r="X3391">
        <f t="shared" si="110"/>
        <v>1.260708000000052E-2</v>
      </c>
      <c r="Y3391">
        <f t="shared" si="111"/>
        <v>2.8230370000001163E-2</v>
      </c>
    </row>
    <row r="3392" spans="23:25" x14ac:dyDescent="0.25">
      <c r="W3392">
        <v>3.3900000000001401E-2</v>
      </c>
      <c r="X3392">
        <f t="shared" si="110"/>
        <v>1.2610800000000521E-2</v>
      </c>
      <c r="Y3392">
        <f t="shared" si="111"/>
        <v>2.8238700000001164E-2</v>
      </c>
    </row>
    <row r="3393" spans="23:25" x14ac:dyDescent="0.25">
      <c r="W3393">
        <v>3.3910000000001397E-2</v>
      </c>
      <c r="X3393">
        <f t="shared" si="110"/>
        <v>1.2614520000000519E-2</v>
      </c>
      <c r="Y3393">
        <f t="shared" si="111"/>
        <v>2.8247030000001162E-2</v>
      </c>
    </row>
    <row r="3394" spans="23:25" x14ac:dyDescent="0.25">
      <c r="W3394">
        <v>3.39200000000014E-2</v>
      </c>
      <c r="X3394">
        <f t="shared" si="110"/>
        <v>1.2618240000000521E-2</v>
      </c>
      <c r="Y3394">
        <f t="shared" si="111"/>
        <v>2.8255360000001166E-2</v>
      </c>
    </row>
    <row r="3395" spans="23:25" x14ac:dyDescent="0.25">
      <c r="W3395">
        <v>3.3930000000001397E-2</v>
      </c>
      <c r="X3395">
        <f t="shared" si="110"/>
        <v>1.262196000000052E-2</v>
      </c>
      <c r="Y3395">
        <f t="shared" si="111"/>
        <v>2.8263690000001163E-2</v>
      </c>
    </row>
    <row r="3396" spans="23:25" x14ac:dyDescent="0.25">
      <c r="W3396">
        <v>3.39400000000014E-2</v>
      </c>
      <c r="X3396">
        <f t="shared" ref="X3396:X3459" si="112">W3396*0.372</f>
        <v>1.2625680000000521E-2</v>
      </c>
      <c r="Y3396">
        <f t="shared" ref="Y3396:Y3459" si="113">0.833*W3396</f>
        <v>2.8272020000001164E-2</v>
      </c>
    </row>
    <row r="3397" spans="23:25" x14ac:dyDescent="0.25">
      <c r="W3397">
        <v>3.3950000000001403E-2</v>
      </c>
      <c r="X3397">
        <f t="shared" si="112"/>
        <v>1.2629400000000521E-2</v>
      </c>
      <c r="Y3397">
        <f t="shared" si="113"/>
        <v>2.8280350000001168E-2</v>
      </c>
    </row>
    <row r="3398" spans="23:25" x14ac:dyDescent="0.25">
      <c r="W3398">
        <v>3.3960000000001399E-2</v>
      </c>
      <c r="X3398">
        <f t="shared" si="112"/>
        <v>1.263312000000052E-2</v>
      </c>
      <c r="Y3398">
        <f t="shared" si="113"/>
        <v>2.8288680000001162E-2</v>
      </c>
    </row>
    <row r="3399" spans="23:25" x14ac:dyDescent="0.25">
      <c r="W3399">
        <v>3.3970000000001402E-2</v>
      </c>
      <c r="X3399">
        <f t="shared" si="112"/>
        <v>1.2636840000000522E-2</v>
      </c>
      <c r="Y3399">
        <f t="shared" si="113"/>
        <v>2.8297010000001167E-2</v>
      </c>
    </row>
    <row r="3400" spans="23:25" x14ac:dyDescent="0.25">
      <c r="W3400">
        <v>3.3980000000001398E-2</v>
      </c>
      <c r="X3400">
        <f t="shared" si="112"/>
        <v>1.2640560000000521E-2</v>
      </c>
      <c r="Y3400">
        <f t="shared" si="113"/>
        <v>2.8305340000001164E-2</v>
      </c>
    </row>
    <row r="3401" spans="23:25" x14ac:dyDescent="0.25">
      <c r="W3401">
        <v>3.3990000000001401E-2</v>
      </c>
      <c r="X3401">
        <f t="shared" si="112"/>
        <v>1.2644280000000521E-2</v>
      </c>
      <c r="Y3401">
        <f t="shared" si="113"/>
        <v>2.8313670000001165E-2</v>
      </c>
    </row>
    <row r="3402" spans="23:25" x14ac:dyDescent="0.25">
      <c r="W3402">
        <v>3.4000000000001397E-2</v>
      </c>
      <c r="X3402">
        <f t="shared" si="112"/>
        <v>1.264800000000052E-2</v>
      </c>
      <c r="Y3402">
        <f t="shared" si="113"/>
        <v>2.8322000000001162E-2</v>
      </c>
    </row>
    <row r="3403" spans="23:25" x14ac:dyDescent="0.25">
      <c r="W3403">
        <v>3.40100000000014E-2</v>
      </c>
      <c r="X3403">
        <f t="shared" si="112"/>
        <v>1.265172000000052E-2</v>
      </c>
      <c r="Y3403">
        <f t="shared" si="113"/>
        <v>2.8330330000001167E-2</v>
      </c>
    </row>
    <row r="3404" spans="23:25" x14ac:dyDescent="0.25">
      <c r="W3404">
        <v>3.4020000000001403E-2</v>
      </c>
      <c r="X3404">
        <f t="shared" si="112"/>
        <v>1.2655440000000523E-2</v>
      </c>
      <c r="Y3404">
        <f t="shared" si="113"/>
        <v>2.8338660000001167E-2</v>
      </c>
    </row>
    <row r="3405" spans="23:25" x14ac:dyDescent="0.25">
      <c r="W3405">
        <v>3.4030000000001399E-2</v>
      </c>
      <c r="X3405">
        <f t="shared" si="112"/>
        <v>1.2659160000000521E-2</v>
      </c>
      <c r="Y3405">
        <f t="shared" si="113"/>
        <v>2.8346990000001165E-2</v>
      </c>
    </row>
    <row r="3406" spans="23:25" x14ac:dyDescent="0.25">
      <c r="W3406">
        <v>3.4040000000001402E-2</v>
      </c>
      <c r="X3406">
        <f t="shared" si="112"/>
        <v>1.2662880000000522E-2</v>
      </c>
      <c r="Y3406">
        <f t="shared" si="113"/>
        <v>2.8355320000001166E-2</v>
      </c>
    </row>
    <row r="3407" spans="23:25" x14ac:dyDescent="0.25">
      <c r="W3407">
        <v>3.4050000000001399E-2</v>
      </c>
      <c r="X3407">
        <f t="shared" si="112"/>
        <v>1.266660000000052E-2</v>
      </c>
      <c r="Y3407">
        <f t="shared" si="113"/>
        <v>2.8363650000001163E-2</v>
      </c>
    </row>
    <row r="3408" spans="23:25" x14ac:dyDescent="0.25">
      <c r="W3408">
        <v>3.4060000000001402E-2</v>
      </c>
      <c r="X3408">
        <f t="shared" si="112"/>
        <v>1.2670320000000521E-2</v>
      </c>
      <c r="Y3408">
        <f t="shared" si="113"/>
        <v>2.8371980000001167E-2</v>
      </c>
    </row>
    <row r="3409" spans="23:25" x14ac:dyDescent="0.25">
      <c r="W3409">
        <v>3.4070000000001398E-2</v>
      </c>
      <c r="X3409">
        <f t="shared" si="112"/>
        <v>1.267404000000052E-2</v>
      </c>
      <c r="Y3409">
        <f t="shared" si="113"/>
        <v>2.8380310000001165E-2</v>
      </c>
    </row>
    <row r="3410" spans="23:25" x14ac:dyDescent="0.25">
      <c r="W3410">
        <v>3.4080000000001401E-2</v>
      </c>
      <c r="X3410">
        <f t="shared" si="112"/>
        <v>1.2677760000000522E-2</v>
      </c>
      <c r="Y3410">
        <f t="shared" si="113"/>
        <v>2.8388640000001165E-2</v>
      </c>
    </row>
    <row r="3411" spans="23:25" x14ac:dyDescent="0.25">
      <c r="W3411">
        <v>3.4090000000001397E-2</v>
      </c>
      <c r="X3411">
        <f t="shared" si="112"/>
        <v>1.2681480000000519E-2</v>
      </c>
      <c r="Y3411">
        <f t="shared" si="113"/>
        <v>2.8396970000001163E-2</v>
      </c>
    </row>
    <row r="3412" spans="23:25" x14ac:dyDescent="0.25">
      <c r="W3412">
        <v>3.41000000000014E-2</v>
      </c>
      <c r="X3412">
        <f t="shared" si="112"/>
        <v>1.2685200000000521E-2</v>
      </c>
      <c r="Y3412">
        <f t="shared" si="113"/>
        <v>2.8405300000001164E-2</v>
      </c>
    </row>
    <row r="3413" spans="23:25" x14ac:dyDescent="0.25">
      <c r="W3413">
        <v>3.4110000000001403E-2</v>
      </c>
      <c r="X3413">
        <f t="shared" si="112"/>
        <v>1.2688920000000522E-2</v>
      </c>
      <c r="Y3413">
        <f t="shared" si="113"/>
        <v>2.8413630000001168E-2</v>
      </c>
    </row>
    <row r="3414" spans="23:25" x14ac:dyDescent="0.25">
      <c r="W3414">
        <v>3.4120000000001399E-2</v>
      </c>
      <c r="X3414">
        <f t="shared" si="112"/>
        <v>1.269264000000052E-2</v>
      </c>
      <c r="Y3414">
        <f t="shared" si="113"/>
        <v>2.8421960000001165E-2</v>
      </c>
    </row>
    <row r="3415" spans="23:25" x14ac:dyDescent="0.25">
      <c r="W3415">
        <v>3.4130000000001402E-2</v>
      </c>
      <c r="X3415">
        <f t="shared" si="112"/>
        <v>1.2696360000000521E-2</v>
      </c>
      <c r="Y3415">
        <f t="shared" si="113"/>
        <v>2.8430290000001166E-2</v>
      </c>
    </row>
    <row r="3416" spans="23:25" x14ac:dyDescent="0.25">
      <c r="W3416">
        <v>3.4140000000001398E-2</v>
      </c>
      <c r="X3416">
        <f t="shared" si="112"/>
        <v>1.2700080000000519E-2</v>
      </c>
      <c r="Y3416">
        <f t="shared" si="113"/>
        <v>2.8438620000001164E-2</v>
      </c>
    </row>
    <row r="3417" spans="23:25" x14ac:dyDescent="0.25">
      <c r="W3417">
        <v>3.4150000000001401E-2</v>
      </c>
      <c r="X3417">
        <f t="shared" si="112"/>
        <v>1.2703800000000522E-2</v>
      </c>
      <c r="Y3417">
        <f t="shared" si="113"/>
        <v>2.8446950000001168E-2</v>
      </c>
    </row>
    <row r="3418" spans="23:25" x14ac:dyDescent="0.25">
      <c r="W3418">
        <v>3.4160000000001398E-2</v>
      </c>
      <c r="X3418">
        <f t="shared" si="112"/>
        <v>1.270752000000052E-2</v>
      </c>
      <c r="Y3418">
        <f t="shared" si="113"/>
        <v>2.8455280000001162E-2</v>
      </c>
    </row>
    <row r="3419" spans="23:25" x14ac:dyDescent="0.25">
      <c r="W3419">
        <v>3.4170000000001401E-2</v>
      </c>
      <c r="X3419">
        <f t="shared" si="112"/>
        <v>1.2711240000000521E-2</v>
      </c>
      <c r="Y3419">
        <f t="shared" si="113"/>
        <v>2.8463610000001166E-2</v>
      </c>
    </row>
    <row r="3420" spans="23:25" x14ac:dyDescent="0.25">
      <c r="W3420">
        <v>3.4180000000001397E-2</v>
      </c>
      <c r="X3420">
        <f t="shared" si="112"/>
        <v>1.271496000000052E-2</v>
      </c>
      <c r="Y3420">
        <f t="shared" si="113"/>
        <v>2.8471940000001163E-2</v>
      </c>
    </row>
    <row r="3421" spans="23:25" x14ac:dyDescent="0.25">
      <c r="W3421">
        <v>3.41900000000014E-2</v>
      </c>
      <c r="X3421">
        <f t="shared" si="112"/>
        <v>1.271868000000052E-2</v>
      </c>
      <c r="Y3421">
        <f t="shared" si="113"/>
        <v>2.8480270000001164E-2</v>
      </c>
    </row>
    <row r="3422" spans="23:25" x14ac:dyDescent="0.25">
      <c r="W3422">
        <v>3.4200000000001403E-2</v>
      </c>
      <c r="X3422">
        <f t="shared" si="112"/>
        <v>1.2722400000000522E-2</v>
      </c>
      <c r="Y3422">
        <f t="shared" si="113"/>
        <v>2.8488600000001169E-2</v>
      </c>
    </row>
    <row r="3423" spans="23:25" x14ac:dyDescent="0.25">
      <c r="W3423">
        <v>3.4210000000001399E-2</v>
      </c>
      <c r="X3423">
        <f t="shared" si="112"/>
        <v>1.2726120000000521E-2</v>
      </c>
      <c r="Y3423">
        <f t="shared" si="113"/>
        <v>2.8496930000001162E-2</v>
      </c>
    </row>
    <row r="3424" spans="23:25" x14ac:dyDescent="0.25">
      <c r="W3424">
        <v>3.4220000000001402E-2</v>
      </c>
      <c r="X3424">
        <f t="shared" si="112"/>
        <v>1.2729840000000521E-2</v>
      </c>
      <c r="Y3424">
        <f t="shared" si="113"/>
        <v>2.8505260000001167E-2</v>
      </c>
    </row>
    <row r="3425" spans="23:25" x14ac:dyDescent="0.25">
      <c r="W3425">
        <v>3.4230000000001398E-2</v>
      </c>
      <c r="X3425">
        <f t="shared" si="112"/>
        <v>1.273356000000052E-2</v>
      </c>
      <c r="Y3425">
        <f t="shared" si="113"/>
        <v>2.8513590000001164E-2</v>
      </c>
    </row>
    <row r="3426" spans="23:25" x14ac:dyDescent="0.25">
      <c r="W3426">
        <v>3.4240000000001401E-2</v>
      </c>
      <c r="X3426">
        <f t="shared" si="112"/>
        <v>1.2737280000000521E-2</v>
      </c>
      <c r="Y3426">
        <f t="shared" si="113"/>
        <v>2.8521920000001165E-2</v>
      </c>
    </row>
    <row r="3427" spans="23:25" x14ac:dyDescent="0.25">
      <c r="W3427">
        <v>3.4250000000001397E-2</v>
      </c>
      <c r="X3427">
        <f t="shared" si="112"/>
        <v>1.2741000000000519E-2</v>
      </c>
      <c r="Y3427">
        <f t="shared" si="113"/>
        <v>2.8530250000001162E-2</v>
      </c>
    </row>
    <row r="3428" spans="23:25" x14ac:dyDescent="0.25">
      <c r="W3428">
        <v>3.42600000000014E-2</v>
      </c>
      <c r="X3428">
        <f t="shared" si="112"/>
        <v>1.2744720000000521E-2</v>
      </c>
      <c r="Y3428">
        <f t="shared" si="113"/>
        <v>2.8538580000001167E-2</v>
      </c>
    </row>
    <row r="3429" spans="23:25" x14ac:dyDescent="0.25">
      <c r="W3429">
        <v>3.4270000000001397E-2</v>
      </c>
      <c r="X3429">
        <f t="shared" si="112"/>
        <v>1.274844000000052E-2</v>
      </c>
      <c r="Y3429">
        <f t="shared" si="113"/>
        <v>2.8546910000001161E-2</v>
      </c>
    </row>
    <row r="3430" spans="23:25" x14ac:dyDescent="0.25">
      <c r="W3430">
        <v>3.42800000000014E-2</v>
      </c>
      <c r="X3430">
        <f t="shared" si="112"/>
        <v>1.2752160000000521E-2</v>
      </c>
      <c r="Y3430">
        <f t="shared" si="113"/>
        <v>2.8555240000001165E-2</v>
      </c>
    </row>
    <row r="3431" spans="23:25" x14ac:dyDescent="0.25">
      <c r="W3431">
        <v>3.4290000000001403E-2</v>
      </c>
      <c r="X3431">
        <f t="shared" si="112"/>
        <v>1.2755880000000521E-2</v>
      </c>
      <c r="Y3431">
        <f t="shared" si="113"/>
        <v>2.8563570000001166E-2</v>
      </c>
    </row>
    <row r="3432" spans="23:25" x14ac:dyDescent="0.25">
      <c r="W3432">
        <v>3.4300000000001399E-2</v>
      </c>
      <c r="X3432">
        <f t="shared" si="112"/>
        <v>1.275960000000052E-2</v>
      </c>
      <c r="Y3432">
        <f t="shared" si="113"/>
        <v>2.8571900000001163E-2</v>
      </c>
    </row>
    <row r="3433" spans="23:25" x14ac:dyDescent="0.25">
      <c r="W3433">
        <v>3.4310000000001402E-2</v>
      </c>
      <c r="X3433">
        <f t="shared" si="112"/>
        <v>1.2763320000000522E-2</v>
      </c>
      <c r="Y3433">
        <f t="shared" si="113"/>
        <v>2.8580230000001167E-2</v>
      </c>
    </row>
    <row r="3434" spans="23:25" x14ac:dyDescent="0.25">
      <c r="W3434">
        <v>3.4320000000001398E-2</v>
      </c>
      <c r="X3434">
        <f t="shared" si="112"/>
        <v>1.2767040000000521E-2</v>
      </c>
      <c r="Y3434">
        <f t="shared" si="113"/>
        <v>2.8588560000001165E-2</v>
      </c>
    </row>
    <row r="3435" spans="23:25" x14ac:dyDescent="0.25">
      <c r="W3435">
        <v>3.4330000000001401E-2</v>
      </c>
      <c r="X3435">
        <f t="shared" si="112"/>
        <v>1.2770760000000521E-2</v>
      </c>
      <c r="Y3435">
        <f t="shared" si="113"/>
        <v>2.8596890000001166E-2</v>
      </c>
    </row>
    <row r="3436" spans="23:25" x14ac:dyDescent="0.25">
      <c r="W3436">
        <v>3.4340000000001397E-2</v>
      </c>
      <c r="X3436">
        <f t="shared" si="112"/>
        <v>1.277448000000052E-2</v>
      </c>
      <c r="Y3436">
        <f t="shared" si="113"/>
        <v>2.8605220000001163E-2</v>
      </c>
    </row>
    <row r="3437" spans="23:25" x14ac:dyDescent="0.25">
      <c r="W3437">
        <v>3.43500000000014E-2</v>
      </c>
      <c r="X3437">
        <f t="shared" si="112"/>
        <v>1.277820000000052E-2</v>
      </c>
      <c r="Y3437">
        <f t="shared" si="113"/>
        <v>2.8613550000001164E-2</v>
      </c>
    </row>
    <row r="3438" spans="23:25" x14ac:dyDescent="0.25">
      <c r="W3438">
        <v>3.4360000000001403E-2</v>
      </c>
      <c r="X3438">
        <f t="shared" si="112"/>
        <v>1.2781920000000523E-2</v>
      </c>
      <c r="Y3438">
        <f t="shared" si="113"/>
        <v>2.8621880000001168E-2</v>
      </c>
    </row>
    <row r="3439" spans="23:25" x14ac:dyDescent="0.25">
      <c r="W3439">
        <v>3.4370000000001399E-2</v>
      </c>
      <c r="X3439">
        <f t="shared" si="112"/>
        <v>1.2785640000000521E-2</v>
      </c>
      <c r="Y3439">
        <f t="shared" si="113"/>
        <v>2.8630210000001165E-2</v>
      </c>
    </row>
    <row r="3440" spans="23:25" x14ac:dyDescent="0.25">
      <c r="W3440">
        <v>3.4380000000001402E-2</v>
      </c>
      <c r="X3440">
        <f t="shared" si="112"/>
        <v>1.2789360000000522E-2</v>
      </c>
      <c r="Y3440">
        <f t="shared" si="113"/>
        <v>2.8638540000001166E-2</v>
      </c>
    </row>
    <row r="3441" spans="23:25" x14ac:dyDescent="0.25">
      <c r="W3441">
        <v>3.4390000000001399E-2</v>
      </c>
      <c r="X3441">
        <f t="shared" si="112"/>
        <v>1.279308000000052E-2</v>
      </c>
      <c r="Y3441">
        <f t="shared" si="113"/>
        <v>2.8646870000001164E-2</v>
      </c>
    </row>
    <row r="3442" spans="23:25" x14ac:dyDescent="0.25">
      <c r="W3442">
        <v>3.4400000000001402E-2</v>
      </c>
      <c r="X3442">
        <f t="shared" si="112"/>
        <v>1.2796800000000521E-2</v>
      </c>
      <c r="Y3442">
        <f t="shared" si="113"/>
        <v>2.8655200000001168E-2</v>
      </c>
    </row>
    <row r="3443" spans="23:25" x14ac:dyDescent="0.25">
      <c r="W3443">
        <v>3.4410000000001398E-2</v>
      </c>
      <c r="X3443">
        <f t="shared" si="112"/>
        <v>1.280052000000052E-2</v>
      </c>
      <c r="Y3443">
        <f t="shared" si="113"/>
        <v>2.8663530000001162E-2</v>
      </c>
    </row>
    <row r="3444" spans="23:25" x14ac:dyDescent="0.25">
      <c r="W3444">
        <v>3.4420000000001401E-2</v>
      </c>
      <c r="X3444">
        <f t="shared" si="112"/>
        <v>1.2804240000000522E-2</v>
      </c>
      <c r="Y3444">
        <f t="shared" si="113"/>
        <v>2.8671860000001166E-2</v>
      </c>
    </row>
    <row r="3445" spans="23:25" x14ac:dyDescent="0.25">
      <c r="W3445">
        <v>3.4430000000001397E-2</v>
      </c>
      <c r="X3445">
        <f t="shared" si="112"/>
        <v>1.2807960000000519E-2</v>
      </c>
      <c r="Y3445">
        <f t="shared" si="113"/>
        <v>2.8680190000001164E-2</v>
      </c>
    </row>
    <row r="3446" spans="23:25" x14ac:dyDescent="0.25">
      <c r="W3446">
        <v>3.44400000000014E-2</v>
      </c>
      <c r="X3446">
        <f t="shared" si="112"/>
        <v>1.2811680000000521E-2</v>
      </c>
      <c r="Y3446">
        <f t="shared" si="113"/>
        <v>2.8688520000001164E-2</v>
      </c>
    </row>
    <row r="3447" spans="23:25" x14ac:dyDescent="0.25">
      <c r="W3447">
        <v>3.4450000000001403E-2</v>
      </c>
      <c r="X3447">
        <f t="shared" si="112"/>
        <v>1.2815400000000522E-2</v>
      </c>
      <c r="Y3447">
        <f t="shared" si="113"/>
        <v>2.8696850000001169E-2</v>
      </c>
    </row>
    <row r="3448" spans="23:25" x14ac:dyDescent="0.25">
      <c r="W3448">
        <v>3.4460000000001399E-2</v>
      </c>
      <c r="X3448">
        <f t="shared" si="112"/>
        <v>1.281912000000052E-2</v>
      </c>
      <c r="Y3448">
        <f t="shared" si="113"/>
        <v>2.8705180000001163E-2</v>
      </c>
    </row>
    <row r="3449" spans="23:25" x14ac:dyDescent="0.25">
      <c r="W3449">
        <v>3.4470000000001402E-2</v>
      </c>
      <c r="X3449">
        <f t="shared" si="112"/>
        <v>1.2822840000000521E-2</v>
      </c>
      <c r="Y3449">
        <f t="shared" si="113"/>
        <v>2.8713510000001167E-2</v>
      </c>
    </row>
    <row r="3450" spans="23:25" x14ac:dyDescent="0.25">
      <c r="W3450">
        <v>3.4480000000001398E-2</v>
      </c>
      <c r="X3450">
        <f t="shared" si="112"/>
        <v>1.2826560000000519E-2</v>
      </c>
      <c r="Y3450">
        <f t="shared" si="113"/>
        <v>2.8721840000001164E-2</v>
      </c>
    </row>
    <row r="3451" spans="23:25" x14ac:dyDescent="0.25">
      <c r="W3451">
        <v>3.4490000000001401E-2</v>
      </c>
      <c r="X3451">
        <f t="shared" si="112"/>
        <v>1.2830280000000522E-2</v>
      </c>
      <c r="Y3451">
        <f t="shared" si="113"/>
        <v>2.8730170000001165E-2</v>
      </c>
    </row>
    <row r="3452" spans="23:25" x14ac:dyDescent="0.25">
      <c r="W3452">
        <v>3.4500000000001398E-2</v>
      </c>
      <c r="X3452">
        <f t="shared" si="112"/>
        <v>1.283400000000052E-2</v>
      </c>
      <c r="Y3452">
        <f t="shared" si="113"/>
        <v>2.8738500000001162E-2</v>
      </c>
    </row>
    <row r="3453" spans="23:25" x14ac:dyDescent="0.25">
      <c r="W3453">
        <v>3.4510000000001401E-2</v>
      </c>
      <c r="X3453">
        <f t="shared" si="112"/>
        <v>1.2837720000000521E-2</v>
      </c>
      <c r="Y3453">
        <f t="shared" si="113"/>
        <v>2.8746830000001167E-2</v>
      </c>
    </row>
    <row r="3454" spans="23:25" x14ac:dyDescent="0.25">
      <c r="W3454">
        <v>3.4520000000001397E-2</v>
      </c>
      <c r="X3454">
        <f t="shared" si="112"/>
        <v>1.284144000000052E-2</v>
      </c>
      <c r="Y3454">
        <f t="shared" si="113"/>
        <v>2.8755160000001161E-2</v>
      </c>
    </row>
    <row r="3455" spans="23:25" x14ac:dyDescent="0.25">
      <c r="W3455">
        <v>3.45300000000014E-2</v>
      </c>
      <c r="X3455">
        <f t="shared" si="112"/>
        <v>1.284516000000052E-2</v>
      </c>
      <c r="Y3455">
        <f t="shared" si="113"/>
        <v>2.8763490000001165E-2</v>
      </c>
    </row>
    <row r="3456" spans="23:25" x14ac:dyDescent="0.25">
      <c r="W3456">
        <v>3.4540000000001403E-2</v>
      </c>
      <c r="X3456">
        <f t="shared" si="112"/>
        <v>1.2848880000000522E-2</v>
      </c>
      <c r="Y3456">
        <f t="shared" si="113"/>
        <v>2.8771820000001166E-2</v>
      </c>
    </row>
    <row r="3457" spans="23:25" x14ac:dyDescent="0.25">
      <c r="W3457">
        <v>3.4550000000001399E-2</v>
      </c>
      <c r="X3457">
        <f t="shared" si="112"/>
        <v>1.2852600000000521E-2</v>
      </c>
      <c r="Y3457">
        <f t="shared" si="113"/>
        <v>2.8780150000001163E-2</v>
      </c>
    </row>
    <row r="3458" spans="23:25" x14ac:dyDescent="0.25">
      <c r="W3458">
        <v>3.4560000000001402E-2</v>
      </c>
      <c r="X3458">
        <f t="shared" si="112"/>
        <v>1.2856320000000521E-2</v>
      </c>
      <c r="Y3458">
        <f t="shared" si="113"/>
        <v>2.8788480000001167E-2</v>
      </c>
    </row>
    <row r="3459" spans="23:25" x14ac:dyDescent="0.25">
      <c r="W3459">
        <v>3.4570000000001398E-2</v>
      </c>
      <c r="X3459">
        <f t="shared" si="112"/>
        <v>1.286004000000052E-2</v>
      </c>
      <c r="Y3459">
        <f t="shared" si="113"/>
        <v>2.8796810000001165E-2</v>
      </c>
    </row>
    <row r="3460" spans="23:25" x14ac:dyDescent="0.25">
      <c r="W3460">
        <v>3.4580000000001401E-2</v>
      </c>
      <c r="X3460">
        <f t="shared" ref="X3460:X3523" si="114">W3460*0.372</f>
        <v>1.2863760000000521E-2</v>
      </c>
      <c r="Y3460">
        <f t="shared" ref="Y3460:Y3523" si="115">0.833*W3460</f>
        <v>2.8805140000001166E-2</v>
      </c>
    </row>
    <row r="3461" spans="23:25" x14ac:dyDescent="0.25">
      <c r="W3461">
        <v>3.4590000000001397E-2</v>
      </c>
      <c r="X3461">
        <f t="shared" si="114"/>
        <v>1.2867480000000519E-2</v>
      </c>
      <c r="Y3461">
        <f t="shared" si="115"/>
        <v>2.8813470000001163E-2</v>
      </c>
    </row>
    <row r="3462" spans="23:25" x14ac:dyDescent="0.25">
      <c r="W3462">
        <v>3.46000000000014E-2</v>
      </c>
      <c r="X3462">
        <f t="shared" si="114"/>
        <v>1.2871200000000521E-2</v>
      </c>
      <c r="Y3462">
        <f t="shared" si="115"/>
        <v>2.8821800000001164E-2</v>
      </c>
    </row>
    <row r="3463" spans="23:25" x14ac:dyDescent="0.25">
      <c r="W3463">
        <v>3.4610000000001397E-2</v>
      </c>
      <c r="X3463">
        <f t="shared" si="114"/>
        <v>1.287492000000052E-2</v>
      </c>
      <c r="Y3463">
        <f t="shared" si="115"/>
        <v>2.8830130000001161E-2</v>
      </c>
    </row>
    <row r="3464" spans="23:25" x14ac:dyDescent="0.25">
      <c r="W3464">
        <v>3.46200000000014E-2</v>
      </c>
      <c r="X3464">
        <f t="shared" si="114"/>
        <v>1.2878640000000521E-2</v>
      </c>
      <c r="Y3464">
        <f t="shared" si="115"/>
        <v>2.8838460000001166E-2</v>
      </c>
    </row>
    <row r="3465" spans="23:25" x14ac:dyDescent="0.25">
      <c r="W3465">
        <v>3.4630000000001403E-2</v>
      </c>
      <c r="X3465">
        <f t="shared" si="114"/>
        <v>1.2882360000000521E-2</v>
      </c>
      <c r="Y3465">
        <f t="shared" si="115"/>
        <v>2.8846790000001166E-2</v>
      </c>
    </row>
    <row r="3466" spans="23:25" x14ac:dyDescent="0.25">
      <c r="W3466">
        <v>3.4640000000001399E-2</v>
      </c>
      <c r="X3466">
        <f t="shared" si="114"/>
        <v>1.288608000000052E-2</v>
      </c>
      <c r="Y3466">
        <f t="shared" si="115"/>
        <v>2.8855120000001164E-2</v>
      </c>
    </row>
    <row r="3467" spans="23:25" x14ac:dyDescent="0.25">
      <c r="W3467">
        <v>3.4650000000001402E-2</v>
      </c>
      <c r="X3467">
        <f t="shared" si="114"/>
        <v>1.2889800000000522E-2</v>
      </c>
      <c r="Y3467">
        <f t="shared" si="115"/>
        <v>2.8863450000001168E-2</v>
      </c>
    </row>
    <row r="3468" spans="23:25" x14ac:dyDescent="0.25">
      <c r="W3468">
        <v>3.4660000000001398E-2</v>
      </c>
      <c r="X3468">
        <f t="shared" si="114"/>
        <v>1.2893520000000521E-2</v>
      </c>
      <c r="Y3468">
        <f t="shared" si="115"/>
        <v>2.8871780000001162E-2</v>
      </c>
    </row>
    <row r="3469" spans="23:25" x14ac:dyDescent="0.25">
      <c r="W3469">
        <v>3.4670000000001401E-2</v>
      </c>
      <c r="X3469">
        <f t="shared" si="114"/>
        <v>1.2897240000000521E-2</v>
      </c>
      <c r="Y3469">
        <f t="shared" si="115"/>
        <v>2.8880110000001166E-2</v>
      </c>
    </row>
    <row r="3470" spans="23:25" x14ac:dyDescent="0.25">
      <c r="W3470">
        <v>3.4680000000001397E-2</v>
      </c>
      <c r="X3470">
        <f t="shared" si="114"/>
        <v>1.290096000000052E-2</v>
      </c>
      <c r="Y3470">
        <f t="shared" si="115"/>
        <v>2.8888440000001164E-2</v>
      </c>
    </row>
    <row r="3471" spans="23:25" x14ac:dyDescent="0.25">
      <c r="W3471">
        <v>3.46900000000014E-2</v>
      </c>
      <c r="X3471">
        <f t="shared" si="114"/>
        <v>1.290468000000052E-2</v>
      </c>
      <c r="Y3471">
        <f t="shared" si="115"/>
        <v>2.8896770000001164E-2</v>
      </c>
    </row>
    <row r="3472" spans="23:25" x14ac:dyDescent="0.25">
      <c r="W3472">
        <v>3.4700000000001403E-2</v>
      </c>
      <c r="X3472">
        <f t="shared" si="114"/>
        <v>1.2908400000000523E-2</v>
      </c>
      <c r="Y3472">
        <f t="shared" si="115"/>
        <v>2.8905100000001169E-2</v>
      </c>
    </row>
    <row r="3473" spans="23:25" x14ac:dyDescent="0.25">
      <c r="W3473">
        <v>3.4710000000001399E-2</v>
      </c>
      <c r="X3473">
        <f t="shared" si="114"/>
        <v>1.2912120000000521E-2</v>
      </c>
      <c r="Y3473">
        <f t="shared" si="115"/>
        <v>2.8913430000001166E-2</v>
      </c>
    </row>
    <row r="3474" spans="23:25" x14ac:dyDescent="0.25">
      <c r="W3474">
        <v>3.4720000000001403E-2</v>
      </c>
      <c r="X3474">
        <f t="shared" si="114"/>
        <v>1.2915840000000522E-2</v>
      </c>
      <c r="Y3474">
        <f t="shared" si="115"/>
        <v>2.8921760000001167E-2</v>
      </c>
    </row>
    <row r="3475" spans="23:25" x14ac:dyDescent="0.25">
      <c r="W3475">
        <v>3.4730000000001399E-2</v>
      </c>
      <c r="X3475">
        <f t="shared" si="114"/>
        <v>1.291956000000052E-2</v>
      </c>
      <c r="Y3475">
        <f t="shared" si="115"/>
        <v>2.8930090000001164E-2</v>
      </c>
    </row>
    <row r="3476" spans="23:25" x14ac:dyDescent="0.25">
      <c r="W3476">
        <v>3.4740000000001402E-2</v>
      </c>
      <c r="X3476">
        <f t="shared" si="114"/>
        <v>1.2923280000000521E-2</v>
      </c>
      <c r="Y3476">
        <f t="shared" si="115"/>
        <v>2.8938420000001165E-2</v>
      </c>
    </row>
    <row r="3477" spans="23:25" x14ac:dyDescent="0.25">
      <c r="W3477">
        <v>3.4750000000001398E-2</v>
      </c>
      <c r="X3477">
        <f t="shared" si="114"/>
        <v>1.292700000000052E-2</v>
      </c>
      <c r="Y3477">
        <f t="shared" si="115"/>
        <v>2.8946750000001163E-2</v>
      </c>
    </row>
    <row r="3478" spans="23:25" x14ac:dyDescent="0.25">
      <c r="W3478">
        <v>3.4760000000001401E-2</v>
      </c>
      <c r="X3478">
        <f t="shared" si="114"/>
        <v>1.2930720000000522E-2</v>
      </c>
      <c r="Y3478">
        <f t="shared" si="115"/>
        <v>2.8955080000001167E-2</v>
      </c>
    </row>
    <row r="3479" spans="23:25" x14ac:dyDescent="0.25">
      <c r="W3479">
        <v>3.4770000000001397E-2</v>
      </c>
      <c r="X3479">
        <f t="shared" si="114"/>
        <v>1.2934440000000519E-2</v>
      </c>
      <c r="Y3479">
        <f t="shared" si="115"/>
        <v>2.8963410000001161E-2</v>
      </c>
    </row>
    <row r="3480" spans="23:25" x14ac:dyDescent="0.25">
      <c r="W3480">
        <v>3.47800000000014E-2</v>
      </c>
      <c r="X3480">
        <f t="shared" si="114"/>
        <v>1.2938160000000521E-2</v>
      </c>
      <c r="Y3480">
        <f t="shared" si="115"/>
        <v>2.8971740000001165E-2</v>
      </c>
    </row>
    <row r="3481" spans="23:25" x14ac:dyDescent="0.25">
      <c r="W3481">
        <v>3.4790000000001403E-2</v>
      </c>
      <c r="X3481">
        <f t="shared" si="114"/>
        <v>1.2941880000000522E-2</v>
      </c>
      <c r="Y3481">
        <f t="shared" si="115"/>
        <v>2.8980070000001166E-2</v>
      </c>
    </row>
    <row r="3482" spans="23:25" x14ac:dyDescent="0.25">
      <c r="W3482">
        <v>3.4800000000001399E-2</v>
      </c>
      <c r="X3482">
        <f t="shared" si="114"/>
        <v>1.294560000000052E-2</v>
      </c>
      <c r="Y3482">
        <f t="shared" si="115"/>
        <v>2.8988400000001163E-2</v>
      </c>
    </row>
    <row r="3483" spans="23:25" x14ac:dyDescent="0.25">
      <c r="W3483">
        <v>3.4810000000001402E-2</v>
      </c>
      <c r="X3483">
        <f t="shared" si="114"/>
        <v>1.2949320000000522E-2</v>
      </c>
      <c r="Y3483">
        <f t="shared" si="115"/>
        <v>2.8996730000001168E-2</v>
      </c>
    </row>
    <row r="3484" spans="23:25" x14ac:dyDescent="0.25">
      <c r="W3484">
        <v>3.4820000000001398E-2</v>
      </c>
      <c r="X3484">
        <f t="shared" si="114"/>
        <v>1.2953040000000519E-2</v>
      </c>
      <c r="Y3484">
        <f t="shared" si="115"/>
        <v>2.9005060000001165E-2</v>
      </c>
    </row>
    <row r="3485" spans="23:25" x14ac:dyDescent="0.25">
      <c r="W3485">
        <v>3.4830000000001402E-2</v>
      </c>
      <c r="X3485">
        <f t="shared" si="114"/>
        <v>1.2956760000000522E-2</v>
      </c>
      <c r="Y3485">
        <f t="shared" si="115"/>
        <v>2.9013390000001166E-2</v>
      </c>
    </row>
    <row r="3486" spans="23:25" x14ac:dyDescent="0.25">
      <c r="W3486">
        <v>3.4840000000001398E-2</v>
      </c>
      <c r="X3486">
        <f t="shared" si="114"/>
        <v>1.296048000000052E-2</v>
      </c>
      <c r="Y3486">
        <f t="shared" si="115"/>
        <v>2.9021720000001163E-2</v>
      </c>
    </row>
    <row r="3487" spans="23:25" x14ac:dyDescent="0.25">
      <c r="W3487">
        <v>3.4850000000001401E-2</v>
      </c>
      <c r="X3487">
        <f t="shared" si="114"/>
        <v>1.2964200000000521E-2</v>
      </c>
      <c r="Y3487">
        <f t="shared" si="115"/>
        <v>2.9030050000001164E-2</v>
      </c>
    </row>
    <row r="3488" spans="23:25" x14ac:dyDescent="0.25">
      <c r="W3488">
        <v>3.4860000000001397E-2</v>
      </c>
      <c r="X3488">
        <f t="shared" si="114"/>
        <v>1.296792000000052E-2</v>
      </c>
      <c r="Y3488">
        <f t="shared" si="115"/>
        <v>2.9038380000001161E-2</v>
      </c>
    </row>
    <row r="3489" spans="23:25" x14ac:dyDescent="0.25">
      <c r="W3489">
        <v>3.48700000000014E-2</v>
      </c>
      <c r="X3489">
        <f t="shared" si="114"/>
        <v>1.297164000000052E-2</v>
      </c>
      <c r="Y3489">
        <f t="shared" si="115"/>
        <v>2.9046710000001166E-2</v>
      </c>
    </row>
    <row r="3490" spans="23:25" x14ac:dyDescent="0.25">
      <c r="W3490">
        <v>3.4880000000001403E-2</v>
      </c>
      <c r="X3490">
        <f t="shared" si="114"/>
        <v>1.2975360000000522E-2</v>
      </c>
      <c r="Y3490">
        <f t="shared" si="115"/>
        <v>2.9055040000001166E-2</v>
      </c>
    </row>
    <row r="3491" spans="23:25" x14ac:dyDescent="0.25">
      <c r="W3491">
        <v>3.4890000000001399E-2</v>
      </c>
      <c r="X3491">
        <f t="shared" si="114"/>
        <v>1.2979080000000521E-2</v>
      </c>
      <c r="Y3491">
        <f t="shared" si="115"/>
        <v>2.9063370000001164E-2</v>
      </c>
    </row>
    <row r="3492" spans="23:25" x14ac:dyDescent="0.25">
      <c r="W3492">
        <v>3.4900000000001402E-2</v>
      </c>
      <c r="X3492">
        <f t="shared" si="114"/>
        <v>1.2982800000000521E-2</v>
      </c>
      <c r="Y3492">
        <f t="shared" si="115"/>
        <v>2.9071700000001168E-2</v>
      </c>
    </row>
    <row r="3493" spans="23:25" x14ac:dyDescent="0.25">
      <c r="W3493">
        <v>3.4910000000001398E-2</v>
      </c>
      <c r="X3493">
        <f t="shared" si="114"/>
        <v>1.298652000000052E-2</v>
      </c>
      <c r="Y3493">
        <f t="shared" si="115"/>
        <v>2.9080030000001162E-2</v>
      </c>
    </row>
    <row r="3494" spans="23:25" x14ac:dyDescent="0.25">
      <c r="W3494">
        <v>3.4920000000001401E-2</v>
      </c>
      <c r="X3494">
        <f t="shared" si="114"/>
        <v>1.2990240000000521E-2</v>
      </c>
      <c r="Y3494">
        <f t="shared" si="115"/>
        <v>2.9088360000001166E-2</v>
      </c>
    </row>
    <row r="3495" spans="23:25" x14ac:dyDescent="0.25">
      <c r="W3495">
        <v>3.4930000000001397E-2</v>
      </c>
      <c r="X3495">
        <f t="shared" si="114"/>
        <v>1.2993960000000519E-2</v>
      </c>
      <c r="Y3495">
        <f t="shared" si="115"/>
        <v>2.9096690000001164E-2</v>
      </c>
    </row>
    <row r="3496" spans="23:25" x14ac:dyDescent="0.25">
      <c r="W3496">
        <v>3.49400000000014E-2</v>
      </c>
      <c r="X3496">
        <f t="shared" si="114"/>
        <v>1.2997680000000521E-2</v>
      </c>
      <c r="Y3496">
        <f t="shared" si="115"/>
        <v>2.9105020000001165E-2</v>
      </c>
    </row>
    <row r="3497" spans="23:25" x14ac:dyDescent="0.25">
      <c r="W3497">
        <v>3.4950000000001397E-2</v>
      </c>
      <c r="X3497">
        <f t="shared" si="114"/>
        <v>1.300140000000052E-2</v>
      </c>
      <c r="Y3497">
        <f t="shared" si="115"/>
        <v>2.9113350000001162E-2</v>
      </c>
    </row>
    <row r="3498" spans="23:25" x14ac:dyDescent="0.25">
      <c r="W3498">
        <v>3.49600000000014E-2</v>
      </c>
      <c r="X3498">
        <f t="shared" si="114"/>
        <v>1.3005120000000521E-2</v>
      </c>
      <c r="Y3498">
        <f t="shared" si="115"/>
        <v>2.9121680000001166E-2</v>
      </c>
    </row>
    <row r="3499" spans="23:25" x14ac:dyDescent="0.25">
      <c r="W3499">
        <v>3.4970000000001403E-2</v>
      </c>
      <c r="X3499">
        <f t="shared" si="114"/>
        <v>1.3008840000000521E-2</v>
      </c>
      <c r="Y3499">
        <f t="shared" si="115"/>
        <v>2.9130010000001167E-2</v>
      </c>
    </row>
    <row r="3500" spans="23:25" x14ac:dyDescent="0.25">
      <c r="W3500">
        <v>3.4980000000001399E-2</v>
      </c>
      <c r="X3500">
        <f t="shared" si="114"/>
        <v>1.301256000000052E-2</v>
      </c>
      <c r="Y3500">
        <f t="shared" si="115"/>
        <v>2.9138340000001164E-2</v>
      </c>
    </row>
    <row r="3501" spans="23:25" x14ac:dyDescent="0.25">
      <c r="W3501">
        <v>3.4990000000001402E-2</v>
      </c>
      <c r="X3501">
        <f t="shared" si="114"/>
        <v>1.3016280000000522E-2</v>
      </c>
      <c r="Y3501">
        <f t="shared" si="115"/>
        <v>2.9146670000001165E-2</v>
      </c>
    </row>
    <row r="3502" spans="23:25" x14ac:dyDescent="0.25">
      <c r="W3502">
        <v>3.5000000000001398E-2</v>
      </c>
      <c r="X3502">
        <f t="shared" si="114"/>
        <v>1.3020000000000521E-2</v>
      </c>
      <c r="Y3502">
        <f t="shared" si="115"/>
        <v>2.9155000000001163E-2</v>
      </c>
    </row>
    <row r="3503" spans="23:25" x14ac:dyDescent="0.25">
      <c r="W3503">
        <v>3.5010000000001401E-2</v>
      </c>
      <c r="X3503">
        <f t="shared" si="114"/>
        <v>1.3023720000000521E-2</v>
      </c>
      <c r="Y3503">
        <f t="shared" si="115"/>
        <v>2.9163330000001167E-2</v>
      </c>
    </row>
    <row r="3504" spans="23:25" x14ac:dyDescent="0.25">
      <c r="W3504">
        <v>3.5020000000001397E-2</v>
      </c>
      <c r="X3504">
        <f t="shared" si="114"/>
        <v>1.302744000000052E-2</v>
      </c>
      <c r="Y3504">
        <f t="shared" si="115"/>
        <v>2.9171660000001164E-2</v>
      </c>
    </row>
    <row r="3505" spans="23:25" x14ac:dyDescent="0.25">
      <c r="W3505">
        <v>3.50300000000014E-2</v>
      </c>
      <c r="X3505">
        <f t="shared" si="114"/>
        <v>1.303116000000052E-2</v>
      </c>
      <c r="Y3505">
        <f t="shared" si="115"/>
        <v>2.9179990000001165E-2</v>
      </c>
    </row>
    <row r="3506" spans="23:25" x14ac:dyDescent="0.25">
      <c r="W3506">
        <v>3.5040000000001403E-2</v>
      </c>
      <c r="X3506">
        <f t="shared" si="114"/>
        <v>1.3034880000000523E-2</v>
      </c>
      <c r="Y3506">
        <f t="shared" si="115"/>
        <v>2.9188320000001166E-2</v>
      </c>
    </row>
    <row r="3507" spans="23:25" x14ac:dyDescent="0.25">
      <c r="W3507">
        <v>3.5050000000001399E-2</v>
      </c>
      <c r="X3507">
        <f t="shared" si="114"/>
        <v>1.3038600000000521E-2</v>
      </c>
      <c r="Y3507">
        <f t="shared" si="115"/>
        <v>2.9196650000001163E-2</v>
      </c>
    </row>
    <row r="3508" spans="23:25" x14ac:dyDescent="0.25">
      <c r="W3508">
        <v>3.5060000000001403E-2</v>
      </c>
      <c r="X3508">
        <f t="shared" si="114"/>
        <v>1.3042320000000522E-2</v>
      </c>
      <c r="Y3508">
        <f t="shared" si="115"/>
        <v>2.9204980000001168E-2</v>
      </c>
    </row>
    <row r="3509" spans="23:25" x14ac:dyDescent="0.25">
      <c r="W3509">
        <v>3.5070000000001399E-2</v>
      </c>
      <c r="X3509">
        <f t="shared" si="114"/>
        <v>1.304604000000052E-2</v>
      </c>
      <c r="Y3509">
        <f t="shared" si="115"/>
        <v>2.9213310000001165E-2</v>
      </c>
    </row>
    <row r="3510" spans="23:25" x14ac:dyDescent="0.25">
      <c r="W3510">
        <v>3.5080000000001402E-2</v>
      </c>
      <c r="X3510">
        <f t="shared" si="114"/>
        <v>1.3049760000000521E-2</v>
      </c>
      <c r="Y3510">
        <f t="shared" si="115"/>
        <v>2.9221640000001166E-2</v>
      </c>
    </row>
    <row r="3511" spans="23:25" x14ac:dyDescent="0.25">
      <c r="W3511">
        <v>3.5090000000001398E-2</v>
      </c>
      <c r="X3511">
        <f t="shared" si="114"/>
        <v>1.305348000000052E-2</v>
      </c>
      <c r="Y3511">
        <f t="shared" si="115"/>
        <v>2.9229970000001163E-2</v>
      </c>
    </row>
    <row r="3512" spans="23:25" x14ac:dyDescent="0.25">
      <c r="W3512">
        <v>3.5100000000001401E-2</v>
      </c>
      <c r="X3512">
        <f t="shared" si="114"/>
        <v>1.3057200000000522E-2</v>
      </c>
      <c r="Y3512">
        <f t="shared" si="115"/>
        <v>2.9238300000001164E-2</v>
      </c>
    </row>
    <row r="3513" spans="23:25" x14ac:dyDescent="0.25">
      <c r="W3513">
        <v>3.5110000000001397E-2</v>
      </c>
      <c r="X3513">
        <f t="shared" si="114"/>
        <v>1.3060920000000519E-2</v>
      </c>
      <c r="Y3513">
        <f t="shared" si="115"/>
        <v>2.9246630000001161E-2</v>
      </c>
    </row>
    <row r="3514" spans="23:25" x14ac:dyDescent="0.25">
      <c r="W3514">
        <v>3.51200000000014E-2</v>
      </c>
      <c r="X3514">
        <f t="shared" si="114"/>
        <v>1.3064640000000521E-2</v>
      </c>
      <c r="Y3514">
        <f t="shared" si="115"/>
        <v>2.9254960000001166E-2</v>
      </c>
    </row>
    <row r="3515" spans="23:25" x14ac:dyDescent="0.25">
      <c r="W3515">
        <v>3.5130000000001403E-2</v>
      </c>
      <c r="X3515">
        <f t="shared" si="114"/>
        <v>1.3068360000000522E-2</v>
      </c>
      <c r="Y3515">
        <f t="shared" si="115"/>
        <v>2.9263290000001167E-2</v>
      </c>
    </row>
    <row r="3516" spans="23:25" x14ac:dyDescent="0.25">
      <c r="W3516">
        <v>3.5140000000001399E-2</v>
      </c>
      <c r="X3516">
        <f t="shared" si="114"/>
        <v>1.307208000000052E-2</v>
      </c>
      <c r="Y3516">
        <f t="shared" si="115"/>
        <v>2.9271620000001164E-2</v>
      </c>
    </row>
    <row r="3517" spans="23:25" x14ac:dyDescent="0.25">
      <c r="W3517">
        <v>3.5150000000001402E-2</v>
      </c>
      <c r="X3517">
        <f t="shared" si="114"/>
        <v>1.3075800000000522E-2</v>
      </c>
      <c r="Y3517">
        <f t="shared" si="115"/>
        <v>2.9279950000001168E-2</v>
      </c>
    </row>
    <row r="3518" spans="23:25" x14ac:dyDescent="0.25">
      <c r="W3518">
        <v>3.5160000000001398E-2</v>
      </c>
      <c r="X3518">
        <f t="shared" si="114"/>
        <v>1.3079520000000519E-2</v>
      </c>
      <c r="Y3518">
        <f t="shared" si="115"/>
        <v>2.9288280000001162E-2</v>
      </c>
    </row>
    <row r="3519" spans="23:25" x14ac:dyDescent="0.25">
      <c r="W3519">
        <v>3.5170000000001402E-2</v>
      </c>
      <c r="X3519">
        <f t="shared" si="114"/>
        <v>1.3083240000000522E-2</v>
      </c>
      <c r="Y3519">
        <f t="shared" si="115"/>
        <v>2.9296610000001166E-2</v>
      </c>
    </row>
    <row r="3520" spans="23:25" x14ac:dyDescent="0.25">
      <c r="W3520">
        <v>3.5180000000001398E-2</v>
      </c>
      <c r="X3520">
        <f t="shared" si="114"/>
        <v>1.308696000000052E-2</v>
      </c>
      <c r="Y3520">
        <f t="shared" si="115"/>
        <v>2.9304940000001164E-2</v>
      </c>
    </row>
    <row r="3521" spans="23:25" x14ac:dyDescent="0.25">
      <c r="W3521">
        <v>3.5190000000001401E-2</v>
      </c>
      <c r="X3521">
        <f t="shared" si="114"/>
        <v>1.3090680000000521E-2</v>
      </c>
      <c r="Y3521">
        <f t="shared" si="115"/>
        <v>2.9313270000001165E-2</v>
      </c>
    </row>
    <row r="3522" spans="23:25" x14ac:dyDescent="0.25">
      <c r="W3522">
        <v>3.5200000000001397E-2</v>
      </c>
      <c r="X3522">
        <f t="shared" si="114"/>
        <v>1.309440000000052E-2</v>
      </c>
      <c r="Y3522">
        <f t="shared" si="115"/>
        <v>2.9321600000001162E-2</v>
      </c>
    </row>
    <row r="3523" spans="23:25" x14ac:dyDescent="0.25">
      <c r="W3523">
        <v>3.52100000000014E-2</v>
      </c>
      <c r="X3523">
        <f t="shared" si="114"/>
        <v>1.309812000000052E-2</v>
      </c>
      <c r="Y3523">
        <f t="shared" si="115"/>
        <v>2.9329930000001166E-2</v>
      </c>
    </row>
    <row r="3524" spans="23:25" x14ac:dyDescent="0.25">
      <c r="W3524">
        <v>3.5220000000001403E-2</v>
      </c>
      <c r="X3524">
        <f t="shared" ref="X3524:X3587" si="116">W3524*0.372</f>
        <v>1.3101840000000522E-2</v>
      </c>
      <c r="Y3524">
        <f t="shared" ref="Y3524:Y3587" si="117">0.833*W3524</f>
        <v>2.9338260000001167E-2</v>
      </c>
    </row>
    <row r="3525" spans="23:25" x14ac:dyDescent="0.25">
      <c r="W3525">
        <v>3.5230000000001399E-2</v>
      </c>
      <c r="X3525">
        <f t="shared" si="116"/>
        <v>1.3105560000000521E-2</v>
      </c>
      <c r="Y3525">
        <f t="shared" si="117"/>
        <v>2.9346590000001165E-2</v>
      </c>
    </row>
    <row r="3526" spans="23:25" x14ac:dyDescent="0.25">
      <c r="W3526">
        <v>3.5240000000001402E-2</v>
      </c>
      <c r="X3526">
        <f t="shared" si="116"/>
        <v>1.3109280000000521E-2</v>
      </c>
      <c r="Y3526">
        <f t="shared" si="117"/>
        <v>2.9354920000001165E-2</v>
      </c>
    </row>
    <row r="3527" spans="23:25" x14ac:dyDescent="0.25">
      <c r="W3527">
        <v>3.5250000000001398E-2</v>
      </c>
      <c r="X3527">
        <f t="shared" si="116"/>
        <v>1.311300000000052E-2</v>
      </c>
      <c r="Y3527">
        <f t="shared" si="117"/>
        <v>2.9363250000001163E-2</v>
      </c>
    </row>
    <row r="3528" spans="23:25" x14ac:dyDescent="0.25">
      <c r="W3528">
        <v>3.5260000000001401E-2</v>
      </c>
      <c r="X3528">
        <f t="shared" si="116"/>
        <v>1.3116720000000521E-2</v>
      </c>
      <c r="Y3528">
        <f t="shared" si="117"/>
        <v>2.9371580000001167E-2</v>
      </c>
    </row>
    <row r="3529" spans="23:25" x14ac:dyDescent="0.25">
      <c r="W3529">
        <v>3.5270000000001397E-2</v>
      </c>
      <c r="X3529">
        <f t="shared" si="116"/>
        <v>1.3120440000000519E-2</v>
      </c>
      <c r="Y3529">
        <f t="shared" si="117"/>
        <v>2.9379910000001164E-2</v>
      </c>
    </row>
    <row r="3530" spans="23:25" x14ac:dyDescent="0.25">
      <c r="W3530">
        <v>3.5280000000001401E-2</v>
      </c>
      <c r="X3530">
        <f t="shared" si="116"/>
        <v>1.3124160000000521E-2</v>
      </c>
      <c r="Y3530">
        <f t="shared" si="117"/>
        <v>2.9388240000001165E-2</v>
      </c>
    </row>
    <row r="3531" spans="23:25" x14ac:dyDescent="0.25">
      <c r="W3531">
        <v>3.5290000000001397E-2</v>
      </c>
      <c r="X3531">
        <f t="shared" si="116"/>
        <v>1.312788000000052E-2</v>
      </c>
      <c r="Y3531">
        <f t="shared" si="117"/>
        <v>2.9396570000001163E-2</v>
      </c>
    </row>
    <row r="3532" spans="23:25" x14ac:dyDescent="0.25">
      <c r="W3532">
        <v>3.53000000000014E-2</v>
      </c>
      <c r="X3532">
        <f t="shared" si="116"/>
        <v>1.3131600000000521E-2</v>
      </c>
      <c r="Y3532">
        <f t="shared" si="117"/>
        <v>2.9404900000001163E-2</v>
      </c>
    </row>
    <row r="3533" spans="23:25" x14ac:dyDescent="0.25">
      <c r="W3533">
        <v>3.5310000000001403E-2</v>
      </c>
      <c r="X3533">
        <f t="shared" si="116"/>
        <v>1.3135320000000521E-2</v>
      </c>
      <c r="Y3533">
        <f t="shared" si="117"/>
        <v>2.9413230000001168E-2</v>
      </c>
    </row>
    <row r="3534" spans="23:25" x14ac:dyDescent="0.25">
      <c r="W3534">
        <v>3.5320000000001399E-2</v>
      </c>
      <c r="X3534">
        <f t="shared" si="116"/>
        <v>1.313904000000052E-2</v>
      </c>
      <c r="Y3534">
        <f t="shared" si="117"/>
        <v>2.9421560000001165E-2</v>
      </c>
    </row>
    <row r="3535" spans="23:25" x14ac:dyDescent="0.25">
      <c r="W3535">
        <v>3.5330000000001402E-2</v>
      </c>
      <c r="X3535">
        <f t="shared" si="116"/>
        <v>1.3142760000000522E-2</v>
      </c>
      <c r="Y3535">
        <f t="shared" si="117"/>
        <v>2.9429890000001166E-2</v>
      </c>
    </row>
    <row r="3536" spans="23:25" x14ac:dyDescent="0.25">
      <c r="W3536">
        <v>3.5340000000001398E-2</v>
      </c>
      <c r="X3536">
        <f t="shared" si="116"/>
        <v>1.3146480000000521E-2</v>
      </c>
      <c r="Y3536">
        <f t="shared" si="117"/>
        <v>2.9438220000001163E-2</v>
      </c>
    </row>
    <row r="3537" spans="23:25" x14ac:dyDescent="0.25">
      <c r="W3537">
        <v>3.5350000000001401E-2</v>
      </c>
      <c r="X3537">
        <f t="shared" si="116"/>
        <v>1.3150200000000521E-2</v>
      </c>
      <c r="Y3537">
        <f t="shared" si="117"/>
        <v>2.9446550000001164E-2</v>
      </c>
    </row>
    <row r="3538" spans="23:25" x14ac:dyDescent="0.25">
      <c r="W3538">
        <v>3.5360000000001397E-2</v>
      </c>
      <c r="X3538">
        <f t="shared" si="116"/>
        <v>1.315392000000052E-2</v>
      </c>
      <c r="Y3538">
        <f t="shared" si="117"/>
        <v>2.9454880000001162E-2</v>
      </c>
    </row>
    <row r="3539" spans="23:25" x14ac:dyDescent="0.25">
      <c r="W3539">
        <v>3.53700000000014E-2</v>
      </c>
      <c r="X3539">
        <f t="shared" si="116"/>
        <v>1.315764000000052E-2</v>
      </c>
      <c r="Y3539">
        <f t="shared" si="117"/>
        <v>2.9463210000001166E-2</v>
      </c>
    </row>
    <row r="3540" spans="23:25" x14ac:dyDescent="0.25">
      <c r="W3540">
        <v>3.5380000000001403E-2</v>
      </c>
      <c r="X3540">
        <f t="shared" si="116"/>
        <v>1.3161360000000523E-2</v>
      </c>
      <c r="Y3540">
        <f t="shared" si="117"/>
        <v>2.9471540000001167E-2</v>
      </c>
    </row>
    <row r="3541" spans="23:25" x14ac:dyDescent="0.25">
      <c r="W3541">
        <v>3.53900000000014E-2</v>
      </c>
      <c r="X3541">
        <f t="shared" si="116"/>
        <v>1.3165080000000521E-2</v>
      </c>
      <c r="Y3541">
        <f t="shared" si="117"/>
        <v>2.9479870000001164E-2</v>
      </c>
    </row>
    <row r="3542" spans="23:25" x14ac:dyDescent="0.25">
      <c r="W3542">
        <v>3.5400000000001403E-2</v>
      </c>
      <c r="X3542">
        <f t="shared" si="116"/>
        <v>1.3168800000000522E-2</v>
      </c>
      <c r="Y3542">
        <f t="shared" si="117"/>
        <v>2.9488200000001168E-2</v>
      </c>
    </row>
    <row r="3543" spans="23:25" x14ac:dyDescent="0.25">
      <c r="W3543">
        <v>3.5410000000001399E-2</v>
      </c>
      <c r="X3543">
        <f t="shared" si="116"/>
        <v>1.317252000000052E-2</v>
      </c>
      <c r="Y3543">
        <f t="shared" si="117"/>
        <v>2.9496530000001162E-2</v>
      </c>
    </row>
    <row r="3544" spans="23:25" x14ac:dyDescent="0.25">
      <c r="W3544">
        <v>3.5420000000001499E-2</v>
      </c>
      <c r="X3544">
        <f t="shared" si="116"/>
        <v>1.3176240000000557E-2</v>
      </c>
      <c r="Y3544">
        <f t="shared" si="117"/>
        <v>2.9504860000001246E-2</v>
      </c>
    </row>
    <row r="3545" spans="23:25" x14ac:dyDescent="0.25">
      <c r="W3545">
        <v>3.5430000000001398E-2</v>
      </c>
      <c r="X3545">
        <f t="shared" si="116"/>
        <v>1.317996000000052E-2</v>
      </c>
      <c r="Y3545">
        <f t="shared" si="117"/>
        <v>2.9513190000001164E-2</v>
      </c>
    </row>
    <row r="3546" spans="23:25" x14ac:dyDescent="0.25">
      <c r="W3546">
        <v>3.5440000000001498E-2</v>
      </c>
      <c r="X3546">
        <f t="shared" si="116"/>
        <v>1.3183680000000557E-2</v>
      </c>
      <c r="Y3546">
        <f t="shared" si="117"/>
        <v>2.9521520000001248E-2</v>
      </c>
    </row>
    <row r="3547" spans="23:25" x14ac:dyDescent="0.25">
      <c r="W3547">
        <v>3.5450000000001397E-2</v>
      </c>
      <c r="X3547">
        <f t="shared" si="116"/>
        <v>1.3187400000000519E-2</v>
      </c>
      <c r="Y3547">
        <f t="shared" si="117"/>
        <v>2.9529850000001162E-2</v>
      </c>
    </row>
    <row r="3548" spans="23:25" x14ac:dyDescent="0.25">
      <c r="W3548">
        <v>3.54600000000014E-2</v>
      </c>
      <c r="X3548">
        <f t="shared" si="116"/>
        <v>1.3191120000000521E-2</v>
      </c>
      <c r="Y3548">
        <f t="shared" si="117"/>
        <v>2.9538180000001166E-2</v>
      </c>
    </row>
    <row r="3549" spans="23:25" x14ac:dyDescent="0.25">
      <c r="W3549">
        <v>3.54700000000015E-2</v>
      </c>
      <c r="X3549">
        <f t="shared" si="116"/>
        <v>1.3194840000000558E-2</v>
      </c>
      <c r="Y3549">
        <f t="shared" si="117"/>
        <v>2.9546510000001247E-2</v>
      </c>
    </row>
    <row r="3550" spans="23:25" x14ac:dyDescent="0.25">
      <c r="W3550">
        <v>3.5480000000001399E-2</v>
      </c>
      <c r="X3550">
        <f t="shared" si="116"/>
        <v>1.319856000000052E-2</v>
      </c>
      <c r="Y3550">
        <f t="shared" si="117"/>
        <v>2.9554840000001165E-2</v>
      </c>
    </row>
    <row r="3551" spans="23:25" x14ac:dyDescent="0.25">
      <c r="W3551">
        <v>3.54900000000015E-2</v>
      </c>
      <c r="X3551">
        <f t="shared" si="116"/>
        <v>1.3202280000000557E-2</v>
      </c>
      <c r="Y3551">
        <f t="shared" si="117"/>
        <v>2.9563170000001249E-2</v>
      </c>
    </row>
    <row r="3552" spans="23:25" x14ac:dyDescent="0.25">
      <c r="W3552">
        <v>3.5500000000001398E-2</v>
      </c>
      <c r="X3552">
        <f t="shared" si="116"/>
        <v>1.3206000000000519E-2</v>
      </c>
      <c r="Y3552">
        <f t="shared" si="117"/>
        <v>2.9571500000001163E-2</v>
      </c>
    </row>
    <row r="3553" spans="23:25" x14ac:dyDescent="0.25">
      <c r="W3553">
        <v>3.5510000000001499E-2</v>
      </c>
      <c r="X3553">
        <f t="shared" si="116"/>
        <v>1.3209720000000558E-2</v>
      </c>
      <c r="Y3553">
        <f t="shared" si="117"/>
        <v>2.9579830000001247E-2</v>
      </c>
    </row>
    <row r="3554" spans="23:25" x14ac:dyDescent="0.25">
      <c r="W3554">
        <v>3.5520000000001502E-2</v>
      </c>
      <c r="X3554">
        <f t="shared" si="116"/>
        <v>1.3213440000000558E-2</v>
      </c>
      <c r="Y3554">
        <f t="shared" si="117"/>
        <v>2.9588160000001251E-2</v>
      </c>
    </row>
    <row r="3555" spans="23:25" x14ac:dyDescent="0.25">
      <c r="W3555">
        <v>3.5530000000001498E-2</v>
      </c>
      <c r="X3555">
        <f t="shared" si="116"/>
        <v>1.3217160000000557E-2</v>
      </c>
      <c r="Y3555">
        <f t="shared" si="117"/>
        <v>2.9596490000001245E-2</v>
      </c>
    </row>
    <row r="3556" spans="23:25" x14ac:dyDescent="0.25">
      <c r="W3556">
        <v>3.5540000000001501E-2</v>
      </c>
      <c r="X3556">
        <f t="shared" si="116"/>
        <v>1.3220880000000558E-2</v>
      </c>
      <c r="Y3556">
        <f t="shared" si="117"/>
        <v>2.9604820000001249E-2</v>
      </c>
    </row>
    <row r="3557" spans="23:25" x14ac:dyDescent="0.25">
      <c r="W3557">
        <v>3.5550000000001497E-2</v>
      </c>
      <c r="X3557">
        <f t="shared" si="116"/>
        <v>1.3224600000000556E-2</v>
      </c>
      <c r="Y3557">
        <f t="shared" si="117"/>
        <v>2.9613150000001247E-2</v>
      </c>
    </row>
    <row r="3558" spans="23:25" x14ac:dyDescent="0.25">
      <c r="W3558">
        <v>3.55600000000015E-2</v>
      </c>
      <c r="X3558">
        <f t="shared" si="116"/>
        <v>1.3228320000000559E-2</v>
      </c>
      <c r="Y3558">
        <f t="shared" si="117"/>
        <v>2.9621480000001248E-2</v>
      </c>
    </row>
    <row r="3559" spans="23:25" x14ac:dyDescent="0.25">
      <c r="W3559">
        <v>3.5570000000001503E-2</v>
      </c>
      <c r="X3559">
        <f t="shared" si="116"/>
        <v>1.3232040000000559E-2</v>
      </c>
      <c r="Y3559">
        <f t="shared" si="117"/>
        <v>2.9629810000001252E-2</v>
      </c>
    </row>
    <row r="3560" spans="23:25" x14ac:dyDescent="0.25">
      <c r="W3560">
        <v>3.5580000000001499E-2</v>
      </c>
      <c r="X3560">
        <f t="shared" si="116"/>
        <v>1.3235760000000558E-2</v>
      </c>
      <c r="Y3560">
        <f t="shared" si="117"/>
        <v>2.9638140000001249E-2</v>
      </c>
    </row>
    <row r="3561" spans="23:25" x14ac:dyDescent="0.25">
      <c r="W3561">
        <v>3.5590000000001502E-2</v>
      </c>
      <c r="X3561">
        <f t="shared" si="116"/>
        <v>1.3239480000000558E-2</v>
      </c>
      <c r="Y3561">
        <f t="shared" si="117"/>
        <v>2.964647000000125E-2</v>
      </c>
    </row>
    <row r="3562" spans="23:25" x14ac:dyDescent="0.25">
      <c r="W3562">
        <v>3.5600000000001499E-2</v>
      </c>
      <c r="X3562">
        <f t="shared" si="116"/>
        <v>1.3243200000000557E-2</v>
      </c>
      <c r="Y3562">
        <f t="shared" si="117"/>
        <v>2.9654800000001248E-2</v>
      </c>
    </row>
    <row r="3563" spans="23:25" x14ac:dyDescent="0.25">
      <c r="W3563">
        <v>3.5610000000001502E-2</v>
      </c>
      <c r="X3563">
        <f t="shared" si="116"/>
        <v>1.3246920000000559E-2</v>
      </c>
      <c r="Y3563">
        <f t="shared" si="117"/>
        <v>2.9663130000001248E-2</v>
      </c>
    </row>
    <row r="3564" spans="23:25" x14ac:dyDescent="0.25">
      <c r="W3564">
        <v>3.5620000000001498E-2</v>
      </c>
      <c r="X3564">
        <f t="shared" si="116"/>
        <v>1.3250640000000558E-2</v>
      </c>
      <c r="Y3564">
        <f t="shared" si="117"/>
        <v>2.9671460000001246E-2</v>
      </c>
    </row>
    <row r="3565" spans="23:25" x14ac:dyDescent="0.25">
      <c r="W3565">
        <v>3.5630000000001501E-2</v>
      </c>
      <c r="X3565">
        <f t="shared" si="116"/>
        <v>1.3254360000000558E-2</v>
      </c>
      <c r="Y3565">
        <f t="shared" si="117"/>
        <v>2.967979000000125E-2</v>
      </c>
    </row>
    <row r="3566" spans="23:25" x14ac:dyDescent="0.25">
      <c r="W3566">
        <v>3.5640000000001497E-2</v>
      </c>
      <c r="X3566">
        <f t="shared" si="116"/>
        <v>1.3258080000000557E-2</v>
      </c>
      <c r="Y3566">
        <f t="shared" si="117"/>
        <v>2.9688120000001244E-2</v>
      </c>
    </row>
    <row r="3567" spans="23:25" x14ac:dyDescent="0.25">
      <c r="W3567">
        <v>3.56500000000015E-2</v>
      </c>
      <c r="X3567">
        <f t="shared" si="116"/>
        <v>1.3261800000000558E-2</v>
      </c>
      <c r="Y3567">
        <f t="shared" si="117"/>
        <v>2.9696450000001248E-2</v>
      </c>
    </row>
    <row r="3568" spans="23:25" x14ac:dyDescent="0.25">
      <c r="W3568">
        <v>3.5660000000001503E-2</v>
      </c>
      <c r="X3568">
        <f t="shared" si="116"/>
        <v>1.326552000000056E-2</v>
      </c>
      <c r="Y3568">
        <f t="shared" si="117"/>
        <v>2.9704780000001249E-2</v>
      </c>
    </row>
    <row r="3569" spans="23:25" x14ac:dyDescent="0.25">
      <c r="W3569">
        <v>3.5670000000001499E-2</v>
      </c>
      <c r="X3569">
        <f t="shared" si="116"/>
        <v>1.3269240000000558E-2</v>
      </c>
      <c r="Y3569">
        <f t="shared" si="117"/>
        <v>2.9713110000001246E-2</v>
      </c>
    </row>
    <row r="3570" spans="23:25" x14ac:dyDescent="0.25">
      <c r="W3570">
        <v>3.5680000000001502E-2</v>
      </c>
      <c r="X3570">
        <f t="shared" si="116"/>
        <v>1.3272960000000559E-2</v>
      </c>
      <c r="Y3570">
        <f t="shared" si="117"/>
        <v>2.9721440000001251E-2</v>
      </c>
    </row>
    <row r="3571" spans="23:25" x14ac:dyDescent="0.25">
      <c r="W3571">
        <v>3.5690000000001498E-2</v>
      </c>
      <c r="X3571">
        <f t="shared" si="116"/>
        <v>1.3276680000000558E-2</v>
      </c>
      <c r="Y3571">
        <f t="shared" si="117"/>
        <v>2.9729770000001248E-2</v>
      </c>
    </row>
    <row r="3572" spans="23:25" x14ac:dyDescent="0.25">
      <c r="W3572">
        <v>3.5700000000001501E-2</v>
      </c>
      <c r="X3572">
        <f t="shared" si="116"/>
        <v>1.3280400000000558E-2</v>
      </c>
      <c r="Y3572">
        <f t="shared" si="117"/>
        <v>2.9738100000001249E-2</v>
      </c>
    </row>
    <row r="3573" spans="23:25" x14ac:dyDescent="0.25">
      <c r="W3573">
        <v>3.5710000000001497E-2</v>
      </c>
      <c r="X3573">
        <f t="shared" si="116"/>
        <v>1.3284120000000557E-2</v>
      </c>
      <c r="Y3573">
        <f t="shared" si="117"/>
        <v>2.9746430000001246E-2</v>
      </c>
    </row>
    <row r="3574" spans="23:25" x14ac:dyDescent="0.25">
      <c r="W3574">
        <v>3.5720000000001501E-2</v>
      </c>
      <c r="X3574">
        <f t="shared" si="116"/>
        <v>1.3287840000000557E-2</v>
      </c>
      <c r="Y3574">
        <f t="shared" si="117"/>
        <v>2.9754760000001247E-2</v>
      </c>
    </row>
    <row r="3575" spans="23:25" x14ac:dyDescent="0.25">
      <c r="W3575">
        <v>3.5730000000001497E-2</v>
      </c>
      <c r="X3575">
        <f t="shared" si="116"/>
        <v>1.3291560000000556E-2</v>
      </c>
      <c r="Y3575">
        <f t="shared" si="117"/>
        <v>2.9763090000001245E-2</v>
      </c>
    </row>
    <row r="3576" spans="23:25" x14ac:dyDescent="0.25">
      <c r="W3576">
        <v>3.57400000000015E-2</v>
      </c>
      <c r="X3576">
        <f t="shared" si="116"/>
        <v>1.3295280000000558E-2</v>
      </c>
      <c r="Y3576">
        <f t="shared" si="117"/>
        <v>2.9771420000001249E-2</v>
      </c>
    </row>
    <row r="3577" spans="23:25" x14ac:dyDescent="0.25">
      <c r="W3577">
        <v>3.5750000000001503E-2</v>
      </c>
      <c r="X3577">
        <f t="shared" si="116"/>
        <v>1.3299000000000559E-2</v>
      </c>
      <c r="Y3577">
        <f t="shared" si="117"/>
        <v>2.977975000000125E-2</v>
      </c>
    </row>
    <row r="3578" spans="23:25" x14ac:dyDescent="0.25">
      <c r="W3578">
        <v>3.5760000000001499E-2</v>
      </c>
      <c r="X3578">
        <f t="shared" si="116"/>
        <v>1.3302720000000557E-2</v>
      </c>
      <c r="Y3578">
        <f t="shared" si="117"/>
        <v>2.9788080000001247E-2</v>
      </c>
    </row>
    <row r="3579" spans="23:25" x14ac:dyDescent="0.25">
      <c r="W3579">
        <v>3.5770000000001502E-2</v>
      </c>
      <c r="X3579">
        <f t="shared" si="116"/>
        <v>1.3306440000000558E-2</v>
      </c>
      <c r="Y3579">
        <f t="shared" si="117"/>
        <v>2.9796410000001251E-2</v>
      </c>
    </row>
    <row r="3580" spans="23:25" x14ac:dyDescent="0.25">
      <c r="W3580">
        <v>3.5780000000001498E-2</v>
      </c>
      <c r="X3580">
        <f t="shared" si="116"/>
        <v>1.3310160000000557E-2</v>
      </c>
      <c r="Y3580">
        <f t="shared" si="117"/>
        <v>2.9804740000001245E-2</v>
      </c>
    </row>
    <row r="3581" spans="23:25" x14ac:dyDescent="0.25">
      <c r="W3581">
        <v>3.5790000000001501E-2</v>
      </c>
      <c r="X3581">
        <f t="shared" si="116"/>
        <v>1.3313880000000559E-2</v>
      </c>
      <c r="Y3581">
        <f t="shared" si="117"/>
        <v>2.981307000000125E-2</v>
      </c>
    </row>
    <row r="3582" spans="23:25" x14ac:dyDescent="0.25">
      <c r="W3582">
        <v>3.5800000000001497E-2</v>
      </c>
      <c r="X3582">
        <f t="shared" si="116"/>
        <v>1.3317600000000557E-2</v>
      </c>
      <c r="Y3582">
        <f t="shared" si="117"/>
        <v>2.9821400000001247E-2</v>
      </c>
    </row>
    <row r="3583" spans="23:25" x14ac:dyDescent="0.25">
      <c r="W3583">
        <v>3.58100000000015E-2</v>
      </c>
      <c r="X3583">
        <f t="shared" si="116"/>
        <v>1.3321320000000558E-2</v>
      </c>
      <c r="Y3583">
        <f t="shared" si="117"/>
        <v>2.9829730000001248E-2</v>
      </c>
    </row>
    <row r="3584" spans="23:25" x14ac:dyDescent="0.25">
      <c r="W3584">
        <v>3.5820000000001503E-2</v>
      </c>
      <c r="X3584">
        <f t="shared" si="116"/>
        <v>1.3325040000000558E-2</v>
      </c>
      <c r="Y3584">
        <f t="shared" si="117"/>
        <v>2.9838060000001252E-2</v>
      </c>
    </row>
    <row r="3585" spans="23:25" x14ac:dyDescent="0.25">
      <c r="W3585">
        <v>3.58300000000015E-2</v>
      </c>
      <c r="X3585">
        <f t="shared" si="116"/>
        <v>1.3328760000000557E-2</v>
      </c>
      <c r="Y3585">
        <f t="shared" si="117"/>
        <v>2.9846390000001249E-2</v>
      </c>
    </row>
    <row r="3586" spans="23:25" x14ac:dyDescent="0.25">
      <c r="W3586">
        <v>3.5840000000001503E-2</v>
      </c>
      <c r="X3586">
        <f t="shared" si="116"/>
        <v>1.3332480000000559E-2</v>
      </c>
      <c r="Y3586">
        <f t="shared" si="117"/>
        <v>2.985472000000125E-2</v>
      </c>
    </row>
    <row r="3587" spans="23:25" x14ac:dyDescent="0.25">
      <c r="W3587">
        <v>3.5850000000001499E-2</v>
      </c>
      <c r="X3587">
        <f t="shared" si="116"/>
        <v>1.3336200000000558E-2</v>
      </c>
      <c r="Y3587">
        <f t="shared" si="117"/>
        <v>2.9863050000001248E-2</v>
      </c>
    </row>
    <row r="3588" spans="23:25" x14ac:dyDescent="0.25">
      <c r="W3588">
        <v>3.5860000000001502E-2</v>
      </c>
      <c r="X3588">
        <f t="shared" ref="X3588:X3651" si="118">W3588*0.372</f>
        <v>1.3339920000000558E-2</v>
      </c>
      <c r="Y3588">
        <f t="shared" ref="Y3588:Y3651" si="119">0.833*W3588</f>
        <v>2.9871380000001248E-2</v>
      </c>
    </row>
    <row r="3589" spans="23:25" x14ac:dyDescent="0.25">
      <c r="W3589">
        <v>3.5870000000001498E-2</v>
      </c>
      <c r="X3589">
        <f t="shared" si="118"/>
        <v>1.3343640000000557E-2</v>
      </c>
      <c r="Y3589">
        <f t="shared" si="119"/>
        <v>2.9879710000001246E-2</v>
      </c>
    </row>
    <row r="3590" spans="23:25" x14ac:dyDescent="0.25">
      <c r="W3590">
        <v>3.5880000000001501E-2</v>
      </c>
      <c r="X3590">
        <f t="shared" si="118"/>
        <v>1.3347360000000558E-2</v>
      </c>
      <c r="Y3590">
        <f t="shared" si="119"/>
        <v>2.988804000000125E-2</v>
      </c>
    </row>
    <row r="3591" spans="23:25" x14ac:dyDescent="0.25">
      <c r="W3591">
        <v>3.5890000000001497E-2</v>
      </c>
      <c r="X3591">
        <f t="shared" si="118"/>
        <v>1.3351080000000556E-2</v>
      </c>
      <c r="Y3591">
        <f t="shared" si="119"/>
        <v>2.9896370000001244E-2</v>
      </c>
    </row>
    <row r="3592" spans="23:25" x14ac:dyDescent="0.25">
      <c r="W3592">
        <v>3.59000000000015E-2</v>
      </c>
      <c r="X3592">
        <f t="shared" si="118"/>
        <v>1.3354800000000559E-2</v>
      </c>
      <c r="Y3592">
        <f t="shared" si="119"/>
        <v>2.9904700000001248E-2</v>
      </c>
    </row>
    <row r="3593" spans="23:25" x14ac:dyDescent="0.25">
      <c r="W3593">
        <v>3.5910000000001503E-2</v>
      </c>
      <c r="X3593">
        <f t="shared" si="118"/>
        <v>1.3358520000000559E-2</v>
      </c>
      <c r="Y3593">
        <f t="shared" si="119"/>
        <v>2.9913030000001249E-2</v>
      </c>
    </row>
    <row r="3594" spans="23:25" x14ac:dyDescent="0.25">
      <c r="W3594">
        <v>3.5920000000001499E-2</v>
      </c>
      <c r="X3594">
        <f t="shared" si="118"/>
        <v>1.3362240000000558E-2</v>
      </c>
      <c r="Y3594">
        <f t="shared" si="119"/>
        <v>2.9921360000001247E-2</v>
      </c>
    </row>
    <row r="3595" spans="23:25" x14ac:dyDescent="0.25">
      <c r="W3595">
        <v>3.5930000000001502E-2</v>
      </c>
      <c r="X3595">
        <f t="shared" si="118"/>
        <v>1.3365960000000558E-2</v>
      </c>
      <c r="Y3595">
        <f t="shared" si="119"/>
        <v>2.9929690000001251E-2</v>
      </c>
    </row>
    <row r="3596" spans="23:25" x14ac:dyDescent="0.25">
      <c r="W3596">
        <v>3.5940000000001499E-2</v>
      </c>
      <c r="X3596">
        <f t="shared" si="118"/>
        <v>1.3369680000000557E-2</v>
      </c>
      <c r="Y3596">
        <f t="shared" si="119"/>
        <v>2.9938020000001248E-2</v>
      </c>
    </row>
    <row r="3597" spans="23:25" x14ac:dyDescent="0.25">
      <c r="W3597">
        <v>3.5950000000001502E-2</v>
      </c>
      <c r="X3597">
        <f t="shared" si="118"/>
        <v>1.3373400000000559E-2</v>
      </c>
      <c r="Y3597">
        <f t="shared" si="119"/>
        <v>2.9946350000001249E-2</v>
      </c>
    </row>
    <row r="3598" spans="23:25" x14ac:dyDescent="0.25">
      <c r="W3598">
        <v>3.5960000000001498E-2</v>
      </c>
      <c r="X3598">
        <f t="shared" si="118"/>
        <v>1.3377120000000558E-2</v>
      </c>
      <c r="Y3598">
        <f t="shared" si="119"/>
        <v>2.9954680000001246E-2</v>
      </c>
    </row>
    <row r="3599" spans="23:25" x14ac:dyDescent="0.25">
      <c r="W3599">
        <v>3.5970000000001501E-2</v>
      </c>
      <c r="X3599">
        <f t="shared" si="118"/>
        <v>1.3380840000000558E-2</v>
      </c>
      <c r="Y3599">
        <f t="shared" si="119"/>
        <v>2.9963010000001247E-2</v>
      </c>
    </row>
    <row r="3600" spans="23:25" x14ac:dyDescent="0.25">
      <c r="W3600">
        <v>3.5980000000001497E-2</v>
      </c>
      <c r="X3600">
        <f t="shared" si="118"/>
        <v>1.3384560000000557E-2</v>
      </c>
      <c r="Y3600">
        <f t="shared" si="119"/>
        <v>2.9971340000001245E-2</v>
      </c>
    </row>
    <row r="3601" spans="23:25" x14ac:dyDescent="0.25">
      <c r="W3601">
        <v>3.59900000000015E-2</v>
      </c>
      <c r="X3601">
        <f t="shared" si="118"/>
        <v>1.3388280000000558E-2</v>
      </c>
      <c r="Y3601">
        <f t="shared" si="119"/>
        <v>2.9979670000001249E-2</v>
      </c>
    </row>
    <row r="3602" spans="23:25" x14ac:dyDescent="0.25">
      <c r="W3602">
        <v>3.6000000000001503E-2</v>
      </c>
      <c r="X3602">
        <f t="shared" si="118"/>
        <v>1.339200000000056E-2</v>
      </c>
      <c r="Y3602">
        <f t="shared" si="119"/>
        <v>2.998800000000125E-2</v>
      </c>
    </row>
    <row r="3603" spans="23:25" x14ac:dyDescent="0.25">
      <c r="W3603">
        <v>3.6010000000001499E-2</v>
      </c>
      <c r="X3603">
        <f t="shared" si="118"/>
        <v>1.3395720000000558E-2</v>
      </c>
      <c r="Y3603">
        <f t="shared" si="119"/>
        <v>2.9996330000001247E-2</v>
      </c>
    </row>
    <row r="3604" spans="23:25" x14ac:dyDescent="0.25">
      <c r="W3604">
        <v>3.6020000000001502E-2</v>
      </c>
      <c r="X3604">
        <f t="shared" si="118"/>
        <v>1.3399440000000559E-2</v>
      </c>
      <c r="Y3604">
        <f t="shared" si="119"/>
        <v>3.0004660000001251E-2</v>
      </c>
    </row>
    <row r="3605" spans="23:25" x14ac:dyDescent="0.25">
      <c r="W3605">
        <v>3.6030000000001498E-2</v>
      </c>
      <c r="X3605">
        <f t="shared" si="118"/>
        <v>1.3403160000000558E-2</v>
      </c>
      <c r="Y3605">
        <f t="shared" si="119"/>
        <v>3.0012990000001245E-2</v>
      </c>
    </row>
    <row r="3606" spans="23:25" x14ac:dyDescent="0.25">
      <c r="W3606">
        <v>3.6040000000001501E-2</v>
      </c>
      <c r="X3606">
        <f t="shared" si="118"/>
        <v>1.3406880000000558E-2</v>
      </c>
      <c r="Y3606">
        <f t="shared" si="119"/>
        <v>3.002132000000125E-2</v>
      </c>
    </row>
    <row r="3607" spans="23:25" x14ac:dyDescent="0.25">
      <c r="W3607">
        <v>3.6050000000001498E-2</v>
      </c>
      <c r="X3607">
        <f t="shared" si="118"/>
        <v>1.3410600000000557E-2</v>
      </c>
      <c r="Y3607">
        <f t="shared" si="119"/>
        <v>3.0029650000001247E-2</v>
      </c>
    </row>
    <row r="3608" spans="23:25" x14ac:dyDescent="0.25">
      <c r="W3608">
        <v>3.6060000000001501E-2</v>
      </c>
      <c r="X3608">
        <f t="shared" si="118"/>
        <v>1.3414320000000557E-2</v>
      </c>
      <c r="Y3608">
        <f t="shared" si="119"/>
        <v>3.0037980000001248E-2</v>
      </c>
    </row>
    <row r="3609" spans="23:25" x14ac:dyDescent="0.25">
      <c r="W3609">
        <v>3.6070000000001497E-2</v>
      </c>
      <c r="X3609">
        <f t="shared" si="118"/>
        <v>1.3418040000000556E-2</v>
      </c>
      <c r="Y3609">
        <f t="shared" si="119"/>
        <v>3.0046310000001245E-2</v>
      </c>
    </row>
    <row r="3610" spans="23:25" x14ac:dyDescent="0.25">
      <c r="W3610">
        <v>3.60800000000015E-2</v>
      </c>
      <c r="X3610">
        <f t="shared" si="118"/>
        <v>1.3421760000000558E-2</v>
      </c>
      <c r="Y3610">
        <f t="shared" si="119"/>
        <v>3.005464000000125E-2</v>
      </c>
    </row>
    <row r="3611" spans="23:25" x14ac:dyDescent="0.25">
      <c r="W3611">
        <v>3.6090000000001503E-2</v>
      </c>
      <c r="X3611">
        <f t="shared" si="118"/>
        <v>1.3425480000000559E-2</v>
      </c>
      <c r="Y3611">
        <f t="shared" si="119"/>
        <v>3.006297000000125E-2</v>
      </c>
    </row>
    <row r="3612" spans="23:25" x14ac:dyDescent="0.25">
      <c r="W3612">
        <v>3.6100000000001499E-2</v>
      </c>
      <c r="X3612">
        <f t="shared" si="118"/>
        <v>1.3429200000000557E-2</v>
      </c>
      <c r="Y3612">
        <f t="shared" si="119"/>
        <v>3.0071300000001248E-2</v>
      </c>
    </row>
    <row r="3613" spans="23:25" x14ac:dyDescent="0.25">
      <c r="W3613">
        <v>3.6110000000001502E-2</v>
      </c>
      <c r="X3613">
        <f t="shared" si="118"/>
        <v>1.3432920000000558E-2</v>
      </c>
      <c r="Y3613">
        <f t="shared" si="119"/>
        <v>3.0079630000001249E-2</v>
      </c>
    </row>
    <row r="3614" spans="23:25" x14ac:dyDescent="0.25">
      <c r="W3614">
        <v>3.6120000000001498E-2</v>
      </c>
      <c r="X3614">
        <f t="shared" si="118"/>
        <v>1.3436640000000557E-2</v>
      </c>
      <c r="Y3614">
        <f t="shared" si="119"/>
        <v>3.0087960000001246E-2</v>
      </c>
    </row>
    <row r="3615" spans="23:25" x14ac:dyDescent="0.25">
      <c r="W3615">
        <v>3.6130000000001501E-2</v>
      </c>
      <c r="X3615">
        <f t="shared" si="118"/>
        <v>1.3440360000000559E-2</v>
      </c>
      <c r="Y3615">
        <f t="shared" si="119"/>
        <v>3.009629000000125E-2</v>
      </c>
    </row>
    <row r="3616" spans="23:25" x14ac:dyDescent="0.25">
      <c r="W3616">
        <v>3.6140000000001497E-2</v>
      </c>
      <c r="X3616">
        <f t="shared" si="118"/>
        <v>1.3444080000000557E-2</v>
      </c>
      <c r="Y3616">
        <f t="shared" si="119"/>
        <v>3.0104620000001248E-2</v>
      </c>
    </row>
    <row r="3617" spans="23:25" x14ac:dyDescent="0.25">
      <c r="W3617">
        <v>3.61500000000015E-2</v>
      </c>
      <c r="X3617">
        <f t="shared" si="118"/>
        <v>1.3447800000000558E-2</v>
      </c>
      <c r="Y3617">
        <f t="shared" si="119"/>
        <v>3.0112950000001248E-2</v>
      </c>
    </row>
    <row r="3618" spans="23:25" x14ac:dyDescent="0.25">
      <c r="W3618">
        <v>3.6160000000001503E-2</v>
      </c>
      <c r="X3618">
        <f t="shared" si="118"/>
        <v>1.3451520000000558E-2</v>
      </c>
      <c r="Y3618">
        <f t="shared" si="119"/>
        <v>3.0121280000001253E-2</v>
      </c>
    </row>
    <row r="3619" spans="23:25" x14ac:dyDescent="0.25">
      <c r="W3619">
        <v>3.61700000000015E-2</v>
      </c>
      <c r="X3619">
        <f t="shared" si="118"/>
        <v>1.3455240000000557E-2</v>
      </c>
      <c r="Y3619">
        <f t="shared" si="119"/>
        <v>3.0129610000001247E-2</v>
      </c>
    </row>
    <row r="3620" spans="23:25" x14ac:dyDescent="0.25">
      <c r="W3620">
        <v>3.6180000000001503E-2</v>
      </c>
      <c r="X3620">
        <f t="shared" si="118"/>
        <v>1.3458960000000559E-2</v>
      </c>
      <c r="Y3620">
        <f t="shared" si="119"/>
        <v>3.0137940000001251E-2</v>
      </c>
    </row>
    <row r="3621" spans="23:25" x14ac:dyDescent="0.25">
      <c r="W3621">
        <v>3.6190000000001499E-2</v>
      </c>
      <c r="X3621">
        <f t="shared" si="118"/>
        <v>1.3462680000000558E-2</v>
      </c>
      <c r="Y3621">
        <f t="shared" si="119"/>
        <v>3.0146270000001248E-2</v>
      </c>
    </row>
    <row r="3622" spans="23:25" x14ac:dyDescent="0.25">
      <c r="W3622">
        <v>3.6200000000001502E-2</v>
      </c>
      <c r="X3622">
        <f t="shared" si="118"/>
        <v>1.3466400000000558E-2</v>
      </c>
      <c r="Y3622">
        <f t="shared" si="119"/>
        <v>3.0154600000001249E-2</v>
      </c>
    </row>
    <row r="3623" spans="23:25" x14ac:dyDescent="0.25">
      <c r="W3623">
        <v>3.6210000000001498E-2</v>
      </c>
      <c r="X3623">
        <f t="shared" si="118"/>
        <v>1.3470120000000557E-2</v>
      </c>
      <c r="Y3623">
        <f t="shared" si="119"/>
        <v>3.0162930000001247E-2</v>
      </c>
    </row>
    <row r="3624" spans="23:25" x14ac:dyDescent="0.25">
      <c r="W3624">
        <v>3.6220000000001501E-2</v>
      </c>
      <c r="X3624">
        <f t="shared" si="118"/>
        <v>1.3473840000000558E-2</v>
      </c>
      <c r="Y3624">
        <f t="shared" si="119"/>
        <v>3.0171260000001247E-2</v>
      </c>
    </row>
    <row r="3625" spans="23:25" x14ac:dyDescent="0.25">
      <c r="W3625">
        <v>3.6230000000001497E-2</v>
      </c>
      <c r="X3625">
        <f t="shared" si="118"/>
        <v>1.3477560000000556E-2</v>
      </c>
      <c r="Y3625">
        <f t="shared" si="119"/>
        <v>3.0179590000001245E-2</v>
      </c>
    </row>
    <row r="3626" spans="23:25" x14ac:dyDescent="0.25">
      <c r="W3626">
        <v>3.62400000000015E-2</v>
      </c>
      <c r="X3626">
        <f t="shared" si="118"/>
        <v>1.3481280000000559E-2</v>
      </c>
      <c r="Y3626">
        <f t="shared" si="119"/>
        <v>3.0187920000001249E-2</v>
      </c>
    </row>
    <row r="3627" spans="23:25" x14ac:dyDescent="0.25">
      <c r="W3627">
        <v>3.6250000000001503E-2</v>
      </c>
      <c r="X3627">
        <f t="shared" si="118"/>
        <v>1.3485000000000559E-2</v>
      </c>
      <c r="Y3627">
        <f t="shared" si="119"/>
        <v>3.019625000000125E-2</v>
      </c>
    </row>
    <row r="3628" spans="23:25" x14ac:dyDescent="0.25">
      <c r="W3628">
        <v>3.6260000000001499E-2</v>
      </c>
      <c r="X3628">
        <f t="shared" si="118"/>
        <v>1.3488720000000558E-2</v>
      </c>
      <c r="Y3628">
        <f t="shared" si="119"/>
        <v>3.0204580000001247E-2</v>
      </c>
    </row>
    <row r="3629" spans="23:25" x14ac:dyDescent="0.25">
      <c r="W3629">
        <v>3.6270000000001502E-2</v>
      </c>
      <c r="X3629">
        <f t="shared" si="118"/>
        <v>1.3492440000000558E-2</v>
      </c>
      <c r="Y3629">
        <f t="shared" si="119"/>
        <v>3.0212910000001252E-2</v>
      </c>
    </row>
    <row r="3630" spans="23:25" x14ac:dyDescent="0.25">
      <c r="W3630">
        <v>3.6280000000001499E-2</v>
      </c>
      <c r="X3630">
        <f t="shared" si="118"/>
        <v>1.3496160000000557E-2</v>
      </c>
      <c r="Y3630">
        <f t="shared" si="119"/>
        <v>3.0221240000001245E-2</v>
      </c>
    </row>
    <row r="3631" spans="23:25" x14ac:dyDescent="0.25">
      <c r="W3631">
        <v>3.6290000000001502E-2</v>
      </c>
      <c r="X3631">
        <f t="shared" si="118"/>
        <v>1.3499880000000559E-2</v>
      </c>
      <c r="Y3631">
        <f t="shared" si="119"/>
        <v>3.022957000000125E-2</v>
      </c>
    </row>
    <row r="3632" spans="23:25" x14ac:dyDescent="0.25">
      <c r="W3632">
        <v>3.6300000000001498E-2</v>
      </c>
      <c r="X3632">
        <f t="shared" si="118"/>
        <v>1.3503600000000558E-2</v>
      </c>
      <c r="Y3632">
        <f t="shared" si="119"/>
        <v>3.0237900000001247E-2</v>
      </c>
    </row>
    <row r="3633" spans="23:25" x14ac:dyDescent="0.25">
      <c r="W3633">
        <v>3.6310000000001501E-2</v>
      </c>
      <c r="X3633">
        <f t="shared" si="118"/>
        <v>1.3507320000000558E-2</v>
      </c>
      <c r="Y3633">
        <f t="shared" si="119"/>
        <v>3.0246230000001248E-2</v>
      </c>
    </row>
    <row r="3634" spans="23:25" x14ac:dyDescent="0.25">
      <c r="W3634">
        <v>3.6320000000001497E-2</v>
      </c>
      <c r="X3634">
        <f t="shared" si="118"/>
        <v>1.3511040000000557E-2</v>
      </c>
      <c r="Y3634">
        <f t="shared" si="119"/>
        <v>3.0254560000001245E-2</v>
      </c>
    </row>
    <row r="3635" spans="23:25" x14ac:dyDescent="0.25">
      <c r="W3635">
        <v>3.63300000000015E-2</v>
      </c>
      <c r="X3635">
        <f t="shared" si="118"/>
        <v>1.3514760000000558E-2</v>
      </c>
      <c r="Y3635">
        <f t="shared" si="119"/>
        <v>3.026289000000125E-2</v>
      </c>
    </row>
    <row r="3636" spans="23:25" x14ac:dyDescent="0.25">
      <c r="W3636">
        <v>3.6340000000001503E-2</v>
      </c>
      <c r="X3636">
        <f t="shared" si="118"/>
        <v>1.351848000000056E-2</v>
      </c>
      <c r="Y3636">
        <f t="shared" si="119"/>
        <v>3.027122000000125E-2</v>
      </c>
    </row>
    <row r="3637" spans="23:25" x14ac:dyDescent="0.25">
      <c r="W3637">
        <v>3.6350000000001499E-2</v>
      </c>
      <c r="X3637">
        <f t="shared" si="118"/>
        <v>1.3522200000000558E-2</v>
      </c>
      <c r="Y3637">
        <f t="shared" si="119"/>
        <v>3.0279550000001248E-2</v>
      </c>
    </row>
    <row r="3638" spans="23:25" x14ac:dyDescent="0.25">
      <c r="W3638">
        <v>3.6360000000001502E-2</v>
      </c>
      <c r="X3638">
        <f t="shared" si="118"/>
        <v>1.3525920000000559E-2</v>
      </c>
      <c r="Y3638">
        <f t="shared" si="119"/>
        <v>3.0287880000001249E-2</v>
      </c>
    </row>
    <row r="3639" spans="23:25" x14ac:dyDescent="0.25">
      <c r="W3639">
        <v>3.6370000000001498E-2</v>
      </c>
      <c r="X3639">
        <f t="shared" si="118"/>
        <v>1.3529640000000558E-2</v>
      </c>
      <c r="Y3639">
        <f t="shared" si="119"/>
        <v>3.0296210000001246E-2</v>
      </c>
    </row>
    <row r="3640" spans="23:25" x14ac:dyDescent="0.25">
      <c r="W3640">
        <v>3.6380000000001501E-2</v>
      </c>
      <c r="X3640">
        <f t="shared" si="118"/>
        <v>1.3533360000000558E-2</v>
      </c>
      <c r="Y3640">
        <f t="shared" si="119"/>
        <v>3.030454000000125E-2</v>
      </c>
    </row>
    <row r="3641" spans="23:25" x14ac:dyDescent="0.25">
      <c r="W3641">
        <v>3.6390000000001498E-2</v>
      </c>
      <c r="X3641">
        <f t="shared" si="118"/>
        <v>1.3537080000000557E-2</v>
      </c>
      <c r="Y3641">
        <f t="shared" si="119"/>
        <v>3.0312870000001248E-2</v>
      </c>
    </row>
    <row r="3642" spans="23:25" x14ac:dyDescent="0.25">
      <c r="W3642">
        <v>3.6400000000001501E-2</v>
      </c>
      <c r="X3642">
        <f t="shared" si="118"/>
        <v>1.3540800000000559E-2</v>
      </c>
      <c r="Y3642">
        <f t="shared" si="119"/>
        <v>3.0321200000001249E-2</v>
      </c>
    </row>
    <row r="3643" spans="23:25" x14ac:dyDescent="0.25">
      <c r="W3643">
        <v>3.6410000000001497E-2</v>
      </c>
      <c r="X3643">
        <f t="shared" si="118"/>
        <v>1.3544520000000556E-2</v>
      </c>
      <c r="Y3643">
        <f t="shared" si="119"/>
        <v>3.0329530000001246E-2</v>
      </c>
    </row>
    <row r="3644" spans="23:25" x14ac:dyDescent="0.25">
      <c r="W3644">
        <v>3.64200000000015E-2</v>
      </c>
      <c r="X3644">
        <f t="shared" si="118"/>
        <v>1.3548240000000558E-2</v>
      </c>
      <c r="Y3644">
        <f t="shared" si="119"/>
        <v>3.0337860000001247E-2</v>
      </c>
    </row>
    <row r="3645" spans="23:25" x14ac:dyDescent="0.25">
      <c r="W3645">
        <v>3.6430000000001503E-2</v>
      </c>
      <c r="X3645">
        <f t="shared" si="118"/>
        <v>1.3551960000000559E-2</v>
      </c>
      <c r="Y3645">
        <f t="shared" si="119"/>
        <v>3.0346190000001251E-2</v>
      </c>
    </row>
    <row r="3646" spans="23:25" x14ac:dyDescent="0.25">
      <c r="W3646">
        <v>3.6440000000001499E-2</v>
      </c>
      <c r="X3646">
        <f t="shared" si="118"/>
        <v>1.3555680000000557E-2</v>
      </c>
      <c r="Y3646">
        <f t="shared" si="119"/>
        <v>3.0354520000001248E-2</v>
      </c>
    </row>
    <row r="3647" spans="23:25" x14ac:dyDescent="0.25">
      <c r="W3647">
        <v>3.6450000000001502E-2</v>
      </c>
      <c r="X3647">
        <f t="shared" si="118"/>
        <v>1.3559400000000558E-2</v>
      </c>
      <c r="Y3647">
        <f t="shared" si="119"/>
        <v>3.0362850000001249E-2</v>
      </c>
    </row>
    <row r="3648" spans="23:25" x14ac:dyDescent="0.25">
      <c r="W3648">
        <v>3.6460000000001498E-2</v>
      </c>
      <c r="X3648">
        <f t="shared" si="118"/>
        <v>1.3563120000000557E-2</v>
      </c>
      <c r="Y3648">
        <f t="shared" si="119"/>
        <v>3.0371180000001247E-2</v>
      </c>
    </row>
    <row r="3649" spans="23:25" x14ac:dyDescent="0.25">
      <c r="W3649">
        <v>3.6470000000001501E-2</v>
      </c>
      <c r="X3649">
        <f t="shared" si="118"/>
        <v>1.3566840000000559E-2</v>
      </c>
      <c r="Y3649">
        <f t="shared" si="119"/>
        <v>3.0379510000001247E-2</v>
      </c>
    </row>
    <row r="3650" spans="23:25" x14ac:dyDescent="0.25">
      <c r="W3650">
        <v>3.6480000000001497E-2</v>
      </c>
      <c r="X3650">
        <f t="shared" si="118"/>
        <v>1.3570560000000557E-2</v>
      </c>
      <c r="Y3650">
        <f t="shared" si="119"/>
        <v>3.0387840000001245E-2</v>
      </c>
    </row>
    <row r="3651" spans="23:25" x14ac:dyDescent="0.25">
      <c r="W3651">
        <v>3.64900000000015E-2</v>
      </c>
      <c r="X3651">
        <f t="shared" si="118"/>
        <v>1.3574280000000558E-2</v>
      </c>
      <c r="Y3651">
        <f t="shared" si="119"/>
        <v>3.0396170000001249E-2</v>
      </c>
    </row>
    <row r="3652" spans="23:25" x14ac:dyDescent="0.25">
      <c r="W3652">
        <v>3.6500000000001503E-2</v>
      </c>
      <c r="X3652">
        <f t="shared" ref="X3652:X3715" si="120">W3652*0.372</f>
        <v>1.3578000000000558E-2</v>
      </c>
      <c r="Y3652">
        <f t="shared" ref="Y3652:Y3715" si="121">0.833*W3652</f>
        <v>3.040450000000125E-2</v>
      </c>
    </row>
    <row r="3653" spans="23:25" x14ac:dyDescent="0.25">
      <c r="W3653">
        <v>3.65100000000015E-2</v>
      </c>
      <c r="X3653">
        <f t="shared" si="120"/>
        <v>1.3581720000000557E-2</v>
      </c>
      <c r="Y3653">
        <f t="shared" si="121"/>
        <v>3.0412830000001247E-2</v>
      </c>
    </row>
    <row r="3654" spans="23:25" x14ac:dyDescent="0.25">
      <c r="W3654">
        <v>3.6520000000001503E-2</v>
      </c>
      <c r="X3654">
        <f t="shared" si="120"/>
        <v>1.3585440000000559E-2</v>
      </c>
      <c r="Y3654">
        <f t="shared" si="121"/>
        <v>3.0421160000001252E-2</v>
      </c>
    </row>
    <row r="3655" spans="23:25" x14ac:dyDescent="0.25">
      <c r="W3655">
        <v>3.6530000000001499E-2</v>
      </c>
      <c r="X3655">
        <f t="shared" si="120"/>
        <v>1.3589160000000558E-2</v>
      </c>
      <c r="Y3655">
        <f t="shared" si="121"/>
        <v>3.0429490000001246E-2</v>
      </c>
    </row>
    <row r="3656" spans="23:25" x14ac:dyDescent="0.25">
      <c r="W3656">
        <v>3.6540000000001502E-2</v>
      </c>
      <c r="X3656">
        <f t="shared" si="120"/>
        <v>1.3592880000000558E-2</v>
      </c>
      <c r="Y3656">
        <f t="shared" si="121"/>
        <v>3.043782000000125E-2</v>
      </c>
    </row>
    <row r="3657" spans="23:25" x14ac:dyDescent="0.25">
      <c r="W3657">
        <v>3.6550000000001498E-2</v>
      </c>
      <c r="X3657">
        <f t="shared" si="120"/>
        <v>1.3596600000000557E-2</v>
      </c>
      <c r="Y3657">
        <f t="shared" si="121"/>
        <v>3.0446150000001247E-2</v>
      </c>
    </row>
    <row r="3658" spans="23:25" x14ac:dyDescent="0.25">
      <c r="W3658">
        <v>3.6560000000001501E-2</v>
      </c>
      <c r="X3658">
        <f t="shared" si="120"/>
        <v>1.3600320000000558E-2</v>
      </c>
      <c r="Y3658">
        <f t="shared" si="121"/>
        <v>3.0454480000001248E-2</v>
      </c>
    </row>
    <row r="3659" spans="23:25" x14ac:dyDescent="0.25">
      <c r="W3659">
        <v>3.6570000000001497E-2</v>
      </c>
      <c r="X3659">
        <f t="shared" si="120"/>
        <v>1.3604040000000556E-2</v>
      </c>
      <c r="Y3659">
        <f t="shared" si="121"/>
        <v>3.0462810000001245E-2</v>
      </c>
    </row>
    <row r="3660" spans="23:25" x14ac:dyDescent="0.25">
      <c r="W3660">
        <v>3.65800000000015E-2</v>
      </c>
      <c r="X3660">
        <f t="shared" si="120"/>
        <v>1.3607760000000559E-2</v>
      </c>
      <c r="Y3660">
        <f t="shared" si="121"/>
        <v>3.047114000000125E-2</v>
      </c>
    </row>
    <row r="3661" spans="23:25" x14ac:dyDescent="0.25">
      <c r="W3661">
        <v>3.6590000000001503E-2</v>
      </c>
      <c r="X3661">
        <f t="shared" si="120"/>
        <v>1.3611480000000559E-2</v>
      </c>
      <c r="Y3661">
        <f t="shared" si="121"/>
        <v>3.0479470000001251E-2</v>
      </c>
    </row>
    <row r="3662" spans="23:25" x14ac:dyDescent="0.25">
      <c r="W3662">
        <v>3.6600000000001499E-2</v>
      </c>
      <c r="X3662">
        <f t="shared" si="120"/>
        <v>1.3615200000000558E-2</v>
      </c>
      <c r="Y3662">
        <f t="shared" si="121"/>
        <v>3.0487800000001248E-2</v>
      </c>
    </row>
    <row r="3663" spans="23:25" x14ac:dyDescent="0.25">
      <c r="W3663">
        <v>3.6610000000001502E-2</v>
      </c>
      <c r="X3663">
        <f t="shared" si="120"/>
        <v>1.3618920000000558E-2</v>
      </c>
      <c r="Y3663">
        <f t="shared" si="121"/>
        <v>3.0496130000001249E-2</v>
      </c>
    </row>
    <row r="3664" spans="23:25" x14ac:dyDescent="0.25">
      <c r="W3664">
        <v>3.6620000000001499E-2</v>
      </c>
      <c r="X3664">
        <f t="shared" si="120"/>
        <v>1.3622640000000557E-2</v>
      </c>
      <c r="Y3664">
        <f t="shared" si="121"/>
        <v>3.0504460000001246E-2</v>
      </c>
    </row>
    <row r="3665" spans="23:25" x14ac:dyDescent="0.25">
      <c r="W3665">
        <v>3.6630000000001502E-2</v>
      </c>
      <c r="X3665">
        <f t="shared" si="120"/>
        <v>1.3626360000000559E-2</v>
      </c>
      <c r="Y3665">
        <f t="shared" si="121"/>
        <v>3.051279000000125E-2</v>
      </c>
    </row>
    <row r="3666" spans="23:25" x14ac:dyDescent="0.25">
      <c r="W3666">
        <v>3.6640000000001498E-2</v>
      </c>
      <c r="X3666">
        <f t="shared" si="120"/>
        <v>1.3630080000000558E-2</v>
      </c>
      <c r="Y3666">
        <f t="shared" si="121"/>
        <v>3.0521120000001248E-2</v>
      </c>
    </row>
    <row r="3667" spans="23:25" x14ac:dyDescent="0.25">
      <c r="W3667">
        <v>3.6650000000001501E-2</v>
      </c>
      <c r="X3667">
        <f t="shared" si="120"/>
        <v>1.3633800000000558E-2</v>
      </c>
      <c r="Y3667">
        <f t="shared" si="121"/>
        <v>3.0529450000001249E-2</v>
      </c>
    </row>
    <row r="3668" spans="23:25" x14ac:dyDescent="0.25">
      <c r="W3668">
        <v>3.6660000000001497E-2</v>
      </c>
      <c r="X3668">
        <f t="shared" si="120"/>
        <v>1.3637520000000557E-2</v>
      </c>
      <c r="Y3668">
        <f t="shared" si="121"/>
        <v>3.0537780000001246E-2</v>
      </c>
    </row>
    <row r="3669" spans="23:25" x14ac:dyDescent="0.25">
      <c r="W3669">
        <v>3.66700000000015E-2</v>
      </c>
      <c r="X3669">
        <f t="shared" si="120"/>
        <v>1.3641240000000558E-2</v>
      </c>
      <c r="Y3669">
        <f t="shared" si="121"/>
        <v>3.0546110000001247E-2</v>
      </c>
    </row>
    <row r="3670" spans="23:25" x14ac:dyDescent="0.25">
      <c r="W3670">
        <v>3.6680000000001503E-2</v>
      </c>
      <c r="X3670">
        <f t="shared" si="120"/>
        <v>1.364496000000056E-2</v>
      </c>
      <c r="Y3670">
        <f t="shared" si="121"/>
        <v>3.0554440000001251E-2</v>
      </c>
    </row>
    <row r="3671" spans="23:25" x14ac:dyDescent="0.25">
      <c r="W3671">
        <v>3.6690000000001499E-2</v>
      </c>
      <c r="X3671">
        <f t="shared" si="120"/>
        <v>1.3648680000000558E-2</v>
      </c>
      <c r="Y3671">
        <f t="shared" si="121"/>
        <v>3.0562770000001249E-2</v>
      </c>
    </row>
    <row r="3672" spans="23:25" x14ac:dyDescent="0.25">
      <c r="W3672">
        <v>3.6700000000001502E-2</v>
      </c>
      <c r="X3672">
        <f t="shared" si="120"/>
        <v>1.3652400000000559E-2</v>
      </c>
      <c r="Y3672">
        <f t="shared" si="121"/>
        <v>3.0571100000001249E-2</v>
      </c>
    </row>
    <row r="3673" spans="23:25" x14ac:dyDescent="0.25">
      <c r="W3673">
        <v>3.6710000000001498E-2</v>
      </c>
      <c r="X3673">
        <f t="shared" si="120"/>
        <v>1.3656120000000558E-2</v>
      </c>
      <c r="Y3673">
        <f t="shared" si="121"/>
        <v>3.0579430000001247E-2</v>
      </c>
    </row>
    <row r="3674" spans="23:25" x14ac:dyDescent="0.25">
      <c r="W3674">
        <v>3.6720000000001501E-2</v>
      </c>
      <c r="X3674">
        <f t="shared" si="120"/>
        <v>1.3659840000000558E-2</v>
      </c>
      <c r="Y3674">
        <f t="shared" si="121"/>
        <v>3.0587760000001251E-2</v>
      </c>
    </row>
    <row r="3675" spans="23:25" x14ac:dyDescent="0.25">
      <c r="W3675">
        <v>3.6730000000001498E-2</v>
      </c>
      <c r="X3675">
        <f t="shared" si="120"/>
        <v>1.3663560000000557E-2</v>
      </c>
      <c r="Y3675">
        <f t="shared" si="121"/>
        <v>3.0596090000001245E-2</v>
      </c>
    </row>
    <row r="3676" spans="23:25" x14ac:dyDescent="0.25">
      <c r="W3676">
        <v>3.6740000000001501E-2</v>
      </c>
      <c r="X3676">
        <f t="shared" si="120"/>
        <v>1.3667280000000559E-2</v>
      </c>
      <c r="Y3676">
        <f t="shared" si="121"/>
        <v>3.0604420000001249E-2</v>
      </c>
    </row>
    <row r="3677" spans="23:25" x14ac:dyDescent="0.25">
      <c r="W3677">
        <v>3.6750000000001497E-2</v>
      </c>
      <c r="X3677">
        <f t="shared" si="120"/>
        <v>1.3671000000000556E-2</v>
      </c>
      <c r="Y3677">
        <f t="shared" si="121"/>
        <v>3.0612750000001247E-2</v>
      </c>
    </row>
    <row r="3678" spans="23:25" x14ac:dyDescent="0.25">
      <c r="W3678">
        <v>3.67600000000015E-2</v>
      </c>
      <c r="X3678">
        <f t="shared" si="120"/>
        <v>1.3674720000000558E-2</v>
      </c>
      <c r="Y3678">
        <f t="shared" si="121"/>
        <v>3.0621080000001247E-2</v>
      </c>
    </row>
    <row r="3679" spans="23:25" x14ac:dyDescent="0.25">
      <c r="W3679">
        <v>3.6770000000001503E-2</v>
      </c>
      <c r="X3679">
        <f t="shared" si="120"/>
        <v>1.3678440000000559E-2</v>
      </c>
      <c r="Y3679">
        <f t="shared" si="121"/>
        <v>3.0629410000001252E-2</v>
      </c>
    </row>
    <row r="3680" spans="23:25" x14ac:dyDescent="0.25">
      <c r="W3680">
        <v>3.6780000000001499E-2</v>
      </c>
      <c r="X3680">
        <f t="shared" si="120"/>
        <v>1.3682160000000557E-2</v>
      </c>
      <c r="Y3680">
        <f t="shared" si="121"/>
        <v>3.0637740000001246E-2</v>
      </c>
    </row>
    <row r="3681" spans="23:25" x14ac:dyDescent="0.25">
      <c r="W3681">
        <v>3.6790000000001502E-2</v>
      </c>
      <c r="X3681">
        <f t="shared" si="120"/>
        <v>1.3685880000000558E-2</v>
      </c>
      <c r="Y3681">
        <f t="shared" si="121"/>
        <v>3.064607000000125E-2</v>
      </c>
    </row>
    <row r="3682" spans="23:25" x14ac:dyDescent="0.25">
      <c r="W3682">
        <v>3.6800000000001498E-2</v>
      </c>
      <c r="X3682">
        <f t="shared" si="120"/>
        <v>1.3689600000000557E-2</v>
      </c>
      <c r="Y3682">
        <f t="shared" si="121"/>
        <v>3.0654400000001247E-2</v>
      </c>
    </row>
    <row r="3683" spans="23:25" x14ac:dyDescent="0.25">
      <c r="W3683">
        <v>3.6810000000001501E-2</v>
      </c>
      <c r="X3683">
        <f t="shared" si="120"/>
        <v>1.3693320000000559E-2</v>
      </c>
      <c r="Y3683">
        <f t="shared" si="121"/>
        <v>3.0662730000001248E-2</v>
      </c>
    </row>
    <row r="3684" spans="23:25" x14ac:dyDescent="0.25">
      <c r="W3684">
        <v>3.6820000000001497E-2</v>
      </c>
      <c r="X3684">
        <f t="shared" si="120"/>
        <v>1.3697040000000557E-2</v>
      </c>
      <c r="Y3684">
        <f t="shared" si="121"/>
        <v>3.0671060000001246E-2</v>
      </c>
    </row>
    <row r="3685" spans="23:25" x14ac:dyDescent="0.25">
      <c r="W3685">
        <v>3.68300000000015E-2</v>
      </c>
      <c r="X3685">
        <f t="shared" si="120"/>
        <v>1.3700760000000558E-2</v>
      </c>
      <c r="Y3685">
        <f t="shared" si="121"/>
        <v>3.067939000000125E-2</v>
      </c>
    </row>
    <row r="3686" spans="23:25" x14ac:dyDescent="0.25">
      <c r="W3686">
        <v>3.6840000000001497E-2</v>
      </c>
      <c r="X3686">
        <f t="shared" si="120"/>
        <v>1.3704480000000557E-2</v>
      </c>
      <c r="Y3686">
        <f t="shared" si="121"/>
        <v>3.0687720000001244E-2</v>
      </c>
    </row>
    <row r="3687" spans="23:25" x14ac:dyDescent="0.25">
      <c r="W3687">
        <v>3.68500000000015E-2</v>
      </c>
      <c r="X3687">
        <f t="shared" si="120"/>
        <v>1.3708200000000557E-2</v>
      </c>
      <c r="Y3687">
        <f t="shared" si="121"/>
        <v>3.0696050000001248E-2</v>
      </c>
    </row>
    <row r="3688" spans="23:25" x14ac:dyDescent="0.25">
      <c r="W3688">
        <v>3.6860000000001503E-2</v>
      </c>
      <c r="X3688">
        <f t="shared" si="120"/>
        <v>1.3711920000000559E-2</v>
      </c>
      <c r="Y3688">
        <f t="shared" si="121"/>
        <v>3.0704380000001249E-2</v>
      </c>
    </row>
    <row r="3689" spans="23:25" x14ac:dyDescent="0.25">
      <c r="W3689">
        <v>3.6870000000001499E-2</v>
      </c>
      <c r="X3689">
        <f t="shared" si="120"/>
        <v>1.3715640000000558E-2</v>
      </c>
      <c r="Y3689">
        <f t="shared" si="121"/>
        <v>3.0712710000001246E-2</v>
      </c>
    </row>
    <row r="3690" spans="23:25" x14ac:dyDescent="0.25">
      <c r="W3690">
        <v>3.6880000000001502E-2</v>
      </c>
      <c r="X3690">
        <f t="shared" si="120"/>
        <v>1.3719360000000558E-2</v>
      </c>
      <c r="Y3690">
        <f t="shared" si="121"/>
        <v>3.0721040000001251E-2</v>
      </c>
    </row>
    <row r="3691" spans="23:25" x14ac:dyDescent="0.25">
      <c r="W3691">
        <v>3.6890000000001498E-2</v>
      </c>
      <c r="X3691">
        <f t="shared" si="120"/>
        <v>1.3723080000000557E-2</v>
      </c>
      <c r="Y3691">
        <f t="shared" si="121"/>
        <v>3.0729370000001248E-2</v>
      </c>
    </row>
    <row r="3692" spans="23:25" x14ac:dyDescent="0.25">
      <c r="W3692">
        <v>3.6900000000001501E-2</v>
      </c>
      <c r="X3692">
        <f t="shared" si="120"/>
        <v>1.3726800000000558E-2</v>
      </c>
      <c r="Y3692">
        <f t="shared" si="121"/>
        <v>3.0737700000001249E-2</v>
      </c>
    </row>
    <row r="3693" spans="23:25" x14ac:dyDescent="0.25">
      <c r="W3693">
        <v>3.6910000000001497E-2</v>
      </c>
      <c r="X3693">
        <f t="shared" si="120"/>
        <v>1.3730520000000556E-2</v>
      </c>
      <c r="Y3693">
        <f t="shared" si="121"/>
        <v>3.0746030000001246E-2</v>
      </c>
    </row>
    <row r="3694" spans="23:25" x14ac:dyDescent="0.25">
      <c r="W3694">
        <v>3.69200000000015E-2</v>
      </c>
      <c r="X3694">
        <f t="shared" si="120"/>
        <v>1.3734240000000559E-2</v>
      </c>
      <c r="Y3694">
        <f t="shared" si="121"/>
        <v>3.0754360000001247E-2</v>
      </c>
    </row>
    <row r="3695" spans="23:25" x14ac:dyDescent="0.25">
      <c r="W3695">
        <v>3.6930000000001503E-2</v>
      </c>
      <c r="X3695">
        <f t="shared" si="120"/>
        <v>1.3737960000000559E-2</v>
      </c>
      <c r="Y3695">
        <f t="shared" si="121"/>
        <v>3.0762690000001251E-2</v>
      </c>
    </row>
    <row r="3696" spans="23:25" x14ac:dyDescent="0.25">
      <c r="W3696">
        <v>3.6940000000001499E-2</v>
      </c>
      <c r="X3696">
        <f t="shared" si="120"/>
        <v>1.3741680000000558E-2</v>
      </c>
      <c r="Y3696">
        <f t="shared" si="121"/>
        <v>3.0771020000001249E-2</v>
      </c>
    </row>
    <row r="3697" spans="23:25" x14ac:dyDescent="0.25">
      <c r="W3697">
        <v>3.6950000000001502E-2</v>
      </c>
      <c r="X3697">
        <f t="shared" si="120"/>
        <v>1.3745400000000558E-2</v>
      </c>
      <c r="Y3697">
        <f t="shared" si="121"/>
        <v>3.0779350000001249E-2</v>
      </c>
    </row>
    <row r="3698" spans="23:25" x14ac:dyDescent="0.25">
      <c r="W3698">
        <v>3.6960000000001499E-2</v>
      </c>
      <c r="X3698">
        <f t="shared" si="120"/>
        <v>1.3749120000000557E-2</v>
      </c>
      <c r="Y3698">
        <f t="shared" si="121"/>
        <v>3.0787680000001247E-2</v>
      </c>
    </row>
    <row r="3699" spans="23:25" x14ac:dyDescent="0.25">
      <c r="W3699">
        <v>3.6970000000001502E-2</v>
      </c>
      <c r="X3699">
        <f t="shared" si="120"/>
        <v>1.3752840000000559E-2</v>
      </c>
      <c r="Y3699">
        <f t="shared" si="121"/>
        <v>3.0796010000001251E-2</v>
      </c>
    </row>
    <row r="3700" spans="23:25" x14ac:dyDescent="0.25">
      <c r="W3700">
        <v>3.6980000000001498E-2</v>
      </c>
      <c r="X3700">
        <f t="shared" si="120"/>
        <v>1.3756560000000558E-2</v>
      </c>
      <c r="Y3700">
        <f t="shared" si="121"/>
        <v>3.0804340000001245E-2</v>
      </c>
    </row>
    <row r="3701" spans="23:25" x14ac:dyDescent="0.25">
      <c r="W3701">
        <v>3.6990000000001501E-2</v>
      </c>
      <c r="X3701">
        <f t="shared" si="120"/>
        <v>1.3760280000000558E-2</v>
      </c>
      <c r="Y3701">
        <f t="shared" si="121"/>
        <v>3.0812670000001249E-2</v>
      </c>
    </row>
    <row r="3702" spans="23:25" x14ac:dyDescent="0.25">
      <c r="W3702">
        <v>3.7000000000001497E-2</v>
      </c>
      <c r="X3702">
        <f t="shared" si="120"/>
        <v>1.3764000000000557E-2</v>
      </c>
      <c r="Y3702">
        <f t="shared" si="121"/>
        <v>3.0821000000001247E-2</v>
      </c>
    </row>
    <row r="3703" spans="23:25" x14ac:dyDescent="0.25">
      <c r="W3703">
        <v>3.70100000000015E-2</v>
      </c>
      <c r="X3703">
        <f t="shared" si="120"/>
        <v>1.3767720000000557E-2</v>
      </c>
      <c r="Y3703">
        <f t="shared" si="121"/>
        <v>3.0829330000001248E-2</v>
      </c>
    </row>
    <row r="3704" spans="23:25" x14ac:dyDescent="0.25">
      <c r="W3704">
        <v>3.7020000000001503E-2</v>
      </c>
      <c r="X3704">
        <f t="shared" si="120"/>
        <v>1.377144000000056E-2</v>
      </c>
      <c r="Y3704">
        <f t="shared" si="121"/>
        <v>3.0837660000001252E-2</v>
      </c>
    </row>
    <row r="3705" spans="23:25" x14ac:dyDescent="0.25">
      <c r="W3705">
        <v>3.7030000000001499E-2</v>
      </c>
      <c r="X3705">
        <f t="shared" si="120"/>
        <v>1.3775160000000558E-2</v>
      </c>
      <c r="Y3705">
        <f t="shared" si="121"/>
        <v>3.0845990000001246E-2</v>
      </c>
    </row>
    <row r="3706" spans="23:25" x14ac:dyDescent="0.25">
      <c r="W3706">
        <v>3.7040000000001502E-2</v>
      </c>
      <c r="X3706">
        <f t="shared" si="120"/>
        <v>1.3778880000000559E-2</v>
      </c>
      <c r="Y3706">
        <f t="shared" si="121"/>
        <v>3.085432000000125E-2</v>
      </c>
    </row>
    <row r="3707" spans="23:25" x14ac:dyDescent="0.25">
      <c r="W3707">
        <v>3.7050000000001498E-2</v>
      </c>
      <c r="X3707">
        <f t="shared" si="120"/>
        <v>1.3782600000000558E-2</v>
      </c>
      <c r="Y3707">
        <f t="shared" si="121"/>
        <v>3.0862650000001247E-2</v>
      </c>
    </row>
    <row r="3708" spans="23:25" x14ac:dyDescent="0.25">
      <c r="W3708">
        <v>3.7060000000001501E-2</v>
      </c>
      <c r="X3708">
        <f t="shared" si="120"/>
        <v>1.3786320000000558E-2</v>
      </c>
      <c r="Y3708">
        <f t="shared" si="121"/>
        <v>3.0870980000001248E-2</v>
      </c>
    </row>
    <row r="3709" spans="23:25" x14ac:dyDescent="0.25">
      <c r="W3709">
        <v>3.7070000000001498E-2</v>
      </c>
      <c r="X3709">
        <f t="shared" si="120"/>
        <v>1.3790040000000557E-2</v>
      </c>
      <c r="Y3709">
        <f t="shared" si="121"/>
        <v>3.0879310000001246E-2</v>
      </c>
    </row>
    <row r="3710" spans="23:25" x14ac:dyDescent="0.25">
      <c r="W3710">
        <v>3.7080000000001501E-2</v>
      </c>
      <c r="X3710">
        <f t="shared" si="120"/>
        <v>1.3793760000000559E-2</v>
      </c>
      <c r="Y3710">
        <f t="shared" si="121"/>
        <v>3.088764000000125E-2</v>
      </c>
    </row>
    <row r="3711" spans="23:25" x14ac:dyDescent="0.25">
      <c r="W3711">
        <v>3.7090000000001497E-2</v>
      </c>
      <c r="X3711">
        <f t="shared" si="120"/>
        <v>1.3797480000000556E-2</v>
      </c>
      <c r="Y3711">
        <f t="shared" si="121"/>
        <v>3.0895970000001244E-2</v>
      </c>
    </row>
    <row r="3712" spans="23:25" x14ac:dyDescent="0.25">
      <c r="W3712">
        <v>3.71000000000015E-2</v>
      </c>
      <c r="X3712">
        <f t="shared" si="120"/>
        <v>1.3801200000000558E-2</v>
      </c>
      <c r="Y3712">
        <f t="shared" si="121"/>
        <v>3.0904300000001248E-2</v>
      </c>
    </row>
    <row r="3713" spans="23:25" x14ac:dyDescent="0.25">
      <c r="W3713">
        <v>3.7110000000001503E-2</v>
      </c>
      <c r="X3713">
        <f t="shared" si="120"/>
        <v>1.3804920000000559E-2</v>
      </c>
      <c r="Y3713">
        <f t="shared" si="121"/>
        <v>3.0912630000001249E-2</v>
      </c>
    </row>
    <row r="3714" spans="23:25" x14ac:dyDescent="0.25">
      <c r="W3714">
        <v>3.7120000000001499E-2</v>
      </c>
      <c r="X3714">
        <f t="shared" si="120"/>
        <v>1.3808640000000557E-2</v>
      </c>
      <c r="Y3714">
        <f t="shared" si="121"/>
        <v>3.0920960000001246E-2</v>
      </c>
    </row>
    <row r="3715" spans="23:25" x14ac:dyDescent="0.25">
      <c r="W3715">
        <v>3.7130000000001502E-2</v>
      </c>
      <c r="X3715">
        <f t="shared" si="120"/>
        <v>1.381236000000056E-2</v>
      </c>
      <c r="Y3715">
        <f t="shared" si="121"/>
        <v>3.0929290000001251E-2</v>
      </c>
    </row>
    <row r="3716" spans="23:25" x14ac:dyDescent="0.25">
      <c r="W3716">
        <v>3.7140000000001498E-2</v>
      </c>
      <c r="X3716">
        <f t="shared" ref="X3716:X3779" si="122">W3716*0.372</f>
        <v>1.3816080000000557E-2</v>
      </c>
      <c r="Y3716">
        <f t="shared" ref="Y3716:Y3779" si="123">0.833*W3716</f>
        <v>3.0937620000001248E-2</v>
      </c>
    </row>
    <row r="3717" spans="23:25" x14ac:dyDescent="0.25">
      <c r="W3717">
        <v>3.7150000000001501E-2</v>
      </c>
      <c r="X3717">
        <f t="shared" si="122"/>
        <v>1.3819800000000559E-2</v>
      </c>
      <c r="Y3717">
        <f t="shared" si="123"/>
        <v>3.0945950000001249E-2</v>
      </c>
    </row>
    <row r="3718" spans="23:25" x14ac:dyDescent="0.25">
      <c r="W3718">
        <v>3.7160000000001497E-2</v>
      </c>
      <c r="X3718">
        <f t="shared" si="122"/>
        <v>1.3823520000000557E-2</v>
      </c>
      <c r="Y3718">
        <f t="shared" si="123"/>
        <v>3.0954280000001246E-2</v>
      </c>
    </row>
    <row r="3719" spans="23:25" x14ac:dyDescent="0.25">
      <c r="W3719">
        <v>3.71700000000015E-2</v>
      </c>
      <c r="X3719">
        <f t="shared" si="122"/>
        <v>1.3827240000000558E-2</v>
      </c>
      <c r="Y3719">
        <f t="shared" si="123"/>
        <v>3.0962610000001247E-2</v>
      </c>
    </row>
    <row r="3720" spans="23:25" x14ac:dyDescent="0.25">
      <c r="W3720">
        <v>3.7180000000001497E-2</v>
      </c>
      <c r="X3720">
        <f t="shared" si="122"/>
        <v>1.3830960000000557E-2</v>
      </c>
      <c r="Y3720">
        <f t="shared" si="123"/>
        <v>3.0970940000001244E-2</v>
      </c>
    </row>
    <row r="3721" spans="23:25" x14ac:dyDescent="0.25">
      <c r="W3721">
        <v>3.71900000000015E-2</v>
      </c>
      <c r="X3721">
        <f t="shared" si="122"/>
        <v>1.3834680000000557E-2</v>
      </c>
      <c r="Y3721">
        <f t="shared" si="123"/>
        <v>3.0979270000001249E-2</v>
      </c>
    </row>
    <row r="3722" spans="23:25" x14ac:dyDescent="0.25">
      <c r="W3722">
        <v>3.7200000000001503E-2</v>
      </c>
      <c r="X3722">
        <f t="shared" si="122"/>
        <v>1.3838400000000559E-2</v>
      </c>
      <c r="Y3722">
        <f t="shared" si="123"/>
        <v>3.098760000000125E-2</v>
      </c>
    </row>
    <row r="3723" spans="23:25" x14ac:dyDescent="0.25">
      <c r="W3723">
        <v>3.7210000000001499E-2</v>
      </c>
      <c r="X3723">
        <f t="shared" si="122"/>
        <v>1.3842120000000558E-2</v>
      </c>
      <c r="Y3723">
        <f t="shared" si="123"/>
        <v>3.0995930000001247E-2</v>
      </c>
    </row>
    <row r="3724" spans="23:25" x14ac:dyDescent="0.25">
      <c r="W3724">
        <v>3.7220000000001502E-2</v>
      </c>
      <c r="X3724">
        <f t="shared" si="122"/>
        <v>1.3845840000000558E-2</v>
      </c>
      <c r="Y3724">
        <f t="shared" si="123"/>
        <v>3.1004260000001251E-2</v>
      </c>
    </row>
    <row r="3725" spans="23:25" x14ac:dyDescent="0.25">
      <c r="W3725">
        <v>3.7230000000001498E-2</v>
      </c>
      <c r="X3725">
        <f t="shared" si="122"/>
        <v>1.3849560000000557E-2</v>
      </c>
      <c r="Y3725">
        <f t="shared" si="123"/>
        <v>3.1012590000001245E-2</v>
      </c>
    </row>
    <row r="3726" spans="23:25" x14ac:dyDescent="0.25">
      <c r="W3726">
        <v>3.7240000000001501E-2</v>
      </c>
      <c r="X3726">
        <f t="shared" si="122"/>
        <v>1.3853280000000558E-2</v>
      </c>
      <c r="Y3726">
        <f t="shared" si="123"/>
        <v>3.1020920000001249E-2</v>
      </c>
    </row>
    <row r="3727" spans="23:25" x14ac:dyDescent="0.25">
      <c r="W3727">
        <v>3.7250000000001497E-2</v>
      </c>
      <c r="X3727">
        <f t="shared" si="122"/>
        <v>1.3857000000000556E-2</v>
      </c>
      <c r="Y3727">
        <f t="shared" si="123"/>
        <v>3.1029250000001247E-2</v>
      </c>
    </row>
    <row r="3728" spans="23:25" x14ac:dyDescent="0.25">
      <c r="W3728">
        <v>3.72600000000015E-2</v>
      </c>
      <c r="X3728">
        <f t="shared" si="122"/>
        <v>1.3860720000000559E-2</v>
      </c>
      <c r="Y3728">
        <f t="shared" si="123"/>
        <v>3.1037580000001248E-2</v>
      </c>
    </row>
    <row r="3729" spans="23:25" x14ac:dyDescent="0.25">
      <c r="W3729">
        <v>3.7270000000001503E-2</v>
      </c>
      <c r="X3729">
        <f t="shared" si="122"/>
        <v>1.3864440000000559E-2</v>
      </c>
      <c r="Y3729">
        <f t="shared" si="123"/>
        <v>3.1045910000001252E-2</v>
      </c>
    </row>
    <row r="3730" spans="23:25" x14ac:dyDescent="0.25">
      <c r="W3730">
        <v>3.7280000000001499E-2</v>
      </c>
      <c r="X3730">
        <f t="shared" si="122"/>
        <v>1.3868160000000558E-2</v>
      </c>
      <c r="Y3730">
        <f t="shared" si="123"/>
        <v>3.1054240000001249E-2</v>
      </c>
    </row>
    <row r="3731" spans="23:25" x14ac:dyDescent="0.25">
      <c r="W3731">
        <v>3.7290000000001503E-2</v>
      </c>
      <c r="X3731">
        <f t="shared" si="122"/>
        <v>1.3871880000000558E-2</v>
      </c>
      <c r="Y3731">
        <f t="shared" si="123"/>
        <v>3.106257000000125E-2</v>
      </c>
    </row>
    <row r="3732" spans="23:25" x14ac:dyDescent="0.25">
      <c r="W3732">
        <v>3.7300000000001499E-2</v>
      </c>
      <c r="X3732">
        <f t="shared" si="122"/>
        <v>1.3875600000000557E-2</v>
      </c>
      <c r="Y3732">
        <f t="shared" si="123"/>
        <v>3.1070900000001248E-2</v>
      </c>
    </row>
    <row r="3733" spans="23:25" x14ac:dyDescent="0.25">
      <c r="W3733">
        <v>3.7310000000001502E-2</v>
      </c>
      <c r="X3733">
        <f t="shared" si="122"/>
        <v>1.3879320000000559E-2</v>
      </c>
      <c r="Y3733">
        <f t="shared" si="123"/>
        <v>3.1079230000001248E-2</v>
      </c>
    </row>
    <row r="3734" spans="23:25" x14ac:dyDescent="0.25">
      <c r="W3734">
        <v>3.7320000000001498E-2</v>
      </c>
      <c r="X3734">
        <f t="shared" si="122"/>
        <v>1.3883040000000558E-2</v>
      </c>
      <c r="Y3734">
        <f t="shared" si="123"/>
        <v>3.1087560000001246E-2</v>
      </c>
    </row>
    <row r="3735" spans="23:25" x14ac:dyDescent="0.25">
      <c r="W3735">
        <v>3.7330000000001501E-2</v>
      </c>
      <c r="X3735">
        <f t="shared" si="122"/>
        <v>1.3886760000000558E-2</v>
      </c>
      <c r="Y3735">
        <f t="shared" si="123"/>
        <v>3.109589000000125E-2</v>
      </c>
    </row>
    <row r="3736" spans="23:25" x14ac:dyDescent="0.25">
      <c r="W3736">
        <v>3.7340000000001497E-2</v>
      </c>
      <c r="X3736">
        <f t="shared" si="122"/>
        <v>1.3890480000000557E-2</v>
      </c>
      <c r="Y3736">
        <f t="shared" si="123"/>
        <v>3.1104220000001244E-2</v>
      </c>
    </row>
    <row r="3737" spans="23:25" x14ac:dyDescent="0.25">
      <c r="W3737">
        <v>3.73500000000015E-2</v>
      </c>
      <c r="X3737">
        <f t="shared" si="122"/>
        <v>1.3894200000000557E-2</v>
      </c>
      <c r="Y3737">
        <f t="shared" si="123"/>
        <v>3.1112550000001248E-2</v>
      </c>
    </row>
    <row r="3738" spans="23:25" x14ac:dyDescent="0.25">
      <c r="W3738">
        <v>3.7360000000001503E-2</v>
      </c>
      <c r="X3738">
        <f t="shared" si="122"/>
        <v>1.389792000000056E-2</v>
      </c>
      <c r="Y3738">
        <f t="shared" si="123"/>
        <v>3.1120880000001249E-2</v>
      </c>
    </row>
    <row r="3739" spans="23:25" x14ac:dyDescent="0.25">
      <c r="W3739">
        <v>3.7370000000001499E-2</v>
      </c>
      <c r="X3739">
        <f t="shared" si="122"/>
        <v>1.3901640000000558E-2</v>
      </c>
      <c r="Y3739">
        <f t="shared" si="123"/>
        <v>3.1129210000001246E-2</v>
      </c>
    </row>
    <row r="3740" spans="23:25" x14ac:dyDescent="0.25">
      <c r="W3740">
        <v>3.7380000000001502E-2</v>
      </c>
      <c r="X3740">
        <f t="shared" si="122"/>
        <v>1.3905360000000559E-2</v>
      </c>
      <c r="Y3740">
        <f t="shared" si="123"/>
        <v>3.1137540000001251E-2</v>
      </c>
    </row>
    <row r="3741" spans="23:25" x14ac:dyDescent="0.25">
      <c r="W3741">
        <v>3.7390000000001498E-2</v>
      </c>
      <c r="X3741">
        <f t="shared" si="122"/>
        <v>1.3909080000000558E-2</v>
      </c>
      <c r="Y3741">
        <f t="shared" si="123"/>
        <v>3.1145870000001248E-2</v>
      </c>
    </row>
    <row r="3742" spans="23:25" x14ac:dyDescent="0.25">
      <c r="W3742">
        <v>3.7400000000001501E-2</v>
      </c>
      <c r="X3742">
        <f t="shared" si="122"/>
        <v>1.3912800000000558E-2</v>
      </c>
      <c r="Y3742">
        <f t="shared" si="123"/>
        <v>3.1154200000001249E-2</v>
      </c>
    </row>
    <row r="3743" spans="23:25" x14ac:dyDescent="0.25">
      <c r="W3743">
        <v>3.7410000000001498E-2</v>
      </c>
      <c r="X3743">
        <f t="shared" si="122"/>
        <v>1.3916520000000557E-2</v>
      </c>
      <c r="Y3743">
        <f t="shared" si="123"/>
        <v>3.1162530000001246E-2</v>
      </c>
    </row>
    <row r="3744" spans="23:25" x14ac:dyDescent="0.25">
      <c r="W3744">
        <v>3.7420000000001501E-2</v>
      </c>
      <c r="X3744">
        <f t="shared" si="122"/>
        <v>1.3920240000000559E-2</v>
      </c>
      <c r="Y3744">
        <f t="shared" si="123"/>
        <v>3.1170860000001247E-2</v>
      </c>
    </row>
    <row r="3745" spans="23:25" x14ac:dyDescent="0.25">
      <c r="W3745">
        <v>3.7430000000001497E-2</v>
      </c>
      <c r="X3745">
        <f t="shared" si="122"/>
        <v>1.3923960000000556E-2</v>
      </c>
      <c r="Y3745">
        <f t="shared" si="123"/>
        <v>3.1179190000001245E-2</v>
      </c>
    </row>
    <row r="3746" spans="23:25" x14ac:dyDescent="0.25">
      <c r="W3746">
        <v>3.74400000000015E-2</v>
      </c>
      <c r="X3746">
        <f t="shared" si="122"/>
        <v>1.3927680000000558E-2</v>
      </c>
      <c r="Y3746">
        <f t="shared" si="123"/>
        <v>3.1187520000001249E-2</v>
      </c>
    </row>
    <row r="3747" spans="23:25" x14ac:dyDescent="0.25">
      <c r="W3747">
        <v>3.7450000000001503E-2</v>
      </c>
      <c r="X3747">
        <f t="shared" si="122"/>
        <v>1.3931400000000559E-2</v>
      </c>
      <c r="Y3747">
        <f t="shared" si="123"/>
        <v>3.119585000000125E-2</v>
      </c>
    </row>
    <row r="3748" spans="23:25" x14ac:dyDescent="0.25">
      <c r="W3748">
        <v>3.7460000000001499E-2</v>
      </c>
      <c r="X3748">
        <f t="shared" si="122"/>
        <v>1.3935120000000557E-2</v>
      </c>
      <c r="Y3748">
        <f t="shared" si="123"/>
        <v>3.1204180000001247E-2</v>
      </c>
    </row>
    <row r="3749" spans="23:25" x14ac:dyDescent="0.25">
      <c r="W3749">
        <v>3.7470000000001502E-2</v>
      </c>
      <c r="X3749">
        <f t="shared" si="122"/>
        <v>1.393884000000056E-2</v>
      </c>
      <c r="Y3749">
        <f t="shared" si="123"/>
        <v>3.1212510000001251E-2</v>
      </c>
    </row>
    <row r="3750" spans="23:25" x14ac:dyDescent="0.25">
      <c r="W3750">
        <v>3.7480000000001498E-2</v>
      </c>
      <c r="X3750">
        <f t="shared" si="122"/>
        <v>1.3942560000000557E-2</v>
      </c>
      <c r="Y3750">
        <f t="shared" si="123"/>
        <v>3.1220840000001245E-2</v>
      </c>
    </row>
    <row r="3751" spans="23:25" x14ac:dyDescent="0.25">
      <c r="W3751">
        <v>3.7490000000001501E-2</v>
      </c>
      <c r="X3751">
        <f t="shared" si="122"/>
        <v>1.3946280000000559E-2</v>
      </c>
      <c r="Y3751">
        <f t="shared" si="123"/>
        <v>3.122917000000125E-2</v>
      </c>
    </row>
    <row r="3752" spans="23:25" x14ac:dyDescent="0.25">
      <c r="W3752">
        <v>3.7500000000001497E-2</v>
      </c>
      <c r="X3752">
        <f t="shared" si="122"/>
        <v>1.3950000000000557E-2</v>
      </c>
      <c r="Y3752">
        <f t="shared" si="123"/>
        <v>3.1237500000001247E-2</v>
      </c>
    </row>
    <row r="3753" spans="23:25" x14ac:dyDescent="0.25">
      <c r="W3753">
        <v>3.75100000000015E-2</v>
      </c>
      <c r="X3753">
        <f t="shared" si="122"/>
        <v>1.3953720000000558E-2</v>
      </c>
      <c r="Y3753">
        <f t="shared" si="123"/>
        <v>3.1245830000001248E-2</v>
      </c>
    </row>
    <row r="3754" spans="23:25" x14ac:dyDescent="0.25">
      <c r="W3754">
        <v>3.7520000000001497E-2</v>
      </c>
      <c r="X3754">
        <f t="shared" si="122"/>
        <v>1.3957440000000557E-2</v>
      </c>
      <c r="Y3754">
        <f t="shared" si="123"/>
        <v>3.1254160000001245E-2</v>
      </c>
    </row>
    <row r="3755" spans="23:25" x14ac:dyDescent="0.25">
      <c r="W3755">
        <v>3.75300000000015E-2</v>
      </c>
      <c r="X3755">
        <f t="shared" si="122"/>
        <v>1.3961160000000557E-2</v>
      </c>
      <c r="Y3755">
        <f t="shared" si="123"/>
        <v>3.1262490000001246E-2</v>
      </c>
    </row>
    <row r="3756" spans="23:25" x14ac:dyDescent="0.25">
      <c r="W3756">
        <v>3.7540000000001503E-2</v>
      </c>
      <c r="X3756">
        <f t="shared" si="122"/>
        <v>1.3964880000000559E-2</v>
      </c>
      <c r="Y3756">
        <f t="shared" si="123"/>
        <v>3.1270820000001254E-2</v>
      </c>
    </row>
    <row r="3757" spans="23:25" x14ac:dyDescent="0.25">
      <c r="W3757">
        <v>3.7550000000001499E-2</v>
      </c>
      <c r="X3757">
        <f t="shared" si="122"/>
        <v>1.3968600000000558E-2</v>
      </c>
      <c r="Y3757">
        <f t="shared" si="123"/>
        <v>3.1279150000001248E-2</v>
      </c>
    </row>
    <row r="3758" spans="23:25" x14ac:dyDescent="0.25">
      <c r="W3758">
        <v>3.7560000000001502E-2</v>
      </c>
      <c r="X3758">
        <f t="shared" si="122"/>
        <v>1.3972320000000558E-2</v>
      </c>
      <c r="Y3758">
        <f t="shared" si="123"/>
        <v>3.1287480000001248E-2</v>
      </c>
    </row>
    <row r="3759" spans="23:25" x14ac:dyDescent="0.25">
      <c r="W3759">
        <v>3.7570000000001498E-2</v>
      </c>
      <c r="X3759">
        <f t="shared" si="122"/>
        <v>1.3976040000000557E-2</v>
      </c>
      <c r="Y3759">
        <f t="shared" si="123"/>
        <v>3.1295810000001249E-2</v>
      </c>
    </row>
    <row r="3760" spans="23:25" x14ac:dyDescent="0.25">
      <c r="W3760">
        <v>3.7580000000001501E-2</v>
      </c>
      <c r="X3760">
        <f t="shared" si="122"/>
        <v>1.3979760000000558E-2</v>
      </c>
      <c r="Y3760">
        <f t="shared" si="123"/>
        <v>3.130414000000125E-2</v>
      </c>
    </row>
    <row r="3761" spans="23:25" x14ac:dyDescent="0.25">
      <c r="W3761">
        <v>3.7590000000001497E-2</v>
      </c>
      <c r="X3761">
        <f t="shared" si="122"/>
        <v>1.3983480000000556E-2</v>
      </c>
      <c r="Y3761">
        <f t="shared" si="123"/>
        <v>3.1312470000001244E-2</v>
      </c>
    </row>
    <row r="3762" spans="23:25" x14ac:dyDescent="0.25">
      <c r="W3762">
        <v>3.76000000000015E-2</v>
      </c>
      <c r="X3762">
        <f t="shared" si="122"/>
        <v>1.3987200000000559E-2</v>
      </c>
      <c r="Y3762">
        <f t="shared" si="123"/>
        <v>3.1320800000001245E-2</v>
      </c>
    </row>
    <row r="3763" spans="23:25" x14ac:dyDescent="0.25">
      <c r="W3763">
        <v>3.7610000000001503E-2</v>
      </c>
      <c r="X3763">
        <f t="shared" si="122"/>
        <v>1.3990920000000559E-2</v>
      </c>
      <c r="Y3763">
        <f t="shared" si="123"/>
        <v>3.1329130000001253E-2</v>
      </c>
    </row>
    <row r="3764" spans="23:25" x14ac:dyDescent="0.25">
      <c r="W3764">
        <v>3.7620000000001499E-2</v>
      </c>
      <c r="X3764">
        <f t="shared" si="122"/>
        <v>1.3994640000000558E-2</v>
      </c>
      <c r="Y3764">
        <f t="shared" si="123"/>
        <v>3.1337460000001247E-2</v>
      </c>
    </row>
    <row r="3765" spans="23:25" x14ac:dyDescent="0.25">
      <c r="W3765">
        <v>3.76300000000016E-2</v>
      </c>
      <c r="X3765">
        <f t="shared" si="122"/>
        <v>1.3998360000000595E-2</v>
      </c>
      <c r="Y3765">
        <f t="shared" si="123"/>
        <v>3.1345790000001331E-2</v>
      </c>
    </row>
    <row r="3766" spans="23:25" x14ac:dyDescent="0.25">
      <c r="W3766">
        <v>3.7640000000001499E-2</v>
      </c>
      <c r="X3766">
        <f t="shared" si="122"/>
        <v>1.4002080000000557E-2</v>
      </c>
      <c r="Y3766">
        <f t="shared" si="123"/>
        <v>3.1354120000001248E-2</v>
      </c>
    </row>
    <row r="3767" spans="23:25" x14ac:dyDescent="0.25">
      <c r="W3767">
        <v>3.7650000000001599E-2</v>
      </c>
      <c r="X3767">
        <f t="shared" si="122"/>
        <v>1.4005800000000594E-2</v>
      </c>
      <c r="Y3767">
        <f t="shared" si="123"/>
        <v>3.1362450000001332E-2</v>
      </c>
    </row>
    <row r="3768" spans="23:25" x14ac:dyDescent="0.25">
      <c r="W3768">
        <v>3.7660000000001602E-2</v>
      </c>
      <c r="X3768">
        <f t="shared" si="122"/>
        <v>1.4009520000000596E-2</v>
      </c>
      <c r="Y3768">
        <f t="shared" si="123"/>
        <v>3.1370780000001333E-2</v>
      </c>
    </row>
    <row r="3769" spans="23:25" x14ac:dyDescent="0.25">
      <c r="W3769">
        <v>3.7670000000001598E-2</v>
      </c>
      <c r="X3769">
        <f t="shared" si="122"/>
        <v>1.4013240000000595E-2</v>
      </c>
      <c r="Y3769">
        <f t="shared" si="123"/>
        <v>3.1379110000001327E-2</v>
      </c>
    </row>
    <row r="3770" spans="23:25" x14ac:dyDescent="0.25">
      <c r="W3770">
        <v>3.7680000000001601E-2</v>
      </c>
      <c r="X3770">
        <f t="shared" si="122"/>
        <v>1.4016960000000595E-2</v>
      </c>
      <c r="Y3770">
        <f t="shared" si="123"/>
        <v>3.1387440000001335E-2</v>
      </c>
    </row>
    <row r="3771" spans="23:25" x14ac:dyDescent="0.25">
      <c r="W3771">
        <v>3.76900000000015E-2</v>
      </c>
      <c r="X3771">
        <f t="shared" si="122"/>
        <v>1.4020680000000557E-2</v>
      </c>
      <c r="Y3771">
        <f t="shared" si="123"/>
        <v>3.1395770000001245E-2</v>
      </c>
    </row>
    <row r="3772" spans="23:25" x14ac:dyDescent="0.25">
      <c r="W3772">
        <v>3.77000000000016E-2</v>
      </c>
      <c r="X3772">
        <f t="shared" si="122"/>
        <v>1.4024400000000594E-2</v>
      </c>
      <c r="Y3772">
        <f t="shared" si="123"/>
        <v>3.140410000000133E-2</v>
      </c>
    </row>
    <row r="3773" spans="23:25" x14ac:dyDescent="0.25">
      <c r="W3773">
        <v>3.7710000000001603E-2</v>
      </c>
      <c r="X3773">
        <f t="shared" si="122"/>
        <v>1.4028120000000597E-2</v>
      </c>
      <c r="Y3773">
        <f t="shared" si="123"/>
        <v>3.1412430000001337E-2</v>
      </c>
    </row>
    <row r="3774" spans="23:25" x14ac:dyDescent="0.25">
      <c r="W3774">
        <v>3.7720000000001599E-2</v>
      </c>
      <c r="X3774">
        <f t="shared" si="122"/>
        <v>1.4031840000000595E-2</v>
      </c>
      <c r="Y3774">
        <f t="shared" si="123"/>
        <v>3.1420760000001331E-2</v>
      </c>
    </row>
    <row r="3775" spans="23:25" x14ac:dyDescent="0.25">
      <c r="W3775">
        <v>3.7730000000001603E-2</v>
      </c>
      <c r="X3775">
        <f t="shared" si="122"/>
        <v>1.4035560000000596E-2</v>
      </c>
      <c r="Y3775">
        <f t="shared" si="123"/>
        <v>3.1429090000001332E-2</v>
      </c>
    </row>
    <row r="3776" spans="23:25" x14ac:dyDescent="0.25">
      <c r="W3776">
        <v>3.7740000000001599E-2</v>
      </c>
      <c r="X3776">
        <f t="shared" si="122"/>
        <v>1.4039280000000594E-2</v>
      </c>
      <c r="Y3776">
        <f t="shared" si="123"/>
        <v>3.1437420000001333E-2</v>
      </c>
    </row>
    <row r="3777" spans="23:25" x14ac:dyDescent="0.25">
      <c r="W3777">
        <v>3.7750000000001602E-2</v>
      </c>
      <c r="X3777">
        <f t="shared" si="122"/>
        <v>1.4043000000000595E-2</v>
      </c>
      <c r="Y3777">
        <f t="shared" si="123"/>
        <v>3.1445750000001334E-2</v>
      </c>
    </row>
    <row r="3778" spans="23:25" x14ac:dyDescent="0.25">
      <c r="W3778">
        <v>3.7760000000001598E-2</v>
      </c>
      <c r="X3778">
        <f t="shared" si="122"/>
        <v>1.4046720000000594E-2</v>
      </c>
      <c r="Y3778">
        <f t="shared" si="123"/>
        <v>3.1454080000001328E-2</v>
      </c>
    </row>
    <row r="3779" spans="23:25" x14ac:dyDescent="0.25">
      <c r="W3779">
        <v>3.7770000000001601E-2</v>
      </c>
      <c r="X3779">
        <f t="shared" si="122"/>
        <v>1.4050440000000596E-2</v>
      </c>
      <c r="Y3779">
        <f t="shared" si="123"/>
        <v>3.1462410000001335E-2</v>
      </c>
    </row>
    <row r="3780" spans="23:25" x14ac:dyDescent="0.25">
      <c r="W3780">
        <v>3.7780000000001597E-2</v>
      </c>
      <c r="X3780">
        <f t="shared" ref="X3780:X3843" si="124">W3780*0.372</f>
        <v>1.4054160000000595E-2</v>
      </c>
      <c r="Y3780">
        <f t="shared" ref="Y3780:Y3843" si="125">0.833*W3780</f>
        <v>3.1470740000001329E-2</v>
      </c>
    </row>
    <row r="3781" spans="23:25" x14ac:dyDescent="0.25">
      <c r="W3781">
        <v>3.77900000000016E-2</v>
      </c>
      <c r="X3781">
        <f t="shared" si="124"/>
        <v>1.4057880000000595E-2</v>
      </c>
      <c r="Y3781">
        <f t="shared" si="125"/>
        <v>3.147907000000133E-2</v>
      </c>
    </row>
    <row r="3782" spans="23:25" x14ac:dyDescent="0.25">
      <c r="W3782">
        <v>3.7800000000001603E-2</v>
      </c>
      <c r="X3782">
        <f t="shared" si="124"/>
        <v>1.4061600000000595E-2</v>
      </c>
      <c r="Y3782">
        <f t="shared" si="125"/>
        <v>3.1487400000001331E-2</v>
      </c>
    </row>
    <row r="3783" spans="23:25" x14ac:dyDescent="0.25">
      <c r="W3783">
        <v>3.7810000000001599E-2</v>
      </c>
      <c r="X3783">
        <f t="shared" si="124"/>
        <v>1.4065320000000594E-2</v>
      </c>
      <c r="Y3783">
        <f t="shared" si="125"/>
        <v>3.1495730000001332E-2</v>
      </c>
    </row>
    <row r="3784" spans="23:25" x14ac:dyDescent="0.25">
      <c r="W3784">
        <v>3.7820000000001602E-2</v>
      </c>
      <c r="X3784">
        <f t="shared" si="124"/>
        <v>1.4069040000000596E-2</v>
      </c>
      <c r="Y3784">
        <f t="shared" si="125"/>
        <v>3.1504060000001333E-2</v>
      </c>
    </row>
    <row r="3785" spans="23:25" x14ac:dyDescent="0.25">
      <c r="W3785">
        <v>3.7830000000001598E-2</v>
      </c>
      <c r="X3785">
        <f t="shared" si="124"/>
        <v>1.4072760000000595E-2</v>
      </c>
      <c r="Y3785">
        <f t="shared" si="125"/>
        <v>3.1512390000001334E-2</v>
      </c>
    </row>
    <row r="3786" spans="23:25" x14ac:dyDescent="0.25">
      <c r="W3786">
        <v>3.7840000000001602E-2</v>
      </c>
      <c r="X3786">
        <f t="shared" si="124"/>
        <v>1.4076480000000596E-2</v>
      </c>
      <c r="Y3786">
        <f t="shared" si="125"/>
        <v>3.1520720000001334E-2</v>
      </c>
    </row>
    <row r="3787" spans="23:25" x14ac:dyDescent="0.25">
      <c r="W3787">
        <v>3.7850000000001598E-2</v>
      </c>
      <c r="X3787">
        <f t="shared" si="124"/>
        <v>1.4080200000000594E-2</v>
      </c>
      <c r="Y3787">
        <f t="shared" si="125"/>
        <v>3.1529050000001328E-2</v>
      </c>
    </row>
    <row r="3788" spans="23:25" x14ac:dyDescent="0.25">
      <c r="W3788">
        <v>3.7860000000001601E-2</v>
      </c>
      <c r="X3788">
        <f t="shared" si="124"/>
        <v>1.4083920000000595E-2</v>
      </c>
      <c r="Y3788">
        <f t="shared" si="125"/>
        <v>3.1537380000001329E-2</v>
      </c>
    </row>
    <row r="3789" spans="23:25" x14ac:dyDescent="0.25">
      <c r="W3789">
        <v>3.7870000000001597E-2</v>
      </c>
      <c r="X3789">
        <f t="shared" si="124"/>
        <v>1.4087640000000594E-2</v>
      </c>
      <c r="Y3789">
        <f t="shared" si="125"/>
        <v>3.154571000000133E-2</v>
      </c>
    </row>
    <row r="3790" spans="23:25" x14ac:dyDescent="0.25">
      <c r="W3790">
        <v>3.78800000000016E-2</v>
      </c>
      <c r="X3790">
        <f t="shared" si="124"/>
        <v>1.4091360000000596E-2</v>
      </c>
      <c r="Y3790">
        <f t="shared" si="125"/>
        <v>3.1554040000001331E-2</v>
      </c>
    </row>
    <row r="3791" spans="23:25" x14ac:dyDescent="0.25">
      <c r="W3791">
        <v>3.7890000000001603E-2</v>
      </c>
      <c r="X3791">
        <f t="shared" si="124"/>
        <v>1.4095080000000596E-2</v>
      </c>
      <c r="Y3791">
        <f t="shared" si="125"/>
        <v>3.1562370000001332E-2</v>
      </c>
    </row>
    <row r="3792" spans="23:25" x14ac:dyDescent="0.25">
      <c r="W3792">
        <v>3.7900000000001599E-2</v>
      </c>
      <c r="X3792">
        <f t="shared" si="124"/>
        <v>1.4098800000000595E-2</v>
      </c>
      <c r="Y3792">
        <f t="shared" si="125"/>
        <v>3.1570700000001332E-2</v>
      </c>
    </row>
    <row r="3793" spans="23:25" x14ac:dyDescent="0.25">
      <c r="W3793">
        <v>3.7910000000001602E-2</v>
      </c>
      <c r="X3793">
        <f t="shared" si="124"/>
        <v>1.4102520000000595E-2</v>
      </c>
      <c r="Y3793">
        <f t="shared" si="125"/>
        <v>3.1579030000001333E-2</v>
      </c>
    </row>
    <row r="3794" spans="23:25" x14ac:dyDescent="0.25">
      <c r="W3794">
        <v>3.7920000000001598E-2</v>
      </c>
      <c r="X3794">
        <f t="shared" si="124"/>
        <v>1.4106240000000594E-2</v>
      </c>
      <c r="Y3794">
        <f t="shared" si="125"/>
        <v>3.1587360000001327E-2</v>
      </c>
    </row>
    <row r="3795" spans="23:25" x14ac:dyDescent="0.25">
      <c r="W3795">
        <v>3.7930000000001601E-2</v>
      </c>
      <c r="X3795">
        <f t="shared" si="124"/>
        <v>1.4109960000000596E-2</v>
      </c>
      <c r="Y3795">
        <f t="shared" si="125"/>
        <v>3.1595690000001335E-2</v>
      </c>
    </row>
    <row r="3796" spans="23:25" x14ac:dyDescent="0.25">
      <c r="W3796">
        <v>3.7940000000001597E-2</v>
      </c>
      <c r="X3796">
        <f t="shared" si="124"/>
        <v>1.4113680000000595E-2</v>
      </c>
      <c r="Y3796">
        <f t="shared" si="125"/>
        <v>3.1604020000001329E-2</v>
      </c>
    </row>
    <row r="3797" spans="23:25" x14ac:dyDescent="0.25">
      <c r="W3797">
        <v>3.7950000000001601E-2</v>
      </c>
      <c r="X3797">
        <f t="shared" si="124"/>
        <v>1.4117400000000595E-2</v>
      </c>
      <c r="Y3797">
        <f t="shared" si="125"/>
        <v>3.161235000000133E-2</v>
      </c>
    </row>
    <row r="3798" spans="23:25" x14ac:dyDescent="0.25">
      <c r="W3798">
        <v>3.7960000000001597E-2</v>
      </c>
      <c r="X3798">
        <f t="shared" si="124"/>
        <v>1.4121120000000594E-2</v>
      </c>
      <c r="Y3798">
        <f t="shared" si="125"/>
        <v>3.1620680000001331E-2</v>
      </c>
    </row>
    <row r="3799" spans="23:25" x14ac:dyDescent="0.25">
      <c r="W3799">
        <v>3.79700000000016E-2</v>
      </c>
      <c r="X3799">
        <f t="shared" si="124"/>
        <v>1.4124840000000595E-2</v>
      </c>
      <c r="Y3799">
        <f t="shared" si="125"/>
        <v>3.1629010000001331E-2</v>
      </c>
    </row>
    <row r="3800" spans="23:25" x14ac:dyDescent="0.25">
      <c r="W3800">
        <v>3.7980000000001603E-2</v>
      </c>
      <c r="X3800">
        <f t="shared" si="124"/>
        <v>1.4128560000000597E-2</v>
      </c>
      <c r="Y3800">
        <f t="shared" si="125"/>
        <v>3.1637340000001332E-2</v>
      </c>
    </row>
    <row r="3801" spans="23:25" x14ac:dyDescent="0.25">
      <c r="W3801">
        <v>3.7990000000001599E-2</v>
      </c>
      <c r="X3801">
        <f t="shared" si="124"/>
        <v>1.4132280000000596E-2</v>
      </c>
      <c r="Y3801">
        <f t="shared" si="125"/>
        <v>3.1645670000001333E-2</v>
      </c>
    </row>
    <row r="3802" spans="23:25" x14ac:dyDescent="0.25">
      <c r="W3802">
        <v>3.8000000000001602E-2</v>
      </c>
      <c r="X3802">
        <f t="shared" si="124"/>
        <v>1.4136000000000596E-2</v>
      </c>
      <c r="Y3802">
        <f t="shared" si="125"/>
        <v>3.1654000000001334E-2</v>
      </c>
    </row>
    <row r="3803" spans="23:25" x14ac:dyDescent="0.25">
      <c r="W3803">
        <v>3.8010000000001598E-2</v>
      </c>
      <c r="X3803">
        <f t="shared" si="124"/>
        <v>1.4139720000000595E-2</v>
      </c>
      <c r="Y3803">
        <f t="shared" si="125"/>
        <v>3.1662330000001328E-2</v>
      </c>
    </row>
    <row r="3804" spans="23:25" x14ac:dyDescent="0.25">
      <c r="W3804">
        <v>3.8020000000001601E-2</v>
      </c>
      <c r="X3804">
        <f t="shared" si="124"/>
        <v>1.4143440000000595E-2</v>
      </c>
      <c r="Y3804">
        <f t="shared" si="125"/>
        <v>3.1670660000001336E-2</v>
      </c>
    </row>
    <row r="3805" spans="23:25" x14ac:dyDescent="0.25">
      <c r="W3805">
        <v>3.8030000000001597E-2</v>
      </c>
      <c r="X3805">
        <f t="shared" si="124"/>
        <v>1.4147160000000594E-2</v>
      </c>
      <c r="Y3805">
        <f t="shared" si="125"/>
        <v>3.1678990000001329E-2</v>
      </c>
    </row>
    <row r="3806" spans="23:25" x14ac:dyDescent="0.25">
      <c r="W3806">
        <v>3.80400000000016E-2</v>
      </c>
      <c r="X3806">
        <f t="shared" si="124"/>
        <v>1.4150880000000594E-2</v>
      </c>
      <c r="Y3806">
        <f t="shared" si="125"/>
        <v>3.168732000000133E-2</v>
      </c>
    </row>
    <row r="3807" spans="23:25" x14ac:dyDescent="0.25">
      <c r="W3807">
        <v>3.8050000000001603E-2</v>
      </c>
      <c r="X3807">
        <f t="shared" si="124"/>
        <v>1.4154600000000597E-2</v>
      </c>
      <c r="Y3807">
        <f t="shared" si="125"/>
        <v>3.1695650000001331E-2</v>
      </c>
    </row>
    <row r="3808" spans="23:25" x14ac:dyDescent="0.25">
      <c r="W3808">
        <v>3.8060000000001599E-2</v>
      </c>
      <c r="X3808">
        <f t="shared" si="124"/>
        <v>1.4158320000000595E-2</v>
      </c>
      <c r="Y3808">
        <f t="shared" si="125"/>
        <v>3.1703980000001332E-2</v>
      </c>
    </row>
    <row r="3809" spans="23:25" x14ac:dyDescent="0.25">
      <c r="W3809">
        <v>3.8070000000001603E-2</v>
      </c>
      <c r="X3809">
        <f t="shared" si="124"/>
        <v>1.4162040000000596E-2</v>
      </c>
      <c r="Y3809">
        <f t="shared" si="125"/>
        <v>3.1712310000001333E-2</v>
      </c>
    </row>
    <row r="3810" spans="23:25" x14ac:dyDescent="0.25">
      <c r="W3810">
        <v>3.8080000000001599E-2</v>
      </c>
      <c r="X3810">
        <f t="shared" si="124"/>
        <v>1.4165760000000594E-2</v>
      </c>
      <c r="Y3810">
        <f t="shared" si="125"/>
        <v>3.1720640000001334E-2</v>
      </c>
    </row>
    <row r="3811" spans="23:25" x14ac:dyDescent="0.25">
      <c r="W3811">
        <v>3.8090000000001602E-2</v>
      </c>
      <c r="X3811">
        <f t="shared" si="124"/>
        <v>1.4169480000000595E-2</v>
      </c>
      <c r="Y3811">
        <f t="shared" si="125"/>
        <v>3.1728970000001334E-2</v>
      </c>
    </row>
    <row r="3812" spans="23:25" x14ac:dyDescent="0.25">
      <c r="W3812">
        <v>3.8100000000001598E-2</v>
      </c>
      <c r="X3812">
        <f t="shared" si="124"/>
        <v>1.4173200000000594E-2</v>
      </c>
      <c r="Y3812">
        <f t="shared" si="125"/>
        <v>3.1737300000001328E-2</v>
      </c>
    </row>
    <row r="3813" spans="23:25" x14ac:dyDescent="0.25">
      <c r="W3813">
        <v>3.8110000000001601E-2</v>
      </c>
      <c r="X3813">
        <f t="shared" si="124"/>
        <v>1.4176920000000596E-2</v>
      </c>
      <c r="Y3813">
        <f t="shared" si="125"/>
        <v>3.1745630000001329E-2</v>
      </c>
    </row>
    <row r="3814" spans="23:25" x14ac:dyDescent="0.25">
      <c r="W3814">
        <v>3.8120000000001597E-2</v>
      </c>
      <c r="X3814">
        <f t="shared" si="124"/>
        <v>1.4180640000000595E-2</v>
      </c>
      <c r="Y3814">
        <f t="shared" si="125"/>
        <v>3.175396000000133E-2</v>
      </c>
    </row>
    <row r="3815" spans="23:25" x14ac:dyDescent="0.25">
      <c r="W3815">
        <v>3.81300000000016E-2</v>
      </c>
      <c r="X3815">
        <f t="shared" si="124"/>
        <v>1.4184360000000595E-2</v>
      </c>
      <c r="Y3815">
        <f t="shared" si="125"/>
        <v>3.1762290000001331E-2</v>
      </c>
    </row>
    <row r="3816" spans="23:25" x14ac:dyDescent="0.25">
      <c r="W3816">
        <v>3.8140000000001603E-2</v>
      </c>
      <c r="X3816">
        <f t="shared" si="124"/>
        <v>1.4188080000000595E-2</v>
      </c>
      <c r="Y3816">
        <f t="shared" si="125"/>
        <v>3.1770620000001332E-2</v>
      </c>
    </row>
    <row r="3817" spans="23:25" x14ac:dyDescent="0.25">
      <c r="W3817">
        <v>3.8150000000001599E-2</v>
      </c>
      <c r="X3817">
        <f t="shared" si="124"/>
        <v>1.4191800000000594E-2</v>
      </c>
      <c r="Y3817">
        <f t="shared" si="125"/>
        <v>3.1778950000001333E-2</v>
      </c>
    </row>
    <row r="3818" spans="23:25" x14ac:dyDescent="0.25">
      <c r="W3818">
        <v>3.8160000000001602E-2</v>
      </c>
      <c r="X3818">
        <f t="shared" si="124"/>
        <v>1.4195520000000596E-2</v>
      </c>
      <c r="Y3818">
        <f t="shared" si="125"/>
        <v>3.1787280000001333E-2</v>
      </c>
    </row>
    <row r="3819" spans="23:25" x14ac:dyDescent="0.25">
      <c r="W3819">
        <v>3.8170000000001598E-2</v>
      </c>
      <c r="X3819">
        <f t="shared" si="124"/>
        <v>1.4199240000000595E-2</v>
      </c>
      <c r="Y3819">
        <f t="shared" si="125"/>
        <v>3.1795610000001327E-2</v>
      </c>
    </row>
    <row r="3820" spans="23:25" x14ac:dyDescent="0.25">
      <c r="W3820">
        <v>3.8180000000001602E-2</v>
      </c>
      <c r="X3820">
        <f t="shared" si="124"/>
        <v>1.4202960000000596E-2</v>
      </c>
      <c r="Y3820">
        <f t="shared" si="125"/>
        <v>3.1803940000001335E-2</v>
      </c>
    </row>
    <row r="3821" spans="23:25" x14ac:dyDescent="0.25">
      <c r="W3821">
        <v>3.8190000000001598E-2</v>
      </c>
      <c r="X3821">
        <f t="shared" si="124"/>
        <v>1.4206680000000594E-2</v>
      </c>
      <c r="Y3821">
        <f t="shared" si="125"/>
        <v>3.1812270000001329E-2</v>
      </c>
    </row>
    <row r="3822" spans="23:25" x14ac:dyDescent="0.25">
      <c r="W3822">
        <v>3.8200000000001601E-2</v>
      </c>
      <c r="X3822">
        <f t="shared" si="124"/>
        <v>1.4210400000000595E-2</v>
      </c>
      <c r="Y3822">
        <f t="shared" si="125"/>
        <v>3.182060000000133E-2</v>
      </c>
    </row>
    <row r="3823" spans="23:25" x14ac:dyDescent="0.25">
      <c r="W3823">
        <v>3.8210000000001597E-2</v>
      </c>
      <c r="X3823">
        <f t="shared" si="124"/>
        <v>1.4214120000000594E-2</v>
      </c>
      <c r="Y3823">
        <f t="shared" si="125"/>
        <v>3.1828930000001331E-2</v>
      </c>
    </row>
    <row r="3824" spans="23:25" x14ac:dyDescent="0.25">
      <c r="W3824">
        <v>3.82200000000016E-2</v>
      </c>
      <c r="X3824">
        <f t="shared" si="124"/>
        <v>1.4217840000000596E-2</v>
      </c>
      <c r="Y3824">
        <f t="shared" si="125"/>
        <v>3.1837260000001331E-2</v>
      </c>
    </row>
    <row r="3825" spans="23:25" x14ac:dyDescent="0.25">
      <c r="W3825">
        <v>3.8230000000001603E-2</v>
      </c>
      <c r="X3825">
        <f t="shared" si="124"/>
        <v>1.4221560000000596E-2</v>
      </c>
      <c r="Y3825">
        <f t="shared" si="125"/>
        <v>3.1845590000001332E-2</v>
      </c>
    </row>
    <row r="3826" spans="23:25" x14ac:dyDescent="0.25">
      <c r="W3826">
        <v>3.8240000000001599E-2</v>
      </c>
      <c r="X3826">
        <f t="shared" si="124"/>
        <v>1.4225280000000595E-2</v>
      </c>
      <c r="Y3826">
        <f t="shared" si="125"/>
        <v>3.1853920000001333E-2</v>
      </c>
    </row>
    <row r="3827" spans="23:25" x14ac:dyDescent="0.25">
      <c r="W3827">
        <v>3.8250000000001602E-2</v>
      </c>
      <c r="X3827">
        <f t="shared" si="124"/>
        <v>1.4229000000000595E-2</v>
      </c>
      <c r="Y3827">
        <f t="shared" si="125"/>
        <v>3.1862250000001334E-2</v>
      </c>
    </row>
    <row r="3828" spans="23:25" x14ac:dyDescent="0.25">
      <c r="W3828">
        <v>3.8260000000001598E-2</v>
      </c>
      <c r="X3828">
        <f t="shared" si="124"/>
        <v>1.4232720000000594E-2</v>
      </c>
      <c r="Y3828">
        <f t="shared" si="125"/>
        <v>3.1870580000001328E-2</v>
      </c>
    </row>
    <row r="3829" spans="23:25" x14ac:dyDescent="0.25">
      <c r="W3829">
        <v>3.8270000000001601E-2</v>
      </c>
      <c r="X3829">
        <f t="shared" si="124"/>
        <v>1.4236440000000596E-2</v>
      </c>
      <c r="Y3829">
        <f t="shared" si="125"/>
        <v>3.1878910000001336E-2</v>
      </c>
    </row>
    <row r="3830" spans="23:25" x14ac:dyDescent="0.25">
      <c r="W3830">
        <v>3.8280000000001597E-2</v>
      </c>
      <c r="X3830">
        <f t="shared" si="124"/>
        <v>1.4240160000000595E-2</v>
      </c>
      <c r="Y3830">
        <f t="shared" si="125"/>
        <v>3.188724000000133E-2</v>
      </c>
    </row>
    <row r="3831" spans="23:25" x14ac:dyDescent="0.25">
      <c r="W3831">
        <v>3.8290000000001601E-2</v>
      </c>
      <c r="X3831">
        <f t="shared" si="124"/>
        <v>1.4243880000000595E-2</v>
      </c>
      <c r="Y3831">
        <f t="shared" si="125"/>
        <v>3.189557000000133E-2</v>
      </c>
    </row>
    <row r="3832" spans="23:25" x14ac:dyDescent="0.25">
      <c r="W3832">
        <v>3.8300000000001597E-2</v>
      </c>
      <c r="X3832">
        <f t="shared" si="124"/>
        <v>1.4247600000000594E-2</v>
      </c>
      <c r="Y3832">
        <f t="shared" si="125"/>
        <v>3.1903900000001331E-2</v>
      </c>
    </row>
    <row r="3833" spans="23:25" x14ac:dyDescent="0.25">
      <c r="W3833">
        <v>3.83100000000016E-2</v>
      </c>
      <c r="X3833">
        <f t="shared" si="124"/>
        <v>1.4251320000000595E-2</v>
      </c>
      <c r="Y3833">
        <f t="shared" si="125"/>
        <v>3.1912230000001332E-2</v>
      </c>
    </row>
    <row r="3834" spans="23:25" x14ac:dyDescent="0.25">
      <c r="W3834">
        <v>3.8320000000001603E-2</v>
      </c>
      <c r="X3834">
        <f t="shared" si="124"/>
        <v>1.4255040000000597E-2</v>
      </c>
      <c r="Y3834">
        <f t="shared" si="125"/>
        <v>3.1920560000001333E-2</v>
      </c>
    </row>
    <row r="3835" spans="23:25" x14ac:dyDescent="0.25">
      <c r="W3835">
        <v>3.8330000000001599E-2</v>
      </c>
      <c r="X3835">
        <f t="shared" si="124"/>
        <v>1.4258760000000596E-2</v>
      </c>
      <c r="Y3835">
        <f t="shared" si="125"/>
        <v>3.1928890000001334E-2</v>
      </c>
    </row>
    <row r="3836" spans="23:25" x14ac:dyDescent="0.25">
      <c r="W3836">
        <v>3.8340000000001602E-2</v>
      </c>
      <c r="X3836">
        <f t="shared" si="124"/>
        <v>1.4262480000000596E-2</v>
      </c>
      <c r="Y3836">
        <f t="shared" si="125"/>
        <v>3.1937220000001335E-2</v>
      </c>
    </row>
    <row r="3837" spans="23:25" x14ac:dyDescent="0.25">
      <c r="W3837">
        <v>3.8350000000001598E-2</v>
      </c>
      <c r="X3837">
        <f t="shared" si="124"/>
        <v>1.4266200000000595E-2</v>
      </c>
      <c r="Y3837">
        <f t="shared" si="125"/>
        <v>3.1945550000001328E-2</v>
      </c>
    </row>
    <row r="3838" spans="23:25" x14ac:dyDescent="0.25">
      <c r="W3838">
        <v>3.8360000000001601E-2</v>
      </c>
      <c r="X3838">
        <f t="shared" si="124"/>
        <v>1.4269920000000595E-2</v>
      </c>
      <c r="Y3838">
        <f t="shared" si="125"/>
        <v>3.1953880000001329E-2</v>
      </c>
    </row>
    <row r="3839" spans="23:25" x14ac:dyDescent="0.25">
      <c r="W3839">
        <v>3.8370000000001597E-2</v>
      </c>
      <c r="X3839">
        <f t="shared" si="124"/>
        <v>1.4273640000000594E-2</v>
      </c>
      <c r="Y3839">
        <f t="shared" si="125"/>
        <v>3.196221000000133E-2</v>
      </c>
    </row>
    <row r="3840" spans="23:25" x14ac:dyDescent="0.25">
      <c r="W3840">
        <v>3.83800000000016E-2</v>
      </c>
      <c r="X3840">
        <f t="shared" si="124"/>
        <v>1.4277360000000594E-2</v>
      </c>
      <c r="Y3840">
        <f t="shared" si="125"/>
        <v>3.1970540000001331E-2</v>
      </c>
    </row>
    <row r="3841" spans="23:25" x14ac:dyDescent="0.25">
      <c r="W3841">
        <v>3.8390000000001603E-2</v>
      </c>
      <c r="X3841">
        <f t="shared" si="124"/>
        <v>1.4281080000000597E-2</v>
      </c>
      <c r="Y3841">
        <f t="shared" si="125"/>
        <v>3.1978870000001332E-2</v>
      </c>
    </row>
    <row r="3842" spans="23:25" x14ac:dyDescent="0.25">
      <c r="W3842">
        <v>3.84000000000016E-2</v>
      </c>
      <c r="X3842">
        <f t="shared" si="124"/>
        <v>1.4284800000000595E-2</v>
      </c>
      <c r="Y3842">
        <f t="shared" si="125"/>
        <v>3.1987200000001333E-2</v>
      </c>
    </row>
    <row r="3843" spans="23:25" x14ac:dyDescent="0.25">
      <c r="W3843">
        <v>3.8410000000001603E-2</v>
      </c>
      <c r="X3843">
        <f t="shared" si="124"/>
        <v>1.4288520000000596E-2</v>
      </c>
      <c r="Y3843">
        <f t="shared" si="125"/>
        <v>3.1995530000001333E-2</v>
      </c>
    </row>
    <row r="3844" spans="23:25" x14ac:dyDescent="0.25">
      <c r="W3844">
        <v>3.8420000000001599E-2</v>
      </c>
      <c r="X3844">
        <f t="shared" ref="X3844:X3907" si="126">W3844*0.372</f>
        <v>1.4292240000000594E-2</v>
      </c>
      <c r="Y3844">
        <f t="shared" ref="Y3844:Y3907" si="127">0.833*W3844</f>
        <v>3.2003860000001327E-2</v>
      </c>
    </row>
    <row r="3845" spans="23:25" x14ac:dyDescent="0.25">
      <c r="W3845">
        <v>3.8430000000001602E-2</v>
      </c>
      <c r="X3845">
        <f t="shared" si="126"/>
        <v>1.4295960000000595E-2</v>
      </c>
      <c r="Y3845">
        <f t="shared" si="127"/>
        <v>3.2012190000001335E-2</v>
      </c>
    </row>
    <row r="3846" spans="23:25" x14ac:dyDescent="0.25">
      <c r="W3846">
        <v>3.8440000000001598E-2</v>
      </c>
      <c r="X3846">
        <f t="shared" si="126"/>
        <v>1.4299680000000594E-2</v>
      </c>
      <c r="Y3846">
        <f t="shared" si="127"/>
        <v>3.2020520000001329E-2</v>
      </c>
    </row>
    <row r="3847" spans="23:25" x14ac:dyDescent="0.25">
      <c r="W3847">
        <v>3.8450000000001601E-2</v>
      </c>
      <c r="X3847">
        <f t="shared" si="126"/>
        <v>1.4303400000000596E-2</v>
      </c>
      <c r="Y3847">
        <f t="shared" si="127"/>
        <v>3.202885000000133E-2</v>
      </c>
    </row>
    <row r="3848" spans="23:25" x14ac:dyDescent="0.25">
      <c r="W3848">
        <v>3.8460000000001597E-2</v>
      </c>
      <c r="X3848">
        <f t="shared" si="126"/>
        <v>1.4307120000000595E-2</v>
      </c>
      <c r="Y3848">
        <f t="shared" si="127"/>
        <v>3.2037180000001331E-2</v>
      </c>
    </row>
    <row r="3849" spans="23:25" x14ac:dyDescent="0.25">
      <c r="W3849">
        <v>3.84700000000016E-2</v>
      </c>
      <c r="X3849">
        <f t="shared" si="126"/>
        <v>1.4310840000000595E-2</v>
      </c>
      <c r="Y3849">
        <f t="shared" si="127"/>
        <v>3.2045510000001332E-2</v>
      </c>
    </row>
    <row r="3850" spans="23:25" x14ac:dyDescent="0.25">
      <c r="W3850">
        <v>3.8480000000001603E-2</v>
      </c>
      <c r="X3850">
        <f t="shared" si="126"/>
        <v>1.4314560000000595E-2</v>
      </c>
      <c r="Y3850">
        <f t="shared" si="127"/>
        <v>3.2053840000001332E-2</v>
      </c>
    </row>
    <row r="3851" spans="23:25" x14ac:dyDescent="0.25">
      <c r="W3851">
        <v>3.8490000000001599E-2</v>
      </c>
      <c r="X3851">
        <f t="shared" si="126"/>
        <v>1.4318280000000594E-2</v>
      </c>
      <c r="Y3851">
        <f t="shared" si="127"/>
        <v>3.2062170000001333E-2</v>
      </c>
    </row>
    <row r="3852" spans="23:25" x14ac:dyDescent="0.25">
      <c r="W3852">
        <v>3.8500000000001602E-2</v>
      </c>
      <c r="X3852">
        <f t="shared" si="126"/>
        <v>1.4322000000000596E-2</v>
      </c>
      <c r="Y3852">
        <f t="shared" si="127"/>
        <v>3.2070500000001334E-2</v>
      </c>
    </row>
    <row r="3853" spans="23:25" x14ac:dyDescent="0.25">
      <c r="W3853">
        <v>3.8510000000001599E-2</v>
      </c>
      <c r="X3853">
        <f t="shared" si="126"/>
        <v>1.4325720000000595E-2</v>
      </c>
      <c r="Y3853">
        <f t="shared" si="127"/>
        <v>3.2078830000001328E-2</v>
      </c>
    </row>
    <row r="3854" spans="23:25" x14ac:dyDescent="0.25">
      <c r="W3854">
        <v>3.8520000000001602E-2</v>
      </c>
      <c r="X3854">
        <f t="shared" si="126"/>
        <v>1.4329440000000596E-2</v>
      </c>
      <c r="Y3854">
        <f t="shared" si="127"/>
        <v>3.2087160000001336E-2</v>
      </c>
    </row>
    <row r="3855" spans="23:25" x14ac:dyDescent="0.25">
      <c r="W3855">
        <v>3.8530000000001598E-2</v>
      </c>
      <c r="X3855">
        <f t="shared" si="126"/>
        <v>1.4333160000000594E-2</v>
      </c>
      <c r="Y3855">
        <f t="shared" si="127"/>
        <v>3.209549000000133E-2</v>
      </c>
    </row>
    <row r="3856" spans="23:25" x14ac:dyDescent="0.25">
      <c r="W3856">
        <v>3.8540000000001601E-2</v>
      </c>
      <c r="X3856">
        <f t="shared" si="126"/>
        <v>1.4336880000000595E-2</v>
      </c>
      <c r="Y3856">
        <f t="shared" si="127"/>
        <v>3.210382000000133E-2</v>
      </c>
    </row>
    <row r="3857" spans="23:25" x14ac:dyDescent="0.25">
      <c r="W3857">
        <v>3.8550000000001597E-2</v>
      </c>
      <c r="X3857">
        <f t="shared" si="126"/>
        <v>1.4340600000000593E-2</v>
      </c>
      <c r="Y3857">
        <f t="shared" si="127"/>
        <v>3.2112150000001331E-2</v>
      </c>
    </row>
    <row r="3858" spans="23:25" x14ac:dyDescent="0.25">
      <c r="W3858">
        <v>3.85600000000016E-2</v>
      </c>
      <c r="X3858">
        <f t="shared" si="126"/>
        <v>1.4344320000000596E-2</v>
      </c>
      <c r="Y3858">
        <f t="shared" si="127"/>
        <v>3.2120480000001332E-2</v>
      </c>
    </row>
    <row r="3859" spans="23:25" x14ac:dyDescent="0.25">
      <c r="W3859">
        <v>3.8570000000001603E-2</v>
      </c>
      <c r="X3859">
        <f t="shared" si="126"/>
        <v>1.4348040000000596E-2</v>
      </c>
      <c r="Y3859">
        <f t="shared" si="127"/>
        <v>3.2128810000001333E-2</v>
      </c>
    </row>
    <row r="3860" spans="23:25" x14ac:dyDescent="0.25">
      <c r="W3860">
        <v>3.8580000000001599E-2</v>
      </c>
      <c r="X3860">
        <f t="shared" si="126"/>
        <v>1.4351760000000595E-2</v>
      </c>
      <c r="Y3860">
        <f t="shared" si="127"/>
        <v>3.2137140000001334E-2</v>
      </c>
    </row>
    <row r="3861" spans="23:25" x14ac:dyDescent="0.25">
      <c r="W3861">
        <v>3.8590000000001602E-2</v>
      </c>
      <c r="X3861">
        <f t="shared" si="126"/>
        <v>1.4355480000000595E-2</v>
      </c>
      <c r="Y3861">
        <f t="shared" si="127"/>
        <v>3.2145470000001335E-2</v>
      </c>
    </row>
    <row r="3862" spans="23:25" x14ac:dyDescent="0.25">
      <c r="W3862">
        <v>3.8600000000001598E-2</v>
      </c>
      <c r="X3862">
        <f t="shared" si="126"/>
        <v>1.4359200000000594E-2</v>
      </c>
      <c r="Y3862">
        <f t="shared" si="127"/>
        <v>3.2153800000001329E-2</v>
      </c>
    </row>
    <row r="3863" spans="23:25" x14ac:dyDescent="0.25">
      <c r="W3863">
        <v>3.8610000000001601E-2</v>
      </c>
      <c r="X3863">
        <f t="shared" si="126"/>
        <v>1.4362920000000596E-2</v>
      </c>
      <c r="Y3863">
        <f t="shared" si="127"/>
        <v>3.2162130000001329E-2</v>
      </c>
    </row>
    <row r="3864" spans="23:25" x14ac:dyDescent="0.25">
      <c r="W3864">
        <v>3.8620000000001597E-2</v>
      </c>
      <c r="X3864">
        <f t="shared" si="126"/>
        <v>1.4366640000000595E-2</v>
      </c>
      <c r="Y3864">
        <f t="shared" si="127"/>
        <v>3.217046000000133E-2</v>
      </c>
    </row>
    <row r="3865" spans="23:25" x14ac:dyDescent="0.25">
      <c r="W3865">
        <v>3.8630000000001601E-2</v>
      </c>
      <c r="X3865">
        <f t="shared" si="126"/>
        <v>1.4370360000000595E-2</v>
      </c>
      <c r="Y3865">
        <f t="shared" si="127"/>
        <v>3.2178790000001331E-2</v>
      </c>
    </row>
    <row r="3866" spans="23:25" x14ac:dyDescent="0.25">
      <c r="W3866">
        <v>3.8640000000001597E-2</v>
      </c>
      <c r="X3866">
        <f t="shared" si="126"/>
        <v>1.4374080000000594E-2</v>
      </c>
      <c r="Y3866">
        <f t="shared" si="127"/>
        <v>3.2187120000001332E-2</v>
      </c>
    </row>
    <row r="3867" spans="23:25" x14ac:dyDescent="0.25">
      <c r="W3867">
        <v>3.86500000000016E-2</v>
      </c>
      <c r="X3867">
        <f t="shared" si="126"/>
        <v>1.4377800000000595E-2</v>
      </c>
      <c r="Y3867">
        <f t="shared" si="127"/>
        <v>3.2195450000001333E-2</v>
      </c>
    </row>
    <row r="3868" spans="23:25" x14ac:dyDescent="0.25">
      <c r="W3868">
        <v>3.8660000000001603E-2</v>
      </c>
      <c r="X3868">
        <f t="shared" si="126"/>
        <v>1.4381520000000597E-2</v>
      </c>
      <c r="Y3868">
        <f t="shared" si="127"/>
        <v>3.2203780000001334E-2</v>
      </c>
    </row>
    <row r="3869" spans="23:25" x14ac:dyDescent="0.25">
      <c r="W3869">
        <v>3.8670000000001599E-2</v>
      </c>
      <c r="X3869">
        <f t="shared" si="126"/>
        <v>1.4385240000000596E-2</v>
      </c>
      <c r="Y3869">
        <f t="shared" si="127"/>
        <v>3.2212110000001327E-2</v>
      </c>
    </row>
    <row r="3870" spans="23:25" x14ac:dyDescent="0.25">
      <c r="W3870">
        <v>3.8680000000001602E-2</v>
      </c>
      <c r="X3870">
        <f t="shared" si="126"/>
        <v>1.4388960000000596E-2</v>
      </c>
      <c r="Y3870">
        <f t="shared" si="127"/>
        <v>3.2220440000001335E-2</v>
      </c>
    </row>
    <row r="3871" spans="23:25" x14ac:dyDescent="0.25">
      <c r="W3871">
        <v>3.8690000000001598E-2</v>
      </c>
      <c r="X3871">
        <f t="shared" si="126"/>
        <v>1.4392680000000595E-2</v>
      </c>
      <c r="Y3871">
        <f t="shared" si="127"/>
        <v>3.2228770000001329E-2</v>
      </c>
    </row>
    <row r="3872" spans="23:25" x14ac:dyDescent="0.25">
      <c r="W3872">
        <v>3.8700000000001601E-2</v>
      </c>
      <c r="X3872">
        <f t="shared" si="126"/>
        <v>1.4396400000000595E-2</v>
      </c>
      <c r="Y3872">
        <f t="shared" si="127"/>
        <v>3.223710000000133E-2</v>
      </c>
    </row>
    <row r="3873" spans="23:25" x14ac:dyDescent="0.25">
      <c r="W3873">
        <v>3.8710000000001597E-2</v>
      </c>
      <c r="X3873">
        <f t="shared" si="126"/>
        <v>1.4400120000000594E-2</v>
      </c>
      <c r="Y3873">
        <f t="shared" si="127"/>
        <v>3.2245430000001331E-2</v>
      </c>
    </row>
    <row r="3874" spans="23:25" x14ac:dyDescent="0.25">
      <c r="W3874">
        <v>3.87200000000016E-2</v>
      </c>
      <c r="X3874">
        <f t="shared" si="126"/>
        <v>1.4403840000000596E-2</v>
      </c>
      <c r="Y3874">
        <f t="shared" si="127"/>
        <v>3.2253760000001332E-2</v>
      </c>
    </row>
    <row r="3875" spans="23:25" x14ac:dyDescent="0.25">
      <c r="W3875">
        <v>3.8730000000001603E-2</v>
      </c>
      <c r="X3875">
        <f t="shared" si="126"/>
        <v>1.4407560000000597E-2</v>
      </c>
      <c r="Y3875">
        <f t="shared" si="127"/>
        <v>3.2262090000001332E-2</v>
      </c>
    </row>
    <row r="3876" spans="23:25" x14ac:dyDescent="0.25">
      <c r="W3876">
        <v>3.87400000000016E-2</v>
      </c>
      <c r="X3876">
        <f t="shared" si="126"/>
        <v>1.4411280000000595E-2</v>
      </c>
      <c r="Y3876">
        <f t="shared" si="127"/>
        <v>3.2270420000001333E-2</v>
      </c>
    </row>
    <row r="3877" spans="23:25" x14ac:dyDescent="0.25">
      <c r="W3877">
        <v>3.8750000000001603E-2</v>
      </c>
      <c r="X3877">
        <f t="shared" si="126"/>
        <v>1.4415000000000596E-2</v>
      </c>
      <c r="Y3877">
        <f t="shared" si="127"/>
        <v>3.2278750000001334E-2</v>
      </c>
    </row>
    <row r="3878" spans="23:25" x14ac:dyDescent="0.25">
      <c r="W3878">
        <v>3.8760000000001599E-2</v>
      </c>
      <c r="X3878">
        <f t="shared" si="126"/>
        <v>1.4418720000000594E-2</v>
      </c>
      <c r="Y3878">
        <f t="shared" si="127"/>
        <v>3.2287080000001328E-2</v>
      </c>
    </row>
    <row r="3879" spans="23:25" x14ac:dyDescent="0.25">
      <c r="W3879">
        <v>3.8770000000001602E-2</v>
      </c>
      <c r="X3879">
        <f t="shared" si="126"/>
        <v>1.4422440000000595E-2</v>
      </c>
      <c r="Y3879">
        <f t="shared" si="127"/>
        <v>3.2295410000001336E-2</v>
      </c>
    </row>
    <row r="3880" spans="23:25" x14ac:dyDescent="0.25">
      <c r="W3880">
        <v>3.8780000000001598E-2</v>
      </c>
      <c r="X3880">
        <f t="shared" si="126"/>
        <v>1.4426160000000594E-2</v>
      </c>
      <c r="Y3880">
        <f t="shared" si="127"/>
        <v>3.230374000000133E-2</v>
      </c>
    </row>
    <row r="3881" spans="23:25" x14ac:dyDescent="0.25">
      <c r="W3881">
        <v>3.8790000000001601E-2</v>
      </c>
      <c r="X3881">
        <f t="shared" si="126"/>
        <v>1.4429880000000596E-2</v>
      </c>
      <c r="Y3881">
        <f t="shared" si="127"/>
        <v>3.2312070000001331E-2</v>
      </c>
    </row>
    <row r="3882" spans="23:25" x14ac:dyDescent="0.25">
      <c r="W3882">
        <v>3.8800000000001597E-2</v>
      </c>
      <c r="X3882">
        <f t="shared" si="126"/>
        <v>1.4433600000000595E-2</v>
      </c>
      <c r="Y3882">
        <f t="shared" si="127"/>
        <v>3.2320400000001331E-2</v>
      </c>
    </row>
    <row r="3883" spans="23:25" x14ac:dyDescent="0.25">
      <c r="W3883">
        <v>3.88100000000016E-2</v>
      </c>
      <c r="X3883">
        <f t="shared" si="126"/>
        <v>1.4437320000000595E-2</v>
      </c>
      <c r="Y3883">
        <f t="shared" si="127"/>
        <v>3.2328730000001332E-2</v>
      </c>
    </row>
    <row r="3884" spans="23:25" x14ac:dyDescent="0.25">
      <c r="W3884">
        <v>3.8820000000001603E-2</v>
      </c>
      <c r="X3884">
        <f t="shared" si="126"/>
        <v>1.4441040000000595E-2</v>
      </c>
      <c r="Y3884">
        <f t="shared" si="127"/>
        <v>3.2337060000001333E-2</v>
      </c>
    </row>
    <row r="3885" spans="23:25" x14ac:dyDescent="0.25">
      <c r="W3885">
        <v>3.8830000000001599E-2</v>
      </c>
      <c r="X3885">
        <f t="shared" si="126"/>
        <v>1.4444760000000594E-2</v>
      </c>
      <c r="Y3885">
        <f t="shared" si="127"/>
        <v>3.2345390000001334E-2</v>
      </c>
    </row>
    <row r="3886" spans="23:25" x14ac:dyDescent="0.25">
      <c r="W3886">
        <v>3.8840000000001602E-2</v>
      </c>
      <c r="X3886">
        <f t="shared" si="126"/>
        <v>1.4448480000000596E-2</v>
      </c>
      <c r="Y3886">
        <f t="shared" si="127"/>
        <v>3.2353720000001335E-2</v>
      </c>
    </row>
    <row r="3887" spans="23:25" x14ac:dyDescent="0.25">
      <c r="W3887">
        <v>3.8850000000001599E-2</v>
      </c>
      <c r="X3887">
        <f t="shared" si="126"/>
        <v>1.4452200000000595E-2</v>
      </c>
      <c r="Y3887">
        <f t="shared" si="127"/>
        <v>3.2362050000001329E-2</v>
      </c>
    </row>
    <row r="3888" spans="23:25" x14ac:dyDescent="0.25">
      <c r="W3888">
        <v>3.8860000000001602E-2</v>
      </c>
      <c r="X3888">
        <f t="shared" si="126"/>
        <v>1.4455920000000596E-2</v>
      </c>
      <c r="Y3888">
        <f t="shared" si="127"/>
        <v>3.2370380000001329E-2</v>
      </c>
    </row>
    <row r="3889" spans="23:25" x14ac:dyDescent="0.25">
      <c r="W3889">
        <v>3.8870000000001598E-2</v>
      </c>
      <c r="X3889">
        <f t="shared" si="126"/>
        <v>1.4459640000000594E-2</v>
      </c>
      <c r="Y3889">
        <f t="shared" si="127"/>
        <v>3.237871000000133E-2</v>
      </c>
    </row>
    <row r="3890" spans="23:25" x14ac:dyDescent="0.25">
      <c r="W3890">
        <v>3.8880000000001601E-2</v>
      </c>
      <c r="X3890">
        <f t="shared" si="126"/>
        <v>1.4463360000000595E-2</v>
      </c>
      <c r="Y3890">
        <f t="shared" si="127"/>
        <v>3.2387040000001331E-2</v>
      </c>
    </row>
    <row r="3891" spans="23:25" x14ac:dyDescent="0.25">
      <c r="W3891">
        <v>3.8890000000001597E-2</v>
      </c>
      <c r="X3891">
        <f t="shared" si="126"/>
        <v>1.4467080000000593E-2</v>
      </c>
      <c r="Y3891">
        <f t="shared" si="127"/>
        <v>3.2395370000001332E-2</v>
      </c>
    </row>
    <row r="3892" spans="23:25" x14ac:dyDescent="0.25">
      <c r="W3892">
        <v>3.89000000000016E-2</v>
      </c>
      <c r="X3892">
        <f t="shared" si="126"/>
        <v>1.4470800000000596E-2</v>
      </c>
      <c r="Y3892">
        <f t="shared" si="127"/>
        <v>3.2403700000001333E-2</v>
      </c>
    </row>
    <row r="3893" spans="23:25" x14ac:dyDescent="0.25">
      <c r="W3893">
        <v>3.8910000000001603E-2</v>
      </c>
      <c r="X3893">
        <f t="shared" si="126"/>
        <v>1.4474520000000596E-2</v>
      </c>
      <c r="Y3893">
        <f t="shared" si="127"/>
        <v>3.2412030000001334E-2</v>
      </c>
    </row>
    <row r="3894" spans="23:25" x14ac:dyDescent="0.25">
      <c r="W3894">
        <v>3.8920000000001599E-2</v>
      </c>
      <c r="X3894">
        <f t="shared" si="126"/>
        <v>1.4478240000000595E-2</v>
      </c>
      <c r="Y3894">
        <f t="shared" si="127"/>
        <v>3.2420360000001328E-2</v>
      </c>
    </row>
    <row r="3895" spans="23:25" x14ac:dyDescent="0.25">
      <c r="W3895">
        <v>3.8930000000001602E-2</v>
      </c>
      <c r="X3895">
        <f t="shared" si="126"/>
        <v>1.4481960000000595E-2</v>
      </c>
      <c r="Y3895">
        <f t="shared" si="127"/>
        <v>3.2428690000001335E-2</v>
      </c>
    </row>
    <row r="3896" spans="23:25" x14ac:dyDescent="0.25">
      <c r="W3896">
        <v>3.8940000000001598E-2</v>
      </c>
      <c r="X3896">
        <f t="shared" si="126"/>
        <v>1.4485680000000594E-2</v>
      </c>
      <c r="Y3896">
        <f t="shared" si="127"/>
        <v>3.2437020000001329E-2</v>
      </c>
    </row>
    <row r="3897" spans="23:25" x14ac:dyDescent="0.25">
      <c r="W3897">
        <v>3.8950000000001601E-2</v>
      </c>
      <c r="X3897">
        <f t="shared" si="126"/>
        <v>1.4489400000000596E-2</v>
      </c>
      <c r="Y3897">
        <f t="shared" si="127"/>
        <v>3.244535000000133E-2</v>
      </c>
    </row>
    <row r="3898" spans="23:25" x14ac:dyDescent="0.25">
      <c r="W3898">
        <v>3.8960000000001598E-2</v>
      </c>
      <c r="X3898">
        <f t="shared" si="126"/>
        <v>1.4493120000000595E-2</v>
      </c>
      <c r="Y3898">
        <f t="shared" si="127"/>
        <v>3.2453680000001331E-2</v>
      </c>
    </row>
    <row r="3899" spans="23:25" x14ac:dyDescent="0.25">
      <c r="W3899">
        <v>3.8970000000001601E-2</v>
      </c>
      <c r="X3899">
        <f t="shared" si="126"/>
        <v>1.4496840000000595E-2</v>
      </c>
      <c r="Y3899">
        <f t="shared" si="127"/>
        <v>3.2462010000001332E-2</v>
      </c>
    </row>
    <row r="3900" spans="23:25" x14ac:dyDescent="0.25">
      <c r="W3900">
        <v>3.8980000000001597E-2</v>
      </c>
      <c r="X3900">
        <f t="shared" si="126"/>
        <v>1.4500560000000594E-2</v>
      </c>
      <c r="Y3900">
        <f t="shared" si="127"/>
        <v>3.2470340000001326E-2</v>
      </c>
    </row>
    <row r="3901" spans="23:25" x14ac:dyDescent="0.25">
      <c r="W3901">
        <v>3.89900000000016E-2</v>
      </c>
      <c r="X3901">
        <f t="shared" si="126"/>
        <v>1.4504280000000595E-2</v>
      </c>
      <c r="Y3901">
        <f t="shared" si="127"/>
        <v>3.2478670000001333E-2</v>
      </c>
    </row>
    <row r="3902" spans="23:25" x14ac:dyDescent="0.25">
      <c r="W3902">
        <v>3.9000000000001603E-2</v>
      </c>
      <c r="X3902">
        <f t="shared" si="126"/>
        <v>1.4508000000000597E-2</v>
      </c>
      <c r="Y3902">
        <f t="shared" si="127"/>
        <v>3.2487000000001334E-2</v>
      </c>
    </row>
    <row r="3903" spans="23:25" x14ac:dyDescent="0.25">
      <c r="W3903">
        <v>3.9010000000001599E-2</v>
      </c>
      <c r="X3903">
        <f t="shared" si="126"/>
        <v>1.4511720000000596E-2</v>
      </c>
      <c r="Y3903">
        <f t="shared" si="127"/>
        <v>3.2495330000001328E-2</v>
      </c>
    </row>
    <row r="3904" spans="23:25" x14ac:dyDescent="0.25">
      <c r="W3904">
        <v>3.9020000000001602E-2</v>
      </c>
      <c r="X3904">
        <f t="shared" si="126"/>
        <v>1.4515440000000596E-2</v>
      </c>
      <c r="Y3904">
        <f t="shared" si="127"/>
        <v>3.2503660000001336E-2</v>
      </c>
    </row>
    <row r="3905" spans="23:25" x14ac:dyDescent="0.25">
      <c r="W3905">
        <v>3.9030000000001598E-2</v>
      </c>
      <c r="X3905">
        <f t="shared" si="126"/>
        <v>1.4519160000000595E-2</v>
      </c>
      <c r="Y3905">
        <f t="shared" si="127"/>
        <v>3.251199000000133E-2</v>
      </c>
    </row>
    <row r="3906" spans="23:25" x14ac:dyDescent="0.25">
      <c r="W3906">
        <v>3.9040000000001601E-2</v>
      </c>
      <c r="X3906">
        <f t="shared" si="126"/>
        <v>1.4522880000000595E-2</v>
      </c>
      <c r="Y3906">
        <f t="shared" si="127"/>
        <v>3.2520320000001331E-2</v>
      </c>
    </row>
    <row r="3907" spans="23:25" x14ac:dyDescent="0.25">
      <c r="W3907">
        <v>3.9050000000001597E-2</v>
      </c>
      <c r="X3907">
        <f t="shared" si="126"/>
        <v>1.4526600000000594E-2</v>
      </c>
      <c r="Y3907">
        <f t="shared" si="127"/>
        <v>3.2528650000001331E-2</v>
      </c>
    </row>
    <row r="3908" spans="23:25" x14ac:dyDescent="0.25">
      <c r="W3908">
        <v>3.90600000000016E-2</v>
      </c>
      <c r="X3908">
        <f t="shared" ref="X3908:X3971" si="128">W3908*0.372</f>
        <v>1.4530320000000596E-2</v>
      </c>
      <c r="Y3908">
        <f t="shared" ref="Y3908:Y3971" si="129">0.833*W3908</f>
        <v>3.2536980000001332E-2</v>
      </c>
    </row>
    <row r="3909" spans="23:25" x14ac:dyDescent="0.25">
      <c r="W3909">
        <v>3.9070000000001603E-2</v>
      </c>
      <c r="X3909">
        <f t="shared" si="128"/>
        <v>1.4534040000000597E-2</v>
      </c>
      <c r="Y3909">
        <f t="shared" si="129"/>
        <v>3.2545310000001333E-2</v>
      </c>
    </row>
    <row r="3910" spans="23:25" x14ac:dyDescent="0.25">
      <c r="W3910">
        <v>3.90800000000016E-2</v>
      </c>
      <c r="X3910">
        <f t="shared" si="128"/>
        <v>1.4537760000000595E-2</v>
      </c>
      <c r="Y3910">
        <f t="shared" si="129"/>
        <v>3.2553640000001334E-2</v>
      </c>
    </row>
    <row r="3911" spans="23:25" x14ac:dyDescent="0.25">
      <c r="W3911">
        <v>3.9090000000001603E-2</v>
      </c>
      <c r="X3911">
        <f t="shared" si="128"/>
        <v>1.4541480000000596E-2</v>
      </c>
      <c r="Y3911">
        <f t="shared" si="129"/>
        <v>3.2561970000001335E-2</v>
      </c>
    </row>
    <row r="3912" spans="23:25" x14ac:dyDescent="0.25">
      <c r="W3912">
        <v>3.9100000000001599E-2</v>
      </c>
      <c r="X3912">
        <f t="shared" si="128"/>
        <v>1.4545200000000594E-2</v>
      </c>
      <c r="Y3912">
        <f t="shared" si="129"/>
        <v>3.2570300000001329E-2</v>
      </c>
    </row>
    <row r="3913" spans="23:25" x14ac:dyDescent="0.25">
      <c r="W3913">
        <v>3.9110000000001602E-2</v>
      </c>
      <c r="X3913">
        <f t="shared" si="128"/>
        <v>1.4548920000000595E-2</v>
      </c>
      <c r="Y3913">
        <f t="shared" si="129"/>
        <v>3.257863000000133E-2</v>
      </c>
    </row>
    <row r="3914" spans="23:25" x14ac:dyDescent="0.25">
      <c r="W3914">
        <v>3.9120000000001598E-2</v>
      </c>
      <c r="X3914">
        <f t="shared" si="128"/>
        <v>1.4552640000000594E-2</v>
      </c>
      <c r="Y3914">
        <f t="shared" si="129"/>
        <v>3.258696000000133E-2</v>
      </c>
    </row>
    <row r="3915" spans="23:25" x14ac:dyDescent="0.25">
      <c r="W3915">
        <v>3.9130000000001601E-2</v>
      </c>
      <c r="X3915">
        <f t="shared" si="128"/>
        <v>1.4556360000000596E-2</v>
      </c>
      <c r="Y3915">
        <f t="shared" si="129"/>
        <v>3.2595290000001331E-2</v>
      </c>
    </row>
    <row r="3916" spans="23:25" x14ac:dyDescent="0.25">
      <c r="W3916">
        <v>3.9140000000001597E-2</v>
      </c>
      <c r="X3916">
        <f t="shared" si="128"/>
        <v>1.4560080000000595E-2</v>
      </c>
      <c r="Y3916">
        <f t="shared" si="129"/>
        <v>3.2603620000001332E-2</v>
      </c>
    </row>
    <row r="3917" spans="23:25" x14ac:dyDescent="0.25">
      <c r="W3917">
        <v>3.91500000000016E-2</v>
      </c>
      <c r="X3917">
        <f t="shared" si="128"/>
        <v>1.4563800000000595E-2</v>
      </c>
      <c r="Y3917">
        <f t="shared" si="129"/>
        <v>3.2611950000001333E-2</v>
      </c>
    </row>
    <row r="3918" spans="23:25" x14ac:dyDescent="0.25">
      <c r="W3918">
        <v>3.9160000000001603E-2</v>
      </c>
      <c r="X3918">
        <f t="shared" si="128"/>
        <v>1.4567520000000595E-2</v>
      </c>
      <c r="Y3918">
        <f t="shared" si="129"/>
        <v>3.2620280000001334E-2</v>
      </c>
    </row>
    <row r="3919" spans="23:25" x14ac:dyDescent="0.25">
      <c r="W3919">
        <v>3.9170000000001599E-2</v>
      </c>
      <c r="X3919">
        <f t="shared" si="128"/>
        <v>1.4571240000000594E-2</v>
      </c>
      <c r="Y3919">
        <f t="shared" si="129"/>
        <v>3.2628610000001328E-2</v>
      </c>
    </row>
    <row r="3920" spans="23:25" x14ac:dyDescent="0.25">
      <c r="W3920">
        <v>3.9180000000001602E-2</v>
      </c>
      <c r="X3920">
        <f t="shared" si="128"/>
        <v>1.4574960000000596E-2</v>
      </c>
      <c r="Y3920">
        <f t="shared" si="129"/>
        <v>3.2636940000001335E-2</v>
      </c>
    </row>
    <row r="3921" spans="23:25" x14ac:dyDescent="0.25">
      <c r="W3921">
        <v>3.9190000000001599E-2</v>
      </c>
      <c r="X3921">
        <f t="shared" si="128"/>
        <v>1.4578680000000595E-2</v>
      </c>
      <c r="Y3921">
        <f t="shared" si="129"/>
        <v>3.2645270000001329E-2</v>
      </c>
    </row>
    <row r="3922" spans="23:25" x14ac:dyDescent="0.25">
      <c r="W3922">
        <v>3.9200000000001602E-2</v>
      </c>
      <c r="X3922">
        <f t="shared" si="128"/>
        <v>1.4582400000000596E-2</v>
      </c>
      <c r="Y3922">
        <f t="shared" si="129"/>
        <v>3.265360000000133E-2</v>
      </c>
    </row>
    <row r="3923" spans="23:25" x14ac:dyDescent="0.25">
      <c r="W3923">
        <v>3.9210000000001598E-2</v>
      </c>
      <c r="X3923">
        <f t="shared" si="128"/>
        <v>1.4586120000000594E-2</v>
      </c>
      <c r="Y3923">
        <f t="shared" si="129"/>
        <v>3.2661930000001331E-2</v>
      </c>
    </row>
    <row r="3924" spans="23:25" x14ac:dyDescent="0.25">
      <c r="W3924">
        <v>3.9220000000001601E-2</v>
      </c>
      <c r="X3924">
        <f t="shared" si="128"/>
        <v>1.4589840000000595E-2</v>
      </c>
      <c r="Y3924">
        <f t="shared" si="129"/>
        <v>3.2670260000001332E-2</v>
      </c>
    </row>
    <row r="3925" spans="23:25" x14ac:dyDescent="0.25">
      <c r="W3925">
        <v>3.9230000000001597E-2</v>
      </c>
      <c r="X3925">
        <f t="shared" si="128"/>
        <v>1.4593560000000593E-2</v>
      </c>
      <c r="Y3925">
        <f t="shared" si="129"/>
        <v>3.2678590000001326E-2</v>
      </c>
    </row>
    <row r="3926" spans="23:25" x14ac:dyDescent="0.25">
      <c r="W3926">
        <v>3.92400000000016E-2</v>
      </c>
      <c r="X3926">
        <f t="shared" si="128"/>
        <v>1.4597280000000596E-2</v>
      </c>
      <c r="Y3926">
        <f t="shared" si="129"/>
        <v>3.2686920000001334E-2</v>
      </c>
    </row>
    <row r="3927" spans="23:25" x14ac:dyDescent="0.25">
      <c r="W3927">
        <v>3.9250000000001603E-2</v>
      </c>
      <c r="X3927">
        <f t="shared" si="128"/>
        <v>1.4601000000000596E-2</v>
      </c>
      <c r="Y3927">
        <f t="shared" si="129"/>
        <v>3.2695250000001334E-2</v>
      </c>
    </row>
    <row r="3928" spans="23:25" x14ac:dyDescent="0.25">
      <c r="W3928">
        <v>3.9260000000001599E-2</v>
      </c>
      <c r="X3928">
        <f t="shared" si="128"/>
        <v>1.4604720000000595E-2</v>
      </c>
      <c r="Y3928">
        <f t="shared" si="129"/>
        <v>3.2703580000001328E-2</v>
      </c>
    </row>
    <row r="3929" spans="23:25" x14ac:dyDescent="0.25">
      <c r="W3929">
        <v>3.9270000000001602E-2</v>
      </c>
      <c r="X3929">
        <f t="shared" si="128"/>
        <v>1.4608440000000595E-2</v>
      </c>
      <c r="Y3929">
        <f t="shared" si="129"/>
        <v>3.2711910000001336E-2</v>
      </c>
    </row>
    <row r="3930" spans="23:25" x14ac:dyDescent="0.25">
      <c r="W3930">
        <v>3.9280000000001598E-2</v>
      </c>
      <c r="X3930">
        <f t="shared" si="128"/>
        <v>1.4612160000000594E-2</v>
      </c>
      <c r="Y3930">
        <f t="shared" si="129"/>
        <v>3.272024000000133E-2</v>
      </c>
    </row>
    <row r="3931" spans="23:25" x14ac:dyDescent="0.25">
      <c r="W3931">
        <v>3.9290000000001601E-2</v>
      </c>
      <c r="X3931">
        <f t="shared" si="128"/>
        <v>1.4615880000000596E-2</v>
      </c>
      <c r="Y3931">
        <f t="shared" si="129"/>
        <v>3.2728570000001331E-2</v>
      </c>
    </row>
    <row r="3932" spans="23:25" x14ac:dyDescent="0.25">
      <c r="W3932">
        <v>3.9300000000001598E-2</v>
      </c>
      <c r="X3932">
        <f t="shared" si="128"/>
        <v>1.4619600000000595E-2</v>
      </c>
      <c r="Y3932">
        <f t="shared" si="129"/>
        <v>3.2736900000001332E-2</v>
      </c>
    </row>
    <row r="3933" spans="23:25" x14ac:dyDescent="0.25">
      <c r="W3933">
        <v>3.9310000000001601E-2</v>
      </c>
      <c r="X3933">
        <f t="shared" si="128"/>
        <v>1.4623320000000595E-2</v>
      </c>
      <c r="Y3933">
        <f t="shared" si="129"/>
        <v>3.2745230000001332E-2</v>
      </c>
    </row>
    <row r="3934" spans="23:25" x14ac:dyDescent="0.25">
      <c r="W3934">
        <v>3.9320000000001597E-2</v>
      </c>
      <c r="X3934">
        <f t="shared" si="128"/>
        <v>1.4627040000000594E-2</v>
      </c>
      <c r="Y3934">
        <f t="shared" si="129"/>
        <v>3.2753560000001326E-2</v>
      </c>
    </row>
    <row r="3935" spans="23:25" x14ac:dyDescent="0.25">
      <c r="W3935">
        <v>3.93300000000016E-2</v>
      </c>
      <c r="X3935">
        <f t="shared" si="128"/>
        <v>1.4630760000000595E-2</v>
      </c>
      <c r="Y3935">
        <f t="shared" si="129"/>
        <v>3.2761890000001334E-2</v>
      </c>
    </row>
    <row r="3936" spans="23:25" x14ac:dyDescent="0.25">
      <c r="W3936">
        <v>3.9340000000001603E-2</v>
      </c>
      <c r="X3936">
        <f t="shared" si="128"/>
        <v>1.4634480000000597E-2</v>
      </c>
      <c r="Y3936">
        <f t="shared" si="129"/>
        <v>3.2770220000001335E-2</v>
      </c>
    </row>
    <row r="3937" spans="23:25" x14ac:dyDescent="0.25">
      <c r="W3937">
        <v>3.9350000000001599E-2</v>
      </c>
      <c r="X3937">
        <f t="shared" si="128"/>
        <v>1.4638200000000596E-2</v>
      </c>
      <c r="Y3937">
        <f t="shared" si="129"/>
        <v>3.2778550000001329E-2</v>
      </c>
    </row>
    <row r="3938" spans="23:25" x14ac:dyDescent="0.25">
      <c r="W3938">
        <v>3.9360000000001602E-2</v>
      </c>
      <c r="X3938">
        <f t="shared" si="128"/>
        <v>1.4641920000000596E-2</v>
      </c>
      <c r="Y3938">
        <f t="shared" si="129"/>
        <v>3.278688000000133E-2</v>
      </c>
    </row>
    <row r="3939" spans="23:25" x14ac:dyDescent="0.25">
      <c r="W3939">
        <v>3.9370000000001598E-2</v>
      </c>
      <c r="X3939">
        <f t="shared" si="128"/>
        <v>1.4645640000000595E-2</v>
      </c>
      <c r="Y3939">
        <f t="shared" si="129"/>
        <v>3.2795210000001331E-2</v>
      </c>
    </row>
    <row r="3940" spans="23:25" x14ac:dyDescent="0.25">
      <c r="W3940">
        <v>3.9380000000001601E-2</v>
      </c>
      <c r="X3940">
        <f t="shared" si="128"/>
        <v>1.4649360000000595E-2</v>
      </c>
      <c r="Y3940">
        <f t="shared" si="129"/>
        <v>3.2803540000001331E-2</v>
      </c>
    </row>
    <row r="3941" spans="23:25" x14ac:dyDescent="0.25">
      <c r="W3941">
        <v>3.9390000000001597E-2</v>
      </c>
      <c r="X3941">
        <f t="shared" si="128"/>
        <v>1.4653080000000594E-2</v>
      </c>
      <c r="Y3941">
        <f t="shared" si="129"/>
        <v>3.2811870000001332E-2</v>
      </c>
    </row>
    <row r="3942" spans="23:25" x14ac:dyDescent="0.25">
      <c r="W3942">
        <v>3.94000000000016E-2</v>
      </c>
      <c r="X3942">
        <f t="shared" si="128"/>
        <v>1.4656800000000596E-2</v>
      </c>
      <c r="Y3942">
        <f t="shared" si="129"/>
        <v>3.2820200000001333E-2</v>
      </c>
    </row>
    <row r="3943" spans="23:25" x14ac:dyDescent="0.25">
      <c r="W3943">
        <v>3.9410000000001597E-2</v>
      </c>
      <c r="X3943">
        <f t="shared" si="128"/>
        <v>1.4660520000000593E-2</v>
      </c>
      <c r="Y3943">
        <f t="shared" si="129"/>
        <v>3.2828530000001327E-2</v>
      </c>
    </row>
    <row r="3944" spans="23:25" x14ac:dyDescent="0.25">
      <c r="W3944">
        <v>3.94200000000016E-2</v>
      </c>
      <c r="X3944">
        <f t="shared" si="128"/>
        <v>1.4664240000000595E-2</v>
      </c>
      <c r="Y3944">
        <f t="shared" si="129"/>
        <v>3.2836860000001328E-2</v>
      </c>
    </row>
    <row r="3945" spans="23:25" x14ac:dyDescent="0.25">
      <c r="W3945">
        <v>3.9430000000001603E-2</v>
      </c>
      <c r="X3945">
        <f t="shared" si="128"/>
        <v>1.4667960000000596E-2</v>
      </c>
      <c r="Y3945">
        <f t="shared" si="129"/>
        <v>3.2845190000001336E-2</v>
      </c>
    </row>
    <row r="3946" spans="23:25" x14ac:dyDescent="0.25">
      <c r="W3946">
        <v>3.9440000000001599E-2</v>
      </c>
      <c r="X3946">
        <f t="shared" si="128"/>
        <v>1.4671680000000594E-2</v>
      </c>
      <c r="Y3946">
        <f t="shared" si="129"/>
        <v>3.2853520000001329E-2</v>
      </c>
    </row>
    <row r="3947" spans="23:25" x14ac:dyDescent="0.25">
      <c r="W3947">
        <v>3.9450000000001602E-2</v>
      </c>
      <c r="X3947">
        <f t="shared" si="128"/>
        <v>1.4675400000000595E-2</v>
      </c>
      <c r="Y3947">
        <f t="shared" si="129"/>
        <v>3.286185000000133E-2</v>
      </c>
    </row>
    <row r="3948" spans="23:25" x14ac:dyDescent="0.25">
      <c r="W3948">
        <v>3.9460000000001598E-2</v>
      </c>
      <c r="X3948">
        <f t="shared" si="128"/>
        <v>1.4679120000000594E-2</v>
      </c>
      <c r="Y3948">
        <f t="shared" si="129"/>
        <v>3.2870180000001331E-2</v>
      </c>
    </row>
    <row r="3949" spans="23:25" x14ac:dyDescent="0.25">
      <c r="W3949">
        <v>3.9470000000001601E-2</v>
      </c>
      <c r="X3949">
        <f t="shared" si="128"/>
        <v>1.4682840000000596E-2</v>
      </c>
      <c r="Y3949">
        <f t="shared" si="129"/>
        <v>3.2878510000001332E-2</v>
      </c>
    </row>
    <row r="3950" spans="23:25" x14ac:dyDescent="0.25">
      <c r="W3950">
        <v>3.9480000000001597E-2</v>
      </c>
      <c r="X3950">
        <f t="shared" si="128"/>
        <v>1.4686560000000595E-2</v>
      </c>
      <c r="Y3950">
        <f t="shared" si="129"/>
        <v>3.2886840000001326E-2</v>
      </c>
    </row>
    <row r="3951" spans="23:25" x14ac:dyDescent="0.25">
      <c r="W3951">
        <v>3.94900000000016E-2</v>
      </c>
      <c r="X3951">
        <f t="shared" si="128"/>
        <v>1.4690280000000595E-2</v>
      </c>
      <c r="Y3951">
        <f t="shared" si="129"/>
        <v>3.2895170000001334E-2</v>
      </c>
    </row>
    <row r="3952" spans="23:25" x14ac:dyDescent="0.25">
      <c r="W3952">
        <v>3.9500000000001603E-2</v>
      </c>
      <c r="X3952">
        <f t="shared" si="128"/>
        <v>1.4694000000000595E-2</v>
      </c>
      <c r="Y3952">
        <f t="shared" si="129"/>
        <v>3.2903500000001334E-2</v>
      </c>
    </row>
    <row r="3953" spans="23:25" x14ac:dyDescent="0.25">
      <c r="W3953">
        <v>3.9510000000001599E-2</v>
      </c>
      <c r="X3953">
        <f t="shared" si="128"/>
        <v>1.4697720000000594E-2</v>
      </c>
      <c r="Y3953">
        <f t="shared" si="129"/>
        <v>3.2911830000001328E-2</v>
      </c>
    </row>
    <row r="3954" spans="23:25" x14ac:dyDescent="0.25">
      <c r="W3954">
        <v>3.9520000000001602E-2</v>
      </c>
      <c r="X3954">
        <f t="shared" si="128"/>
        <v>1.4701440000000596E-2</v>
      </c>
      <c r="Y3954">
        <f t="shared" si="129"/>
        <v>3.2920160000001336E-2</v>
      </c>
    </row>
    <row r="3955" spans="23:25" x14ac:dyDescent="0.25">
      <c r="W3955">
        <v>3.9530000000001599E-2</v>
      </c>
      <c r="X3955">
        <f t="shared" si="128"/>
        <v>1.4705160000000595E-2</v>
      </c>
      <c r="Y3955">
        <f t="shared" si="129"/>
        <v>3.292849000000133E-2</v>
      </c>
    </row>
    <row r="3956" spans="23:25" x14ac:dyDescent="0.25">
      <c r="W3956">
        <v>3.9540000000001602E-2</v>
      </c>
      <c r="X3956">
        <f t="shared" si="128"/>
        <v>1.4708880000000596E-2</v>
      </c>
      <c r="Y3956">
        <f t="shared" si="129"/>
        <v>3.2936820000001331E-2</v>
      </c>
    </row>
    <row r="3957" spans="23:25" x14ac:dyDescent="0.25">
      <c r="W3957">
        <v>3.9550000000001598E-2</v>
      </c>
      <c r="X3957">
        <f t="shared" si="128"/>
        <v>1.4712600000000594E-2</v>
      </c>
      <c r="Y3957">
        <f t="shared" si="129"/>
        <v>3.2945150000001332E-2</v>
      </c>
    </row>
    <row r="3958" spans="23:25" x14ac:dyDescent="0.25">
      <c r="W3958">
        <v>3.9560000000001601E-2</v>
      </c>
      <c r="X3958">
        <f t="shared" si="128"/>
        <v>1.4716320000000595E-2</v>
      </c>
      <c r="Y3958">
        <f t="shared" si="129"/>
        <v>3.2953480000001333E-2</v>
      </c>
    </row>
    <row r="3959" spans="23:25" x14ac:dyDescent="0.25">
      <c r="W3959">
        <v>3.9570000000001597E-2</v>
      </c>
      <c r="X3959">
        <f t="shared" si="128"/>
        <v>1.4720040000000593E-2</v>
      </c>
      <c r="Y3959">
        <f t="shared" si="129"/>
        <v>3.2961810000001326E-2</v>
      </c>
    </row>
    <row r="3960" spans="23:25" x14ac:dyDescent="0.25">
      <c r="W3960">
        <v>3.95800000000016E-2</v>
      </c>
      <c r="X3960">
        <f t="shared" si="128"/>
        <v>1.4723760000000596E-2</v>
      </c>
      <c r="Y3960">
        <f t="shared" si="129"/>
        <v>3.2970140000001334E-2</v>
      </c>
    </row>
    <row r="3961" spans="23:25" x14ac:dyDescent="0.25">
      <c r="W3961">
        <v>3.9590000000001603E-2</v>
      </c>
      <c r="X3961">
        <f t="shared" si="128"/>
        <v>1.4727480000000596E-2</v>
      </c>
      <c r="Y3961">
        <f t="shared" si="129"/>
        <v>3.2978470000001335E-2</v>
      </c>
    </row>
    <row r="3962" spans="23:25" x14ac:dyDescent="0.25">
      <c r="W3962">
        <v>3.9600000000001599E-2</v>
      </c>
      <c r="X3962">
        <f t="shared" si="128"/>
        <v>1.4731200000000595E-2</v>
      </c>
      <c r="Y3962">
        <f t="shared" si="129"/>
        <v>3.2986800000001329E-2</v>
      </c>
    </row>
    <row r="3963" spans="23:25" x14ac:dyDescent="0.25">
      <c r="W3963">
        <v>3.9610000000001602E-2</v>
      </c>
      <c r="X3963">
        <f t="shared" si="128"/>
        <v>1.4734920000000595E-2</v>
      </c>
      <c r="Y3963">
        <f t="shared" si="129"/>
        <v>3.299513000000133E-2</v>
      </c>
    </row>
    <row r="3964" spans="23:25" x14ac:dyDescent="0.25">
      <c r="W3964">
        <v>3.9620000000001598E-2</v>
      </c>
      <c r="X3964">
        <f t="shared" si="128"/>
        <v>1.4738640000000594E-2</v>
      </c>
      <c r="Y3964">
        <f t="shared" si="129"/>
        <v>3.3003460000001331E-2</v>
      </c>
    </row>
    <row r="3965" spans="23:25" x14ac:dyDescent="0.25">
      <c r="W3965">
        <v>3.9630000000001601E-2</v>
      </c>
      <c r="X3965">
        <f t="shared" si="128"/>
        <v>1.4742360000000596E-2</v>
      </c>
      <c r="Y3965">
        <f t="shared" si="129"/>
        <v>3.3011790000001331E-2</v>
      </c>
    </row>
    <row r="3966" spans="23:25" x14ac:dyDescent="0.25">
      <c r="W3966">
        <v>3.9640000000001598E-2</v>
      </c>
      <c r="X3966">
        <f t="shared" si="128"/>
        <v>1.4746080000000595E-2</v>
      </c>
      <c r="Y3966">
        <f t="shared" si="129"/>
        <v>3.3020120000001332E-2</v>
      </c>
    </row>
    <row r="3967" spans="23:25" x14ac:dyDescent="0.25">
      <c r="W3967">
        <v>3.9650000000001601E-2</v>
      </c>
      <c r="X3967">
        <f t="shared" si="128"/>
        <v>1.4749800000000595E-2</v>
      </c>
      <c r="Y3967">
        <f t="shared" si="129"/>
        <v>3.3028450000001333E-2</v>
      </c>
    </row>
    <row r="3968" spans="23:25" x14ac:dyDescent="0.25">
      <c r="W3968">
        <v>3.9660000000001597E-2</v>
      </c>
      <c r="X3968">
        <f t="shared" si="128"/>
        <v>1.4753520000000594E-2</v>
      </c>
      <c r="Y3968">
        <f t="shared" si="129"/>
        <v>3.3036780000001327E-2</v>
      </c>
    </row>
    <row r="3969" spans="23:25" x14ac:dyDescent="0.25">
      <c r="W3969">
        <v>3.96700000000016E-2</v>
      </c>
      <c r="X3969">
        <f t="shared" si="128"/>
        <v>1.4757240000000595E-2</v>
      </c>
      <c r="Y3969">
        <f t="shared" si="129"/>
        <v>3.3045110000001328E-2</v>
      </c>
    </row>
    <row r="3970" spans="23:25" x14ac:dyDescent="0.25">
      <c r="W3970">
        <v>3.9680000000001603E-2</v>
      </c>
      <c r="X3970">
        <f t="shared" si="128"/>
        <v>1.4760960000000597E-2</v>
      </c>
      <c r="Y3970">
        <f t="shared" si="129"/>
        <v>3.3053440000001336E-2</v>
      </c>
    </row>
    <row r="3971" spans="23:25" x14ac:dyDescent="0.25">
      <c r="W3971">
        <v>3.9690000000001599E-2</v>
      </c>
      <c r="X3971">
        <f t="shared" si="128"/>
        <v>1.4764680000000596E-2</v>
      </c>
      <c r="Y3971">
        <f t="shared" si="129"/>
        <v>3.306177000000133E-2</v>
      </c>
    </row>
    <row r="3972" spans="23:25" x14ac:dyDescent="0.25">
      <c r="W3972">
        <v>3.9700000000001602E-2</v>
      </c>
      <c r="X3972">
        <f t="shared" ref="X3972:X4002" si="130">W3972*0.372</f>
        <v>1.4768400000000596E-2</v>
      </c>
      <c r="Y3972">
        <f t="shared" ref="Y3972:Y4002" si="131">0.833*W3972</f>
        <v>3.307010000000133E-2</v>
      </c>
    </row>
    <row r="3973" spans="23:25" x14ac:dyDescent="0.25">
      <c r="W3973">
        <v>3.9710000000001598E-2</v>
      </c>
      <c r="X3973">
        <f t="shared" si="130"/>
        <v>1.4772120000000595E-2</v>
      </c>
      <c r="Y3973">
        <f t="shared" si="131"/>
        <v>3.3078430000001331E-2</v>
      </c>
    </row>
    <row r="3974" spans="23:25" x14ac:dyDescent="0.25">
      <c r="W3974">
        <v>3.9720000000001601E-2</v>
      </c>
      <c r="X3974">
        <f t="shared" si="130"/>
        <v>1.4775840000000595E-2</v>
      </c>
      <c r="Y3974">
        <f t="shared" si="131"/>
        <v>3.3086760000001332E-2</v>
      </c>
    </row>
    <row r="3975" spans="23:25" x14ac:dyDescent="0.25">
      <c r="W3975">
        <v>3.9730000000001597E-2</v>
      </c>
      <c r="X3975">
        <f t="shared" si="130"/>
        <v>1.4779560000000594E-2</v>
      </c>
      <c r="Y3975">
        <f t="shared" si="131"/>
        <v>3.3095090000001326E-2</v>
      </c>
    </row>
    <row r="3976" spans="23:25" x14ac:dyDescent="0.25">
      <c r="W3976">
        <v>3.97400000000016E-2</v>
      </c>
      <c r="X3976">
        <f t="shared" si="130"/>
        <v>1.4783280000000596E-2</v>
      </c>
      <c r="Y3976">
        <f t="shared" si="131"/>
        <v>3.3103420000001334E-2</v>
      </c>
    </row>
    <row r="3977" spans="23:25" x14ac:dyDescent="0.25">
      <c r="W3977">
        <v>3.9750000000001597E-2</v>
      </c>
      <c r="X3977">
        <f t="shared" si="130"/>
        <v>1.4787000000000593E-2</v>
      </c>
      <c r="Y3977">
        <f t="shared" si="131"/>
        <v>3.3111750000001328E-2</v>
      </c>
    </row>
    <row r="3978" spans="23:25" x14ac:dyDescent="0.25">
      <c r="W3978">
        <v>3.97600000000016E-2</v>
      </c>
      <c r="X3978">
        <f t="shared" si="130"/>
        <v>1.4790720000000595E-2</v>
      </c>
      <c r="Y3978">
        <f t="shared" si="131"/>
        <v>3.3120080000001328E-2</v>
      </c>
    </row>
    <row r="3979" spans="23:25" x14ac:dyDescent="0.25">
      <c r="W3979">
        <v>3.9770000000001603E-2</v>
      </c>
      <c r="X3979">
        <f t="shared" si="130"/>
        <v>1.4794440000000596E-2</v>
      </c>
      <c r="Y3979">
        <f t="shared" si="131"/>
        <v>3.3128410000001336E-2</v>
      </c>
    </row>
    <row r="3980" spans="23:25" x14ac:dyDescent="0.25">
      <c r="W3980">
        <v>3.9780000000001599E-2</v>
      </c>
      <c r="X3980">
        <f t="shared" si="130"/>
        <v>1.4798160000000594E-2</v>
      </c>
      <c r="Y3980">
        <f t="shared" si="131"/>
        <v>3.313674000000133E-2</v>
      </c>
    </row>
    <row r="3981" spans="23:25" x14ac:dyDescent="0.25">
      <c r="W3981">
        <v>3.9790000000001699E-2</v>
      </c>
      <c r="X3981">
        <f t="shared" si="130"/>
        <v>1.4801880000000631E-2</v>
      </c>
      <c r="Y3981">
        <f t="shared" si="131"/>
        <v>3.3145070000001414E-2</v>
      </c>
    </row>
    <row r="3982" spans="23:25" x14ac:dyDescent="0.25">
      <c r="W3982">
        <v>3.9800000000001598E-2</v>
      </c>
      <c r="X3982">
        <f t="shared" si="130"/>
        <v>1.4805600000000594E-2</v>
      </c>
      <c r="Y3982">
        <f t="shared" si="131"/>
        <v>3.3153400000001332E-2</v>
      </c>
    </row>
    <row r="3983" spans="23:25" x14ac:dyDescent="0.25">
      <c r="W3983">
        <v>3.9810000000001698E-2</v>
      </c>
      <c r="X3983">
        <f t="shared" si="130"/>
        <v>1.4809320000000632E-2</v>
      </c>
      <c r="Y3983">
        <f t="shared" si="131"/>
        <v>3.3161730000001416E-2</v>
      </c>
    </row>
    <row r="3984" spans="23:25" x14ac:dyDescent="0.25">
      <c r="W3984">
        <v>3.9820000000001597E-2</v>
      </c>
      <c r="X3984">
        <f t="shared" si="130"/>
        <v>1.4813040000000595E-2</v>
      </c>
      <c r="Y3984">
        <f t="shared" si="131"/>
        <v>3.3170060000001327E-2</v>
      </c>
    </row>
    <row r="3985" spans="23:25" x14ac:dyDescent="0.25">
      <c r="W3985">
        <v>3.98300000000016E-2</v>
      </c>
      <c r="X3985">
        <f t="shared" si="130"/>
        <v>1.4816760000000595E-2</v>
      </c>
      <c r="Y3985">
        <f t="shared" si="131"/>
        <v>3.3178390000001334E-2</v>
      </c>
    </row>
    <row r="3986" spans="23:25" x14ac:dyDescent="0.25">
      <c r="W3986">
        <v>3.98400000000017E-2</v>
      </c>
      <c r="X3986">
        <f t="shared" si="130"/>
        <v>1.4820480000000632E-2</v>
      </c>
      <c r="Y3986">
        <f t="shared" si="131"/>
        <v>3.3186720000001418E-2</v>
      </c>
    </row>
    <row r="3987" spans="23:25" x14ac:dyDescent="0.25">
      <c r="W3987">
        <v>3.9850000000001599E-2</v>
      </c>
      <c r="X3987">
        <f t="shared" si="130"/>
        <v>1.4824200000000594E-2</v>
      </c>
      <c r="Y3987">
        <f t="shared" si="131"/>
        <v>3.3195050000001329E-2</v>
      </c>
    </row>
    <row r="3988" spans="23:25" x14ac:dyDescent="0.25">
      <c r="W3988">
        <v>3.98600000000017E-2</v>
      </c>
      <c r="X3988">
        <f t="shared" si="130"/>
        <v>1.4827920000000633E-2</v>
      </c>
      <c r="Y3988">
        <f t="shared" si="131"/>
        <v>3.3203380000001413E-2</v>
      </c>
    </row>
    <row r="3989" spans="23:25" x14ac:dyDescent="0.25">
      <c r="W3989">
        <v>3.9870000000001703E-2</v>
      </c>
      <c r="X3989">
        <f t="shared" si="130"/>
        <v>1.4831640000000633E-2</v>
      </c>
      <c r="Y3989">
        <f t="shared" si="131"/>
        <v>3.3211710000001414E-2</v>
      </c>
    </row>
    <row r="3990" spans="23:25" x14ac:dyDescent="0.25">
      <c r="W3990">
        <v>3.9880000000001699E-2</v>
      </c>
      <c r="X3990">
        <f t="shared" si="130"/>
        <v>1.4835360000000632E-2</v>
      </c>
      <c r="Y3990">
        <f t="shared" si="131"/>
        <v>3.3220040000001415E-2</v>
      </c>
    </row>
    <row r="3991" spans="23:25" x14ac:dyDescent="0.25">
      <c r="W3991">
        <v>3.9890000000001702E-2</v>
      </c>
      <c r="X3991">
        <f t="shared" si="130"/>
        <v>1.4839080000000632E-2</v>
      </c>
      <c r="Y3991">
        <f t="shared" si="131"/>
        <v>3.3228370000001416E-2</v>
      </c>
    </row>
    <row r="3992" spans="23:25" x14ac:dyDescent="0.25">
      <c r="W3992">
        <v>3.9900000000001698E-2</v>
      </c>
      <c r="X3992">
        <f t="shared" si="130"/>
        <v>1.4842800000000631E-2</v>
      </c>
      <c r="Y3992">
        <f t="shared" si="131"/>
        <v>3.323670000000141E-2</v>
      </c>
    </row>
    <row r="3993" spans="23:25" x14ac:dyDescent="0.25">
      <c r="W3993">
        <v>3.9910000000001701E-2</v>
      </c>
      <c r="X3993">
        <f t="shared" si="130"/>
        <v>1.4846520000000633E-2</v>
      </c>
      <c r="Y3993">
        <f t="shared" si="131"/>
        <v>3.3245030000001417E-2</v>
      </c>
    </row>
    <row r="3994" spans="23:25" x14ac:dyDescent="0.25">
      <c r="W3994">
        <v>3.9920000000001697E-2</v>
      </c>
      <c r="X3994">
        <f t="shared" si="130"/>
        <v>1.4850240000000632E-2</v>
      </c>
      <c r="Y3994">
        <f t="shared" si="131"/>
        <v>3.3253360000001411E-2</v>
      </c>
    </row>
    <row r="3995" spans="23:25" x14ac:dyDescent="0.25">
      <c r="W3995">
        <v>3.99300000000017E-2</v>
      </c>
      <c r="X3995">
        <f t="shared" si="130"/>
        <v>1.4853960000000633E-2</v>
      </c>
      <c r="Y3995">
        <f t="shared" si="131"/>
        <v>3.3261690000001412E-2</v>
      </c>
    </row>
    <row r="3996" spans="23:25" x14ac:dyDescent="0.25">
      <c r="W3996">
        <v>3.9940000000001703E-2</v>
      </c>
      <c r="X3996">
        <f t="shared" si="130"/>
        <v>1.4857680000000633E-2</v>
      </c>
      <c r="Y3996">
        <f t="shared" si="131"/>
        <v>3.327002000000142E-2</v>
      </c>
    </row>
    <row r="3997" spans="23:25" x14ac:dyDescent="0.25">
      <c r="W3997">
        <v>3.9950000000001699E-2</v>
      </c>
      <c r="X3997">
        <f t="shared" si="130"/>
        <v>1.4861400000000632E-2</v>
      </c>
      <c r="Y3997">
        <f t="shared" si="131"/>
        <v>3.3278350000001414E-2</v>
      </c>
    </row>
    <row r="3998" spans="23:25" x14ac:dyDescent="0.25">
      <c r="W3998">
        <v>3.9960000000001702E-2</v>
      </c>
      <c r="X3998">
        <f t="shared" si="130"/>
        <v>1.4865120000000634E-2</v>
      </c>
      <c r="Y3998">
        <f t="shared" si="131"/>
        <v>3.3286680000001415E-2</v>
      </c>
    </row>
    <row r="3999" spans="23:25" x14ac:dyDescent="0.25">
      <c r="W3999">
        <v>3.9970000000001699E-2</v>
      </c>
      <c r="X3999">
        <f t="shared" si="130"/>
        <v>1.4868840000000631E-2</v>
      </c>
      <c r="Y3999">
        <f t="shared" si="131"/>
        <v>3.3295010000001415E-2</v>
      </c>
    </row>
    <row r="4000" spans="23:25" x14ac:dyDescent="0.25">
      <c r="W4000">
        <v>3.9980000000001702E-2</v>
      </c>
      <c r="X4000">
        <f t="shared" si="130"/>
        <v>1.4872560000000633E-2</v>
      </c>
      <c r="Y4000">
        <f t="shared" si="131"/>
        <v>3.3303340000001416E-2</v>
      </c>
    </row>
    <row r="4001" spans="23:25" x14ac:dyDescent="0.25">
      <c r="W4001">
        <v>3.9990000000001698E-2</v>
      </c>
      <c r="X4001">
        <f t="shared" si="130"/>
        <v>1.4876280000000632E-2</v>
      </c>
      <c r="Y4001">
        <f t="shared" si="131"/>
        <v>3.331167000000141E-2</v>
      </c>
    </row>
    <row r="4002" spans="23:25" x14ac:dyDescent="0.25">
      <c r="W4002">
        <v>4.0000000000001701E-2</v>
      </c>
      <c r="X4002">
        <f t="shared" si="130"/>
        <v>1.4880000000000632E-2</v>
      </c>
      <c r="Y4002">
        <f t="shared" si="131"/>
        <v>3.3320000000001418E-2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50C5-B8E0-468E-9D22-D9AA54C59ADD}">
  <dimension ref="A1:Y4002"/>
  <sheetViews>
    <sheetView topLeftCell="C1" zoomScaleNormal="100" workbookViewId="0">
      <selection activeCell="G2" sqref="G2"/>
    </sheetView>
  </sheetViews>
  <sheetFormatPr defaultRowHeight="15" x14ac:dyDescent="0.25"/>
  <cols>
    <col min="1" max="1" width="14.140625" bestFit="1" customWidth="1"/>
    <col min="2" max="2" width="15.5703125" bestFit="1" customWidth="1"/>
    <col min="3" max="3" width="15.42578125" bestFit="1" customWidth="1"/>
  </cols>
  <sheetData>
    <row r="1" spans="1:25" x14ac:dyDescent="0.25">
      <c r="A1" t="s">
        <v>0</v>
      </c>
      <c r="B1" t="s">
        <v>1</v>
      </c>
      <c r="C1" t="s">
        <v>2</v>
      </c>
      <c r="F1" t="s">
        <v>10</v>
      </c>
      <c r="G1" t="s">
        <v>5</v>
      </c>
      <c r="H1" t="s">
        <v>6</v>
      </c>
      <c r="I1" t="s">
        <v>7</v>
      </c>
      <c r="J1" t="s">
        <v>11</v>
      </c>
      <c r="K1" t="s">
        <v>12</v>
      </c>
      <c r="U1" t="s">
        <v>13</v>
      </c>
      <c r="V1" t="s">
        <v>16</v>
      </c>
    </row>
    <row r="2" spans="1:25" x14ac:dyDescent="0.25">
      <c r="A2">
        <v>335000</v>
      </c>
      <c r="B2">
        <v>7.8444679100000004E-4</v>
      </c>
      <c r="C2">
        <v>9.2391460099999993E-3</v>
      </c>
      <c r="F2">
        <v>3.6</v>
      </c>
      <c r="G2">
        <v>1.7399999999999999E-2</v>
      </c>
      <c r="H2">
        <v>2.1499999999999998E-2</v>
      </c>
      <c r="I2">
        <v>8.2000000000000007E-3</v>
      </c>
      <c r="J2">
        <f>G$2*COS(RADIANS(F2)) + H$2</f>
        <v>3.8865665074651917E-2</v>
      </c>
      <c r="K2">
        <f>G$2*SIN(RADIANS(F2)) + I$2</f>
        <v>9.2925550398100538E-3</v>
      </c>
      <c r="U2" t="s">
        <v>11</v>
      </c>
      <c r="V2" t="s">
        <v>14</v>
      </c>
      <c r="W2" t="s">
        <v>15</v>
      </c>
    </row>
    <row r="3" spans="1:25" x14ac:dyDescent="0.25">
      <c r="A3">
        <v>335037.59399999998</v>
      </c>
      <c r="B3">
        <v>7.9493662499999999E-4</v>
      </c>
      <c r="C3">
        <v>9.2879598000000004E-3</v>
      </c>
      <c r="F3">
        <v>7.2</v>
      </c>
      <c r="J3">
        <f t="shared" ref="J3:J66" si="0">G$2*COS(RADIANS(F3)) + H$2</f>
        <v>3.8762795802871911E-2</v>
      </c>
      <c r="K3">
        <f t="shared" ref="K3:K66" si="1">G$2*SIN(RADIANS(F3)) + I$2</f>
        <v>1.0380798264018894E-2</v>
      </c>
      <c r="M3">
        <f>K3</f>
        <v>1.0380798264018894E-2</v>
      </c>
      <c r="U3">
        <v>1.0000000000000001E-5</v>
      </c>
      <c r="V3">
        <f>0.211*U3</f>
        <v>2.1100000000000001E-6</v>
      </c>
      <c r="X3">
        <f>MIN(J:J)</f>
        <v>4.0999999999999995E-3</v>
      </c>
    </row>
    <row r="4" spans="1:25" x14ac:dyDescent="0.25">
      <c r="A4">
        <v>335075.18800000002</v>
      </c>
      <c r="B4">
        <v>8.0681522099999999E-4</v>
      </c>
      <c r="C4">
        <v>9.3369832400000009E-3</v>
      </c>
      <c r="F4">
        <v>10.8</v>
      </c>
      <c r="J4">
        <f t="shared" si="0"/>
        <v>3.8591798162679179E-2</v>
      </c>
      <c r="K4">
        <f t="shared" si="1"/>
        <v>1.1460434873791609E-2</v>
      </c>
      <c r="U4">
        <v>2.0000000000000002E-5</v>
      </c>
      <c r="V4">
        <f t="shared" ref="V4:V67" si="2">0.211*U4</f>
        <v>4.2200000000000003E-6</v>
      </c>
      <c r="X4" t="s">
        <v>91</v>
      </c>
      <c r="Y4">
        <f>I$2</f>
        <v>8.2000000000000007E-3</v>
      </c>
    </row>
    <row r="5" spans="1:25" x14ac:dyDescent="0.25">
      <c r="A5">
        <v>335112.78200000001</v>
      </c>
      <c r="B5">
        <v>8.1878635299999995E-4</v>
      </c>
      <c r="C5">
        <v>9.3865393900000003E-3</v>
      </c>
      <c r="F5">
        <v>14.4</v>
      </c>
      <c r="J5">
        <f t="shared" si="0"/>
        <v>3.8353347003638183E-2</v>
      </c>
      <c r="K5">
        <f t="shared" si="1"/>
        <v>1.2527204036668474E-2</v>
      </c>
      <c r="U5">
        <v>3.0000000000000001E-5</v>
      </c>
      <c r="V5">
        <f t="shared" si="2"/>
        <v>6.3299999999999995E-6</v>
      </c>
      <c r="X5" t="s">
        <v>90</v>
      </c>
      <c r="Y5">
        <f t="shared" ref="Y5:Y68" si="3">I$2</f>
        <v>8.2000000000000007E-3</v>
      </c>
    </row>
    <row r="6" spans="1:25" x14ac:dyDescent="0.25">
      <c r="A6">
        <v>335150.37599999999</v>
      </c>
      <c r="B6">
        <v>8.31905345E-4</v>
      </c>
      <c r="C6">
        <v>9.4367622699999994E-3</v>
      </c>
      <c r="F6">
        <v>18</v>
      </c>
      <c r="J6">
        <f t="shared" si="0"/>
        <v>3.8048383383535667E-2</v>
      </c>
      <c r="K6">
        <f t="shared" si="1"/>
        <v>1.3576895702124085E-2</v>
      </c>
      <c r="U6">
        <v>4.0000000000000003E-5</v>
      </c>
      <c r="V6">
        <f t="shared" si="2"/>
        <v>8.4400000000000005E-6</v>
      </c>
      <c r="X6" t="s">
        <v>92</v>
      </c>
      <c r="Y6">
        <f t="shared" si="3"/>
        <v>8.2000000000000007E-3</v>
      </c>
    </row>
    <row r="7" spans="1:25" x14ac:dyDescent="0.25">
      <c r="A7">
        <v>335187.96999999997</v>
      </c>
      <c r="B7">
        <v>8.4529012499999999E-4</v>
      </c>
      <c r="C7">
        <v>9.4875129999999995E-3</v>
      </c>
      <c r="F7">
        <v>21.6</v>
      </c>
      <c r="J7">
        <f t="shared" si="0"/>
        <v>3.767811085445557E-2</v>
      </c>
      <c r="K7">
        <f t="shared" si="1"/>
        <v>1.4605367216713398E-2</v>
      </c>
      <c r="U7">
        <v>5.0000000000000002E-5</v>
      </c>
      <c r="V7">
        <f t="shared" si="2"/>
        <v>1.0550000000000001E-5</v>
      </c>
      <c r="X7" t="s">
        <v>93</v>
      </c>
      <c r="Y7">
        <f t="shared" si="3"/>
        <v>8.2000000000000007E-3</v>
      </c>
    </row>
    <row r="8" spans="1:25" x14ac:dyDescent="0.25">
      <c r="A8">
        <v>335225.56400000001</v>
      </c>
      <c r="B8">
        <v>8.5951782400000003E-4</v>
      </c>
      <c r="C8">
        <v>9.5385735999999992E-3</v>
      </c>
      <c r="F8">
        <v>25.2</v>
      </c>
      <c r="J8">
        <f t="shared" si="0"/>
        <v>3.7243990712908737E-2</v>
      </c>
      <c r="K8">
        <f t="shared" si="1"/>
        <v>1.5608559673232264E-2</v>
      </c>
      <c r="U8">
        <v>6.0000000000000002E-5</v>
      </c>
      <c r="V8">
        <f t="shared" si="2"/>
        <v>1.2659999999999999E-5</v>
      </c>
      <c r="X8" t="s">
        <v>94</v>
      </c>
      <c r="Y8">
        <f t="shared" si="3"/>
        <v>8.2000000000000007E-3</v>
      </c>
    </row>
    <row r="9" spans="1:25" x14ac:dyDescent="0.25">
      <c r="A9">
        <v>335263.158</v>
      </c>
      <c r="B9">
        <v>8.7466850900000002E-4</v>
      </c>
      <c r="C9">
        <v>9.5904956299999993E-3</v>
      </c>
      <c r="F9">
        <v>28.8</v>
      </c>
      <c r="J9">
        <f t="shared" si="0"/>
        <v>3.6747736232763221E-2</v>
      </c>
      <c r="K9">
        <f t="shared" si="1"/>
        <v>1.6582513929369845E-2</v>
      </c>
      <c r="U9">
        <v>6.9999999999999994E-5</v>
      </c>
      <c r="V9">
        <f t="shared" si="2"/>
        <v>1.4769999999999997E-5</v>
      </c>
      <c r="X9" t="s">
        <v>95</v>
      </c>
      <c r="Y9">
        <f t="shared" si="3"/>
        <v>8.2000000000000007E-3</v>
      </c>
    </row>
    <row r="10" spans="1:25" x14ac:dyDescent="0.25">
      <c r="A10">
        <v>335300.75199999998</v>
      </c>
      <c r="B10">
        <v>8.9077416299999999E-4</v>
      </c>
      <c r="C10">
        <v>9.6430646400000007E-3</v>
      </c>
      <c r="F10">
        <v>32.4</v>
      </c>
      <c r="J10">
        <f t="shared" si="0"/>
        <v>3.6191305903735059E-2</v>
      </c>
      <c r="K10">
        <f t="shared" si="1"/>
        <v>1.7523386232634542E-2</v>
      </c>
      <c r="U10">
        <v>8.0000000000000007E-5</v>
      </c>
      <c r="V10">
        <f t="shared" si="2"/>
        <v>1.6880000000000001E-5</v>
      </c>
      <c r="X10" t="s">
        <v>96</v>
      </c>
      <c r="Y10">
        <f t="shared" si="3"/>
        <v>8.2000000000000007E-3</v>
      </c>
    </row>
    <row r="11" spans="1:25" x14ac:dyDescent="0.25">
      <c r="A11">
        <v>335338.34600000002</v>
      </c>
      <c r="B11">
        <v>9.0808356599999997E-4</v>
      </c>
      <c r="C11">
        <v>9.6960305600000008E-3</v>
      </c>
      <c r="F11">
        <v>36</v>
      </c>
      <c r="J11">
        <f t="shared" si="0"/>
        <v>3.5576895702124085E-2</v>
      </c>
      <c r="K11">
        <f t="shared" si="1"/>
        <v>1.8427463389889032E-2</v>
      </c>
      <c r="U11">
        <v>9.0000000000000006E-5</v>
      </c>
      <c r="V11">
        <f t="shared" si="2"/>
        <v>1.8989999999999999E-5</v>
      </c>
      <c r="X11" t="s">
        <v>97</v>
      </c>
      <c r="Y11">
        <f t="shared" si="3"/>
        <v>8.2000000000000007E-3</v>
      </c>
    </row>
    <row r="12" spans="1:25" x14ac:dyDescent="0.25">
      <c r="A12">
        <v>335375.94</v>
      </c>
      <c r="B12">
        <v>9.2597641699999997E-4</v>
      </c>
      <c r="C12">
        <v>9.7493957700000005E-3</v>
      </c>
      <c r="F12">
        <v>39.6</v>
      </c>
      <c r="J12">
        <f t="shared" si="0"/>
        <v>3.4906930424298731E-2</v>
      </c>
      <c r="K12">
        <f t="shared" si="1"/>
        <v>1.9291177421627202E-2</v>
      </c>
      <c r="U12">
        <v>1E-4</v>
      </c>
      <c r="V12">
        <f t="shared" si="2"/>
        <v>2.1100000000000001E-5</v>
      </c>
      <c r="X12" t="s">
        <v>98</v>
      </c>
      <c r="Y12">
        <f t="shared" si="3"/>
        <v>8.2000000000000007E-3</v>
      </c>
    </row>
    <row r="13" spans="1:25" x14ac:dyDescent="0.25">
      <c r="A13">
        <v>335413.53399999999</v>
      </c>
      <c r="B13">
        <v>9.4493158100000005E-4</v>
      </c>
      <c r="C13">
        <v>9.8036561400000003E-3</v>
      </c>
      <c r="F13">
        <v>43.2</v>
      </c>
      <c r="J13">
        <f t="shared" si="0"/>
        <v>3.4184054117132559E-2</v>
      </c>
      <c r="K13">
        <f t="shared" si="1"/>
        <v>2.0111119643159182E-2</v>
      </c>
      <c r="U13">
        <v>1.1E-4</v>
      </c>
      <c r="V13">
        <f t="shared" si="2"/>
        <v>2.321E-5</v>
      </c>
      <c r="X13" t="s">
        <v>99</v>
      </c>
      <c r="Y13">
        <f t="shared" si="3"/>
        <v>8.2000000000000007E-3</v>
      </c>
    </row>
    <row r="14" spans="1:25" x14ac:dyDescent="0.25">
      <c r="A14">
        <v>335451.12800000003</v>
      </c>
      <c r="B14">
        <v>9.6495940600000005E-4</v>
      </c>
      <c r="C14">
        <v>9.8584875800000003E-3</v>
      </c>
      <c r="F14">
        <v>46.8</v>
      </c>
      <c r="J14">
        <f t="shared" si="0"/>
        <v>3.3411119643159182E-2</v>
      </c>
      <c r="K14">
        <f t="shared" si="1"/>
        <v>2.088405411713256E-2</v>
      </c>
      <c r="U14">
        <v>1.2E-4</v>
      </c>
      <c r="V14">
        <f t="shared" si="2"/>
        <v>2.5319999999999998E-5</v>
      </c>
      <c r="X14" t="s">
        <v>100</v>
      </c>
      <c r="Y14">
        <f t="shared" si="3"/>
        <v>8.2000000000000007E-3</v>
      </c>
    </row>
    <row r="15" spans="1:25" x14ac:dyDescent="0.25">
      <c r="A15">
        <v>335488.72200000001</v>
      </c>
      <c r="B15">
        <v>9.8614296999999999E-4</v>
      </c>
      <c r="C15">
        <v>9.9136077699999992E-3</v>
      </c>
      <c r="F15">
        <v>50.4</v>
      </c>
      <c r="J15">
        <f t="shared" si="0"/>
        <v>3.2591177421627197E-2</v>
      </c>
      <c r="K15">
        <f t="shared" si="1"/>
        <v>2.1606930424298731E-2</v>
      </c>
      <c r="U15">
        <v>1.2999999999999999E-4</v>
      </c>
      <c r="V15">
        <f t="shared" si="2"/>
        <v>2.7429999999999997E-5</v>
      </c>
      <c r="X15" t="s">
        <v>101</v>
      </c>
      <c r="Y15">
        <f t="shared" si="3"/>
        <v>8.2000000000000007E-3</v>
      </c>
    </row>
    <row r="16" spans="1:25" x14ac:dyDescent="0.25">
      <c r="A16">
        <v>335526.31599999999</v>
      </c>
      <c r="B16">
        <v>1.00940634E-3</v>
      </c>
      <c r="C16">
        <v>9.9694443900000002E-3</v>
      </c>
      <c r="F16">
        <v>54</v>
      </c>
      <c r="J16">
        <f t="shared" si="0"/>
        <v>3.1727463389889028E-2</v>
      </c>
      <c r="K16">
        <f t="shared" si="1"/>
        <v>2.2276895702124086E-2</v>
      </c>
      <c r="U16">
        <v>1.3999999999999999E-4</v>
      </c>
      <c r="V16">
        <f t="shared" si="2"/>
        <v>2.9539999999999995E-5</v>
      </c>
      <c r="X16" t="s">
        <v>102</v>
      </c>
      <c r="Y16">
        <f t="shared" si="3"/>
        <v>8.2000000000000007E-3</v>
      </c>
    </row>
    <row r="17" spans="1:25" x14ac:dyDescent="0.25">
      <c r="A17">
        <v>335563.91</v>
      </c>
      <c r="B17">
        <v>1.0327016E-3</v>
      </c>
      <c r="C17">
        <v>1.00257831E-2</v>
      </c>
      <c r="F17">
        <v>57.6</v>
      </c>
      <c r="J17">
        <f t="shared" si="0"/>
        <v>3.0823386232634538E-2</v>
      </c>
      <c r="K17">
        <f t="shared" si="1"/>
        <v>2.289130590373506E-2</v>
      </c>
      <c r="U17">
        <v>1.4999999999999999E-4</v>
      </c>
      <c r="V17">
        <f t="shared" si="2"/>
        <v>3.1649999999999997E-5</v>
      </c>
      <c r="X17" t="s">
        <v>103</v>
      </c>
      <c r="Y17">
        <f t="shared" si="3"/>
        <v>8.2000000000000007E-3</v>
      </c>
    </row>
    <row r="18" spans="1:25" x14ac:dyDescent="0.25">
      <c r="A18">
        <v>335601.50400000002</v>
      </c>
      <c r="B18">
        <v>1.0582095E-3</v>
      </c>
      <c r="C18">
        <v>1.0082595999999999E-2</v>
      </c>
      <c r="F18">
        <v>61.2</v>
      </c>
      <c r="J18">
        <f t="shared" si="0"/>
        <v>2.9882513929369841E-2</v>
      </c>
      <c r="K18">
        <f t="shared" si="1"/>
        <v>2.3447736232763229E-2</v>
      </c>
      <c r="U18">
        <v>1.6000000000000001E-4</v>
      </c>
      <c r="V18">
        <f t="shared" si="2"/>
        <v>3.3760000000000002E-5</v>
      </c>
      <c r="X18" t="s">
        <v>104</v>
      </c>
      <c r="Y18">
        <f t="shared" si="3"/>
        <v>8.2000000000000007E-3</v>
      </c>
    </row>
    <row r="19" spans="1:25" x14ac:dyDescent="0.25">
      <c r="A19">
        <v>335639.098</v>
      </c>
      <c r="B19">
        <v>1.0844506299999999E-3</v>
      </c>
      <c r="C19">
        <v>1.0139445800000001E-2</v>
      </c>
      <c r="F19">
        <v>64.8</v>
      </c>
      <c r="J19">
        <f t="shared" si="0"/>
        <v>2.8908559673232262E-2</v>
      </c>
      <c r="K19">
        <f t="shared" si="1"/>
        <v>2.3943990712908737E-2</v>
      </c>
      <c r="U19">
        <v>1.7000000000000001E-4</v>
      </c>
      <c r="V19">
        <f t="shared" si="2"/>
        <v>3.587E-5</v>
      </c>
      <c r="X19" t="s">
        <v>105</v>
      </c>
      <c r="Y19">
        <f t="shared" si="3"/>
        <v>8.2000000000000007E-3</v>
      </c>
    </row>
    <row r="20" spans="1:25" x14ac:dyDescent="0.25">
      <c r="A20">
        <v>335676.69199999998</v>
      </c>
      <c r="B20">
        <v>1.1124484300000001E-3</v>
      </c>
      <c r="C20">
        <v>1.0196855899999999E-2</v>
      </c>
      <c r="F20">
        <v>68.400000000000006</v>
      </c>
      <c r="J20">
        <f t="shared" si="0"/>
        <v>2.7905367216713391E-2</v>
      </c>
      <c r="K20">
        <f t="shared" si="1"/>
        <v>2.4378110854455577E-2</v>
      </c>
      <c r="U20">
        <v>1.8000000000000001E-4</v>
      </c>
      <c r="V20">
        <f t="shared" si="2"/>
        <v>3.7979999999999999E-5</v>
      </c>
      <c r="X20" t="s">
        <v>106</v>
      </c>
      <c r="Y20">
        <f t="shared" si="3"/>
        <v>8.2000000000000007E-3</v>
      </c>
    </row>
    <row r="21" spans="1:25" x14ac:dyDescent="0.25">
      <c r="A21">
        <v>335714.28600000002</v>
      </c>
      <c r="B21">
        <v>1.14143329E-3</v>
      </c>
      <c r="C21">
        <v>1.02543737E-2</v>
      </c>
      <c r="F21">
        <v>72</v>
      </c>
      <c r="J21">
        <f t="shared" si="0"/>
        <v>2.6876895702124082E-2</v>
      </c>
      <c r="K21">
        <f t="shared" si="1"/>
        <v>2.4748383383535674E-2</v>
      </c>
      <c r="U21">
        <v>1.9000000000000001E-4</v>
      </c>
      <c r="V21">
        <f t="shared" si="2"/>
        <v>4.0090000000000004E-5</v>
      </c>
      <c r="X21" t="s">
        <v>107</v>
      </c>
      <c r="Y21">
        <f t="shared" si="3"/>
        <v>8.2000000000000007E-3</v>
      </c>
    </row>
    <row r="22" spans="1:25" x14ac:dyDescent="0.25">
      <c r="A22">
        <v>335751.88</v>
      </c>
      <c r="B22">
        <v>1.1717758200000001E-3</v>
      </c>
      <c r="C22">
        <v>1.0312539900000001E-2</v>
      </c>
      <c r="F22">
        <v>75.599999999999994</v>
      </c>
      <c r="J22">
        <f t="shared" si="0"/>
        <v>2.5827204036668473E-2</v>
      </c>
      <c r="K22">
        <f t="shared" si="1"/>
        <v>2.5053347003638184E-2</v>
      </c>
      <c r="U22">
        <v>2.0000000000000001E-4</v>
      </c>
      <c r="V22">
        <f t="shared" si="2"/>
        <v>4.2200000000000003E-5</v>
      </c>
      <c r="X22" t="s">
        <v>108</v>
      </c>
      <c r="Y22">
        <f t="shared" si="3"/>
        <v>8.2000000000000007E-3</v>
      </c>
    </row>
    <row r="23" spans="1:25" x14ac:dyDescent="0.25">
      <c r="A23">
        <v>335789.47399999999</v>
      </c>
      <c r="B23">
        <v>1.20400917E-3</v>
      </c>
      <c r="C23">
        <v>1.0371105800000001E-2</v>
      </c>
      <c r="F23">
        <v>79.2</v>
      </c>
      <c r="J23">
        <f t="shared" si="0"/>
        <v>2.4760434873791606E-2</v>
      </c>
      <c r="K23">
        <f t="shared" si="1"/>
        <v>2.529179816267918E-2</v>
      </c>
      <c r="U23">
        <v>2.1000000000000001E-4</v>
      </c>
      <c r="V23">
        <f t="shared" si="2"/>
        <v>4.4310000000000001E-5</v>
      </c>
      <c r="X23" t="s">
        <v>109</v>
      </c>
      <c r="Y23">
        <f t="shared" si="3"/>
        <v>8.2000000000000007E-3</v>
      </c>
    </row>
    <row r="24" spans="1:25" x14ac:dyDescent="0.25">
      <c r="A24">
        <v>335827.06800000003</v>
      </c>
      <c r="B24">
        <v>1.23714681E-3</v>
      </c>
      <c r="C24">
        <v>1.0429774399999999E-2</v>
      </c>
      <c r="F24">
        <v>82.8</v>
      </c>
      <c r="J24">
        <f t="shared" si="0"/>
        <v>2.3680798264018893E-2</v>
      </c>
      <c r="K24">
        <f t="shared" si="1"/>
        <v>2.5462795802871911E-2</v>
      </c>
      <c r="U24">
        <v>2.2000000000000001E-4</v>
      </c>
      <c r="V24">
        <f t="shared" si="2"/>
        <v>4.6419999999999999E-5</v>
      </c>
      <c r="X24" t="s">
        <v>110</v>
      </c>
      <c r="Y24">
        <f t="shared" si="3"/>
        <v>8.2000000000000007E-3</v>
      </c>
    </row>
    <row r="25" spans="1:25" x14ac:dyDescent="0.25">
      <c r="A25">
        <v>335864.66200000001</v>
      </c>
      <c r="B25">
        <v>1.2717630300000001E-3</v>
      </c>
      <c r="C25">
        <v>1.04888502E-2</v>
      </c>
      <c r="F25">
        <v>86.4</v>
      </c>
      <c r="J25">
        <f t="shared" si="0"/>
        <v>2.2592555039810051E-2</v>
      </c>
      <c r="K25">
        <f t="shared" si="1"/>
        <v>2.5565665074651925E-2</v>
      </c>
      <c r="U25">
        <v>2.3000000000000001E-4</v>
      </c>
      <c r="V25">
        <f t="shared" si="2"/>
        <v>4.8529999999999998E-5</v>
      </c>
      <c r="X25" t="s">
        <v>111</v>
      </c>
      <c r="Y25">
        <f t="shared" si="3"/>
        <v>8.2000000000000007E-3</v>
      </c>
    </row>
    <row r="26" spans="1:25" x14ac:dyDescent="0.25">
      <c r="A26">
        <v>335902.25599999999</v>
      </c>
      <c r="B26">
        <v>1.30834755E-3</v>
      </c>
      <c r="C26">
        <v>1.0548255499999999E-2</v>
      </c>
      <c r="F26">
        <v>90</v>
      </c>
      <c r="J26">
        <f t="shared" si="0"/>
        <v>2.1499999999999998E-2</v>
      </c>
      <c r="K26">
        <f t="shared" si="1"/>
        <v>2.5599999999999998E-2</v>
      </c>
      <c r="U26">
        <v>2.4000000000000001E-4</v>
      </c>
      <c r="V26">
        <f t="shared" si="2"/>
        <v>5.0639999999999996E-5</v>
      </c>
      <c r="X26" t="s">
        <v>112</v>
      </c>
      <c r="Y26">
        <f t="shared" si="3"/>
        <v>8.2000000000000007E-3</v>
      </c>
    </row>
    <row r="27" spans="1:25" x14ac:dyDescent="0.25">
      <c r="A27">
        <v>335939.85</v>
      </c>
      <c r="B27">
        <v>1.3462644499999999E-3</v>
      </c>
      <c r="C27">
        <v>1.06080697E-2</v>
      </c>
      <c r="F27">
        <v>93.6</v>
      </c>
      <c r="J27">
        <f t="shared" si="0"/>
        <v>2.0407444960189949E-2</v>
      </c>
      <c r="K27">
        <f t="shared" si="1"/>
        <v>2.5565665074651925E-2</v>
      </c>
      <c r="N27">
        <v>342330</v>
      </c>
      <c r="P27">
        <f>AVERAGE(N27:N28)</f>
        <v>342349</v>
      </c>
      <c r="U27">
        <v>2.5000000000000001E-4</v>
      </c>
      <c r="V27">
        <f t="shared" si="2"/>
        <v>5.2750000000000001E-5</v>
      </c>
      <c r="X27" t="s">
        <v>113</v>
      </c>
      <c r="Y27">
        <f t="shared" si="3"/>
        <v>8.2000000000000007E-3</v>
      </c>
    </row>
    <row r="28" spans="1:25" x14ac:dyDescent="0.25">
      <c r="A28">
        <v>335977.44400000002</v>
      </c>
      <c r="B28">
        <v>1.3859163800000001E-3</v>
      </c>
      <c r="C28">
        <v>1.0668430099999999E-2</v>
      </c>
      <c r="F28">
        <v>97.2</v>
      </c>
      <c r="J28">
        <f t="shared" si="0"/>
        <v>1.9319201735981104E-2</v>
      </c>
      <c r="K28">
        <f t="shared" si="1"/>
        <v>2.5462795802871911E-2</v>
      </c>
      <c r="N28">
        <v>342368</v>
      </c>
      <c r="U28">
        <v>2.5999999999999998E-4</v>
      </c>
      <c r="V28">
        <f t="shared" si="2"/>
        <v>5.4859999999999993E-5</v>
      </c>
      <c r="X28" t="s">
        <v>114</v>
      </c>
      <c r="Y28">
        <f t="shared" si="3"/>
        <v>8.2000000000000007E-3</v>
      </c>
    </row>
    <row r="29" spans="1:25" x14ac:dyDescent="0.25">
      <c r="A29">
        <v>336015.038</v>
      </c>
      <c r="B29">
        <v>1.42731267E-3</v>
      </c>
      <c r="C29">
        <v>1.0729114499999999E-2</v>
      </c>
      <c r="F29">
        <v>100.8</v>
      </c>
      <c r="J29">
        <f t="shared" si="0"/>
        <v>1.823956512620839E-2</v>
      </c>
      <c r="K29">
        <f t="shared" si="1"/>
        <v>2.529179816267918E-2</v>
      </c>
      <c r="U29">
        <v>2.7E-4</v>
      </c>
      <c r="V29">
        <f t="shared" si="2"/>
        <v>5.6969999999999998E-5</v>
      </c>
      <c r="X29" t="s">
        <v>115</v>
      </c>
      <c r="Y29">
        <f t="shared" si="3"/>
        <v>8.2000000000000007E-3</v>
      </c>
    </row>
    <row r="30" spans="1:25" x14ac:dyDescent="0.25">
      <c r="A30">
        <v>336052.63199999998</v>
      </c>
      <c r="B30">
        <v>1.47030372E-3</v>
      </c>
      <c r="C30">
        <v>1.07900555E-2</v>
      </c>
      <c r="F30">
        <v>104.4</v>
      </c>
      <c r="J30">
        <f t="shared" si="0"/>
        <v>1.7172795963331523E-2</v>
      </c>
      <c r="K30">
        <f t="shared" si="1"/>
        <v>2.5053347003638184E-2</v>
      </c>
      <c r="U30">
        <v>2.7999999999999998E-4</v>
      </c>
      <c r="V30">
        <f t="shared" si="2"/>
        <v>5.907999999999999E-5</v>
      </c>
      <c r="X30" t="s">
        <v>116</v>
      </c>
      <c r="Y30">
        <f t="shared" si="3"/>
        <v>8.2000000000000007E-3</v>
      </c>
    </row>
    <row r="31" spans="1:25" x14ac:dyDescent="0.25">
      <c r="A31">
        <v>336090.22600000002</v>
      </c>
      <c r="B31">
        <v>1.5157374699999999E-3</v>
      </c>
      <c r="C31">
        <v>1.0851208500000001E-2</v>
      </c>
      <c r="F31">
        <v>108</v>
      </c>
      <c r="J31">
        <f t="shared" si="0"/>
        <v>1.6123104297875914E-2</v>
      </c>
      <c r="K31">
        <f t="shared" si="1"/>
        <v>2.4748383383535674E-2</v>
      </c>
      <c r="U31">
        <v>2.9E-4</v>
      </c>
      <c r="V31">
        <f t="shared" si="2"/>
        <v>6.1190000000000002E-5</v>
      </c>
      <c r="X31" t="s">
        <v>117</v>
      </c>
      <c r="Y31">
        <f t="shared" si="3"/>
        <v>8.2000000000000007E-3</v>
      </c>
    </row>
    <row r="32" spans="1:25" x14ac:dyDescent="0.25">
      <c r="A32">
        <v>336127.82</v>
      </c>
      <c r="B32">
        <v>1.5631673699999999E-3</v>
      </c>
      <c r="C32">
        <v>1.0912710399999999E-2</v>
      </c>
      <c r="F32">
        <v>111.6</v>
      </c>
      <c r="J32">
        <f t="shared" si="0"/>
        <v>1.5094632783286606E-2</v>
      </c>
      <c r="K32">
        <f t="shared" si="1"/>
        <v>2.4378110854455577E-2</v>
      </c>
      <c r="U32">
        <v>2.9999999999999997E-4</v>
      </c>
      <c r="V32">
        <f t="shared" si="2"/>
        <v>6.3299999999999994E-5</v>
      </c>
      <c r="X32" t="s">
        <v>118</v>
      </c>
      <c r="Y32">
        <f t="shared" si="3"/>
        <v>8.2000000000000007E-3</v>
      </c>
    </row>
    <row r="33" spans="1:25" x14ac:dyDescent="0.25">
      <c r="A33">
        <v>336165.41399999999</v>
      </c>
      <c r="B33">
        <v>1.6125439699999999E-3</v>
      </c>
      <c r="C33">
        <v>1.09746659E-2</v>
      </c>
      <c r="F33">
        <v>115.2</v>
      </c>
      <c r="J33">
        <f t="shared" si="0"/>
        <v>1.4091440326767735E-2</v>
      </c>
      <c r="K33">
        <f t="shared" si="1"/>
        <v>2.3943990712908737E-2</v>
      </c>
      <c r="U33">
        <v>3.1E-4</v>
      </c>
      <c r="V33">
        <f t="shared" si="2"/>
        <v>6.5409999999999999E-5</v>
      </c>
      <c r="X33" t="s">
        <v>119</v>
      </c>
      <c r="Y33">
        <f t="shared" si="3"/>
        <v>8.2000000000000007E-3</v>
      </c>
    </row>
    <row r="34" spans="1:25" x14ac:dyDescent="0.25">
      <c r="A34">
        <v>336203.00799999997</v>
      </c>
      <c r="B34">
        <v>1.6646020799999999E-3</v>
      </c>
      <c r="C34">
        <v>1.10366189E-2</v>
      </c>
      <c r="F34">
        <v>118.8</v>
      </c>
      <c r="J34">
        <f t="shared" si="0"/>
        <v>1.3117486070630157E-2</v>
      </c>
      <c r="K34">
        <f t="shared" si="1"/>
        <v>2.3447736232763229E-2</v>
      </c>
      <c r="U34">
        <v>3.2000000000000003E-4</v>
      </c>
      <c r="V34">
        <f t="shared" si="2"/>
        <v>6.7520000000000004E-5</v>
      </c>
      <c r="X34" t="s">
        <v>120</v>
      </c>
      <c r="Y34">
        <f t="shared" si="3"/>
        <v>8.2000000000000007E-3</v>
      </c>
    </row>
    <row r="35" spans="1:25" x14ac:dyDescent="0.25">
      <c r="A35">
        <v>336240.60200000001</v>
      </c>
      <c r="B35">
        <v>1.7193029499999999E-3</v>
      </c>
      <c r="C35">
        <v>1.1099096899999999E-2</v>
      </c>
      <c r="F35">
        <v>122.4</v>
      </c>
      <c r="J35">
        <f t="shared" si="0"/>
        <v>1.2176613767365453E-2</v>
      </c>
      <c r="K35">
        <f t="shared" si="1"/>
        <v>2.289130590373506E-2</v>
      </c>
      <c r="U35">
        <v>3.3E-4</v>
      </c>
      <c r="V35">
        <f t="shared" si="2"/>
        <v>6.9629999999999996E-5</v>
      </c>
      <c r="X35" t="s">
        <v>121</v>
      </c>
      <c r="Y35">
        <f t="shared" si="3"/>
        <v>8.2000000000000007E-3</v>
      </c>
    </row>
    <row r="36" spans="1:25" x14ac:dyDescent="0.25">
      <c r="A36">
        <v>336278.19500000001</v>
      </c>
      <c r="B36">
        <v>1.7764274500000001E-3</v>
      </c>
      <c r="C36">
        <v>1.11619831E-2</v>
      </c>
      <c r="F36">
        <v>126</v>
      </c>
      <c r="J36">
        <f t="shared" si="0"/>
        <v>1.1272536610110968E-2</v>
      </c>
      <c r="K36">
        <f t="shared" si="1"/>
        <v>2.2276895702124086E-2</v>
      </c>
      <c r="U36">
        <v>3.4000000000000002E-4</v>
      </c>
      <c r="V36">
        <f t="shared" si="2"/>
        <v>7.1740000000000001E-5</v>
      </c>
      <c r="X36" t="s">
        <v>122</v>
      </c>
      <c r="Y36">
        <f t="shared" si="3"/>
        <v>8.2000000000000007E-3</v>
      </c>
    </row>
    <row r="37" spans="1:25" x14ac:dyDescent="0.25">
      <c r="A37">
        <v>336315.78899999999</v>
      </c>
      <c r="B37">
        <v>1.8363030000000001E-3</v>
      </c>
      <c r="C37">
        <v>1.1226694400000001E-2</v>
      </c>
      <c r="F37">
        <v>129.6</v>
      </c>
      <c r="J37">
        <f t="shared" si="0"/>
        <v>1.0408822578372797E-2</v>
      </c>
      <c r="K37">
        <f t="shared" si="1"/>
        <v>2.1606930424298731E-2</v>
      </c>
      <c r="U37">
        <v>3.5E-4</v>
      </c>
      <c r="V37">
        <f t="shared" si="2"/>
        <v>7.3849999999999993E-5</v>
      </c>
      <c r="X37" t="s">
        <v>123</v>
      </c>
      <c r="Y37">
        <f t="shared" si="3"/>
        <v>8.2000000000000007E-3</v>
      </c>
    </row>
    <row r="38" spans="1:25" x14ac:dyDescent="0.25">
      <c r="A38">
        <v>336353.38299999997</v>
      </c>
      <c r="B38">
        <v>1.89971368E-3</v>
      </c>
      <c r="C38">
        <v>1.1291038600000001E-2</v>
      </c>
      <c r="F38">
        <v>133.19999999999999</v>
      </c>
      <c r="J38">
        <f t="shared" si="0"/>
        <v>9.5888803568408218E-3</v>
      </c>
      <c r="K38">
        <f t="shared" si="1"/>
        <v>2.0884054117132567E-2</v>
      </c>
      <c r="U38">
        <v>3.6000000000000002E-4</v>
      </c>
      <c r="V38">
        <f t="shared" si="2"/>
        <v>7.5959999999999998E-5</v>
      </c>
      <c r="X38" t="s">
        <v>124</v>
      </c>
      <c r="Y38">
        <f t="shared" si="3"/>
        <v>8.2000000000000007E-3</v>
      </c>
    </row>
    <row r="39" spans="1:25" x14ac:dyDescent="0.25">
      <c r="A39">
        <v>336390.97700000001</v>
      </c>
      <c r="B39">
        <v>1.9691288299999998E-3</v>
      </c>
      <c r="C39">
        <v>1.13597748E-2</v>
      </c>
      <c r="F39">
        <v>136.80000000000001</v>
      </c>
      <c r="J39">
        <f t="shared" si="0"/>
        <v>8.8159458828674358E-3</v>
      </c>
      <c r="K39">
        <f t="shared" si="1"/>
        <v>2.0111119643159182E-2</v>
      </c>
      <c r="U39">
        <v>3.6999999999999999E-4</v>
      </c>
      <c r="V39">
        <f t="shared" si="2"/>
        <v>7.8070000000000003E-5</v>
      </c>
      <c r="X39" t="s">
        <v>125</v>
      </c>
      <c r="Y39">
        <f t="shared" si="3"/>
        <v>8.2000000000000007E-3</v>
      </c>
    </row>
    <row r="40" spans="1:25" x14ac:dyDescent="0.25">
      <c r="A40">
        <v>336428.571</v>
      </c>
      <c r="B40">
        <v>2.0428896300000001E-3</v>
      </c>
      <c r="C40">
        <v>1.14288935E-2</v>
      </c>
      <c r="F40">
        <v>140.4</v>
      </c>
      <c r="J40">
        <f t="shared" si="0"/>
        <v>8.093069575701264E-3</v>
      </c>
      <c r="K40">
        <f t="shared" si="1"/>
        <v>1.9291177421627198E-2</v>
      </c>
      <c r="U40">
        <v>3.8000000000000002E-4</v>
      </c>
      <c r="V40">
        <f t="shared" si="2"/>
        <v>8.0180000000000008E-5</v>
      </c>
      <c r="X40" t="s">
        <v>126</v>
      </c>
      <c r="Y40">
        <f t="shared" si="3"/>
        <v>8.2000000000000007E-3</v>
      </c>
    </row>
    <row r="41" spans="1:25" x14ac:dyDescent="0.25">
      <c r="A41">
        <v>336466.16499999998</v>
      </c>
      <c r="B41">
        <v>2.1172064499999999E-3</v>
      </c>
      <c r="C41">
        <v>1.1491639200000001E-2</v>
      </c>
      <c r="F41">
        <v>144</v>
      </c>
      <c r="J41">
        <f t="shared" si="0"/>
        <v>7.4231042978759147E-3</v>
      </c>
      <c r="K41">
        <f t="shared" si="1"/>
        <v>1.8427463389889036E-2</v>
      </c>
      <c r="U41">
        <v>3.8999999999999999E-4</v>
      </c>
      <c r="V41">
        <f t="shared" si="2"/>
        <v>8.229E-5</v>
      </c>
      <c r="X41" t="s">
        <v>127</v>
      </c>
      <c r="Y41">
        <f t="shared" si="3"/>
        <v>8.2000000000000007E-3</v>
      </c>
    </row>
    <row r="42" spans="1:25" x14ac:dyDescent="0.25">
      <c r="A42">
        <v>336503.75900000002</v>
      </c>
      <c r="B42">
        <v>2.1950205299999998E-3</v>
      </c>
      <c r="C42">
        <v>1.15516356E-2</v>
      </c>
      <c r="F42">
        <v>147.6</v>
      </c>
      <c r="J42">
        <f t="shared" si="0"/>
        <v>6.8086940962649375E-3</v>
      </c>
      <c r="K42">
        <f t="shared" si="1"/>
        <v>1.7523386232634542E-2</v>
      </c>
      <c r="U42">
        <v>4.0000000000000002E-4</v>
      </c>
      <c r="V42">
        <f t="shared" si="2"/>
        <v>8.4400000000000005E-5</v>
      </c>
      <c r="X42" t="s">
        <v>128</v>
      </c>
      <c r="Y42">
        <f t="shared" si="3"/>
        <v>8.2000000000000007E-3</v>
      </c>
    </row>
    <row r="43" spans="1:25" x14ac:dyDescent="0.25">
      <c r="A43">
        <v>336541.353</v>
      </c>
      <c r="B43">
        <v>2.2762189899999999E-3</v>
      </c>
      <c r="C43">
        <v>1.16107663E-2</v>
      </c>
      <c r="F43">
        <v>151.19999999999999</v>
      </c>
      <c r="J43">
        <f t="shared" si="0"/>
        <v>6.2522637672367768E-3</v>
      </c>
      <c r="K43">
        <f t="shared" si="1"/>
        <v>1.6582513929369852E-2</v>
      </c>
      <c r="U43">
        <v>4.0999999999999999E-4</v>
      </c>
      <c r="V43">
        <f t="shared" si="2"/>
        <v>8.6509999999999997E-5</v>
      </c>
      <c r="X43" t="s">
        <v>129</v>
      </c>
      <c r="Y43">
        <f t="shared" si="3"/>
        <v>8.2000000000000007E-3</v>
      </c>
    </row>
    <row r="44" spans="1:25" x14ac:dyDescent="0.25">
      <c r="A44">
        <v>336578.94699999999</v>
      </c>
      <c r="B44">
        <v>2.3614425400000001E-3</v>
      </c>
      <c r="C44">
        <v>1.16676898E-2</v>
      </c>
      <c r="F44">
        <v>154.80000000000001</v>
      </c>
      <c r="J44">
        <f t="shared" si="0"/>
        <v>5.7560092870912599E-3</v>
      </c>
      <c r="K44">
        <f t="shared" si="1"/>
        <v>1.5608559673232263E-2</v>
      </c>
      <c r="U44">
        <v>4.2000000000000002E-4</v>
      </c>
      <c r="V44">
        <f t="shared" si="2"/>
        <v>8.8620000000000002E-5</v>
      </c>
      <c r="X44" t="s">
        <v>130</v>
      </c>
      <c r="Y44">
        <f t="shared" si="3"/>
        <v>8.2000000000000007E-3</v>
      </c>
    </row>
    <row r="45" spans="1:25" x14ac:dyDescent="0.25">
      <c r="A45">
        <v>336616.54100000003</v>
      </c>
      <c r="B45">
        <v>2.45060136E-3</v>
      </c>
      <c r="C45">
        <v>1.1721971100000001E-2</v>
      </c>
      <c r="F45">
        <v>158.4</v>
      </c>
      <c r="J45">
        <f t="shared" si="0"/>
        <v>5.3218891455444235E-3</v>
      </c>
      <c r="K45">
        <f t="shared" si="1"/>
        <v>1.4605367216713393E-2</v>
      </c>
      <c r="U45">
        <v>4.2999999999999999E-4</v>
      </c>
      <c r="V45">
        <f t="shared" si="2"/>
        <v>9.0729999999999994E-5</v>
      </c>
      <c r="X45" t="s">
        <v>131</v>
      </c>
      <c r="Y45">
        <f t="shared" si="3"/>
        <v>8.2000000000000007E-3</v>
      </c>
    </row>
    <row r="46" spans="1:25" x14ac:dyDescent="0.25">
      <c r="A46">
        <v>336654.13500000001</v>
      </c>
      <c r="B46">
        <v>2.54358884E-3</v>
      </c>
      <c r="C46">
        <v>1.1774547600000001E-2</v>
      </c>
      <c r="F46">
        <v>162</v>
      </c>
      <c r="J46">
        <f t="shared" si="0"/>
        <v>4.9516166164643265E-3</v>
      </c>
      <c r="K46">
        <f t="shared" si="1"/>
        <v>1.3576895702124087E-2</v>
      </c>
      <c r="U46">
        <v>4.4000000000000002E-4</v>
      </c>
      <c r="V46">
        <f t="shared" si="2"/>
        <v>9.2839999999999999E-5</v>
      </c>
      <c r="X46" t="s">
        <v>132</v>
      </c>
      <c r="Y46">
        <f t="shared" si="3"/>
        <v>8.2000000000000007E-3</v>
      </c>
    </row>
    <row r="47" spans="1:25" x14ac:dyDescent="0.25">
      <c r="A47">
        <v>336691.72899999999</v>
      </c>
      <c r="B47">
        <v>2.6387791600000002E-3</v>
      </c>
      <c r="C47">
        <v>1.18239846E-2</v>
      </c>
      <c r="F47">
        <v>165.6</v>
      </c>
      <c r="J47">
        <f t="shared" si="0"/>
        <v>4.6466529963618171E-3</v>
      </c>
      <c r="K47">
        <f t="shared" si="1"/>
        <v>1.2527204036668474E-2</v>
      </c>
      <c r="U47">
        <v>4.4999999999999999E-4</v>
      </c>
      <c r="V47">
        <f t="shared" si="2"/>
        <v>9.494999999999999E-5</v>
      </c>
      <c r="X47" t="s">
        <v>133</v>
      </c>
      <c r="Y47">
        <f t="shared" si="3"/>
        <v>8.2000000000000007E-3</v>
      </c>
    </row>
    <row r="48" spans="1:25" x14ac:dyDescent="0.25">
      <c r="A48">
        <v>336729.32299999997</v>
      </c>
      <c r="B48">
        <v>2.7378370700000001E-3</v>
      </c>
      <c r="C48">
        <v>1.18705814E-2</v>
      </c>
      <c r="F48">
        <v>169.2</v>
      </c>
      <c r="J48">
        <f t="shared" si="0"/>
        <v>4.4082018373208173E-3</v>
      </c>
      <c r="K48">
        <f t="shared" si="1"/>
        <v>1.1460434873791616E-2</v>
      </c>
      <c r="U48">
        <v>4.6000000000000001E-4</v>
      </c>
      <c r="V48">
        <f t="shared" si="2"/>
        <v>9.7059999999999996E-5</v>
      </c>
      <c r="X48" t="s">
        <v>134</v>
      </c>
      <c r="Y48">
        <f t="shared" si="3"/>
        <v>8.2000000000000007E-3</v>
      </c>
    </row>
    <row r="49" spans="1:25" x14ac:dyDescent="0.25">
      <c r="A49">
        <v>336766.91700000002</v>
      </c>
      <c r="B49">
        <v>2.8405170500000001E-3</v>
      </c>
      <c r="C49">
        <v>1.19140935E-2</v>
      </c>
      <c r="F49">
        <v>172.8</v>
      </c>
      <c r="J49">
        <f t="shared" si="0"/>
        <v>4.237204197128086E-3</v>
      </c>
      <c r="K49">
        <f t="shared" si="1"/>
        <v>1.0380798264018892E-2</v>
      </c>
      <c r="U49">
        <v>4.6999999999999999E-4</v>
      </c>
      <c r="V49">
        <f t="shared" si="2"/>
        <v>9.9169999999999987E-5</v>
      </c>
      <c r="X49" t="s">
        <v>135</v>
      </c>
      <c r="Y49">
        <f t="shared" si="3"/>
        <v>8.2000000000000007E-3</v>
      </c>
    </row>
    <row r="50" spans="1:25" x14ac:dyDescent="0.25">
      <c r="A50">
        <v>336804.511</v>
      </c>
      <c r="B50">
        <v>2.94597479E-3</v>
      </c>
      <c r="C50">
        <v>1.1955250000000001E-2</v>
      </c>
      <c r="F50">
        <v>176.4</v>
      </c>
      <c r="J50">
        <f t="shared" si="0"/>
        <v>4.1343349253480759E-3</v>
      </c>
      <c r="K50">
        <f t="shared" si="1"/>
        <v>9.2925550398100486E-3</v>
      </c>
      <c r="U50">
        <v>4.8000000000000001E-4</v>
      </c>
      <c r="V50">
        <f t="shared" si="2"/>
        <v>1.0127999999999999E-4</v>
      </c>
      <c r="X50" t="s">
        <v>136</v>
      </c>
      <c r="Y50">
        <f t="shared" si="3"/>
        <v>8.2000000000000007E-3</v>
      </c>
    </row>
    <row r="51" spans="1:25" x14ac:dyDescent="0.25">
      <c r="A51">
        <v>336842.10499999998</v>
      </c>
      <c r="B51">
        <v>3.0558651100000001E-3</v>
      </c>
      <c r="C51">
        <v>1.19929042E-2</v>
      </c>
      <c r="F51">
        <v>180</v>
      </c>
      <c r="J51">
        <f t="shared" si="0"/>
        <v>4.0999999999999995E-3</v>
      </c>
      <c r="K51">
        <f t="shared" si="1"/>
        <v>8.2000000000000024E-3</v>
      </c>
      <c r="U51">
        <v>4.8999999999999998E-4</v>
      </c>
      <c r="V51">
        <f t="shared" si="2"/>
        <v>1.0339E-4</v>
      </c>
      <c r="X51" t="s">
        <v>137</v>
      </c>
      <c r="Y51">
        <f t="shared" si="3"/>
        <v>8.2000000000000007E-3</v>
      </c>
    </row>
    <row r="52" spans="1:25" x14ac:dyDescent="0.25">
      <c r="A52">
        <v>336879.69900000002</v>
      </c>
      <c r="B52">
        <v>3.16972086E-3</v>
      </c>
      <c r="C52">
        <v>1.20268783E-2</v>
      </c>
      <c r="F52">
        <v>183.6</v>
      </c>
      <c r="J52">
        <f t="shared" si="0"/>
        <v>4.1343349253480759E-3</v>
      </c>
      <c r="K52">
        <f t="shared" si="1"/>
        <v>7.1074449601899485E-3</v>
      </c>
      <c r="U52">
        <v>5.0000000000000001E-4</v>
      </c>
      <c r="V52">
        <f t="shared" si="2"/>
        <v>1.055E-4</v>
      </c>
      <c r="X52" t="s">
        <v>138</v>
      </c>
      <c r="Y52">
        <f t="shared" si="3"/>
        <v>8.2000000000000007E-3</v>
      </c>
    </row>
    <row r="53" spans="1:25" x14ac:dyDescent="0.25">
      <c r="A53">
        <v>336917.29300000001</v>
      </c>
      <c r="B53">
        <v>3.2875342399999999E-3</v>
      </c>
      <c r="C53">
        <v>1.2054994899999999E-2</v>
      </c>
      <c r="F53">
        <v>187.2</v>
      </c>
      <c r="J53">
        <f t="shared" si="0"/>
        <v>4.237204197128086E-3</v>
      </c>
      <c r="K53">
        <f t="shared" si="1"/>
        <v>6.0192017359811138E-3</v>
      </c>
      <c r="U53">
        <v>5.1000000000000004E-4</v>
      </c>
      <c r="V53">
        <f t="shared" si="2"/>
        <v>1.0761000000000001E-4</v>
      </c>
      <c r="X53" t="s">
        <v>139</v>
      </c>
      <c r="Y53">
        <f t="shared" si="3"/>
        <v>8.2000000000000007E-3</v>
      </c>
    </row>
    <row r="54" spans="1:25" x14ac:dyDescent="0.25">
      <c r="A54">
        <v>336954.88699999999</v>
      </c>
      <c r="B54">
        <v>3.40962442E-3</v>
      </c>
      <c r="C54">
        <v>1.20778577E-2</v>
      </c>
      <c r="F54">
        <v>190.8</v>
      </c>
      <c r="J54">
        <f t="shared" si="0"/>
        <v>4.4082018373208173E-3</v>
      </c>
      <c r="K54">
        <f t="shared" si="1"/>
        <v>4.93956512620839E-3</v>
      </c>
      <c r="U54">
        <v>5.1999999999999995E-4</v>
      </c>
      <c r="V54">
        <f t="shared" si="2"/>
        <v>1.0971999999999999E-4</v>
      </c>
      <c r="X54" t="s">
        <v>140</v>
      </c>
      <c r="Y54">
        <f t="shared" si="3"/>
        <v>8.2000000000000007E-3</v>
      </c>
    </row>
    <row r="55" spans="1:25" x14ac:dyDescent="0.25">
      <c r="A55">
        <v>336992.48100000003</v>
      </c>
      <c r="B55">
        <v>3.5349684199999999E-3</v>
      </c>
      <c r="C55">
        <v>1.20959329E-2</v>
      </c>
      <c r="F55">
        <v>194.4</v>
      </c>
      <c r="J55">
        <f t="shared" si="0"/>
        <v>4.6466529963618171E-3</v>
      </c>
      <c r="K55">
        <f t="shared" si="1"/>
        <v>3.872795963331524E-3</v>
      </c>
      <c r="U55">
        <v>5.2999999999999998E-4</v>
      </c>
      <c r="V55">
        <f t="shared" si="2"/>
        <v>1.1182999999999999E-4</v>
      </c>
      <c r="X55" t="s">
        <v>141</v>
      </c>
      <c r="Y55">
        <f t="shared" si="3"/>
        <v>8.2000000000000007E-3</v>
      </c>
    </row>
    <row r="56" spans="1:25" x14ac:dyDescent="0.25">
      <c r="A56">
        <v>337030.07500000001</v>
      </c>
      <c r="B56">
        <v>3.6638729200000001E-3</v>
      </c>
      <c r="C56">
        <v>1.2106326299999999E-2</v>
      </c>
      <c r="F56">
        <v>198</v>
      </c>
      <c r="J56">
        <f t="shared" si="0"/>
        <v>4.9516166164643265E-3</v>
      </c>
      <c r="K56">
        <f t="shared" si="1"/>
        <v>2.8231042978759183E-3</v>
      </c>
      <c r="U56">
        <v>5.4000000000000001E-4</v>
      </c>
      <c r="V56">
        <f t="shared" si="2"/>
        <v>1.1394E-4</v>
      </c>
      <c r="X56" t="s">
        <v>142</v>
      </c>
      <c r="Y56">
        <f t="shared" si="3"/>
        <v>8.2000000000000007E-3</v>
      </c>
    </row>
    <row r="57" spans="1:25" x14ac:dyDescent="0.25">
      <c r="A57">
        <v>337067.66899999999</v>
      </c>
      <c r="B57">
        <v>3.7973072899999999E-3</v>
      </c>
      <c r="C57">
        <v>1.21107314E-2</v>
      </c>
      <c r="F57">
        <v>201.6</v>
      </c>
      <c r="J57">
        <f t="shared" si="0"/>
        <v>5.3218891455444235E-3</v>
      </c>
      <c r="K57">
        <f t="shared" si="1"/>
        <v>1.7946327832866057E-3</v>
      </c>
      <c r="U57">
        <v>5.5000000000000003E-4</v>
      </c>
      <c r="V57">
        <f t="shared" si="2"/>
        <v>1.1605E-4</v>
      </c>
      <c r="X57" t="s">
        <v>143</v>
      </c>
      <c r="Y57">
        <f t="shared" si="3"/>
        <v>8.2000000000000007E-3</v>
      </c>
    </row>
    <row r="58" spans="1:25" x14ac:dyDescent="0.25">
      <c r="A58">
        <v>337105.26299999998</v>
      </c>
      <c r="B58">
        <v>3.9309388300000003E-3</v>
      </c>
      <c r="C58">
        <v>1.21082958E-2</v>
      </c>
      <c r="F58">
        <v>205.2</v>
      </c>
      <c r="J58">
        <f t="shared" si="0"/>
        <v>5.7560092870912564E-3</v>
      </c>
      <c r="K58">
        <f t="shared" si="1"/>
        <v>7.9144032676774397E-4</v>
      </c>
      <c r="U58">
        <v>5.5999999999999995E-4</v>
      </c>
      <c r="V58">
        <f t="shared" si="2"/>
        <v>1.1815999999999998E-4</v>
      </c>
      <c r="X58" t="s">
        <v>144</v>
      </c>
      <c r="Y58">
        <f t="shared" si="3"/>
        <v>8.2000000000000007E-3</v>
      </c>
    </row>
    <row r="59" spans="1:25" x14ac:dyDescent="0.25">
      <c r="A59">
        <v>337142.85700000002</v>
      </c>
      <c r="B59">
        <v>4.0680065500000003E-3</v>
      </c>
      <c r="C59">
        <v>1.20951692E-2</v>
      </c>
      <c r="F59">
        <v>208.8</v>
      </c>
      <c r="J59">
        <f t="shared" si="0"/>
        <v>6.2522637672367751E-3</v>
      </c>
      <c r="K59">
        <f t="shared" si="1"/>
        <v>-1.8251392936984717E-4</v>
      </c>
      <c r="U59">
        <v>5.6999999999999998E-4</v>
      </c>
      <c r="V59">
        <f t="shared" si="2"/>
        <v>1.2026999999999999E-4</v>
      </c>
      <c r="X59" t="s">
        <v>145</v>
      </c>
      <c r="Y59">
        <f t="shared" si="3"/>
        <v>8.2000000000000007E-3</v>
      </c>
    </row>
    <row r="60" spans="1:25" x14ac:dyDescent="0.25">
      <c r="A60">
        <v>337180.451</v>
      </c>
      <c r="B60">
        <v>4.2069495400000002E-3</v>
      </c>
      <c r="C60">
        <v>1.2071359E-2</v>
      </c>
      <c r="F60">
        <v>212.4</v>
      </c>
      <c r="J60">
        <f t="shared" si="0"/>
        <v>6.8086940962649393E-3</v>
      </c>
      <c r="K60">
        <f t="shared" si="1"/>
        <v>-1.1233862326345424E-3</v>
      </c>
      <c r="U60">
        <v>5.8E-4</v>
      </c>
      <c r="V60">
        <f t="shared" si="2"/>
        <v>1.2238E-4</v>
      </c>
      <c r="X60" t="s">
        <v>146</v>
      </c>
      <c r="Y60">
        <f t="shared" si="3"/>
        <v>8.2000000000000007E-3</v>
      </c>
    </row>
    <row r="61" spans="1:25" x14ac:dyDescent="0.25">
      <c r="A61">
        <v>337218.04499999998</v>
      </c>
      <c r="B61">
        <v>4.3449029599999999E-3</v>
      </c>
      <c r="C61">
        <v>1.2038242100000001E-2</v>
      </c>
      <c r="F61">
        <v>216</v>
      </c>
      <c r="J61">
        <f t="shared" si="0"/>
        <v>7.4231042978759113E-3</v>
      </c>
      <c r="K61">
        <f t="shared" si="1"/>
        <v>-2.0274633898890292E-3</v>
      </c>
      <c r="U61">
        <v>5.9000000000000003E-4</v>
      </c>
      <c r="V61">
        <f t="shared" si="2"/>
        <v>1.2449E-4</v>
      </c>
      <c r="X61" t="s">
        <v>147</v>
      </c>
      <c r="Y61">
        <f t="shared" si="3"/>
        <v>8.2000000000000007E-3</v>
      </c>
    </row>
    <row r="62" spans="1:25" x14ac:dyDescent="0.25">
      <c r="A62">
        <v>337255.63900000002</v>
      </c>
      <c r="B62">
        <v>4.4824414200000003E-3</v>
      </c>
      <c r="C62">
        <v>1.1994351699999999E-2</v>
      </c>
      <c r="F62">
        <v>219.6</v>
      </c>
      <c r="J62">
        <f t="shared" si="0"/>
        <v>8.0930695757012658E-3</v>
      </c>
      <c r="K62">
        <f t="shared" si="1"/>
        <v>-2.8911774216271984E-3</v>
      </c>
      <c r="U62">
        <v>5.9999999999999995E-4</v>
      </c>
      <c r="V62">
        <f t="shared" si="2"/>
        <v>1.2659999999999999E-4</v>
      </c>
      <c r="X62" t="s">
        <v>148</v>
      </c>
      <c r="Y62">
        <f t="shared" si="3"/>
        <v>8.2000000000000007E-3</v>
      </c>
    </row>
    <row r="63" spans="1:25" x14ac:dyDescent="0.25">
      <c r="A63">
        <v>337293.23300000001</v>
      </c>
      <c r="B63">
        <v>4.6189395500000003E-3</v>
      </c>
      <c r="C63">
        <v>1.19348783E-2</v>
      </c>
      <c r="F63">
        <v>223.2</v>
      </c>
      <c r="J63">
        <f t="shared" si="0"/>
        <v>8.8159458828674341E-3</v>
      </c>
      <c r="K63">
        <f t="shared" si="1"/>
        <v>-3.7111196431591758E-3</v>
      </c>
      <c r="U63">
        <v>6.0999999999999997E-4</v>
      </c>
      <c r="V63">
        <f t="shared" si="2"/>
        <v>1.2870999999999998E-4</v>
      </c>
      <c r="X63" t="s">
        <v>149</v>
      </c>
      <c r="Y63">
        <f t="shared" si="3"/>
        <v>8.2000000000000007E-3</v>
      </c>
    </row>
    <row r="64" spans="1:25" x14ac:dyDescent="0.25">
      <c r="A64">
        <v>337330.82699999999</v>
      </c>
      <c r="B64">
        <v>4.7496372799999999E-3</v>
      </c>
      <c r="C64">
        <v>1.1864263999999999E-2</v>
      </c>
      <c r="F64">
        <v>226.8</v>
      </c>
      <c r="J64">
        <f t="shared" si="0"/>
        <v>9.5888803568408166E-3</v>
      </c>
      <c r="K64">
        <f t="shared" si="1"/>
        <v>-4.4840541171325601E-3</v>
      </c>
      <c r="U64">
        <v>6.2E-4</v>
      </c>
      <c r="V64">
        <f t="shared" si="2"/>
        <v>1.3082E-4</v>
      </c>
      <c r="X64" t="s">
        <v>150</v>
      </c>
      <c r="Y64">
        <f t="shared" si="3"/>
        <v>8.2000000000000007E-3</v>
      </c>
    </row>
    <row r="65" spans="1:25" x14ac:dyDescent="0.25">
      <c r="A65">
        <v>337368.42099999997</v>
      </c>
      <c r="B65">
        <v>4.8767789699999996E-3</v>
      </c>
      <c r="C65">
        <v>1.17708187E-2</v>
      </c>
      <c r="F65">
        <v>230.4</v>
      </c>
      <c r="J65">
        <f t="shared" si="0"/>
        <v>1.0408822578372801E-2</v>
      </c>
      <c r="K65">
        <f t="shared" si="1"/>
        <v>-5.2069304242987335E-3</v>
      </c>
      <c r="U65">
        <v>6.3000000000000003E-4</v>
      </c>
      <c r="V65">
        <f t="shared" si="2"/>
        <v>1.3292999999999999E-4</v>
      </c>
      <c r="X65" t="s">
        <v>151</v>
      </c>
      <c r="Y65">
        <f t="shared" si="3"/>
        <v>8.2000000000000007E-3</v>
      </c>
    </row>
    <row r="66" spans="1:25" x14ac:dyDescent="0.25">
      <c r="A66">
        <v>337406.01500000001</v>
      </c>
      <c r="B66">
        <v>4.9947217300000003E-3</v>
      </c>
      <c r="C66">
        <v>1.1667483100000001E-2</v>
      </c>
      <c r="F66">
        <v>234</v>
      </c>
      <c r="J66">
        <f t="shared" si="0"/>
        <v>1.1272536610110965E-2</v>
      </c>
      <c r="K66">
        <f t="shared" si="1"/>
        <v>-5.8768957021240829E-3</v>
      </c>
      <c r="U66">
        <v>6.4000000000000005E-4</v>
      </c>
      <c r="V66">
        <f t="shared" si="2"/>
        <v>1.3504000000000001E-4</v>
      </c>
      <c r="X66" t="s">
        <v>152</v>
      </c>
      <c r="Y66">
        <f t="shared" si="3"/>
        <v>8.2000000000000007E-3</v>
      </c>
    </row>
    <row r="67" spans="1:25" x14ac:dyDescent="0.25">
      <c r="A67">
        <v>337443.609</v>
      </c>
      <c r="B67">
        <v>5.1011343299999998E-3</v>
      </c>
      <c r="C67">
        <v>1.15586097E-2</v>
      </c>
      <c r="F67">
        <v>237.6</v>
      </c>
      <c r="J67">
        <f t="shared" ref="J67:J101" si="4">G$2*COS(RADIANS(F67)) + H$2</f>
        <v>1.217661376736545E-2</v>
      </c>
      <c r="K67">
        <f t="shared" ref="K67:K101" si="5">G$2*SIN(RADIANS(F67)) + I$2</f>
        <v>-6.4913059037350566E-3</v>
      </c>
      <c r="U67">
        <v>6.4999999999999997E-4</v>
      </c>
      <c r="V67">
        <f t="shared" si="2"/>
        <v>1.3715E-4</v>
      </c>
      <c r="X67" t="s">
        <v>153</v>
      </c>
      <c r="Y67">
        <f t="shared" si="3"/>
        <v>8.2000000000000007E-3</v>
      </c>
    </row>
    <row r="68" spans="1:25" x14ac:dyDescent="0.25">
      <c r="A68">
        <v>337481.20299999998</v>
      </c>
      <c r="B68">
        <v>5.1941629600000001E-3</v>
      </c>
      <c r="C68">
        <v>1.1445553299999999E-2</v>
      </c>
      <c r="F68">
        <v>241.2</v>
      </c>
      <c r="J68">
        <f t="shared" si="4"/>
        <v>1.3117486070630154E-2</v>
      </c>
      <c r="K68">
        <f t="shared" si="5"/>
        <v>-7.0477362327632243E-3</v>
      </c>
      <c r="U68">
        <v>6.6E-4</v>
      </c>
      <c r="V68">
        <f t="shared" ref="V68:V131" si="6">0.211*U68</f>
        <v>1.3925999999999999E-4</v>
      </c>
      <c r="X68" t="s">
        <v>154</v>
      </c>
      <c r="Y68">
        <f t="shared" si="3"/>
        <v>8.2000000000000007E-3</v>
      </c>
    </row>
    <row r="69" spans="1:25" x14ac:dyDescent="0.25">
      <c r="A69">
        <v>337518.79700000002</v>
      </c>
      <c r="B69">
        <v>5.27617394E-3</v>
      </c>
      <c r="C69">
        <v>1.13231978E-2</v>
      </c>
      <c r="F69">
        <v>244.8</v>
      </c>
      <c r="J69">
        <f t="shared" si="4"/>
        <v>1.4091440326767743E-2</v>
      </c>
      <c r="K69">
        <f t="shared" si="5"/>
        <v>-7.5439907129087411E-3</v>
      </c>
      <c r="U69">
        <v>6.7000000000000002E-4</v>
      </c>
      <c r="V69">
        <f t="shared" si="6"/>
        <v>1.4137000000000001E-4</v>
      </c>
      <c r="X69" t="s">
        <v>155</v>
      </c>
      <c r="Y69">
        <f t="shared" ref="Y69:Y132" si="7">I$2</f>
        <v>8.2000000000000007E-3</v>
      </c>
    </row>
    <row r="70" spans="1:25" x14ac:dyDescent="0.25">
      <c r="A70">
        <v>337556.391</v>
      </c>
      <c r="B70">
        <v>5.3445650399999997E-3</v>
      </c>
      <c r="C70">
        <v>1.11959051E-2</v>
      </c>
      <c r="F70">
        <v>248.4</v>
      </c>
      <c r="J70">
        <f t="shared" si="4"/>
        <v>1.5094632783286606E-2</v>
      </c>
      <c r="K70">
        <f t="shared" si="5"/>
        <v>-7.9781108544555741E-3</v>
      </c>
      <c r="U70">
        <v>6.8000000000000005E-4</v>
      </c>
      <c r="V70">
        <f t="shared" si="6"/>
        <v>1.4348E-4</v>
      </c>
      <c r="X70" t="s">
        <v>156</v>
      </c>
      <c r="Y70">
        <f t="shared" si="7"/>
        <v>8.2000000000000007E-3</v>
      </c>
    </row>
    <row r="71" spans="1:25" x14ac:dyDescent="0.25">
      <c r="A71">
        <v>337593.98499999999</v>
      </c>
      <c r="B71">
        <v>5.3979132699999996E-3</v>
      </c>
      <c r="C71">
        <v>1.10649526E-2</v>
      </c>
      <c r="F71">
        <v>252</v>
      </c>
      <c r="J71">
        <f t="shared" si="4"/>
        <v>1.6123104297875911E-2</v>
      </c>
      <c r="K71">
        <f t="shared" si="5"/>
        <v>-8.3483833835356711E-3</v>
      </c>
      <c r="U71">
        <v>6.8999999999999997E-4</v>
      </c>
      <c r="V71">
        <f t="shared" si="6"/>
        <v>1.4558999999999999E-4</v>
      </c>
      <c r="X71" t="s">
        <v>157</v>
      </c>
      <c r="Y71">
        <f t="shared" si="7"/>
        <v>8.2000000000000007E-3</v>
      </c>
    </row>
    <row r="72" spans="1:25" x14ac:dyDescent="0.25">
      <c r="A72">
        <v>337631.57900000003</v>
      </c>
      <c r="B72">
        <v>5.4363527599999998E-3</v>
      </c>
      <c r="C72">
        <v>1.0932924199999999E-2</v>
      </c>
      <c r="F72">
        <v>255.6</v>
      </c>
      <c r="J72">
        <f t="shared" si="4"/>
        <v>1.7172795963331516E-2</v>
      </c>
      <c r="K72">
        <f t="shared" si="5"/>
        <v>-8.653347003638177E-3</v>
      </c>
      <c r="U72">
        <v>6.9999999999999999E-4</v>
      </c>
      <c r="V72">
        <f t="shared" si="6"/>
        <v>1.4769999999999999E-4</v>
      </c>
      <c r="X72" t="s">
        <v>158</v>
      </c>
      <c r="Y72">
        <f t="shared" si="7"/>
        <v>8.2000000000000007E-3</v>
      </c>
    </row>
    <row r="73" spans="1:25" x14ac:dyDescent="0.25">
      <c r="A73">
        <v>337669.17300000001</v>
      </c>
      <c r="B73">
        <v>5.46008303E-3</v>
      </c>
      <c r="C73">
        <v>1.08008207E-2</v>
      </c>
      <c r="F73">
        <v>259.2</v>
      </c>
      <c r="J73">
        <f t="shared" si="4"/>
        <v>1.823956512620839E-2</v>
      </c>
      <c r="K73">
        <f t="shared" si="5"/>
        <v>-8.8917981626791803E-3</v>
      </c>
      <c r="U73">
        <v>7.1000000000000002E-4</v>
      </c>
      <c r="V73">
        <f t="shared" si="6"/>
        <v>1.4981E-4</v>
      </c>
      <c r="X73" t="s">
        <v>159</v>
      </c>
      <c r="Y73">
        <f t="shared" si="7"/>
        <v>8.2000000000000007E-3</v>
      </c>
    </row>
    <row r="74" spans="1:25" x14ac:dyDescent="0.25">
      <c r="A74">
        <v>337706.76699999999</v>
      </c>
      <c r="B74">
        <v>5.4697227500000003E-3</v>
      </c>
      <c r="C74">
        <v>1.0669801200000001E-2</v>
      </c>
      <c r="F74">
        <v>262.8</v>
      </c>
      <c r="J74">
        <f t="shared" si="4"/>
        <v>1.9319201735981114E-2</v>
      </c>
      <c r="K74">
        <f t="shared" si="5"/>
        <v>-9.0627958028719115E-3</v>
      </c>
      <c r="U74">
        <v>7.2000000000000005E-4</v>
      </c>
      <c r="V74">
        <f t="shared" si="6"/>
        <v>1.5192E-4</v>
      </c>
      <c r="X74" t="s">
        <v>160</v>
      </c>
      <c r="Y74">
        <f t="shared" si="7"/>
        <v>8.2000000000000007E-3</v>
      </c>
    </row>
    <row r="75" spans="1:25" x14ac:dyDescent="0.25">
      <c r="A75">
        <v>337744.36099999998</v>
      </c>
      <c r="B75">
        <v>5.4637929000000002E-3</v>
      </c>
      <c r="C75">
        <v>1.0539786799999999E-2</v>
      </c>
      <c r="F75">
        <v>266.39999999999998</v>
      </c>
      <c r="J75">
        <f t="shared" si="4"/>
        <v>2.0407444960189931E-2</v>
      </c>
      <c r="K75">
        <f t="shared" si="5"/>
        <v>-9.1656650746519217E-3</v>
      </c>
      <c r="U75">
        <v>7.2999999999999996E-4</v>
      </c>
      <c r="V75">
        <f t="shared" si="6"/>
        <v>1.5402999999999999E-4</v>
      </c>
      <c r="X75" t="s">
        <v>161</v>
      </c>
      <c r="Y75">
        <f t="shared" si="7"/>
        <v>8.2000000000000007E-3</v>
      </c>
    </row>
    <row r="76" spans="1:25" x14ac:dyDescent="0.25">
      <c r="A76">
        <v>337781.95500000002</v>
      </c>
      <c r="B76">
        <v>5.4427647499999997E-3</v>
      </c>
      <c r="C76">
        <v>1.04157695E-2</v>
      </c>
      <c r="F76">
        <v>270</v>
      </c>
      <c r="J76">
        <f t="shared" si="4"/>
        <v>2.1499999999999995E-2</v>
      </c>
      <c r="K76">
        <f t="shared" si="5"/>
        <v>-9.1999999999999981E-3</v>
      </c>
      <c r="U76">
        <v>7.3999999999999999E-4</v>
      </c>
      <c r="V76">
        <f t="shared" si="6"/>
        <v>1.5614000000000001E-4</v>
      </c>
      <c r="X76" t="s">
        <v>162</v>
      </c>
      <c r="Y76">
        <f t="shared" si="7"/>
        <v>8.2000000000000007E-3</v>
      </c>
    </row>
    <row r="77" spans="1:25" x14ac:dyDescent="0.25">
      <c r="A77">
        <v>337819.549</v>
      </c>
      <c r="B77">
        <v>5.4093364E-3</v>
      </c>
      <c r="C77">
        <v>1.02991682E-2</v>
      </c>
      <c r="F77">
        <v>273.60000000000002</v>
      </c>
      <c r="J77">
        <f t="shared" si="4"/>
        <v>2.2592555039810058E-2</v>
      </c>
      <c r="K77">
        <f t="shared" si="5"/>
        <v>-9.1656650746519217E-3</v>
      </c>
      <c r="U77">
        <v>7.5000000000000002E-4</v>
      </c>
      <c r="V77">
        <f t="shared" si="6"/>
        <v>1.5825E-4</v>
      </c>
      <c r="X77" t="s">
        <v>163</v>
      </c>
      <c r="Y77">
        <f t="shared" si="7"/>
        <v>8.2000000000000007E-3</v>
      </c>
    </row>
    <row r="78" spans="1:25" x14ac:dyDescent="0.25">
      <c r="A78">
        <v>337857.14299999998</v>
      </c>
      <c r="B78">
        <v>5.3642587699999997E-3</v>
      </c>
      <c r="C78">
        <v>1.0189173399999999E-2</v>
      </c>
      <c r="F78">
        <v>277.2</v>
      </c>
      <c r="J78">
        <f t="shared" si="4"/>
        <v>2.3680798264018893E-2</v>
      </c>
      <c r="K78">
        <f t="shared" si="5"/>
        <v>-9.0627958028719115E-3</v>
      </c>
      <c r="U78">
        <v>7.6000000000000004E-4</v>
      </c>
      <c r="V78">
        <f t="shared" si="6"/>
        <v>1.6036000000000002E-4</v>
      </c>
      <c r="X78" t="s">
        <v>164</v>
      </c>
      <c r="Y78">
        <f t="shared" si="7"/>
        <v>8.2000000000000007E-3</v>
      </c>
    </row>
    <row r="79" spans="1:25" x14ac:dyDescent="0.25">
      <c r="A79">
        <v>337894.73700000002</v>
      </c>
      <c r="B79">
        <v>5.3096815900000004E-3</v>
      </c>
      <c r="C79">
        <v>1.00900694E-2</v>
      </c>
      <c r="F79">
        <v>280.8</v>
      </c>
      <c r="J79">
        <f t="shared" si="4"/>
        <v>2.4760434873791617E-2</v>
      </c>
      <c r="K79">
        <f t="shared" si="5"/>
        <v>-8.8917981626791803E-3</v>
      </c>
      <c r="U79">
        <v>7.6999999999999996E-4</v>
      </c>
      <c r="V79">
        <f t="shared" si="6"/>
        <v>1.6246999999999998E-4</v>
      </c>
      <c r="X79" t="s">
        <v>165</v>
      </c>
      <c r="Y79">
        <f t="shared" si="7"/>
        <v>8.2000000000000007E-3</v>
      </c>
    </row>
    <row r="80" spans="1:25" x14ac:dyDescent="0.25">
      <c r="A80">
        <v>337932.33100000001</v>
      </c>
      <c r="B80">
        <v>5.2460667400000003E-3</v>
      </c>
      <c r="C80">
        <v>1.00000565E-2</v>
      </c>
      <c r="F80">
        <v>284.39999999999998</v>
      </c>
      <c r="J80">
        <f t="shared" si="4"/>
        <v>2.5827204036668459E-2</v>
      </c>
      <c r="K80">
        <f t="shared" si="5"/>
        <v>-8.653347003638184E-3</v>
      </c>
      <c r="U80">
        <v>7.7999999999999999E-4</v>
      </c>
      <c r="V80">
        <f t="shared" si="6"/>
        <v>1.6458E-4</v>
      </c>
      <c r="X80" t="s">
        <v>166</v>
      </c>
      <c r="Y80">
        <f t="shared" si="7"/>
        <v>8.2000000000000007E-3</v>
      </c>
    </row>
    <row r="81" spans="1:25" x14ac:dyDescent="0.25">
      <c r="A81">
        <v>337969.92499999999</v>
      </c>
      <c r="B81">
        <v>5.1741503999999999E-3</v>
      </c>
      <c r="C81">
        <v>9.92072349E-3</v>
      </c>
      <c r="F81">
        <v>288</v>
      </c>
      <c r="J81">
        <f t="shared" si="4"/>
        <v>2.6876895702124079E-2</v>
      </c>
      <c r="K81">
        <f t="shared" si="5"/>
        <v>-8.3483833835356711E-3</v>
      </c>
      <c r="U81">
        <v>7.9000000000000001E-4</v>
      </c>
      <c r="V81">
        <f t="shared" si="6"/>
        <v>1.6668999999999999E-4</v>
      </c>
      <c r="X81" t="s">
        <v>167</v>
      </c>
      <c r="Y81">
        <f t="shared" si="7"/>
        <v>8.2000000000000007E-3</v>
      </c>
    </row>
    <row r="82" spans="1:25" x14ac:dyDescent="0.25">
      <c r="A82">
        <v>338007.51899999997</v>
      </c>
      <c r="B82">
        <v>5.0972218599999999E-3</v>
      </c>
      <c r="C82">
        <v>9.85272014E-3</v>
      </c>
      <c r="F82">
        <v>291.60000000000002</v>
      </c>
      <c r="J82">
        <f t="shared" si="4"/>
        <v>2.7905367216713398E-2</v>
      </c>
      <c r="K82">
        <f t="shared" si="5"/>
        <v>-7.9781108544555706E-3</v>
      </c>
      <c r="U82">
        <v>8.0000000000000004E-4</v>
      </c>
      <c r="V82">
        <f t="shared" si="6"/>
        <v>1.6880000000000001E-4</v>
      </c>
      <c r="X82" t="s">
        <v>168</v>
      </c>
      <c r="Y82">
        <f t="shared" si="7"/>
        <v>8.2000000000000007E-3</v>
      </c>
    </row>
    <row r="83" spans="1:25" x14ac:dyDescent="0.25">
      <c r="A83">
        <v>338045.11300000001</v>
      </c>
      <c r="B83">
        <v>5.0151508600000004E-3</v>
      </c>
      <c r="C83">
        <v>9.7958532100000002E-3</v>
      </c>
      <c r="F83">
        <v>295.2</v>
      </c>
      <c r="J83">
        <f t="shared" si="4"/>
        <v>2.8908559673232262E-2</v>
      </c>
      <c r="K83">
        <f t="shared" si="5"/>
        <v>-7.5439907129087377E-3</v>
      </c>
      <c r="U83">
        <v>8.0999999999999996E-4</v>
      </c>
      <c r="V83">
        <f t="shared" si="6"/>
        <v>1.7090999999999997E-4</v>
      </c>
      <c r="X83" t="s">
        <v>169</v>
      </c>
      <c r="Y83">
        <f t="shared" si="7"/>
        <v>8.2000000000000007E-3</v>
      </c>
    </row>
    <row r="84" spans="1:25" x14ac:dyDescent="0.25">
      <c r="A84">
        <v>338082.70699999999</v>
      </c>
      <c r="B84">
        <v>4.9293982199999998E-3</v>
      </c>
      <c r="C84">
        <v>9.7491921700000005E-3</v>
      </c>
      <c r="F84">
        <v>298.8</v>
      </c>
      <c r="J84">
        <f t="shared" si="4"/>
        <v>2.9882513929369851E-2</v>
      </c>
      <c r="K84">
        <f t="shared" si="5"/>
        <v>-7.0477362327632208E-3</v>
      </c>
      <c r="U84">
        <v>8.1999999999999998E-4</v>
      </c>
      <c r="V84">
        <f t="shared" si="6"/>
        <v>1.7301999999999999E-4</v>
      </c>
      <c r="X84" t="s">
        <v>170</v>
      </c>
      <c r="Y84">
        <f t="shared" si="7"/>
        <v>8.2000000000000007E-3</v>
      </c>
    </row>
    <row r="85" spans="1:25" x14ac:dyDescent="0.25">
      <c r="A85">
        <v>338120.30099999998</v>
      </c>
      <c r="B85">
        <v>4.8405155800000004E-3</v>
      </c>
      <c r="C85">
        <v>9.7145949500000005E-3</v>
      </c>
      <c r="F85">
        <v>302.39999999999998</v>
      </c>
      <c r="J85">
        <f t="shared" si="4"/>
        <v>3.0823386232634527E-2</v>
      </c>
      <c r="K85">
        <f t="shared" si="5"/>
        <v>-6.4913059037350687E-3</v>
      </c>
      <c r="U85">
        <v>8.3000000000000001E-4</v>
      </c>
      <c r="V85">
        <f t="shared" si="6"/>
        <v>1.7512999999999999E-4</v>
      </c>
      <c r="X85" t="s">
        <v>171</v>
      </c>
      <c r="Y85">
        <f t="shared" si="7"/>
        <v>8.2000000000000007E-3</v>
      </c>
    </row>
    <row r="86" spans="1:25" x14ac:dyDescent="0.25">
      <c r="A86">
        <v>338157.89500000002</v>
      </c>
      <c r="B86">
        <v>4.7506203799999999E-3</v>
      </c>
      <c r="C86">
        <v>9.6903886299999995E-3</v>
      </c>
      <c r="F86">
        <v>306</v>
      </c>
      <c r="J86">
        <f t="shared" si="4"/>
        <v>3.1727463389889028E-2</v>
      </c>
      <c r="K86">
        <f t="shared" si="5"/>
        <v>-5.8768957021240863E-3</v>
      </c>
      <c r="U86">
        <v>8.4000000000000003E-4</v>
      </c>
      <c r="V86">
        <f t="shared" si="6"/>
        <v>1.7724E-4</v>
      </c>
      <c r="X86" t="s">
        <v>172</v>
      </c>
      <c r="Y86">
        <f t="shared" si="7"/>
        <v>8.2000000000000007E-3</v>
      </c>
    </row>
    <row r="87" spans="1:25" x14ac:dyDescent="0.25">
      <c r="A87">
        <v>338195.489</v>
      </c>
      <c r="B87">
        <v>4.6615694100000001E-3</v>
      </c>
      <c r="C87">
        <v>9.6759005400000007E-3</v>
      </c>
      <c r="F87">
        <v>309.60000000000002</v>
      </c>
      <c r="J87">
        <f t="shared" si="4"/>
        <v>3.2591177421627204E-2</v>
      </c>
      <c r="K87">
        <f t="shared" si="5"/>
        <v>-5.2069304242987283E-3</v>
      </c>
      <c r="U87">
        <v>8.4999999999999995E-4</v>
      </c>
      <c r="V87">
        <f t="shared" si="6"/>
        <v>1.7935E-4</v>
      </c>
      <c r="X87" t="s">
        <v>173</v>
      </c>
      <c r="Y87">
        <f t="shared" si="7"/>
        <v>8.2000000000000007E-3</v>
      </c>
    </row>
    <row r="88" spans="1:25" x14ac:dyDescent="0.25">
      <c r="A88">
        <v>338233.08299999998</v>
      </c>
      <c r="B88">
        <v>4.5728563900000003E-3</v>
      </c>
      <c r="C88">
        <v>9.6716169499999997E-3</v>
      </c>
      <c r="F88">
        <v>313.2</v>
      </c>
      <c r="J88">
        <f t="shared" si="4"/>
        <v>3.3411119643159182E-2</v>
      </c>
      <c r="K88">
        <f t="shared" si="5"/>
        <v>-4.4840541171325601E-3</v>
      </c>
      <c r="U88">
        <v>8.5999999999999998E-4</v>
      </c>
      <c r="V88">
        <f t="shared" si="6"/>
        <v>1.8145999999999999E-4</v>
      </c>
      <c r="X88" t="s">
        <v>174</v>
      </c>
      <c r="Y88">
        <f t="shared" si="7"/>
        <v>8.2000000000000007E-3</v>
      </c>
    </row>
    <row r="89" spans="1:25" x14ac:dyDescent="0.25">
      <c r="A89">
        <v>338270.67700000003</v>
      </c>
      <c r="B89">
        <v>4.4848805299999997E-3</v>
      </c>
      <c r="C89">
        <v>9.67584428E-3</v>
      </c>
      <c r="F89">
        <v>316.8</v>
      </c>
      <c r="J89">
        <f t="shared" si="4"/>
        <v>3.4184054117132566E-2</v>
      </c>
      <c r="K89">
        <f t="shared" si="5"/>
        <v>-3.7111196431591741E-3</v>
      </c>
      <c r="U89">
        <v>8.7000000000000001E-4</v>
      </c>
      <c r="V89">
        <f t="shared" si="6"/>
        <v>1.8357000000000001E-4</v>
      </c>
      <c r="X89" t="s">
        <v>175</v>
      </c>
      <c r="Y89">
        <f t="shared" si="7"/>
        <v>8.2000000000000007E-3</v>
      </c>
    </row>
    <row r="90" spans="1:25" x14ac:dyDescent="0.25">
      <c r="A90">
        <v>338308.27100000001</v>
      </c>
      <c r="B90">
        <v>4.3990630599999997E-3</v>
      </c>
      <c r="C90">
        <v>9.6891903899999996E-3</v>
      </c>
      <c r="F90">
        <v>320.39999999999998</v>
      </c>
      <c r="J90">
        <f t="shared" si="4"/>
        <v>3.4906930424298724E-2</v>
      </c>
      <c r="K90">
        <f t="shared" si="5"/>
        <v>-2.8911774216272106E-3</v>
      </c>
      <c r="U90">
        <v>8.8000000000000003E-4</v>
      </c>
      <c r="V90">
        <f t="shared" si="6"/>
        <v>1.8568E-4</v>
      </c>
      <c r="X90" t="s">
        <v>176</v>
      </c>
      <c r="Y90">
        <f t="shared" si="7"/>
        <v>8.2000000000000007E-3</v>
      </c>
    </row>
    <row r="91" spans="1:25" x14ac:dyDescent="0.25">
      <c r="A91">
        <v>338345.86499999999</v>
      </c>
      <c r="B91">
        <v>4.3144387699999998E-3</v>
      </c>
      <c r="C91">
        <v>9.7103554099999996E-3</v>
      </c>
      <c r="F91">
        <v>324</v>
      </c>
      <c r="J91">
        <f t="shared" si="4"/>
        <v>3.5576895702124078E-2</v>
      </c>
      <c r="K91">
        <f t="shared" si="5"/>
        <v>-2.0274633898890344E-3</v>
      </c>
      <c r="U91">
        <v>8.8999999999999995E-4</v>
      </c>
      <c r="V91">
        <f t="shared" si="6"/>
        <v>1.8778999999999999E-4</v>
      </c>
      <c r="X91" t="s">
        <v>177</v>
      </c>
      <c r="Y91">
        <f t="shared" si="7"/>
        <v>8.2000000000000007E-3</v>
      </c>
    </row>
    <row r="92" spans="1:25" x14ac:dyDescent="0.25">
      <c r="A92">
        <v>338383.45899999997</v>
      </c>
      <c r="B92">
        <v>4.2337569900000004E-3</v>
      </c>
      <c r="C92">
        <v>9.7392907500000007E-3</v>
      </c>
      <c r="F92">
        <v>327.60000000000002</v>
      </c>
      <c r="J92">
        <f t="shared" si="4"/>
        <v>3.6191305903735066E-2</v>
      </c>
      <c r="K92">
        <f t="shared" si="5"/>
        <v>-1.1233862326345354E-3</v>
      </c>
      <c r="U92">
        <v>8.9999999999999998E-4</v>
      </c>
      <c r="V92">
        <f t="shared" si="6"/>
        <v>1.8989999999999998E-4</v>
      </c>
      <c r="X92" t="s">
        <v>178</v>
      </c>
      <c r="Y92">
        <f t="shared" si="7"/>
        <v>8.2000000000000007E-3</v>
      </c>
    </row>
    <row r="93" spans="1:25" x14ac:dyDescent="0.25">
      <c r="A93">
        <v>338421.05300000001</v>
      </c>
      <c r="B93">
        <v>4.1564141100000002E-3</v>
      </c>
      <c r="C93">
        <v>9.7754358400000008E-3</v>
      </c>
      <c r="F93">
        <v>331.2</v>
      </c>
      <c r="J93">
        <f t="shared" si="4"/>
        <v>3.6747736232763221E-2</v>
      </c>
      <c r="K93">
        <f t="shared" si="5"/>
        <v>-1.8251392936984544E-4</v>
      </c>
      <c r="U93">
        <v>9.1E-4</v>
      </c>
      <c r="V93">
        <f t="shared" si="6"/>
        <v>1.9201E-4</v>
      </c>
      <c r="X93" t="s">
        <v>179</v>
      </c>
      <c r="Y93">
        <f t="shared" si="7"/>
        <v>8.2000000000000007E-3</v>
      </c>
    </row>
    <row r="94" spans="1:25" x14ac:dyDescent="0.25">
      <c r="A94">
        <v>338458.647</v>
      </c>
      <c r="B94">
        <v>4.0815500900000003E-3</v>
      </c>
      <c r="C94">
        <v>9.8174130899999993E-3</v>
      </c>
      <c r="F94">
        <v>334.8</v>
      </c>
      <c r="J94">
        <f t="shared" si="4"/>
        <v>3.7243990712908737E-2</v>
      </c>
      <c r="K94">
        <f t="shared" si="5"/>
        <v>7.9144032676774483E-4</v>
      </c>
      <c r="U94">
        <v>9.2000000000000003E-4</v>
      </c>
      <c r="V94">
        <f t="shared" si="6"/>
        <v>1.9411999999999999E-4</v>
      </c>
      <c r="X94" t="s">
        <v>180</v>
      </c>
      <c r="Y94">
        <f t="shared" si="7"/>
        <v>8.2000000000000007E-3</v>
      </c>
    </row>
    <row r="95" spans="1:25" x14ac:dyDescent="0.25">
      <c r="A95">
        <v>338496.24099999998</v>
      </c>
      <c r="B95">
        <v>4.0109624999999996E-3</v>
      </c>
      <c r="C95">
        <v>9.8658194999999994E-3</v>
      </c>
      <c r="F95">
        <v>338.4</v>
      </c>
      <c r="J95">
        <f t="shared" si="4"/>
        <v>3.7678110854455563E-2</v>
      </c>
      <c r="K95">
        <f t="shared" si="5"/>
        <v>1.7946327832865918E-3</v>
      </c>
      <c r="U95">
        <v>9.3000000000000005E-4</v>
      </c>
      <c r="V95">
        <f t="shared" si="6"/>
        <v>1.9623000000000001E-4</v>
      </c>
      <c r="X95" t="s">
        <v>181</v>
      </c>
      <c r="Y95">
        <f t="shared" si="7"/>
        <v>8.2000000000000007E-3</v>
      </c>
    </row>
    <row r="96" spans="1:25" x14ac:dyDescent="0.25">
      <c r="A96">
        <v>338533.83500000002</v>
      </c>
      <c r="B96">
        <v>3.94426125E-3</v>
      </c>
      <c r="C96">
        <v>9.9192963599999996E-3</v>
      </c>
      <c r="F96">
        <v>342</v>
      </c>
      <c r="J96">
        <f t="shared" si="4"/>
        <v>3.8048383383535667E-2</v>
      </c>
      <c r="K96">
        <f t="shared" si="5"/>
        <v>2.8231042978759122E-3</v>
      </c>
      <c r="U96">
        <v>9.3999999999999997E-4</v>
      </c>
      <c r="V96">
        <f t="shared" si="6"/>
        <v>1.9833999999999997E-4</v>
      </c>
      <c r="X96" t="s">
        <v>182</v>
      </c>
      <c r="Y96">
        <f t="shared" si="7"/>
        <v>8.2000000000000007E-3</v>
      </c>
    </row>
    <row r="97" spans="1:25" x14ac:dyDescent="0.25">
      <c r="A97">
        <v>338571.429</v>
      </c>
      <c r="B97">
        <v>3.8810595999999998E-3</v>
      </c>
      <c r="C97">
        <v>9.9773476600000001E-3</v>
      </c>
      <c r="F97">
        <v>345.6</v>
      </c>
      <c r="J97">
        <f t="shared" si="4"/>
        <v>3.8353347003638183E-2</v>
      </c>
      <c r="K97">
        <f t="shared" si="5"/>
        <v>3.8727959633315327E-3</v>
      </c>
      <c r="U97">
        <v>9.5E-4</v>
      </c>
      <c r="V97">
        <f t="shared" si="6"/>
        <v>2.0044999999999999E-4</v>
      </c>
      <c r="X97" t="s">
        <v>183</v>
      </c>
      <c r="Y97">
        <f t="shared" si="7"/>
        <v>8.2000000000000007E-3</v>
      </c>
    </row>
    <row r="98" spans="1:25" x14ac:dyDescent="0.25">
      <c r="A98">
        <v>338609.02299999999</v>
      </c>
      <c r="B98">
        <v>3.8213482599999998E-3</v>
      </c>
      <c r="C98">
        <v>1.00412275E-2</v>
      </c>
      <c r="F98">
        <v>349.2</v>
      </c>
      <c r="J98">
        <f t="shared" si="4"/>
        <v>3.8591798162679179E-2</v>
      </c>
      <c r="K98">
        <f t="shared" si="5"/>
        <v>4.9395651262083909E-3</v>
      </c>
      <c r="U98">
        <v>9.6000000000000002E-4</v>
      </c>
      <c r="V98">
        <f t="shared" si="6"/>
        <v>2.0255999999999999E-4</v>
      </c>
      <c r="X98" t="s">
        <v>184</v>
      </c>
      <c r="Y98">
        <f t="shared" si="7"/>
        <v>8.2000000000000007E-3</v>
      </c>
    </row>
    <row r="99" spans="1:25" x14ac:dyDescent="0.25">
      <c r="A99">
        <v>338646.61700000003</v>
      </c>
      <c r="B99">
        <v>3.76538826E-3</v>
      </c>
      <c r="C99">
        <v>1.0108578599999999E-2</v>
      </c>
      <c r="F99">
        <v>352.8</v>
      </c>
      <c r="J99">
        <f t="shared" si="4"/>
        <v>3.8762795802871911E-2</v>
      </c>
      <c r="K99">
        <f t="shared" si="5"/>
        <v>6.0192017359811147E-3</v>
      </c>
      <c r="U99">
        <v>9.7000000000000005E-4</v>
      </c>
      <c r="V99">
        <f t="shared" si="6"/>
        <v>2.0467E-4</v>
      </c>
      <c r="X99" t="s">
        <v>185</v>
      </c>
      <c r="Y99">
        <f t="shared" si="7"/>
        <v>8.2000000000000007E-3</v>
      </c>
    </row>
    <row r="100" spans="1:25" x14ac:dyDescent="0.25">
      <c r="A100">
        <v>338684.21100000001</v>
      </c>
      <c r="B100">
        <v>3.7130396699999999E-3</v>
      </c>
      <c r="C100">
        <v>1.01798327E-2</v>
      </c>
      <c r="F100">
        <v>356.4</v>
      </c>
      <c r="J100">
        <f t="shared" si="4"/>
        <v>3.8865665074651917E-2</v>
      </c>
      <c r="K100">
        <f t="shared" si="5"/>
        <v>7.1074449601899346E-3</v>
      </c>
      <c r="U100">
        <v>9.7999999999999997E-4</v>
      </c>
      <c r="V100">
        <f t="shared" si="6"/>
        <v>2.0678E-4</v>
      </c>
      <c r="X100" t="s">
        <v>186</v>
      </c>
      <c r="Y100">
        <f t="shared" si="7"/>
        <v>8.2000000000000007E-3</v>
      </c>
    </row>
    <row r="101" spans="1:25" x14ac:dyDescent="0.25">
      <c r="A101">
        <v>338721.80499999999</v>
      </c>
      <c r="B101">
        <v>3.6649371000000001E-3</v>
      </c>
      <c r="C101">
        <v>1.0254558699999999E-2</v>
      </c>
      <c r="F101">
        <v>360</v>
      </c>
      <c r="J101">
        <f t="shared" si="4"/>
        <v>3.8899999999999997E-2</v>
      </c>
      <c r="K101">
        <f t="shared" si="5"/>
        <v>8.1999999999999972E-3</v>
      </c>
      <c r="U101">
        <v>9.8999999999999999E-4</v>
      </c>
      <c r="V101">
        <f t="shared" si="6"/>
        <v>2.0888999999999999E-4</v>
      </c>
      <c r="X101" t="s">
        <v>187</v>
      </c>
      <c r="Y101">
        <f t="shared" si="7"/>
        <v>8.2000000000000007E-3</v>
      </c>
    </row>
    <row r="102" spans="1:25" x14ac:dyDescent="0.25">
      <c r="A102">
        <v>338759.39799999999</v>
      </c>
      <c r="B102">
        <v>3.6207485999999998E-3</v>
      </c>
      <c r="C102">
        <v>1.03327461E-2</v>
      </c>
      <c r="U102">
        <v>1E-3</v>
      </c>
      <c r="V102">
        <f t="shared" si="6"/>
        <v>2.1100000000000001E-4</v>
      </c>
      <c r="X102" t="s">
        <v>188</v>
      </c>
      <c r="Y102">
        <f t="shared" si="7"/>
        <v>8.2000000000000007E-3</v>
      </c>
    </row>
    <row r="103" spans="1:25" x14ac:dyDescent="0.25">
      <c r="A103">
        <v>338796.99200000003</v>
      </c>
      <c r="B103">
        <v>3.5802575599999998E-3</v>
      </c>
      <c r="C103">
        <v>1.0414330899999999E-2</v>
      </c>
      <c r="U103">
        <v>1.01E-3</v>
      </c>
      <c r="V103">
        <f t="shared" si="6"/>
        <v>2.1311E-4</v>
      </c>
      <c r="X103" t="s">
        <v>189</v>
      </c>
      <c r="Y103">
        <f t="shared" si="7"/>
        <v>8.2000000000000007E-3</v>
      </c>
    </row>
    <row r="104" spans="1:25" x14ac:dyDescent="0.25">
      <c r="A104">
        <v>338834.58600000001</v>
      </c>
      <c r="B104">
        <v>3.54315677E-3</v>
      </c>
      <c r="C104">
        <v>1.0497848400000001E-2</v>
      </c>
      <c r="U104">
        <v>1.0200000000000001E-3</v>
      </c>
      <c r="V104">
        <f t="shared" si="6"/>
        <v>2.1522000000000002E-4</v>
      </c>
      <c r="X104" t="s">
        <v>190</v>
      </c>
      <c r="Y104">
        <f t="shared" si="7"/>
        <v>8.2000000000000007E-3</v>
      </c>
    </row>
    <row r="105" spans="1:25" x14ac:dyDescent="0.25">
      <c r="A105">
        <v>338872.18</v>
      </c>
      <c r="B105">
        <v>3.50968538E-3</v>
      </c>
      <c r="C105">
        <v>1.0585070699999999E-2</v>
      </c>
      <c r="U105">
        <v>1.0300000000000001E-3</v>
      </c>
      <c r="V105">
        <f t="shared" si="6"/>
        <v>2.1733000000000001E-4</v>
      </c>
      <c r="X105" t="s">
        <v>191</v>
      </c>
      <c r="Y105">
        <f t="shared" si="7"/>
        <v>8.2000000000000007E-3</v>
      </c>
    </row>
    <row r="106" spans="1:25" x14ac:dyDescent="0.25">
      <c r="A106">
        <v>338909.77399999998</v>
      </c>
      <c r="B106">
        <v>3.47928933E-3</v>
      </c>
      <c r="C106">
        <v>1.0674903600000001E-2</v>
      </c>
      <c r="U106">
        <v>1.0399999999999999E-3</v>
      </c>
      <c r="V106">
        <f t="shared" si="6"/>
        <v>2.1943999999999997E-4</v>
      </c>
      <c r="X106" t="s">
        <v>192</v>
      </c>
      <c r="Y106">
        <f t="shared" si="7"/>
        <v>8.2000000000000007E-3</v>
      </c>
    </row>
    <row r="107" spans="1:25" x14ac:dyDescent="0.25">
      <c r="A107">
        <v>338947.36800000002</v>
      </c>
      <c r="B107">
        <v>3.4519307700000001E-3</v>
      </c>
      <c r="C107">
        <v>1.0767795599999999E-2</v>
      </c>
      <c r="U107">
        <v>1.0499999999999999E-3</v>
      </c>
      <c r="V107">
        <f t="shared" si="6"/>
        <v>2.2154999999999999E-4</v>
      </c>
      <c r="X107" t="s">
        <v>193</v>
      </c>
      <c r="Y107">
        <f t="shared" si="7"/>
        <v>8.2000000000000007E-3</v>
      </c>
    </row>
    <row r="108" spans="1:25" x14ac:dyDescent="0.25">
      <c r="A108">
        <v>338984.962</v>
      </c>
      <c r="B108">
        <v>3.4278528899999998E-3</v>
      </c>
      <c r="C108">
        <v>1.0862501599999999E-2</v>
      </c>
      <c r="U108">
        <v>1.06E-3</v>
      </c>
      <c r="V108">
        <f t="shared" si="6"/>
        <v>2.2365999999999998E-4</v>
      </c>
      <c r="X108" t="s">
        <v>194</v>
      </c>
      <c r="Y108">
        <f t="shared" si="7"/>
        <v>8.2000000000000007E-3</v>
      </c>
    </row>
    <row r="109" spans="1:25" x14ac:dyDescent="0.25">
      <c r="A109">
        <v>339022.55599999998</v>
      </c>
      <c r="B109">
        <v>3.40647564E-3</v>
      </c>
      <c r="C109">
        <v>1.09594362E-2</v>
      </c>
      <c r="U109">
        <v>1.07E-3</v>
      </c>
      <c r="V109">
        <f t="shared" si="6"/>
        <v>2.2577E-4</v>
      </c>
      <c r="X109" t="s">
        <v>195</v>
      </c>
      <c r="Y109">
        <f t="shared" si="7"/>
        <v>8.2000000000000007E-3</v>
      </c>
    </row>
    <row r="110" spans="1:25" x14ac:dyDescent="0.25">
      <c r="A110">
        <v>339060.15</v>
      </c>
      <c r="B110">
        <v>3.3884917300000001E-3</v>
      </c>
      <c r="C110">
        <v>1.10589403E-2</v>
      </c>
      <c r="U110">
        <v>1.08E-3</v>
      </c>
      <c r="V110">
        <f t="shared" si="6"/>
        <v>2.2787999999999999E-4</v>
      </c>
      <c r="X110" t="s">
        <v>196</v>
      </c>
      <c r="Y110">
        <f t="shared" si="7"/>
        <v>8.2000000000000007E-3</v>
      </c>
    </row>
    <row r="111" spans="1:25" x14ac:dyDescent="0.25">
      <c r="A111">
        <v>339097.74400000001</v>
      </c>
      <c r="B111">
        <v>3.3743303100000001E-3</v>
      </c>
      <c r="C111">
        <v>1.11605013E-2</v>
      </c>
      <c r="U111">
        <v>1.09E-3</v>
      </c>
      <c r="V111">
        <f t="shared" si="6"/>
        <v>2.2999000000000001E-4</v>
      </c>
      <c r="X111" t="s">
        <v>197</v>
      </c>
      <c r="Y111">
        <f t="shared" si="7"/>
        <v>8.2000000000000007E-3</v>
      </c>
    </row>
    <row r="112" spans="1:25" x14ac:dyDescent="0.25">
      <c r="A112">
        <v>339135.33799999999</v>
      </c>
      <c r="B112">
        <v>3.3628347799999998E-3</v>
      </c>
      <c r="C112">
        <v>1.12646545E-2</v>
      </c>
      <c r="U112">
        <v>1.1000000000000001E-3</v>
      </c>
      <c r="V112">
        <f t="shared" si="6"/>
        <v>2.321E-4</v>
      </c>
      <c r="X112" t="s">
        <v>198</v>
      </c>
      <c r="Y112">
        <f t="shared" si="7"/>
        <v>8.2000000000000007E-3</v>
      </c>
    </row>
    <row r="113" spans="1:25" x14ac:dyDescent="0.25">
      <c r="A113">
        <v>339172.93199999997</v>
      </c>
      <c r="B113">
        <v>3.3548710699999999E-3</v>
      </c>
      <c r="C113">
        <v>1.13701824E-2</v>
      </c>
      <c r="U113">
        <v>1.1100000000000001E-3</v>
      </c>
      <c r="V113">
        <f t="shared" si="6"/>
        <v>2.3421000000000002E-4</v>
      </c>
      <c r="X113" t="s">
        <v>199</v>
      </c>
      <c r="Y113">
        <f t="shared" si="7"/>
        <v>8.2000000000000007E-3</v>
      </c>
    </row>
    <row r="114" spans="1:25" x14ac:dyDescent="0.25">
      <c r="A114">
        <v>339210.52600000001</v>
      </c>
      <c r="B114">
        <v>3.3500304499999999E-3</v>
      </c>
      <c r="C114">
        <v>1.1476751E-2</v>
      </c>
      <c r="U114">
        <v>1.1199999999999999E-3</v>
      </c>
      <c r="V114">
        <f t="shared" si="6"/>
        <v>2.3631999999999996E-4</v>
      </c>
      <c r="X114" t="s">
        <v>200</v>
      </c>
      <c r="Y114">
        <f t="shared" si="7"/>
        <v>8.2000000000000007E-3</v>
      </c>
    </row>
    <row r="115" spans="1:25" x14ac:dyDescent="0.25">
      <c r="A115">
        <v>339248.12</v>
      </c>
      <c r="B115">
        <v>3.3471472700000002E-3</v>
      </c>
      <c r="C115">
        <v>1.1586130199999999E-2</v>
      </c>
      <c r="U115">
        <v>1.1299999999999999E-3</v>
      </c>
      <c r="V115">
        <f t="shared" si="6"/>
        <v>2.3842999999999998E-4</v>
      </c>
      <c r="X115" t="s">
        <v>201</v>
      </c>
      <c r="Y115">
        <f t="shared" si="7"/>
        <v>8.2000000000000007E-3</v>
      </c>
    </row>
    <row r="116" spans="1:25" x14ac:dyDescent="0.25">
      <c r="A116">
        <v>339285.71399999998</v>
      </c>
      <c r="B116">
        <v>3.3480919299999998E-3</v>
      </c>
      <c r="C116">
        <v>1.1696775E-2</v>
      </c>
      <c r="U116">
        <v>1.14E-3</v>
      </c>
      <c r="V116">
        <f t="shared" si="6"/>
        <v>2.4053999999999997E-4</v>
      </c>
      <c r="X116" t="s">
        <v>202</v>
      </c>
      <c r="Y116">
        <f t="shared" si="7"/>
        <v>8.2000000000000007E-3</v>
      </c>
    </row>
    <row r="117" spans="1:25" x14ac:dyDescent="0.25">
      <c r="A117">
        <v>339323.30800000002</v>
      </c>
      <c r="B117">
        <v>3.35147751E-3</v>
      </c>
      <c r="C117">
        <v>1.18090794E-2</v>
      </c>
      <c r="U117">
        <v>1.15E-3</v>
      </c>
      <c r="V117">
        <f t="shared" si="6"/>
        <v>2.4264999999999999E-4</v>
      </c>
      <c r="X117" t="s">
        <v>203</v>
      </c>
      <c r="Y117">
        <f t="shared" si="7"/>
        <v>8.2000000000000007E-3</v>
      </c>
    </row>
    <row r="118" spans="1:25" x14ac:dyDescent="0.25">
      <c r="A118">
        <v>339360.902</v>
      </c>
      <c r="B118">
        <v>3.3575587500000001E-3</v>
      </c>
      <c r="C118">
        <v>1.19237858E-2</v>
      </c>
      <c r="U118">
        <v>1.16E-3</v>
      </c>
      <c r="V118">
        <f t="shared" si="6"/>
        <v>2.4476000000000001E-4</v>
      </c>
      <c r="X118" t="s">
        <v>204</v>
      </c>
      <c r="Y118">
        <f t="shared" si="7"/>
        <v>8.2000000000000007E-3</v>
      </c>
    </row>
    <row r="119" spans="1:25" x14ac:dyDescent="0.25">
      <c r="A119">
        <v>339398.49599999998</v>
      </c>
      <c r="B119">
        <v>3.3665720800000001E-3</v>
      </c>
      <c r="C119">
        <v>1.20398541E-2</v>
      </c>
      <c r="U119">
        <v>1.17E-3</v>
      </c>
      <c r="V119">
        <f t="shared" si="6"/>
        <v>2.4687E-4</v>
      </c>
      <c r="X119" t="s">
        <v>205</v>
      </c>
      <c r="Y119">
        <f t="shared" si="7"/>
        <v>8.2000000000000007E-3</v>
      </c>
    </row>
    <row r="120" spans="1:25" x14ac:dyDescent="0.25">
      <c r="A120">
        <v>339436.09</v>
      </c>
      <c r="B120">
        <v>3.3784686699999998E-3</v>
      </c>
      <c r="C120">
        <v>1.21575456E-2</v>
      </c>
      <c r="U120">
        <v>1.1800000000000001E-3</v>
      </c>
      <c r="V120">
        <f t="shared" si="6"/>
        <v>2.4897999999999999E-4</v>
      </c>
      <c r="X120" t="s">
        <v>206</v>
      </c>
      <c r="Y120">
        <f t="shared" si="7"/>
        <v>8.2000000000000007E-3</v>
      </c>
    </row>
    <row r="121" spans="1:25" x14ac:dyDescent="0.25">
      <c r="A121">
        <v>339473.68400000001</v>
      </c>
      <c r="B121">
        <v>3.3935782499999998E-3</v>
      </c>
      <c r="C121">
        <v>1.22767008E-2</v>
      </c>
      <c r="U121">
        <v>1.1900000000000001E-3</v>
      </c>
      <c r="V121">
        <f t="shared" si="6"/>
        <v>2.5108999999999998E-4</v>
      </c>
      <c r="X121" t="s">
        <v>207</v>
      </c>
      <c r="Y121">
        <f t="shared" si="7"/>
        <v>8.2000000000000007E-3</v>
      </c>
    </row>
    <row r="122" spans="1:25" x14ac:dyDescent="0.25">
      <c r="A122">
        <v>339511.27799999999</v>
      </c>
      <c r="B122">
        <v>3.41049087E-3</v>
      </c>
      <c r="C122">
        <v>1.23981565E-2</v>
      </c>
      <c r="U122">
        <v>1.1999999999999999E-3</v>
      </c>
      <c r="V122">
        <f t="shared" si="6"/>
        <v>2.5319999999999997E-4</v>
      </c>
      <c r="X122" t="s">
        <v>208</v>
      </c>
      <c r="Y122">
        <f t="shared" si="7"/>
        <v>8.2000000000000007E-3</v>
      </c>
    </row>
    <row r="123" spans="1:25" x14ac:dyDescent="0.25">
      <c r="A123">
        <v>339548.87199999997</v>
      </c>
      <c r="B123">
        <v>3.43097818E-3</v>
      </c>
      <c r="C123">
        <v>1.25224191E-2</v>
      </c>
      <c r="U123">
        <v>1.2099999999999999E-3</v>
      </c>
      <c r="V123">
        <f t="shared" si="6"/>
        <v>2.5530999999999997E-4</v>
      </c>
      <c r="X123" t="s">
        <v>209</v>
      </c>
      <c r="Y123">
        <f t="shared" si="7"/>
        <v>8.2000000000000007E-3</v>
      </c>
    </row>
    <row r="124" spans="1:25" x14ac:dyDescent="0.25">
      <c r="A124">
        <v>339586.46600000001</v>
      </c>
      <c r="B124">
        <v>3.4538746799999999E-3</v>
      </c>
      <c r="C124">
        <v>1.2648695600000001E-2</v>
      </c>
      <c r="U124">
        <v>1.2199999999999999E-3</v>
      </c>
      <c r="V124">
        <f t="shared" si="6"/>
        <v>2.5741999999999996E-4</v>
      </c>
      <c r="X124" t="s">
        <v>210</v>
      </c>
      <c r="Y124">
        <f t="shared" si="7"/>
        <v>8.2000000000000007E-3</v>
      </c>
    </row>
    <row r="125" spans="1:25" x14ac:dyDescent="0.25">
      <c r="A125">
        <v>339624.06</v>
      </c>
      <c r="B125">
        <v>3.4793367200000001E-3</v>
      </c>
      <c r="C125">
        <v>1.2778184999999999E-2</v>
      </c>
      <c r="U125">
        <v>1.23E-3</v>
      </c>
      <c r="V125">
        <f t="shared" si="6"/>
        <v>2.5953E-4</v>
      </c>
      <c r="X125" t="s">
        <v>211</v>
      </c>
      <c r="Y125">
        <f t="shared" si="7"/>
        <v>8.2000000000000007E-3</v>
      </c>
    </row>
    <row r="126" spans="1:25" x14ac:dyDescent="0.25">
      <c r="A126">
        <v>339661.65399999998</v>
      </c>
      <c r="B126">
        <v>3.50845754E-3</v>
      </c>
      <c r="C126">
        <v>1.29086785E-2</v>
      </c>
      <c r="U126">
        <v>1.24E-3</v>
      </c>
      <c r="V126">
        <f t="shared" si="6"/>
        <v>2.6164E-4</v>
      </c>
      <c r="X126" t="s">
        <v>212</v>
      </c>
      <c r="Y126">
        <f t="shared" si="7"/>
        <v>8.2000000000000007E-3</v>
      </c>
    </row>
    <row r="127" spans="1:25" x14ac:dyDescent="0.25">
      <c r="A127">
        <v>339699.24800000002</v>
      </c>
      <c r="B127">
        <v>3.5394861699999999E-3</v>
      </c>
      <c r="C127">
        <v>1.30421862E-2</v>
      </c>
      <c r="U127">
        <v>1.25E-3</v>
      </c>
      <c r="V127">
        <f t="shared" si="6"/>
        <v>2.6374999999999999E-4</v>
      </c>
      <c r="X127" t="s">
        <v>213</v>
      </c>
      <c r="Y127">
        <f t="shared" si="7"/>
        <v>8.2000000000000007E-3</v>
      </c>
    </row>
    <row r="128" spans="1:25" x14ac:dyDescent="0.25">
      <c r="A128">
        <v>339736.842</v>
      </c>
      <c r="B128">
        <v>3.5733133199999999E-3</v>
      </c>
      <c r="C128">
        <v>1.31781351E-2</v>
      </c>
      <c r="U128">
        <v>1.2600000000000001E-3</v>
      </c>
      <c r="V128">
        <f t="shared" si="6"/>
        <v>2.6585999999999998E-4</v>
      </c>
      <c r="X128" t="s">
        <v>214</v>
      </c>
      <c r="Y128">
        <f t="shared" si="7"/>
        <v>8.2000000000000007E-3</v>
      </c>
    </row>
    <row r="129" spans="1:25" x14ac:dyDescent="0.25">
      <c r="A129">
        <v>339774.43599999999</v>
      </c>
      <c r="B129">
        <v>3.61129882E-3</v>
      </c>
      <c r="C129">
        <v>1.3315950999999999E-2</v>
      </c>
      <c r="U129">
        <v>1.2700000000000001E-3</v>
      </c>
      <c r="V129">
        <f t="shared" si="6"/>
        <v>2.6797000000000002E-4</v>
      </c>
      <c r="X129" t="s">
        <v>215</v>
      </c>
      <c r="Y129">
        <f t="shared" si="7"/>
        <v>8.2000000000000007E-3</v>
      </c>
    </row>
    <row r="130" spans="1:25" x14ac:dyDescent="0.25">
      <c r="A130">
        <v>339812.03</v>
      </c>
      <c r="B130">
        <v>3.6516193000000001E-3</v>
      </c>
      <c r="C130">
        <v>1.34571649E-2</v>
      </c>
      <c r="U130">
        <v>1.2800000000000001E-3</v>
      </c>
      <c r="V130">
        <f t="shared" si="6"/>
        <v>2.7008000000000002E-4</v>
      </c>
      <c r="X130" t="s">
        <v>216</v>
      </c>
      <c r="Y130">
        <f t="shared" si="7"/>
        <v>8.2000000000000007E-3</v>
      </c>
    </row>
    <row r="131" spans="1:25" x14ac:dyDescent="0.25">
      <c r="A131">
        <v>339849.62400000001</v>
      </c>
      <c r="B131">
        <v>3.6956590499999998E-3</v>
      </c>
      <c r="C131">
        <v>1.36001979E-2</v>
      </c>
      <c r="U131">
        <v>1.2899999999999999E-3</v>
      </c>
      <c r="V131">
        <f t="shared" si="6"/>
        <v>2.7218999999999995E-4</v>
      </c>
      <c r="X131" t="s">
        <v>217</v>
      </c>
      <c r="Y131">
        <f t="shared" si="7"/>
        <v>8.2000000000000007E-3</v>
      </c>
    </row>
    <row r="132" spans="1:25" x14ac:dyDescent="0.25">
      <c r="A132">
        <v>339887.21799999999</v>
      </c>
      <c r="B132">
        <v>3.7430290100000001E-3</v>
      </c>
      <c r="C132">
        <v>1.3745454000000001E-2</v>
      </c>
      <c r="U132">
        <v>1.2999999999999999E-3</v>
      </c>
      <c r="V132">
        <f t="shared" ref="V132:V195" si="8">0.211*U132</f>
        <v>2.743E-4</v>
      </c>
      <c r="X132" t="s">
        <v>218</v>
      </c>
      <c r="Y132">
        <f t="shared" si="7"/>
        <v>8.2000000000000007E-3</v>
      </c>
    </row>
    <row r="133" spans="1:25" x14ac:dyDescent="0.25">
      <c r="A133">
        <v>339924.81199999998</v>
      </c>
      <c r="B133">
        <v>3.7936889799999999E-3</v>
      </c>
      <c r="C133">
        <v>1.3894044499999999E-2</v>
      </c>
      <c r="U133">
        <v>1.31E-3</v>
      </c>
      <c r="V133">
        <f t="shared" si="8"/>
        <v>2.7640999999999999E-4</v>
      </c>
      <c r="X133" t="s">
        <v>219</v>
      </c>
      <c r="Y133">
        <f t="shared" ref="Y133:Y178" si="9">I$2</f>
        <v>8.2000000000000007E-3</v>
      </c>
    </row>
    <row r="134" spans="1:25" x14ac:dyDescent="0.25">
      <c r="A134">
        <v>339962.40600000002</v>
      </c>
      <c r="B134">
        <v>3.84760415E-3</v>
      </c>
      <c r="C134">
        <v>1.4044446699999999E-2</v>
      </c>
      <c r="U134">
        <v>1.32E-3</v>
      </c>
      <c r="V134">
        <f t="shared" si="8"/>
        <v>2.7851999999999998E-4</v>
      </c>
      <c r="X134" t="s">
        <v>220</v>
      </c>
      <c r="Y134">
        <f t="shared" si="9"/>
        <v>8.2000000000000007E-3</v>
      </c>
    </row>
    <row r="135" spans="1:25" x14ac:dyDescent="0.25">
      <c r="A135">
        <v>340000</v>
      </c>
      <c r="B135">
        <v>3.9053337400000001E-3</v>
      </c>
      <c r="C135">
        <v>1.4196848099999999E-2</v>
      </c>
      <c r="U135">
        <v>1.33E-3</v>
      </c>
      <c r="V135">
        <f t="shared" si="8"/>
        <v>2.8062999999999997E-4</v>
      </c>
      <c r="X135" t="s">
        <v>221</v>
      </c>
      <c r="Y135">
        <f t="shared" si="9"/>
        <v>8.2000000000000007E-3</v>
      </c>
    </row>
    <row r="136" spans="1:25" x14ac:dyDescent="0.25">
      <c r="A136">
        <v>340037.59399999998</v>
      </c>
      <c r="B136">
        <v>3.96673302E-3</v>
      </c>
      <c r="C136">
        <v>1.43528619E-2</v>
      </c>
      <c r="U136">
        <v>1.34E-3</v>
      </c>
      <c r="V136">
        <f t="shared" si="8"/>
        <v>2.8274000000000002E-4</v>
      </c>
      <c r="X136" t="s">
        <v>222</v>
      </c>
      <c r="Y136">
        <f t="shared" si="9"/>
        <v>8.2000000000000007E-3</v>
      </c>
    </row>
    <row r="137" spans="1:25" x14ac:dyDescent="0.25">
      <c r="A137">
        <v>340075.18800000002</v>
      </c>
      <c r="B137">
        <v>4.0326443900000003E-3</v>
      </c>
      <c r="C137">
        <v>1.4511528100000001E-2</v>
      </c>
      <c r="U137">
        <v>1.3500000000000001E-3</v>
      </c>
      <c r="V137">
        <f t="shared" si="8"/>
        <v>2.8485000000000001E-4</v>
      </c>
      <c r="X137" t="s">
        <v>223</v>
      </c>
      <c r="Y137">
        <f t="shared" si="9"/>
        <v>8.2000000000000007E-3</v>
      </c>
    </row>
    <row r="138" spans="1:25" x14ac:dyDescent="0.25">
      <c r="A138">
        <v>340112.78200000001</v>
      </c>
      <c r="B138">
        <v>4.1020584600000003E-3</v>
      </c>
      <c r="C138">
        <v>1.4673280699999999E-2</v>
      </c>
      <c r="U138">
        <v>1.3600000000000001E-3</v>
      </c>
      <c r="V138">
        <f t="shared" si="8"/>
        <v>2.8696E-4</v>
      </c>
      <c r="X138" t="s">
        <v>224</v>
      </c>
      <c r="Y138">
        <f t="shared" si="9"/>
        <v>8.2000000000000007E-3</v>
      </c>
    </row>
    <row r="139" spans="1:25" x14ac:dyDescent="0.25">
      <c r="A139">
        <v>340150.37599999999</v>
      </c>
      <c r="B139">
        <v>4.1763744000000002E-3</v>
      </c>
      <c r="C139">
        <v>1.4838184900000001E-2</v>
      </c>
      <c r="U139">
        <v>1.3699999999999999E-3</v>
      </c>
      <c r="V139">
        <f t="shared" si="8"/>
        <v>2.8907E-4</v>
      </c>
      <c r="X139" t="s">
        <v>225</v>
      </c>
      <c r="Y139">
        <f t="shared" si="9"/>
        <v>8.2000000000000007E-3</v>
      </c>
    </row>
    <row r="140" spans="1:25" x14ac:dyDescent="0.25">
      <c r="A140">
        <v>340187.97</v>
      </c>
      <c r="B140">
        <v>4.2546537000000004E-3</v>
      </c>
      <c r="C140">
        <v>1.50058985E-2</v>
      </c>
      <c r="U140">
        <v>1.3799999999999999E-3</v>
      </c>
      <c r="V140">
        <f t="shared" si="8"/>
        <v>2.9117999999999999E-4</v>
      </c>
      <c r="X140" t="s">
        <v>226</v>
      </c>
      <c r="Y140">
        <f t="shared" si="9"/>
        <v>8.2000000000000007E-3</v>
      </c>
    </row>
    <row r="141" spans="1:25" x14ac:dyDescent="0.25">
      <c r="A141">
        <v>340225.56400000001</v>
      </c>
      <c r="B141">
        <v>4.3365822000000004E-3</v>
      </c>
      <c r="C141">
        <v>1.5177503300000001E-2</v>
      </c>
      <c r="U141">
        <v>1.39E-3</v>
      </c>
      <c r="V141">
        <f t="shared" si="8"/>
        <v>2.9328999999999998E-4</v>
      </c>
      <c r="X141" t="s">
        <v>227</v>
      </c>
      <c r="Y141">
        <f t="shared" si="9"/>
        <v>8.2000000000000007E-3</v>
      </c>
    </row>
    <row r="142" spans="1:25" x14ac:dyDescent="0.25">
      <c r="A142">
        <v>340263.158</v>
      </c>
      <c r="B142">
        <v>4.4236146600000002E-3</v>
      </c>
      <c r="C142">
        <v>1.53523762E-2</v>
      </c>
      <c r="U142">
        <v>1.4E-3</v>
      </c>
      <c r="V142">
        <f t="shared" si="8"/>
        <v>2.9539999999999997E-4</v>
      </c>
      <c r="X142" t="s">
        <v>228</v>
      </c>
      <c r="Y142">
        <f t="shared" si="9"/>
        <v>8.2000000000000007E-3</v>
      </c>
    </row>
    <row r="143" spans="1:25" x14ac:dyDescent="0.25">
      <c r="A143">
        <v>340300.75199999998</v>
      </c>
      <c r="B143">
        <v>4.5144064600000002E-3</v>
      </c>
      <c r="C143">
        <v>1.55312334E-2</v>
      </c>
      <c r="U143">
        <v>1.41E-3</v>
      </c>
      <c r="V143">
        <f t="shared" si="8"/>
        <v>2.9751000000000002E-4</v>
      </c>
      <c r="X143" t="s">
        <v>229</v>
      </c>
      <c r="Y143">
        <f t="shared" si="9"/>
        <v>8.2000000000000007E-3</v>
      </c>
    </row>
    <row r="144" spans="1:25" x14ac:dyDescent="0.25">
      <c r="A144">
        <v>340338.34600000002</v>
      </c>
      <c r="B144">
        <v>4.6114066800000001E-3</v>
      </c>
      <c r="C144">
        <v>1.57141344E-2</v>
      </c>
      <c r="U144">
        <v>1.42E-3</v>
      </c>
      <c r="V144">
        <f t="shared" si="8"/>
        <v>2.9962000000000001E-4</v>
      </c>
      <c r="X144" t="s">
        <v>230</v>
      </c>
      <c r="Y144">
        <f t="shared" si="9"/>
        <v>8.2000000000000007E-3</v>
      </c>
    </row>
    <row r="145" spans="1:25" x14ac:dyDescent="0.25">
      <c r="A145">
        <v>340375.94</v>
      </c>
      <c r="B145">
        <v>4.7130966000000002E-3</v>
      </c>
      <c r="C145">
        <v>1.59004729E-2</v>
      </c>
      <c r="U145">
        <v>1.4300000000000001E-3</v>
      </c>
      <c r="V145">
        <f t="shared" si="8"/>
        <v>3.0173E-4</v>
      </c>
      <c r="X145" t="s">
        <v>231</v>
      </c>
      <c r="Y145">
        <f t="shared" si="9"/>
        <v>8.2000000000000007E-3</v>
      </c>
    </row>
    <row r="146" spans="1:25" x14ac:dyDescent="0.25">
      <c r="A146">
        <v>340413.53399999999</v>
      </c>
      <c r="B146">
        <v>4.8202297300000002E-3</v>
      </c>
      <c r="C146">
        <v>1.60910337E-2</v>
      </c>
      <c r="U146">
        <v>1.4400000000000001E-3</v>
      </c>
      <c r="V146">
        <f t="shared" si="8"/>
        <v>3.0383999999999999E-4</v>
      </c>
      <c r="X146" t="s">
        <v>232</v>
      </c>
      <c r="Y146">
        <f t="shared" si="9"/>
        <v>8.2000000000000007E-3</v>
      </c>
    </row>
    <row r="147" spans="1:25" x14ac:dyDescent="0.25">
      <c r="A147">
        <v>340451.12800000003</v>
      </c>
      <c r="B147">
        <v>4.9344812799999999E-3</v>
      </c>
      <c r="C147">
        <v>1.6286103699999999E-2</v>
      </c>
      <c r="U147">
        <v>1.4499999999999999E-3</v>
      </c>
      <c r="V147">
        <f t="shared" si="8"/>
        <v>3.0594999999999998E-4</v>
      </c>
      <c r="X147" t="s">
        <v>233</v>
      </c>
      <c r="Y147">
        <f t="shared" si="9"/>
        <v>8.2000000000000007E-3</v>
      </c>
    </row>
    <row r="148" spans="1:25" x14ac:dyDescent="0.25">
      <c r="A148">
        <v>340488.72200000001</v>
      </c>
      <c r="B148">
        <v>5.0545376700000004E-3</v>
      </c>
      <c r="C148">
        <v>1.6485197199999999E-2</v>
      </c>
      <c r="U148">
        <v>1.4599999999999999E-3</v>
      </c>
      <c r="V148">
        <f t="shared" si="8"/>
        <v>3.0805999999999997E-4</v>
      </c>
      <c r="X148" t="s">
        <v>234</v>
      </c>
      <c r="Y148">
        <f t="shared" si="9"/>
        <v>8.2000000000000007E-3</v>
      </c>
    </row>
    <row r="149" spans="1:25" x14ac:dyDescent="0.25">
      <c r="A149">
        <v>340526.31599999999</v>
      </c>
      <c r="B149">
        <v>5.1817754299999996E-3</v>
      </c>
      <c r="C149">
        <v>1.66886628E-2</v>
      </c>
      <c r="U149">
        <v>1.47E-3</v>
      </c>
      <c r="V149">
        <f t="shared" si="8"/>
        <v>3.1016999999999997E-4</v>
      </c>
      <c r="X149" t="s">
        <v>235</v>
      </c>
      <c r="Y149">
        <f t="shared" si="9"/>
        <v>8.2000000000000007E-3</v>
      </c>
    </row>
    <row r="150" spans="1:25" x14ac:dyDescent="0.25">
      <c r="A150">
        <v>340563.91</v>
      </c>
      <c r="B150">
        <v>5.3160339400000001E-3</v>
      </c>
      <c r="C150">
        <v>1.6896363899999999E-2</v>
      </c>
      <c r="U150">
        <v>1.48E-3</v>
      </c>
      <c r="V150">
        <f t="shared" si="8"/>
        <v>3.1228000000000001E-4</v>
      </c>
      <c r="X150" t="s">
        <v>236</v>
      </c>
      <c r="Y150">
        <f t="shared" si="9"/>
        <v>8.2000000000000007E-3</v>
      </c>
    </row>
    <row r="151" spans="1:25" x14ac:dyDescent="0.25">
      <c r="A151">
        <v>340601.50400000002</v>
      </c>
      <c r="B151">
        <v>5.4573061299999998E-3</v>
      </c>
      <c r="C151">
        <v>1.7107291899999998E-2</v>
      </c>
      <c r="U151">
        <v>1.49E-3</v>
      </c>
      <c r="V151">
        <f t="shared" si="8"/>
        <v>3.1439E-4</v>
      </c>
      <c r="X151" t="s">
        <v>237</v>
      </c>
      <c r="Y151">
        <f t="shared" si="9"/>
        <v>8.2000000000000007E-3</v>
      </c>
    </row>
    <row r="152" spans="1:25" x14ac:dyDescent="0.25">
      <c r="A152">
        <v>340639.098</v>
      </c>
      <c r="B152">
        <v>5.60706013E-3</v>
      </c>
      <c r="C152">
        <v>1.7324798499999999E-2</v>
      </c>
      <c r="U152">
        <v>1.5E-3</v>
      </c>
      <c r="V152">
        <f t="shared" si="8"/>
        <v>3.165E-4</v>
      </c>
      <c r="X152" t="s">
        <v>238</v>
      </c>
      <c r="Y152">
        <f t="shared" si="9"/>
        <v>8.2000000000000007E-3</v>
      </c>
    </row>
    <row r="153" spans="1:25" x14ac:dyDescent="0.25">
      <c r="A153">
        <v>340676.69199999998</v>
      </c>
      <c r="B153">
        <v>5.7643252299999998E-3</v>
      </c>
      <c r="C153">
        <v>1.7545151799999999E-2</v>
      </c>
      <c r="U153">
        <v>1.5100000000000001E-3</v>
      </c>
      <c r="V153">
        <f t="shared" si="8"/>
        <v>3.1860999999999999E-4</v>
      </c>
      <c r="X153" t="s">
        <v>239</v>
      </c>
      <c r="Y153">
        <f t="shared" si="9"/>
        <v>8.2000000000000007E-3</v>
      </c>
    </row>
    <row r="154" spans="1:25" x14ac:dyDescent="0.25">
      <c r="A154">
        <v>340714.28600000002</v>
      </c>
      <c r="B154">
        <v>5.9318900300000003E-3</v>
      </c>
      <c r="C154">
        <v>1.7769877699999999E-2</v>
      </c>
      <c r="U154">
        <v>1.5200000000000001E-3</v>
      </c>
      <c r="V154">
        <f t="shared" si="8"/>
        <v>3.2072000000000003E-4</v>
      </c>
      <c r="X154" t="s">
        <v>240</v>
      </c>
      <c r="Y154">
        <f t="shared" si="9"/>
        <v>8.2000000000000007E-3</v>
      </c>
    </row>
    <row r="155" spans="1:25" x14ac:dyDescent="0.25">
      <c r="A155">
        <v>340751.88</v>
      </c>
      <c r="B155">
        <v>6.1071306299999998E-3</v>
      </c>
      <c r="C155">
        <v>1.8000632700000001E-2</v>
      </c>
      <c r="U155">
        <v>1.5299999999999999E-3</v>
      </c>
      <c r="V155">
        <f t="shared" si="8"/>
        <v>3.2282999999999997E-4</v>
      </c>
      <c r="X155" t="s">
        <v>241</v>
      </c>
      <c r="Y155">
        <f t="shared" si="9"/>
        <v>8.2000000000000007E-3</v>
      </c>
    </row>
    <row r="156" spans="1:25" x14ac:dyDescent="0.25">
      <c r="A156">
        <v>340789.47399999999</v>
      </c>
      <c r="B156">
        <v>6.2932992600000003E-3</v>
      </c>
      <c r="C156">
        <v>1.8235085099999999E-2</v>
      </c>
      <c r="U156">
        <v>1.5399999999999999E-3</v>
      </c>
      <c r="V156">
        <f t="shared" si="8"/>
        <v>3.2493999999999996E-4</v>
      </c>
      <c r="X156" t="s">
        <v>242</v>
      </c>
      <c r="Y156">
        <f t="shared" si="9"/>
        <v>8.2000000000000007E-3</v>
      </c>
    </row>
    <row r="157" spans="1:25" x14ac:dyDescent="0.25">
      <c r="A157">
        <v>340827.06800000003</v>
      </c>
      <c r="B157">
        <v>6.4895816600000003E-3</v>
      </c>
      <c r="C157">
        <v>1.8475430000000001E-2</v>
      </c>
      <c r="U157">
        <v>1.5499999999999999E-3</v>
      </c>
      <c r="V157">
        <f t="shared" si="8"/>
        <v>3.2704999999999995E-4</v>
      </c>
      <c r="X157" t="s">
        <v>243</v>
      </c>
      <c r="Y157">
        <f t="shared" si="9"/>
        <v>8.2000000000000007E-3</v>
      </c>
    </row>
    <row r="158" spans="1:25" x14ac:dyDescent="0.25">
      <c r="A158">
        <v>340864.66200000001</v>
      </c>
      <c r="B158">
        <v>6.6963238699999997E-3</v>
      </c>
      <c r="C158">
        <v>1.87194205E-2</v>
      </c>
      <c r="U158">
        <v>1.56E-3</v>
      </c>
      <c r="V158">
        <f t="shared" si="8"/>
        <v>3.2916E-4</v>
      </c>
      <c r="X158" t="s">
        <v>244</v>
      </c>
      <c r="Y158">
        <f t="shared" si="9"/>
        <v>8.2000000000000007E-3</v>
      </c>
    </row>
    <row r="159" spans="1:25" x14ac:dyDescent="0.25">
      <c r="A159">
        <v>340902.25599999999</v>
      </c>
      <c r="B159">
        <v>6.9135713199999999E-3</v>
      </c>
      <c r="C159">
        <v>1.8969019199999999E-2</v>
      </c>
      <c r="U159">
        <v>1.57E-3</v>
      </c>
      <c r="V159">
        <f t="shared" si="8"/>
        <v>3.3126999999999999E-4</v>
      </c>
      <c r="X159" t="s">
        <v>245</v>
      </c>
      <c r="Y159">
        <f t="shared" si="9"/>
        <v>8.2000000000000007E-3</v>
      </c>
    </row>
    <row r="160" spans="1:25" x14ac:dyDescent="0.25">
      <c r="A160">
        <v>340939.85</v>
      </c>
      <c r="B160">
        <v>7.1457396999999997E-3</v>
      </c>
      <c r="C160">
        <v>1.9225055500000001E-2</v>
      </c>
      <c r="U160">
        <v>1.58E-3</v>
      </c>
      <c r="V160">
        <f t="shared" si="8"/>
        <v>3.3337999999999998E-4</v>
      </c>
      <c r="X160" t="s">
        <v>246</v>
      </c>
      <c r="Y160">
        <f t="shared" si="9"/>
        <v>8.2000000000000007E-3</v>
      </c>
    </row>
    <row r="161" spans="1:25" x14ac:dyDescent="0.25">
      <c r="A161">
        <v>340977.44400000002</v>
      </c>
      <c r="B161">
        <v>7.39027543E-3</v>
      </c>
      <c r="C161">
        <v>1.94872216E-2</v>
      </c>
      <c r="U161">
        <v>1.5900000000000001E-3</v>
      </c>
      <c r="V161">
        <f t="shared" si="8"/>
        <v>3.3548999999999997E-4</v>
      </c>
      <c r="X161" t="s">
        <v>247</v>
      </c>
      <c r="Y161">
        <f t="shared" si="9"/>
        <v>8.2000000000000007E-3</v>
      </c>
    </row>
    <row r="162" spans="1:25" x14ac:dyDescent="0.25">
      <c r="A162">
        <v>341015.038</v>
      </c>
      <c r="B162">
        <v>7.6503817899999998E-3</v>
      </c>
      <c r="C162">
        <v>1.9754989000000001E-2</v>
      </c>
      <c r="U162">
        <v>1.6000000000000001E-3</v>
      </c>
      <c r="V162">
        <f t="shared" si="8"/>
        <v>3.3760000000000002E-4</v>
      </c>
      <c r="X162" t="s">
        <v>248</v>
      </c>
      <c r="Y162">
        <f t="shared" si="9"/>
        <v>8.2000000000000007E-3</v>
      </c>
    </row>
    <row r="163" spans="1:25" x14ac:dyDescent="0.25">
      <c r="A163">
        <v>341052.63199999998</v>
      </c>
      <c r="B163">
        <v>7.9252815699999996E-3</v>
      </c>
      <c r="C163">
        <v>2.0029294900000001E-2</v>
      </c>
      <c r="U163">
        <v>1.6100000000000001E-3</v>
      </c>
      <c r="V163">
        <f t="shared" si="8"/>
        <v>3.3971000000000001E-4</v>
      </c>
      <c r="X163" t="s">
        <v>249</v>
      </c>
      <c r="Y163">
        <f t="shared" si="9"/>
        <v>8.2000000000000007E-3</v>
      </c>
    </row>
    <row r="164" spans="1:25" x14ac:dyDescent="0.25">
      <c r="A164">
        <v>341090.22600000002</v>
      </c>
      <c r="B164">
        <v>8.2175663900000001E-3</v>
      </c>
      <c r="C164">
        <v>2.0308473600000002E-2</v>
      </c>
      <c r="U164">
        <v>1.6199999999999999E-3</v>
      </c>
      <c r="V164">
        <f t="shared" si="8"/>
        <v>3.4181999999999995E-4</v>
      </c>
      <c r="X164" t="s">
        <v>250</v>
      </c>
      <c r="Y164">
        <f t="shared" si="9"/>
        <v>8.2000000000000007E-3</v>
      </c>
    </row>
    <row r="165" spans="1:25" x14ac:dyDescent="0.25">
      <c r="A165">
        <v>341127.82</v>
      </c>
      <c r="B165">
        <v>8.5287283300000006E-3</v>
      </c>
      <c r="C165">
        <v>2.05926941E-2</v>
      </c>
      <c r="U165">
        <v>1.6299999999999999E-3</v>
      </c>
      <c r="V165">
        <f t="shared" si="8"/>
        <v>3.4393E-4</v>
      </c>
      <c r="X165" t="s">
        <v>251</v>
      </c>
      <c r="Y165">
        <f t="shared" si="9"/>
        <v>8.2000000000000007E-3</v>
      </c>
    </row>
    <row r="166" spans="1:25" x14ac:dyDescent="0.25">
      <c r="A166">
        <v>341165.41399999999</v>
      </c>
      <c r="B166">
        <v>8.8600955999999995E-3</v>
      </c>
      <c r="C166">
        <v>2.0884565300000001E-2</v>
      </c>
      <c r="U166">
        <v>1.64E-3</v>
      </c>
      <c r="V166">
        <f t="shared" si="8"/>
        <v>3.4603999999999999E-4</v>
      </c>
      <c r="X166" t="s">
        <v>252</v>
      </c>
      <c r="Y166">
        <f t="shared" si="9"/>
        <v>8.2000000000000007E-3</v>
      </c>
    </row>
    <row r="167" spans="1:25" x14ac:dyDescent="0.25">
      <c r="A167">
        <v>341203.00799999997</v>
      </c>
      <c r="B167">
        <v>9.2114470399999992E-3</v>
      </c>
      <c r="C167">
        <v>2.1183035900000001E-2</v>
      </c>
      <c r="U167">
        <v>1.65E-3</v>
      </c>
      <c r="V167">
        <f t="shared" si="8"/>
        <v>3.4814999999999998E-4</v>
      </c>
      <c r="X167" t="s">
        <v>253</v>
      </c>
      <c r="Y167">
        <f t="shared" si="9"/>
        <v>8.2000000000000007E-3</v>
      </c>
    </row>
    <row r="168" spans="1:25" x14ac:dyDescent="0.25">
      <c r="A168">
        <v>341240.60200000001</v>
      </c>
      <c r="B168">
        <v>9.5882387599999994E-3</v>
      </c>
      <c r="C168">
        <v>2.1485819400000002E-2</v>
      </c>
      <c r="U168">
        <v>1.66E-3</v>
      </c>
      <c r="V168">
        <f t="shared" si="8"/>
        <v>3.5025999999999997E-4</v>
      </c>
      <c r="X168" t="s">
        <v>254</v>
      </c>
      <c r="Y168">
        <f t="shared" si="9"/>
        <v>8.2000000000000007E-3</v>
      </c>
    </row>
    <row r="169" spans="1:25" x14ac:dyDescent="0.25">
      <c r="A169">
        <v>341278.19500000001</v>
      </c>
      <c r="B169">
        <v>9.9874899499999992E-3</v>
      </c>
      <c r="C169">
        <v>2.1792473E-2</v>
      </c>
      <c r="U169">
        <v>1.67E-3</v>
      </c>
      <c r="V169">
        <f t="shared" si="8"/>
        <v>3.5237000000000002E-4</v>
      </c>
      <c r="X169" t="s">
        <v>255</v>
      </c>
      <c r="Y169">
        <f t="shared" si="9"/>
        <v>8.2000000000000007E-3</v>
      </c>
    </row>
    <row r="170" spans="1:25" x14ac:dyDescent="0.25">
      <c r="A170">
        <v>341315.78899999999</v>
      </c>
      <c r="B170">
        <v>1.0416801E-2</v>
      </c>
      <c r="C170">
        <v>2.21038385E-2</v>
      </c>
      <c r="U170">
        <v>1.6800000000000001E-3</v>
      </c>
      <c r="V170">
        <f t="shared" si="8"/>
        <v>3.5448000000000001E-4</v>
      </c>
      <c r="X170" t="s">
        <v>256</v>
      </c>
      <c r="Y170">
        <f t="shared" si="9"/>
        <v>8.2000000000000007E-3</v>
      </c>
    </row>
    <row r="171" spans="1:25" x14ac:dyDescent="0.25">
      <c r="A171">
        <v>341353.38299999997</v>
      </c>
      <c r="B171">
        <v>1.08764728E-2</v>
      </c>
      <c r="C171">
        <v>2.2418481000000001E-2</v>
      </c>
      <c r="U171">
        <v>1.6900000000000001E-3</v>
      </c>
      <c r="V171">
        <f t="shared" si="8"/>
        <v>3.5659E-4</v>
      </c>
      <c r="X171" t="s">
        <v>257</v>
      </c>
      <c r="Y171">
        <f t="shared" si="9"/>
        <v>8.2000000000000007E-3</v>
      </c>
    </row>
    <row r="172" spans="1:25" x14ac:dyDescent="0.25">
      <c r="A172">
        <v>341390.97700000001</v>
      </c>
      <c r="B172">
        <v>1.1367677600000001E-2</v>
      </c>
      <c r="C172">
        <v>2.2735132000000002E-2</v>
      </c>
      <c r="U172">
        <v>1.6999999999999999E-3</v>
      </c>
      <c r="V172">
        <f t="shared" si="8"/>
        <v>3.5869999999999999E-4</v>
      </c>
      <c r="X172" t="s">
        <v>258</v>
      </c>
      <c r="Y172">
        <f t="shared" si="9"/>
        <v>8.2000000000000007E-3</v>
      </c>
    </row>
    <row r="173" spans="1:25" x14ac:dyDescent="0.25">
      <c r="A173">
        <v>341428.571</v>
      </c>
      <c r="B173">
        <v>1.1894897200000001E-2</v>
      </c>
      <c r="C173">
        <v>2.3051505E-2</v>
      </c>
      <c r="U173">
        <v>1.7099999999999999E-3</v>
      </c>
      <c r="V173">
        <f t="shared" si="8"/>
        <v>3.6080999999999998E-4</v>
      </c>
      <c r="X173" t="s">
        <v>259</v>
      </c>
      <c r="Y173">
        <f t="shared" si="9"/>
        <v>8.2000000000000007E-3</v>
      </c>
    </row>
    <row r="174" spans="1:25" x14ac:dyDescent="0.25">
      <c r="A174">
        <v>341466.16499999998</v>
      </c>
      <c r="B174">
        <v>1.2458950999999999E-2</v>
      </c>
      <c r="C174">
        <v>2.3366977300000001E-2</v>
      </c>
      <c r="U174">
        <v>1.72E-3</v>
      </c>
      <c r="V174">
        <f t="shared" si="8"/>
        <v>3.6291999999999997E-4</v>
      </c>
      <c r="X174" t="s">
        <v>260</v>
      </c>
      <c r="Y174">
        <f t="shared" si="9"/>
        <v>8.2000000000000007E-3</v>
      </c>
    </row>
    <row r="175" spans="1:25" x14ac:dyDescent="0.25">
      <c r="A175">
        <v>341503.75900000002</v>
      </c>
      <c r="B175">
        <v>1.3065218999999999E-2</v>
      </c>
      <c r="C175">
        <v>2.3678468000000001E-2</v>
      </c>
      <c r="U175">
        <v>1.73E-3</v>
      </c>
      <c r="V175">
        <f t="shared" si="8"/>
        <v>3.6502999999999997E-4</v>
      </c>
      <c r="X175" t="s">
        <v>261</v>
      </c>
      <c r="Y175">
        <f t="shared" si="9"/>
        <v>8.2000000000000007E-3</v>
      </c>
    </row>
    <row r="176" spans="1:25" x14ac:dyDescent="0.25">
      <c r="A176">
        <v>341541.353</v>
      </c>
      <c r="B176">
        <v>1.3715906700000001E-2</v>
      </c>
      <c r="C176">
        <v>2.39836675E-2</v>
      </c>
      <c r="U176">
        <v>1.74E-3</v>
      </c>
      <c r="V176">
        <f t="shared" si="8"/>
        <v>3.6714000000000001E-4</v>
      </c>
      <c r="X176" t="s">
        <v>262</v>
      </c>
      <c r="Y176">
        <f t="shared" si="9"/>
        <v>8.2000000000000007E-3</v>
      </c>
    </row>
    <row r="177" spans="1:25" x14ac:dyDescent="0.25">
      <c r="A177">
        <v>341578.94699999999</v>
      </c>
      <c r="B177">
        <v>1.44138381E-2</v>
      </c>
      <c r="C177">
        <v>2.4279335199999998E-2</v>
      </c>
      <c r="U177">
        <v>1.75E-3</v>
      </c>
      <c r="V177">
        <f t="shared" si="8"/>
        <v>3.6925E-4</v>
      </c>
      <c r="X177" t="s">
        <v>263</v>
      </c>
      <c r="Y177">
        <f t="shared" si="9"/>
        <v>8.2000000000000007E-3</v>
      </c>
    </row>
    <row r="178" spans="1:25" x14ac:dyDescent="0.25">
      <c r="A178">
        <v>341616.54100000003</v>
      </c>
      <c r="B178">
        <v>1.5163783300000001E-2</v>
      </c>
      <c r="C178">
        <v>2.4559245100000002E-2</v>
      </c>
      <c r="U178">
        <v>1.7600000000000001E-3</v>
      </c>
      <c r="V178">
        <f t="shared" si="8"/>
        <v>3.7136E-4</v>
      </c>
      <c r="X178" t="s">
        <v>264</v>
      </c>
      <c r="Y178">
        <f t="shared" si="9"/>
        <v>8.2000000000000007E-3</v>
      </c>
    </row>
    <row r="179" spans="1:25" x14ac:dyDescent="0.25">
      <c r="A179">
        <v>341654.13500000001</v>
      </c>
      <c r="B179">
        <v>1.5967495599999999E-2</v>
      </c>
      <c r="C179">
        <v>2.48220527E-2</v>
      </c>
      <c r="U179">
        <v>1.7700000000000001E-3</v>
      </c>
      <c r="V179">
        <f t="shared" si="8"/>
        <v>3.7346999999999999E-4</v>
      </c>
    </row>
    <row r="180" spans="1:25" x14ac:dyDescent="0.25">
      <c r="A180">
        <v>341691.72899999999</v>
      </c>
      <c r="B180">
        <v>1.6830350300000001E-2</v>
      </c>
      <c r="C180">
        <v>2.50600175E-2</v>
      </c>
      <c r="U180">
        <v>1.7799999999999999E-3</v>
      </c>
      <c r="V180">
        <f t="shared" si="8"/>
        <v>3.7557999999999998E-4</v>
      </c>
    </row>
    <row r="181" spans="1:25" x14ac:dyDescent="0.25">
      <c r="A181">
        <v>341729.32299999997</v>
      </c>
      <c r="B181">
        <v>1.7754904500000002E-2</v>
      </c>
      <c r="C181">
        <v>2.52666291E-2</v>
      </c>
      <c r="U181">
        <v>1.7899999999999999E-3</v>
      </c>
      <c r="V181">
        <f t="shared" si="8"/>
        <v>3.7768999999999997E-4</v>
      </c>
    </row>
    <row r="182" spans="1:25" x14ac:dyDescent="0.25">
      <c r="A182">
        <v>341766.91700000002</v>
      </c>
      <c r="B182">
        <v>1.8743945099999999E-2</v>
      </c>
      <c r="C182">
        <v>2.54314335E-2</v>
      </c>
      <c r="U182">
        <v>1.8E-3</v>
      </c>
      <c r="V182">
        <f t="shared" si="8"/>
        <v>3.7979999999999996E-4</v>
      </c>
    </row>
    <row r="183" spans="1:25" x14ac:dyDescent="0.25">
      <c r="A183">
        <v>341804.511</v>
      </c>
      <c r="B183">
        <v>1.97981687E-2</v>
      </c>
      <c r="C183">
        <v>2.5548856200000001E-2</v>
      </c>
      <c r="U183">
        <v>1.81E-3</v>
      </c>
      <c r="V183">
        <f t="shared" si="8"/>
        <v>3.8191000000000001E-4</v>
      </c>
    </row>
    <row r="184" spans="1:25" x14ac:dyDescent="0.25">
      <c r="A184">
        <v>341842.10499999998</v>
      </c>
      <c r="B184">
        <v>2.09198266E-2</v>
      </c>
      <c r="C184">
        <v>2.5605627999999998E-2</v>
      </c>
      <c r="U184">
        <v>1.82E-3</v>
      </c>
      <c r="V184">
        <f t="shared" si="8"/>
        <v>3.8402E-4</v>
      </c>
    </row>
    <row r="185" spans="1:25" x14ac:dyDescent="0.25">
      <c r="A185">
        <v>341879.69900000002</v>
      </c>
      <c r="B185">
        <v>2.2109675400000001E-2</v>
      </c>
      <c r="C185">
        <v>2.5588994100000002E-2</v>
      </c>
      <c r="U185">
        <v>1.83E-3</v>
      </c>
      <c r="V185">
        <f t="shared" si="8"/>
        <v>3.8612999999999999E-4</v>
      </c>
    </row>
    <row r="186" spans="1:25" x14ac:dyDescent="0.25">
      <c r="A186">
        <v>341917.29300000001</v>
      </c>
      <c r="B186">
        <v>2.3364616599999999E-2</v>
      </c>
      <c r="C186">
        <v>2.54864258E-2</v>
      </c>
      <c r="U186">
        <v>1.8400000000000001E-3</v>
      </c>
      <c r="V186">
        <f t="shared" si="8"/>
        <v>3.8823999999999998E-4</v>
      </c>
    </row>
    <row r="187" spans="1:25" x14ac:dyDescent="0.25">
      <c r="A187">
        <v>341954.88699999999</v>
      </c>
      <c r="B187">
        <v>2.4676687700000002E-2</v>
      </c>
      <c r="C187">
        <v>2.5279961699999999E-2</v>
      </c>
      <c r="U187">
        <v>1.8500000000000001E-3</v>
      </c>
      <c r="V187">
        <f t="shared" si="8"/>
        <v>3.9035000000000003E-4</v>
      </c>
    </row>
    <row r="188" spans="1:25" x14ac:dyDescent="0.25">
      <c r="A188">
        <v>341992.48100000003</v>
      </c>
      <c r="B188">
        <v>2.6040569999999999E-2</v>
      </c>
      <c r="C188">
        <v>2.4959729900000002E-2</v>
      </c>
      <c r="U188">
        <v>1.8600000000000001E-3</v>
      </c>
      <c r="V188">
        <f t="shared" si="8"/>
        <v>3.9246000000000002E-4</v>
      </c>
    </row>
    <row r="189" spans="1:25" x14ac:dyDescent="0.25">
      <c r="A189">
        <v>342030.07500000001</v>
      </c>
      <c r="B189">
        <v>2.74411312E-2</v>
      </c>
      <c r="C189">
        <v>2.4504345600000001E-2</v>
      </c>
      <c r="U189">
        <v>1.8699999999999999E-3</v>
      </c>
      <c r="V189">
        <f t="shared" si="8"/>
        <v>3.9456999999999996E-4</v>
      </c>
    </row>
    <row r="190" spans="1:25" x14ac:dyDescent="0.25">
      <c r="A190">
        <v>342067.66899999999</v>
      </c>
      <c r="B190">
        <v>2.8863887299999998E-2</v>
      </c>
      <c r="C190">
        <v>2.3904568000000001E-2</v>
      </c>
      <c r="U190">
        <v>1.8799999999999999E-3</v>
      </c>
      <c r="V190">
        <f t="shared" si="8"/>
        <v>3.9667999999999995E-4</v>
      </c>
    </row>
    <row r="191" spans="1:25" x14ac:dyDescent="0.25">
      <c r="A191">
        <v>342105.26299999998</v>
      </c>
      <c r="B191">
        <v>3.02864256E-2</v>
      </c>
      <c r="C191">
        <v>2.3144879399999999E-2</v>
      </c>
      <c r="U191">
        <v>1.89E-3</v>
      </c>
      <c r="V191">
        <f t="shared" si="8"/>
        <v>3.9879E-4</v>
      </c>
    </row>
    <row r="192" spans="1:25" x14ac:dyDescent="0.25">
      <c r="A192">
        <v>342142.85700000002</v>
      </c>
      <c r="B192">
        <v>3.1691183099999999E-2</v>
      </c>
      <c r="C192">
        <v>2.2218463300000001E-2</v>
      </c>
      <c r="U192">
        <v>1.9E-3</v>
      </c>
      <c r="V192">
        <f t="shared" si="8"/>
        <v>4.0089999999999999E-4</v>
      </c>
    </row>
    <row r="193" spans="1:22" x14ac:dyDescent="0.25">
      <c r="A193">
        <v>342180.451</v>
      </c>
      <c r="B193">
        <v>3.30406569E-2</v>
      </c>
      <c r="C193">
        <v>2.1122315199999998E-2</v>
      </c>
      <c r="U193">
        <v>1.91E-3</v>
      </c>
      <c r="V193">
        <f t="shared" si="8"/>
        <v>4.0300999999999998E-4</v>
      </c>
    </row>
    <row r="194" spans="1:22" x14ac:dyDescent="0.25">
      <c r="A194">
        <v>342218.04499999998</v>
      </c>
      <c r="B194">
        <v>3.4315996699999997E-2</v>
      </c>
      <c r="C194">
        <v>1.9856808100000001E-2</v>
      </c>
      <c r="U194">
        <v>1.92E-3</v>
      </c>
      <c r="V194">
        <f t="shared" si="8"/>
        <v>4.0511999999999997E-4</v>
      </c>
    </row>
    <row r="195" spans="1:22" x14ac:dyDescent="0.25">
      <c r="A195">
        <v>342255.63900000002</v>
      </c>
      <c r="B195">
        <v>3.5482837699999999E-2</v>
      </c>
      <c r="C195">
        <v>1.8434871700000001E-2</v>
      </c>
      <c r="U195">
        <v>1.9300000000000001E-3</v>
      </c>
      <c r="V195">
        <f t="shared" si="8"/>
        <v>4.0723000000000002E-4</v>
      </c>
    </row>
    <row r="196" spans="1:22" x14ac:dyDescent="0.25">
      <c r="A196">
        <v>342293.23300000001</v>
      </c>
      <c r="B196">
        <v>3.6515868700000002E-2</v>
      </c>
      <c r="C196">
        <v>1.6867468100000001E-2</v>
      </c>
      <c r="U196">
        <v>1.9400000000000001E-3</v>
      </c>
      <c r="V196">
        <f t="shared" ref="V196:V259" si="10">0.211*U196</f>
        <v>4.0934000000000001E-4</v>
      </c>
    </row>
    <row r="197" spans="1:22" x14ac:dyDescent="0.25">
      <c r="A197">
        <v>342330.82699999999</v>
      </c>
      <c r="B197">
        <v>3.7394031899999999E-2</v>
      </c>
      <c r="C197">
        <v>1.5174334100000001E-2</v>
      </c>
      <c r="U197">
        <v>1.9499999999999999E-3</v>
      </c>
      <c r="V197">
        <f t="shared" si="10"/>
        <v>4.1144999999999995E-4</v>
      </c>
    </row>
    <row r="198" spans="1:22" x14ac:dyDescent="0.25">
      <c r="A198">
        <v>342368.42099999997</v>
      </c>
      <c r="B198">
        <v>3.8096221600000001E-2</v>
      </c>
      <c r="C198">
        <v>1.33828705E-2</v>
      </c>
      <c r="U198">
        <v>1.9599999999999999E-3</v>
      </c>
      <c r="V198">
        <f t="shared" si="10"/>
        <v>4.1355999999999999E-4</v>
      </c>
    </row>
    <row r="199" spans="1:22" x14ac:dyDescent="0.25">
      <c r="A199">
        <v>342406.01500000001</v>
      </c>
      <c r="B199">
        <v>3.8605476299999997E-2</v>
      </c>
      <c r="C199">
        <v>1.15135558E-2</v>
      </c>
      <c r="U199">
        <v>1.97E-3</v>
      </c>
      <c r="V199">
        <f t="shared" si="10"/>
        <v>4.1566999999999998E-4</v>
      </c>
    </row>
    <row r="200" spans="1:22" x14ac:dyDescent="0.25">
      <c r="A200">
        <v>342443.609</v>
      </c>
      <c r="B200">
        <v>3.8914976099999998E-2</v>
      </c>
      <c r="C200">
        <v>9.5985702100000007E-3</v>
      </c>
      <c r="U200">
        <v>1.98E-3</v>
      </c>
      <c r="V200">
        <f t="shared" si="10"/>
        <v>4.1777999999999997E-4</v>
      </c>
    </row>
    <row r="201" spans="1:22" x14ac:dyDescent="0.25">
      <c r="A201">
        <v>342481.20299999998</v>
      </c>
      <c r="B201">
        <v>3.9018632400000003E-2</v>
      </c>
      <c r="C201">
        <v>7.6742641099999996E-3</v>
      </c>
      <c r="U201">
        <v>1.99E-3</v>
      </c>
      <c r="V201">
        <f t="shared" si="10"/>
        <v>4.1988999999999997E-4</v>
      </c>
    </row>
    <row r="202" spans="1:22" x14ac:dyDescent="0.25">
      <c r="A202">
        <v>342518.79700000002</v>
      </c>
      <c r="B202">
        <v>3.89197997E-2</v>
      </c>
      <c r="C202">
        <v>5.7585981399999996E-3</v>
      </c>
      <c r="U202">
        <v>2E-3</v>
      </c>
      <c r="V202">
        <f t="shared" si="10"/>
        <v>4.2200000000000001E-4</v>
      </c>
    </row>
    <row r="203" spans="1:22" x14ac:dyDescent="0.25">
      <c r="A203">
        <v>342556.391</v>
      </c>
      <c r="B203">
        <v>3.8621964600000003E-2</v>
      </c>
      <c r="C203">
        <v>3.8982132799999999E-3</v>
      </c>
      <c r="U203">
        <v>2.0100000000000001E-3</v>
      </c>
      <c r="V203">
        <f t="shared" si="10"/>
        <v>4.2411E-4</v>
      </c>
    </row>
    <row r="204" spans="1:22" x14ac:dyDescent="0.25">
      <c r="A204">
        <v>342593.98499999999</v>
      </c>
      <c r="B204">
        <v>3.8139026700000002E-2</v>
      </c>
      <c r="C204">
        <v>2.1066661599999999E-3</v>
      </c>
      <c r="U204">
        <v>2.0200000000000001E-3</v>
      </c>
      <c r="V204">
        <f t="shared" si="10"/>
        <v>4.2622E-4</v>
      </c>
    </row>
    <row r="205" spans="1:22" x14ac:dyDescent="0.25">
      <c r="A205">
        <v>342631.57900000003</v>
      </c>
      <c r="B205">
        <v>3.7487070900000002E-2</v>
      </c>
      <c r="C205">
        <v>4.1422845400000002E-4</v>
      </c>
      <c r="U205">
        <v>2.0300000000000001E-3</v>
      </c>
      <c r="V205">
        <f t="shared" si="10"/>
        <v>4.2832999999999999E-4</v>
      </c>
    </row>
    <row r="206" spans="1:22" x14ac:dyDescent="0.25">
      <c r="A206">
        <v>342669.17300000001</v>
      </c>
      <c r="B206">
        <v>3.6684159600000002E-2</v>
      </c>
      <c r="C206">
        <v>-1.1560265500000001E-3</v>
      </c>
      <c r="U206">
        <v>2.0400000000000001E-3</v>
      </c>
      <c r="V206">
        <f t="shared" si="10"/>
        <v>4.3044000000000003E-4</v>
      </c>
    </row>
    <row r="207" spans="1:22" x14ac:dyDescent="0.25">
      <c r="A207">
        <v>342706.76699999999</v>
      </c>
      <c r="B207">
        <v>3.5758920399999998E-2</v>
      </c>
      <c r="C207">
        <v>-2.5875298499999999E-3</v>
      </c>
      <c r="U207">
        <v>2.0500000000000002E-3</v>
      </c>
      <c r="V207">
        <f t="shared" si="10"/>
        <v>4.3255000000000002E-4</v>
      </c>
    </row>
    <row r="208" spans="1:22" x14ac:dyDescent="0.25">
      <c r="A208">
        <v>342744.36099999998</v>
      </c>
      <c r="B208">
        <v>3.4734817799999998E-2</v>
      </c>
      <c r="C208">
        <v>-3.8676219200000001E-3</v>
      </c>
      <c r="U208">
        <v>2.0600000000000002E-3</v>
      </c>
      <c r="V208">
        <f t="shared" si="10"/>
        <v>4.3466000000000002E-4</v>
      </c>
    </row>
    <row r="209" spans="1:22" x14ac:dyDescent="0.25">
      <c r="A209">
        <v>342781.95500000002</v>
      </c>
      <c r="B209">
        <v>3.3638873200000002E-2</v>
      </c>
      <c r="C209">
        <v>-4.99554036E-3</v>
      </c>
      <c r="U209">
        <v>2.0699999999999998E-3</v>
      </c>
      <c r="V209">
        <f t="shared" si="10"/>
        <v>4.3676999999999995E-4</v>
      </c>
    </row>
    <row r="210" spans="1:22" x14ac:dyDescent="0.25">
      <c r="A210">
        <v>342819.549</v>
      </c>
      <c r="B210">
        <v>3.2496421800000001E-2</v>
      </c>
      <c r="C210">
        <v>-5.9654394300000003E-3</v>
      </c>
      <c r="U210">
        <v>2.0799999999999998E-3</v>
      </c>
      <c r="V210">
        <f t="shared" si="10"/>
        <v>4.3887999999999995E-4</v>
      </c>
    </row>
    <row r="211" spans="1:22" x14ac:dyDescent="0.25">
      <c r="A211">
        <v>342857.14299999998</v>
      </c>
      <c r="B211">
        <v>3.1332953300000001E-2</v>
      </c>
      <c r="C211">
        <v>-6.7847775400000001E-3</v>
      </c>
      <c r="U211">
        <v>2.0899999999999998E-3</v>
      </c>
      <c r="V211">
        <f t="shared" si="10"/>
        <v>4.4098999999999994E-4</v>
      </c>
    </row>
    <row r="212" spans="1:22" x14ac:dyDescent="0.25">
      <c r="A212">
        <v>342894.73700000002</v>
      </c>
      <c r="B212">
        <v>3.0172603400000001E-2</v>
      </c>
      <c r="C212">
        <v>-7.4612820800000002E-3</v>
      </c>
      <c r="U212">
        <v>2.0999999999999999E-3</v>
      </c>
      <c r="V212">
        <f t="shared" si="10"/>
        <v>4.4309999999999998E-4</v>
      </c>
    </row>
    <row r="213" spans="1:22" x14ac:dyDescent="0.25">
      <c r="A213">
        <v>342932.33100000001</v>
      </c>
      <c r="B213">
        <v>2.9026432099999999E-2</v>
      </c>
      <c r="C213">
        <v>-8.0002484100000007E-3</v>
      </c>
      <c r="U213">
        <v>2.1099999999999999E-3</v>
      </c>
      <c r="V213">
        <f t="shared" si="10"/>
        <v>4.4520999999999997E-4</v>
      </c>
    </row>
    <row r="214" spans="1:22" x14ac:dyDescent="0.25">
      <c r="A214">
        <v>342969.92499999999</v>
      </c>
      <c r="B214">
        <v>2.79138645E-2</v>
      </c>
      <c r="C214">
        <v>-8.4220795800000001E-3</v>
      </c>
      <c r="U214">
        <v>2.1199999999999999E-3</v>
      </c>
      <c r="V214">
        <f t="shared" si="10"/>
        <v>4.4731999999999997E-4</v>
      </c>
    </row>
    <row r="215" spans="1:22" x14ac:dyDescent="0.25">
      <c r="A215">
        <v>343007.51899999997</v>
      </c>
      <c r="B215">
        <v>2.6848129599999999E-2</v>
      </c>
      <c r="C215">
        <v>-8.7380994699999999E-3</v>
      </c>
      <c r="U215">
        <v>2.1299999999999999E-3</v>
      </c>
      <c r="V215">
        <f t="shared" si="10"/>
        <v>4.4942999999999996E-4</v>
      </c>
    </row>
    <row r="216" spans="1:22" x14ac:dyDescent="0.25">
      <c r="A216">
        <v>343045.11300000001</v>
      </c>
      <c r="B216">
        <v>2.58363494E-2</v>
      </c>
      <c r="C216">
        <v>-8.9631607299999992E-3</v>
      </c>
      <c r="U216">
        <v>2.14E-3</v>
      </c>
      <c r="V216">
        <f t="shared" si="10"/>
        <v>4.5154E-4</v>
      </c>
    </row>
    <row r="217" spans="1:22" x14ac:dyDescent="0.25">
      <c r="A217">
        <v>343082.70699999999</v>
      </c>
      <c r="B217">
        <v>2.48821397E-2</v>
      </c>
      <c r="C217">
        <v>-9.1152898699999995E-3</v>
      </c>
      <c r="U217">
        <v>2.15E-3</v>
      </c>
      <c r="V217">
        <f t="shared" si="10"/>
        <v>4.5365E-4</v>
      </c>
    </row>
    <row r="218" spans="1:22" x14ac:dyDescent="0.25">
      <c r="A218">
        <v>343120.30099999998</v>
      </c>
      <c r="B218">
        <v>2.3988033400000001E-2</v>
      </c>
      <c r="C218">
        <v>-9.2016944399999998E-3</v>
      </c>
      <c r="U218">
        <v>2.16E-3</v>
      </c>
      <c r="V218">
        <f t="shared" si="10"/>
        <v>4.5575999999999999E-4</v>
      </c>
    </row>
    <row r="219" spans="1:22" x14ac:dyDescent="0.25">
      <c r="A219">
        <v>343157.89500000002</v>
      </c>
      <c r="B219">
        <v>2.3150977900000001E-2</v>
      </c>
      <c r="C219">
        <v>-9.2381699899999996E-3</v>
      </c>
      <c r="U219">
        <v>2.1700000000000001E-3</v>
      </c>
      <c r="V219">
        <f t="shared" si="10"/>
        <v>4.5786999999999998E-4</v>
      </c>
    </row>
    <row r="220" spans="1:22" x14ac:dyDescent="0.25">
      <c r="A220">
        <v>343195.489</v>
      </c>
      <c r="B220">
        <v>2.2369037099999999E-2</v>
      </c>
      <c r="C220">
        <v>-9.2322212900000002E-3</v>
      </c>
      <c r="U220">
        <v>2.1800000000000001E-3</v>
      </c>
      <c r="V220">
        <f t="shared" si="10"/>
        <v>4.5998000000000002E-4</v>
      </c>
    </row>
    <row r="221" spans="1:22" x14ac:dyDescent="0.25">
      <c r="A221">
        <v>343233.08299999998</v>
      </c>
      <c r="B221">
        <v>2.1637097300000002E-2</v>
      </c>
      <c r="C221">
        <v>-9.1939309199999993E-3</v>
      </c>
      <c r="U221">
        <v>2.1900000000000001E-3</v>
      </c>
      <c r="V221">
        <f t="shared" si="10"/>
        <v>4.6209000000000002E-4</v>
      </c>
    </row>
    <row r="222" spans="1:22" x14ac:dyDescent="0.25">
      <c r="A222">
        <v>343270.67700000003</v>
      </c>
      <c r="B222">
        <v>2.0963187899999999E-2</v>
      </c>
      <c r="C222">
        <v>-9.1247628300000008E-3</v>
      </c>
      <c r="U222">
        <v>2.2000000000000001E-3</v>
      </c>
      <c r="V222">
        <f t="shared" si="10"/>
        <v>4.6420000000000001E-4</v>
      </c>
    </row>
    <row r="223" spans="1:22" x14ac:dyDescent="0.25">
      <c r="A223">
        <v>343308.27100000001</v>
      </c>
      <c r="B223">
        <v>2.0336081900000001E-2</v>
      </c>
      <c r="C223">
        <v>-9.0341590700000005E-3</v>
      </c>
      <c r="U223">
        <v>2.2100000000000002E-3</v>
      </c>
      <c r="V223">
        <f t="shared" si="10"/>
        <v>4.6631E-4</v>
      </c>
    </row>
    <row r="224" spans="1:22" x14ac:dyDescent="0.25">
      <c r="A224">
        <v>343345.86499999999</v>
      </c>
      <c r="B224">
        <v>1.9757727700000002E-2</v>
      </c>
      <c r="C224">
        <v>-8.9287574000000008E-3</v>
      </c>
      <c r="U224">
        <v>2.2200000000000002E-3</v>
      </c>
      <c r="V224">
        <f t="shared" si="10"/>
        <v>4.6842000000000005E-4</v>
      </c>
    </row>
    <row r="225" spans="1:22" x14ac:dyDescent="0.25">
      <c r="A225">
        <v>343383.45899999997</v>
      </c>
      <c r="B225">
        <v>1.9224362599999999E-2</v>
      </c>
      <c r="C225">
        <v>-8.8121915999999998E-3</v>
      </c>
      <c r="U225">
        <v>2.2300000000000002E-3</v>
      </c>
      <c r="V225">
        <f t="shared" si="10"/>
        <v>4.7053000000000004E-4</v>
      </c>
    </row>
    <row r="226" spans="1:22" x14ac:dyDescent="0.25">
      <c r="A226">
        <v>343421.05300000001</v>
      </c>
      <c r="B226">
        <v>1.87328064E-2</v>
      </c>
      <c r="C226">
        <v>-8.6892557499999995E-3</v>
      </c>
      <c r="U226">
        <v>2.2399999999999998E-3</v>
      </c>
      <c r="V226">
        <f t="shared" si="10"/>
        <v>4.7263999999999992E-4</v>
      </c>
    </row>
    <row r="227" spans="1:22" x14ac:dyDescent="0.25">
      <c r="A227">
        <v>343458.647</v>
      </c>
      <c r="B227">
        <v>1.82794199E-2</v>
      </c>
      <c r="C227">
        <v>-8.5627876999999995E-3</v>
      </c>
      <c r="U227">
        <v>2.2499999999999998E-3</v>
      </c>
      <c r="V227">
        <f t="shared" si="10"/>
        <v>4.7474999999999997E-4</v>
      </c>
    </row>
    <row r="228" spans="1:22" x14ac:dyDescent="0.25">
      <c r="A228">
        <v>343496.24099999998</v>
      </c>
      <c r="B228">
        <v>1.7861455799999999E-2</v>
      </c>
      <c r="C228">
        <v>-8.4359916900000002E-3</v>
      </c>
      <c r="U228">
        <v>2.2599999999999999E-3</v>
      </c>
      <c r="V228">
        <f t="shared" si="10"/>
        <v>4.7685999999999996E-4</v>
      </c>
    </row>
    <row r="229" spans="1:22" x14ac:dyDescent="0.25">
      <c r="A229">
        <v>343533.83500000002</v>
      </c>
      <c r="B229">
        <v>1.7473761599999998E-2</v>
      </c>
      <c r="C229">
        <v>-8.3110555699999998E-3</v>
      </c>
      <c r="U229">
        <v>2.2699999999999999E-3</v>
      </c>
      <c r="V229">
        <f t="shared" si="10"/>
        <v>4.7896999999999995E-4</v>
      </c>
    </row>
    <row r="230" spans="1:22" x14ac:dyDescent="0.25">
      <c r="A230">
        <v>343571.429</v>
      </c>
      <c r="B230">
        <v>1.7117043799999999E-2</v>
      </c>
      <c r="C230">
        <v>-8.1895887799999997E-3</v>
      </c>
      <c r="U230">
        <v>2.2799999999999999E-3</v>
      </c>
      <c r="V230">
        <f t="shared" si="10"/>
        <v>4.8107999999999994E-4</v>
      </c>
    </row>
    <row r="231" spans="1:22" x14ac:dyDescent="0.25">
      <c r="A231">
        <v>343609.02299999999</v>
      </c>
      <c r="B231">
        <v>1.6785780300000001E-2</v>
      </c>
      <c r="C231">
        <v>-8.0711994199999994E-3</v>
      </c>
      <c r="U231">
        <v>2.2899999999999999E-3</v>
      </c>
      <c r="V231">
        <f t="shared" si="10"/>
        <v>4.8318999999999999E-4</v>
      </c>
    </row>
    <row r="232" spans="1:22" x14ac:dyDescent="0.25">
      <c r="A232">
        <v>343646.61700000003</v>
      </c>
      <c r="B232">
        <v>1.64779948E-2</v>
      </c>
      <c r="C232">
        <v>-7.9610807599999993E-3</v>
      </c>
      <c r="U232">
        <v>2.3E-3</v>
      </c>
      <c r="V232">
        <f t="shared" si="10"/>
        <v>4.8529999999999998E-4</v>
      </c>
    </row>
    <row r="233" spans="1:22" x14ac:dyDescent="0.25">
      <c r="A233">
        <v>343684.21100000001</v>
      </c>
      <c r="B233">
        <v>1.61939072E-2</v>
      </c>
      <c r="C233">
        <v>-7.8567804499999998E-3</v>
      </c>
      <c r="U233">
        <v>2.31E-3</v>
      </c>
      <c r="V233">
        <f t="shared" si="10"/>
        <v>4.8740999999999997E-4</v>
      </c>
    </row>
    <row r="234" spans="1:22" x14ac:dyDescent="0.25">
      <c r="A234">
        <v>343721.80499999999</v>
      </c>
      <c r="B234">
        <v>1.59272975E-2</v>
      </c>
      <c r="C234">
        <v>-7.76099753E-3</v>
      </c>
      <c r="U234">
        <v>2.32E-3</v>
      </c>
      <c r="V234">
        <f t="shared" si="10"/>
        <v>4.8952000000000002E-4</v>
      </c>
    </row>
    <row r="235" spans="1:22" x14ac:dyDescent="0.25">
      <c r="A235">
        <v>343759.39799999999</v>
      </c>
      <c r="B235">
        <v>1.5675814100000001E-2</v>
      </c>
      <c r="C235">
        <v>-7.6741078199999996E-3</v>
      </c>
      <c r="U235">
        <v>2.33E-3</v>
      </c>
      <c r="V235">
        <f t="shared" si="10"/>
        <v>4.9162999999999995E-4</v>
      </c>
    </row>
    <row r="236" spans="1:22" x14ac:dyDescent="0.25">
      <c r="A236">
        <v>343796.99200000003</v>
      </c>
      <c r="B236">
        <v>1.54379375E-2</v>
      </c>
      <c r="C236">
        <v>-7.5955000700000004E-3</v>
      </c>
      <c r="U236">
        <v>2.3400000000000001E-3</v>
      </c>
      <c r="V236">
        <f t="shared" si="10"/>
        <v>4.9374E-4</v>
      </c>
    </row>
    <row r="237" spans="1:22" x14ac:dyDescent="0.25">
      <c r="A237">
        <v>343834.58600000001</v>
      </c>
      <c r="B237">
        <v>1.5214481300000001E-2</v>
      </c>
      <c r="C237">
        <v>-7.5259956499999997E-3</v>
      </c>
      <c r="U237">
        <v>2.3500000000000001E-3</v>
      </c>
      <c r="V237">
        <f t="shared" si="10"/>
        <v>4.9585000000000005E-4</v>
      </c>
    </row>
    <row r="238" spans="1:22" x14ac:dyDescent="0.25">
      <c r="A238">
        <v>343872.18</v>
      </c>
      <c r="B238">
        <v>1.4999447399999999E-2</v>
      </c>
      <c r="C238">
        <v>-7.4636711000000003E-3</v>
      </c>
      <c r="U238">
        <v>2.3600000000000001E-3</v>
      </c>
      <c r="V238">
        <f t="shared" si="10"/>
        <v>4.9795999999999998E-4</v>
      </c>
    </row>
    <row r="239" spans="1:22" x14ac:dyDescent="0.25">
      <c r="A239">
        <v>343909.77399999998</v>
      </c>
      <c r="B239">
        <v>1.4792585400000001E-2</v>
      </c>
      <c r="C239">
        <v>-7.4081484399999998E-3</v>
      </c>
      <c r="U239">
        <v>2.3700000000000001E-3</v>
      </c>
      <c r="V239">
        <f t="shared" si="10"/>
        <v>5.0007000000000003E-4</v>
      </c>
    </row>
    <row r="240" spans="1:22" x14ac:dyDescent="0.25">
      <c r="A240">
        <v>343947.36800000002</v>
      </c>
      <c r="B240">
        <v>1.4593492E-2</v>
      </c>
      <c r="C240">
        <v>-7.3602056799999998E-3</v>
      </c>
      <c r="U240">
        <v>2.3800000000000002E-3</v>
      </c>
      <c r="V240">
        <f t="shared" si="10"/>
        <v>5.0217999999999997E-4</v>
      </c>
    </row>
    <row r="241" spans="1:22" x14ac:dyDescent="0.25">
      <c r="A241">
        <v>343984.962</v>
      </c>
      <c r="B241">
        <v>1.44001145E-2</v>
      </c>
      <c r="C241">
        <v>-7.31928393E-3</v>
      </c>
      <c r="U241">
        <v>2.3900000000000002E-3</v>
      </c>
      <c r="V241">
        <f t="shared" si="10"/>
        <v>5.0429000000000001E-4</v>
      </c>
    </row>
    <row r="242" spans="1:22" x14ac:dyDescent="0.25">
      <c r="A242">
        <v>344022.55599999998</v>
      </c>
      <c r="B242">
        <v>1.4211073899999999E-2</v>
      </c>
      <c r="C242">
        <v>-7.2833168499999998E-3</v>
      </c>
      <c r="U242">
        <v>2.3999999999999998E-3</v>
      </c>
      <c r="V242">
        <f t="shared" si="10"/>
        <v>5.0639999999999995E-4</v>
      </c>
    </row>
    <row r="243" spans="1:22" x14ac:dyDescent="0.25">
      <c r="A243">
        <v>344060.15</v>
      </c>
      <c r="B243">
        <v>1.4026690499999999E-2</v>
      </c>
      <c r="C243">
        <v>-7.2504226300000004E-3</v>
      </c>
      <c r="U243">
        <v>2.4099999999999998E-3</v>
      </c>
      <c r="V243">
        <f t="shared" si="10"/>
        <v>5.0850999999999999E-4</v>
      </c>
    </row>
    <row r="244" spans="1:22" x14ac:dyDescent="0.25">
      <c r="A244">
        <v>344097.74400000001</v>
      </c>
      <c r="B244">
        <v>1.38451422E-2</v>
      </c>
      <c r="C244">
        <v>-7.22236274E-3</v>
      </c>
      <c r="U244">
        <v>2.4199999999999998E-3</v>
      </c>
      <c r="V244">
        <f t="shared" si="10"/>
        <v>5.1061999999999993E-4</v>
      </c>
    </row>
    <row r="245" spans="1:22" x14ac:dyDescent="0.25">
      <c r="A245">
        <v>344135.33799999999</v>
      </c>
      <c r="B245">
        <v>1.36679551E-2</v>
      </c>
      <c r="C245">
        <v>-7.19650536E-3</v>
      </c>
      <c r="U245">
        <v>2.4299999999999999E-3</v>
      </c>
      <c r="V245">
        <f t="shared" si="10"/>
        <v>5.1272999999999998E-4</v>
      </c>
    </row>
    <row r="246" spans="1:22" x14ac:dyDescent="0.25">
      <c r="A246">
        <v>344172.93199999997</v>
      </c>
      <c r="B246">
        <v>1.34945589E-2</v>
      </c>
      <c r="C246">
        <v>-7.1725356999999997E-3</v>
      </c>
      <c r="U246">
        <v>2.4399999999999999E-3</v>
      </c>
      <c r="V246">
        <f t="shared" si="10"/>
        <v>5.1483999999999992E-4</v>
      </c>
    </row>
    <row r="247" spans="1:22" x14ac:dyDescent="0.25">
      <c r="A247">
        <v>344210.52600000001</v>
      </c>
      <c r="B247">
        <v>1.3323270700000001E-2</v>
      </c>
      <c r="C247">
        <v>-7.1478003299999997E-3</v>
      </c>
      <c r="U247">
        <v>2.4499999999999999E-3</v>
      </c>
      <c r="V247">
        <f t="shared" si="10"/>
        <v>5.1694999999999996E-4</v>
      </c>
    </row>
    <row r="248" spans="1:22" x14ac:dyDescent="0.25">
      <c r="A248">
        <v>344248.12</v>
      </c>
      <c r="B248">
        <v>1.3157171800000001E-2</v>
      </c>
      <c r="C248">
        <v>-7.1253203399999996E-3</v>
      </c>
      <c r="U248">
        <v>2.4599999999999999E-3</v>
      </c>
      <c r="V248">
        <f t="shared" si="10"/>
        <v>5.1906000000000001E-4</v>
      </c>
    </row>
    <row r="249" spans="1:22" x14ac:dyDescent="0.25">
      <c r="A249">
        <v>344285.71399999998</v>
      </c>
      <c r="B249">
        <v>1.2994708299999999E-2</v>
      </c>
      <c r="C249">
        <v>-7.1034702800000004E-3</v>
      </c>
      <c r="U249">
        <v>2.47E-3</v>
      </c>
      <c r="V249">
        <f t="shared" si="10"/>
        <v>5.2116999999999994E-4</v>
      </c>
    </row>
    <row r="250" spans="1:22" x14ac:dyDescent="0.25">
      <c r="A250">
        <v>344323.30800000002</v>
      </c>
      <c r="B250">
        <v>1.28371457E-2</v>
      </c>
      <c r="C250">
        <v>-7.0808661100000003E-3</v>
      </c>
      <c r="U250">
        <v>2.48E-3</v>
      </c>
      <c r="V250">
        <f t="shared" si="10"/>
        <v>5.2327999999999999E-4</v>
      </c>
    </row>
    <row r="251" spans="1:22" x14ac:dyDescent="0.25">
      <c r="A251">
        <v>344360.902</v>
      </c>
      <c r="B251">
        <v>1.26843345E-2</v>
      </c>
      <c r="C251">
        <v>-7.0585717899999999E-3</v>
      </c>
      <c r="U251">
        <v>2.49E-3</v>
      </c>
      <c r="V251">
        <f t="shared" si="10"/>
        <v>5.2539000000000004E-4</v>
      </c>
    </row>
    <row r="252" spans="1:22" x14ac:dyDescent="0.25">
      <c r="A252">
        <v>344398.49599999998</v>
      </c>
      <c r="B252">
        <v>1.2537735100000001E-2</v>
      </c>
      <c r="C252">
        <v>-7.0366213400000002E-3</v>
      </c>
      <c r="U252">
        <v>2.5000000000000001E-3</v>
      </c>
      <c r="V252">
        <f t="shared" si="10"/>
        <v>5.2749999999999997E-4</v>
      </c>
    </row>
    <row r="253" spans="1:22" x14ac:dyDescent="0.25">
      <c r="A253">
        <v>344436.09</v>
      </c>
      <c r="B253">
        <v>1.23976321E-2</v>
      </c>
      <c r="C253">
        <v>-7.0162124599999999E-3</v>
      </c>
      <c r="U253">
        <v>2.5100000000000001E-3</v>
      </c>
      <c r="V253">
        <f t="shared" si="10"/>
        <v>5.2961000000000002E-4</v>
      </c>
    </row>
    <row r="254" spans="1:22" x14ac:dyDescent="0.25">
      <c r="A254">
        <v>344473.68400000001</v>
      </c>
      <c r="B254">
        <v>1.2264109699999999E-2</v>
      </c>
      <c r="C254">
        <v>-6.9986965899999998E-3</v>
      </c>
      <c r="U254">
        <v>2.5200000000000001E-3</v>
      </c>
      <c r="V254">
        <f t="shared" si="10"/>
        <v>5.3171999999999996E-4</v>
      </c>
    </row>
    <row r="255" spans="1:22" x14ac:dyDescent="0.25">
      <c r="A255">
        <v>344511.27799999999</v>
      </c>
      <c r="B255">
        <v>1.2137634E-2</v>
      </c>
      <c r="C255">
        <v>-6.9847540100000001E-3</v>
      </c>
      <c r="U255">
        <v>2.5300000000000001E-3</v>
      </c>
      <c r="V255">
        <f t="shared" si="10"/>
        <v>5.3383E-4</v>
      </c>
    </row>
    <row r="256" spans="1:22" x14ac:dyDescent="0.25">
      <c r="A256">
        <v>344548.87199999997</v>
      </c>
      <c r="B256">
        <v>1.20179806E-2</v>
      </c>
      <c r="C256">
        <v>-6.9723780100000004E-3</v>
      </c>
      <c r="U256">
        <v>2.5400000000000002E-3</v>
      </c>
      <c r="V256">
        <f t="shared" si="10"/>
        <v>5.3594000000000005E-4</v>
      </c>
    </row>
    <row r="257" spans="1:22" x14ac:dyDescent="0.25">
      <c r="A257">
        <v>344586.46600000001</v>
      </c>
      <c r="B257">
        <v>1.19056517E-2</v>
      </c>
      <c r="C257">
        <v>-6.96599609E-3</v>
      </c>
      <c r="U257">
        <v>2.5500000000000002E-3</v>
      </c>
      <c r="V257">
        <f t="shared" si="10"/>
        <v>5.3804999999999999E-4</v>
      </c>
    </row>
    <row r="258" spans="1:22" x14ac:dyDescent="0.25">
      <c r="A258">
        <v>344624.06</v>
      </c>
      <c r="B258">
        <v>1.17984978E-2</v>
      </c>
      <c r="C258">
        <v>-6.9662868900000003E-3</v>
      </c>
      <c r="U258">
        <v>2.5600000000000002E-3</v>
      </c>
      <c r="V258">
        <f t="shared" si="10"/>
        <v>5.4016000000000003E-4</v>
      </c>
    </row>
    <row r="259" spans="1:22" x14ac:dyDescent="0.25">
      <c r="A259">
        <v>344661.65399999998</v>
      </c>
      <c r="B259">
        <v>1.1697148399999999E-2</v>
      </c>
      <c r="C259">
        <v>-6.9739318100000003E-3</v>
      </c>
      <c r="U259">
        <v>2.5699999999999998E-3</v>
      </c>
      <c r="V259">
        <f t="shared" si="10"/>
        <v>5.4226999999999997E-4</v>
      </c>
    </row>
    <row r="260" spans="1:22" x14ac:dyDescent="0.25">
      <c r="A260">
        <v>344699.24800000002</v>
      </c>
      <c r="B260">
        <v>1.15991025E-2</v>
      </c>
      <c r="C260">
        <v>-6.9891474200000003E-3</v>
      </c>
      <c r="U260">
        <v>2.5799999999999998E-3</v>
      </c>
      <c r="V260">
        <f t="shared" ref="V260:V323" si="11">0.211*U260</f>
        <v>5.4437999999999991E-4</v>
      </c>
    </row>
    <row r="261" spans="1:22" x14ac:dyDescent="0.25">
      <c r="A261">
        <v>344736.842</v>
      </c>
      <c r="B261">
        <v>1.1504209600000001E-2</v>
      </c>
      <c r="C261">
        <v>-7.0155969600000003E-3</v>
      </c>
      <c r="U261">
        <v>2.5899999999999999E-3</v>
      </c>
      <c r="V261">
        <f t="shared" si="11"/>
        <v>5.4648999999999995E-4</v>
      </c>
    </row>
    <row r="262" spans="1:22" x14ac:dyDescent="0.25">
      <c r="A262">
        <v>344774.43599999999</v>
      </c>
      <c r="B262">
        <v>1.14105027E-2</v>
      </c>
      <c r="C262">
        <v>-7.0511878800000004E-3</v>
      </c>
      <c r="U262">
        <v>2.5999999999999999E-3</v>
      </c>
      <c r="V262">
        <f t="shared" si="11"/>
        <v>5.486E-4</v>
      </c>
    </row>
    <row r="263" spans="1:22" x14ac:dyDescent="0.25">
      <c r="A263">
        <v>344812.03</v>
      </c>
      <c r="B263">
        <v>1.1316080399999999E-2</v>
      </c>
      <c r="C263">
        <v>-7.0996465899999996E-3</v>
      </c>
      <c r="U263">
        <v>2.6099999999999999E-3</v>
      </c>
      <c r="V263">
        <f t="shared" si="11"/>
        <v>5.5070999999999994E-4</v>
      </c>
    </row>
    <row r="264" spans="1:22" x14ac:dyDescent="0.25">
      <c r="A264">
        <v>344849.62400000001</v>
      </c>
      <c r="B264">
        <v>1.12184595E-2</v>
      </c>
      <c r="C264">
        <v>-7.1591982600000001E-3</v>
      </c>
      <c r="U264">
        <v>2.6199999999999999E-3</v>
      </c>
      <c r="V264">
        <f t="shared" si="11"/>
        <v>5.5281999999999998E-4</v>
      </c>
    </row>
    <row r="265" spans="1:22" x14ac:dyDescent="0.25">
      <c r="A265">
        <v>344887.21799999999</v>
      </c>
      <c r="B265">
        <v>1.1115664900000001E-2</v>
      </c>
      <c r="C265">
        <v>-7.2294570799999996E-3</v>
      </c>
      <c r="U265">
        <v>2.63E-3</v>
      </c>
      <c r="V265">
        <f t="shared" si="11"/>
        <v>5.5492999999999992E-4</v>
      </c>
    </row>
    <row r="266" spans="1:22" x14ac:dyDescent="0.25">
      <c r="A266">
        <v>344924.81199999998</v>
      </c>
      <c r="B266">
        <v>1.1004655299999999E-2</v>
      </c>
      <c r="C266">
        <v>-7.3102505400000004E-3</v>
      </c>
      <c r="U266">
        <v>2.64E-3</v>
      </c>
      <c r="V266">
        <f t="shared" si="11"/>
        <v>5.5703999999999997E-4</v>
      </c>
    </row>
    <row r="267" spans="1:22" x14ac:dyDescent="0.25">
      <c r="A267">
        <v>344962.40600000002</v>
      </c>
      <c r="B267">
        <v>1.08837554E-2</v>
      </c>
      <c r="C267">
        <v>-7.4005500400000004E-3</v>
      </c>
      <c r="U267">
        <v>2.65E-3</v>
      </c>
      <c r="V267">
        <f t="shared" si="11"/>
        <v>5.5915000000000001E-4</v>
      </c>
    </row>
    <row r="268" spans="1:22" x14ac:dyDescent="0.25">
      <c r="A268">
        <v>345000</v>
      </c>
      <c r="B268">
        <v>1.0750528699999999E-2</v>
      </c>
      <c r="C268">
        <v>-7.49819176E-3</v>
      </c>
      <c r="U268">
        <v>2.66E-3</v>
      </c>
      <c r="V268">
        <f t="shared" si="11"/>
        <v>5.6125999999999995E-4</v>
      </c>
    </row>
    <row r="269" spans="1:22" x14ac:dyDescent="0.25">
      <c r="A269">
        <v>345037.59399999998</v>
      </c>
      <c r="B269">
        <v>1.0603921000000001E-2</v>
      </c>
      <c r="C269">
        <v>-7.6004146299999999E-3</v>
      </c>
      <c r="U269">
        <v>2.6700000000000001E-3</v>
      </c>
      <c r="V269">
        <f t="shared" si="11"/>
        <v>5.6336999999999999E-4</v>
      </c>
    </row>
    <row r="270" spans="1:22" x14ac:dyDescent="0.25">
      <c r="A270">
        <v>345075.18800000002</v>
      </c>
      <c r="B270">
        <v>1.0442432600000001E-2</v>
      </c>
      <c r="C270">
        <v>-7.7051875100000002E-3</v>
      </c>
      <c r="U270">
        <v>2.6800000000000001E-3</v>
      </c>
      <c r="V270">
        <f t="shared" si="11"/>
        <v>5.6548000000000004E-4</v>
      </c>
    </row>
    <row r="271" spans="1:22" x14ac:dyDescent="0.25">
      <c r="A271">
        <v>345112.78200000001</v>
      </c>
      <c r="B271">
        <v>1.02657411E-2</v>
      </c>
      <c r="C271">
        <v>-7.8102077200000002E-3</v>
      </c>
      <c r="U271">
        <v>2.6900000000000001E-3</v>
      </c>
      <c r="V271">
        <f t="shared" si="11"/>
        <v>5.6758999999999998E-4</v>
      </c>
    </row>
    <row r="272" spans="1:22" x14ac:dyDescent="0.25">
      <c r="A272">
        <v>345150.37599999999</v>
      </c>
      <c r="B272">
        <v>1.00739534E-2</v>
      </c>
      <c r="C272">
        <v>-7.9112545899999998E-3</v>
      </c>
      <c r="U272">
        <v>2.7000000000000001E-3</v>
      </c>
      <c r="V272">
        <f t="shared" si="11"/>
        <v>5.6970000000000002E-4</v>
      </c>
    </row>
    <row r="273" spans="1:22" x14ac:dyDescent="0.25">
      <c r="A273">
        <v>345187.97</v>
      </c>
      <c r="B273">
        <v>9.8679902199999992E-3</v>
      </c>
      <c r="C273">
        <v>-8.0066549999999997E-3</v>
      </c>
      <c r="U273">
        <v>2.7100000000000002E-3</v>
      </c>
      <c r="V273">
        <f t="shared" si="11"/>
        <v>5.7181000000000007E-4</v>
      </c>
    </row>
    <row r="274" spans="1:22" x14ac:dyDescent="0.25">
      <c r="A274">
        <v>345225.56400000001</v>
      </c>
      <c r="B274">
        <v>9.6481053300000001E-3</v>
      </c>
      <c r="C274">
        <v>-8.0926739100000006E-3</v>
      </c>
      <c r="U274">
        <v>2.7200000000000002E-3</v>
      </c>
      <c r="V274">
        <f t="shared" si="11"/>
        <v>5.7392000000000001E-4</v>
      </c>
    </row>
    <row r="275" spans="1:22" x14ac:dyDescent="0.25">
      <c r="A275">
        <v>345263.158</v>
      </c>
      <c r="B275">
        <v>9.4168355900000004E-3</v>
      </c>
      <c r="C275">
        <v>-8.1682980299999999E-3</v>
      </c>
      <c r="U275">
        <v>2.7299999999999998E-3</v>
      </c>
      <c r="V275">
        <f t="shared" si="11"/>
        <v>5.7602999999999994E-4</v>
      </c>
    </row>
    <row r="276" spans="1:22" x14ac:dyDescent="0.25">
      <c r="A276">
        <v>345300.75199999998</v>
      </c>
      <c r="B276">
        <v>9.1759661200000002E-3</v>
      </c>
      <c r="C276">
        <v>-8.2314333099999994E-3</v>
      </c>
      <c r="U276">
        <v>2.7399999999999998E-3</v>
      </c>
      <c r="V276">
        <f t="shared" si="11"/>
        <v>5.7813999999999999E-4</v>
      </c>
    </row>
    <row r="277" spans="1:22" x14ac:dyDescent="0.25">
      <c r="A277">
        <v>345338.34600000002</v>
      </c>
      <c r="B277">
        <v>8.9275535800000007E-3</v>
      </c>
      <c r="C277">
        <v>-8.2810413100000008E-3</v>
      </c>
      <c r="U277">
        <v>2.7499999999999998E-3</v>
      </c>
      <c r="V277">
        <f t="shared" si="11"/>
        <v>5.8024999999999993E-4</v>
      </c>
    </row>
    <row r="278" spans="1:22" x14ac:dyDescent="0.25">
      <c r="A278">
        <v>345375.94</v>
      </c>
      <c r="B278">
        <v>8.6738943099999993E-3</v>
      </c>
      <c r="C278">
        <v>-8.3165960200000007E-3</v>
      </c>
      <c r="U278">
        <v>2.7599999999999999E-3</v>
      </c>
      <c r="V278">
        <f t="shared" si="11"/>
        <v>5.8235999999999997E-4</v>
      </c>
    </row>
    <row r="279" spans="1:22" x14ac:dyDescent="0.25">
      <c r="A279">
        <v>345413.53399999999</v>
      </c>
      <c r="B279">
        <v>8.4185006599999997E-3</v>
      </c>
      <c r="C279">
        <v>-8.3355061299999998E-3</v>
      </c>
      <c r="U279">
        <v>2.7699999999999999E-3</v>
      </c>
      <c r="V279">
        <f t="shared" si="11"/>
        <v>5.8446999999999991E-4</v>
      </c>
    </row>
    <row r="280" spans="1:22" x14ac:dyDescent="0.25">
      <c r="A280">
        <v>345451.12800000003</v>
      </c>
      <c r="B280">
        <v>8.1597780799999992E-3</v>
      </c>
      <c r="C280">
        <v>-8.3420425400000005E-3</v>
      </c>
      <c r="U280">
        <v>2.7799999999999999E-3</v>
      </c>
      <c r="V280">
        <f t="shared" si="11"/>
        <v>5.8657999999999996E-4</v>
      </c>
    </row>
    <row r="281" spans="1:22" x14ac:dyDescent="0.25">
      <c r="A281">
        <v>345488.72200000001</v>
      </c>
      <c r="B281">
        <v>7.9022744499999999E-3</v>
      </c>
      <c r="C281">
        <v>-8.3347708099999994E-3</v>
      </c>
      <c r="U281">
        <v>2.7899999999999999E-3</v>
      </c>
      <c r="V281">
        <f t="shared" si="11"/>
        <v>5.8869E-4</v>
      </c>
    </row>
    <row r="282" spans="1:22" x14ac:dyDescent="0.25">
      <c r="A282">
        <v>345526.31599999999</v>
      </c>
      <c r="B282">
        <v>7.6473961600000001E-3</v>
      </c>
      <c r="C282">
        <v>-8.3130560100000001E-3</v>
      </c>
      <c r="U282">
        <v>2.8E-3</v>
      </c>
      <c r="V282">
        <f t="shared" si="11"/>
        <v>5.9079999999999994E-4</v>
      </c>
    </row>
    <row r="283" spans="1:22" x14ac:dyDescent="0.25">
      <c r="A283">
        <v>345563.91</v>
      </c>
      <c r="B283">
        <v>7.3965903400000001E-3</v>
      </c>
      <c r="C283">
        <v>-8.2789928400000008E-3</v>
      </c>
      <c r="U283">
        <v>2.81E-3</v>
      </c>
      <c r="V283">
        <f t="shared" si="11"/>
        <v>5.9290999999999999E-4</v>
      </c>
    </row>
    <row r="284" spans="1:22" x14ac:dyDescent="0.25">
      <c r="A284">
        <v>345601.50400000002</v>
      </c>
      <c r="B284">
        <v>7.1508075999999997E-3</v>
      </c>
      <c r="C284">
        <v>-8.2328379999999993E-3</v>
      </c>
      <c r="U284">
        <v>2.82E-3</v>
      </c>
      <c r="V284">
        <f t="shared" si="11"/>
        <v>5.9502000000000003E-4</v>
      </c>
    </row>
    <row r="285" spans="1:22" x14ac:dyDescent="0.25">
      <c r="A285">
        <v>345639.098</v>
      </c>
      <c r="B285">
        <v>6.9110793000000002E-3</v>
      </c>
      <c r="C285">
        <v>-8.1770420499999996E-3</v>
      </c>
      <c r="U285">
        <v>2.8300000000000001E-3</v>
      </c>
      <c r="V285">
        <f t="shared" si="11"/>
        <v>5.9712999999999997E-4</v>
      </c>
    </row>
    <row r="286" spans="1:22" x14ac:dyDescent="0.25">
      <c r="A286">
        <v>345676.69199999998</v>
      </c>
      <c r="B286">
        <v>6.6777754700000002E-3</v>
      </c>
      <c r="C286">
        <v>-8.1107637200000006E-3</v>
      </c>
      <c r="U286">
        <v>2.8400000000000001E-3</v>
      </c>
      <c r="V286">
        <f t="shared" si="11"/>
        <v>5.9924000000000002E-4</v>
      </c>
    </row>
    <row r="287" spans="1:22" x14ac:dyDescent="0.25">
      <c r="A287">
        <v>345714.28600000002</v>
      </c>
      <c r="B287">
        <v>6.4516611200000004E-3</v>
      </c>
      <c r="C287">
        <v>-8.0362379599999995E-3</v>
      </c>
      <c r="U287">
        <v>2.8500000000000001E-3</v>
      </c>
      <c r="V287">
        <f t="shared" si="11"/>
        <v>6.0134999999999995E-4</v>
      </c>
    </row>
    <row r="288" spans="1:22" x14ac:dyDescent="0.25">
      <c r="A288">
        <v>345751.88</v>
      </c>
      <c r="B288">
        <v>6.23298454E-3</v>
      </c>
      <c r="C288">
        <v>-7.9545911599999998E-3</v>
      </c>
      <c r="U288">
        <v>2.8600000000000001E-3</v>
      </c>
      <c r="V288">
        <f t="shared" si="11"/>
        <v>6.0346E-4</v>
      </c>
    </row>
    <row r="289" spans="1:22" x14ac:dyDescent="0.25">
      <c r="A289">
        <v>345789.47399999999</v>
      </c>
      <c r="B289">
        <v>6.0224492599999999E-3</v>
      </c>
      <c r="C289">
        <v>-7.8663986399999993E-3</v>
      </c>
      <c r="U289">
        <v>2.8700000000000002E-3</v>
      </c>
      <c r="V289">
        <f t="shared" si="11"/>
        <v>6.0557000000000004E-4</v>
      </c>
    </row>
    <row r="290" spans="1:22" x14ac:dyDescent="0.25">
      <c r="A290">
        <v>345827.06800000003</v>
      </c>
      <c r="B290">
        <v>5.8194961999999996E-3</v>
      </c>
      <c r="C290">
        <v>-7.7720924900000002E-3</v>
      </c>
      <c r="U290">
        <v>2.8800000000000002E-3</v>
      </c>
      <c r="V290">
        <f t="shared" si="11"/>
        <v>6.0767999999999998E-4</v>
      </c>
    </row>
    <row r="291" spans="1:22" x14ac:dyDescent="0.25">
      <c r="A291">
        <v>345864.66200000001</v>
      </c>
      <c r="B291">
        <v>5.6244517299999996E-3</v>
      </c>
      <c r="C291">
        <v>-7.67272001E-3</v>
      </c>
      <c r="U291">
        <v>2.8900000000000002E-3</v>
      </c>
      <c r="V291">
        <f t="shared" si="11"/>
        <v>6.0979000000000003E-4</v>
      </c>
    </row>
    <row r="292" spans="1:22" x14ac:dyDescent="0.25">
      <c r="A292">
        <v>345902.25599999999</v>
      </c>
      <c r="B292">
        <v>5.4368256700000001E-3</v>
      </c>
      <c r="C292">
        <v>-7.5690495999999998E-3</v>
      </c>
      <c r="U292">
        <v>2.8999999999999998E-3</v>
      </c>
      <c r="V292">
        <f t="shared" si="11"/>
        <v>6.1189999999999997E-4</v>
      </c>
    </row>
    <row r="293" spans="1:22" x14ac:dyDescent="0.25">
      <c r="A293">
        <v>345939.85</v>
      </c>
      <c r="B293">
        <v>5.2574263600000002E-3</v>
      </c>
      <c r="C293">
        <v>-7.46195135E-3</v>
      </c>
      <c r="U293">
        <v>2.9099999999999998E-3</v>
      </c>
      <c r="V293">
        <f t="shared" si="11"/>
        <v>6.140099999999999E-4</v>
      </c>
    </row>
    <row r="294" spans="1:22" x14ac:dyDescent="0.25">
      <c r="A294">
        <v>345977.44400000002</v>
      </c>
      <c r="B294">
        <v>5.0858972299999998E-3</v>
      </c>
      <c r="C294">
        <v>-7.3529876999999999E-3</v>
      </c>
      <c r="U294">
        <v>2.9199999999999999E-3</v>
      </c>
      <c r="V294">
        <f t="shared" si="11"/>
        <v>6.1611999999999995E-4</v>
      </c>
    </row>
    <row r="295" spans="1:22" x14ac:dyDescent="0.25">
      <c r="A295">
        <v>346015.038</v>
      </c>
      <c r="B295">
        <v>4.9219007400000004E-3</v>
      </c>
      <c r="C295">
        <v>-7.2417382200000002E-3</v>
      </c>
      <c r="U295">
        <v>2.9299999999999999E-3</v>
      </c>
      <c r="V295">
        <f t="shared" si="11"/>
        <v>6.1822999999999999E-4</v>
      </c>
    </row>
    <row r="296" spans="1:22" x14ac:dyDescent="0.25">
      <c r="A296">
        <v>346052.63199999998</v>
      </c>
      <c r="B296">
        <v>4.7654244299999999E-3</v>
      </c>
      <c r="C296">
        <v>-7.1286353499999998E-3</v>
      </c>
      <c r="U296">
        <v>2.9399999999999999E-3</v>
      </c>
      <c r="V296">
        <f t="shared" si="11"/>
        <v>6.2033999999999993E-4</v>
      </c>
    </row>
    <row r="297" spans="1:22" x14ac:dyDescent="0.25">
      <c r="A297">
        <v>346090.22600000002</v>
      </c>
      <c r="B297">
        <v>4.6152402900000002E-3</v>
      </c>
      <c r="C297">
        <v>-7.0144996700000004E-3</v>
      </c>
      <c r="U297">
        <v>2.9499999999999999E-3</v>
      </c>
      <c r="V297">
        <f t="shared" si="11"/>
        <v>6.2244999999999998E-4</v>
      </c>
    </row>
    <row r="298" spans="1:22" x14ac:dyDescent="0.25">
      <c r="A298">
        <v>346127.82</v>
      </c>
      <c r="B298">
        <v>4.4716657600000001E-3</v>
      </c>
      <c r="C298">
        <v>-6.8992687399999997E-3</v>
      </c>
      <c r="U298">
        <v>2.96E-3</v>
      </c>
      <c r="V298">
        <f t="shared" si="11"/>
        <v>6.2456000000000002E-4</v>
      </c>
    </row>
    <row r="299" spans="1:22" x14ac:dyDescent="0.25">
      <c r="A299">
        <v>346165.41399999999</v>
      </c>
      <c r="B299">
        <v>4.3346563800000003E-3</v>
      </c>
      <c r="C299">
        <v>-6.7834799000000001E-3</v>
      </c>
      <c r="U299">
        <v>2.97E-3</v>
      </c>
      <c r="V299">
        <f t="shared" si="11"/>
        <v>6.2666999999999996E-4</v>
      </c>
    </row>
    <row r="300" spans="1:22" x14ac:dyDescent="0.25">
      <c r="A300">
        <v>346203.00799999997</v>
      </c>
      <c r="B300">
        <v>4.2032078399999997E-3</v>
      </c>
      <c r="C300">
        <v>-6.6676183900000003E-3</v>
      </c>
      <c r="U300">
        <v>2.98E-3</v>
      </c>
      <c r="V300">
        <f t="shared" si="11"/>
        <v>6.2878000000000001E-4</v>
      </c>
    </row>
    <row r="301" spans="1:22" x14ac:dyDescent="0.25">
      <c r="A301">
        <v>346240.60200000001</v>
      </c>
      <c r="B301">
        <v>4.0777054100000001E-3</v>
      </c>
      <c r="C301">
        <v>-6.5525011499999999E-3</v>
      </c>
      <c r="U301">
        <v>2.99E-3</v>
      </c>
      <c r="V301">
        <f t="shared" si="11"/>
        <v>6.3088999999999994E-4</v>
      </c>
    </row>
    <row r="302" spans="1:22" x14ac:dyDescent="0.25">
      <c r="A302">
        <v>346278.19500000001</v>
      </c>
      <c r="B302">
        <v>3.9577841200000002E-3</v>
      </c>
      <c r="C302">
        <v>-6.4369405399999999E-3</v>
      </c>
      <c r="U302">
        <v>3.0000000000000001E-3</v>
      </c>
      <c r="V302">
        <f t="shared" si="11"/>
        <v>6.3299999999999999E-4</v>
      </c>
    </row>
    <row r="303" spans="1:22" x14ac:dyDescent="0.25">
      <c r="A303">
        <v>346315.78899999999</v>
      </c>
      <c r="B303">
        <v>3.8429725100000002E-3</v>
      </c>
      <c r="C303">
        <v>-6.3224921999999999E-3</v>
      </c>
      <c r="U303">
        <v>3.0100000000000001E-3</v>
      </c>
      <c r="V303">
        <f t="shared" si="11"/>
        <v>6.3511000000000004E-4</v>
      </c>
    </row>
    <row r="304" spans="1:22" x14ac:dyDescent="0.25">
      <c r="A304">
        <v>346353.38299999997</v>
      </c>
      <c r="B304">
        <v>3.73294002E-3</v>
      </c>
      <c r="C304">
        <v>-6.2081466400000004E-3</v>
      </c>
      <c r="U304">
        <v>3.0200000000000001E-3</v>
      </c>
      <c r="V304">
        <f t="shared" si="11"/>
        <v>6.3721999999999997E-4</v>
      </c>
    </row>
    <row r="305" spans="1:22" x14ac:dyDescent="0.25">
      <c r="A305">
        <v>346390.97700000001</v>
      </c>
      <c r="B305">
        <v>3.6284440699999999E-3</v>
      </c>
      <c r="C305">
        <v>-6.0945074899999997E-3</v>
      </c>
      <c r="U305">
        <v>3.0300000000000001E-3</v>
      </c>
      <c r="V305">
        <f t="shared" si="11"/>
        <v>6.3933000000000002E-4</v>
      </c>
    </row>
    <row r="306" spans="1:22" x14ac:dyDescent="0.25">
      <c r="A306">
        <v>346428.571</v>
      </c>
      <c r="B306">
        <v>3.5281602400000001E-3</v>
      </c>
      <c r="C306">
        <v>-5.98199943E-3</v>
      </c>
      <c r="U306">
        <v>3.0400000000000002E-3</v>
      </c>
      <c r="V306">
        <f t="shared" si="11"/>
        <v>6.4144000000000007E-4</v>
      </c>
    </row>
    <row r="307" spans="1:22" x14ac:dyDescent="0.25">
      <c r="A307">
        <v>346466.16499999998</v>
      </c>
      <c r="B307">
        <v>3.4320933600000001E-3</v>
      </c>
      <c r="C307">
        <v>-5.8707282900000001E-3</v>
      </c>
      <c r="U307">
        <v>3.0500000000000002E-3</v>
      </c>
      <c r="V307">
        <f t="shared" si="11"/>
        <v>6.4355E-4</v>
      </c>
    </row>
    <row r="308" spans="1:22" x14ac:dyDescent="0.25">
      <c r="A308">
        <v>346503.75900000002</v>
      </c>
      <c r="B308">
        <v>3.3401383299999999E-3</v>
      </c>
      <c r="C308">
        <v>-5.7601959299999998E-3</v>
      </c>
      <c r="U308">
        <v>3.0599999999999998E-3</v>
      </c>
      <c r="V308">
        <f t="shared" si="11"/>
        <v>6.4565999999999994E-4</v>
      </c>
    </row>
    <row r="309" spans="1:22" x14ac:dyDescent="0.25">
      <c r="A309">
        <v>346541.353</v>
      </c>
      <c r="B309">
        <v>3.2517598899999998E-3</v>
      </c>
      <c r="C309">
        <v>-5.6517834700000004E-3</v>
      </c>
      <c r="U309">
        <v>3.0699999999999998E-3</v>
      </c>
      <c r="V309">
        <f t="shared" si="11"/>
        <v>6.4776999999999999E-4</v>
      </c>
    </row>
    <row r="310" spans="1:22" x14ac:dyDescent="0.25">
      <c r="A310">
        <v>346578.94699999999</v>
      </c>
      <c r="B310">
        <v>3.1667336199999998E-3</v>
      </c>
      <c r="C310">
        <v>-5.5448047699999999E-3</v>
      </c>
      <c r="U310">
        <v>3.0799999999999998E-3</v>
      </c>
      <c r="V310">
        <f t="shared" si="11"/>
        <v>6.4987999999999992E-4</v>
      </c>
    </row>
    <row r="311" spans="1:22" x14ac:dyDescent="0.25">
      <c r="A311">
        <v>346616.54100000003</v>
      </c>
      <c r="B311">
        <v>3.0858316499999998E-3</v>
      </c>
      <c r="C311">
        <v>-5.4382949800000002E-3</v>
      </c>
      <c r="U311">
        <v>3.0899999999999999E-3</v>
      </c>
      <c r="V311">
        <f t="shared" si="11"/>
        <v>6.5198999999999997E-4</v>
      </c>
    </row>
    <row r="312" spans="1:22" x14ac:dyDescent="0.25">
      <c r="A312">
        <v>346654.13500000001</v>
      </c>
      <c r="B312">
        <v>3.0073010099999999E-3</v>
      </c>
      <c r="C312">
        <v>-5.3345864099999998E-3</v>
      </c>
      <c r="U312">
        <v>3.0999999999999999E-3</v>
      </c>
      <c r="V312">
        <f t="shared" si="11"/>
        <v>6.5409999999999991E-4</v>
      </c>
    </row>
    <row r="313" spans="1:22" x14ac:dyDescent="0.25">
      <c r="A313">
        <v>346691.72899999999</v>
      </c>
      <c r="B313">
        <v>2.9324170499999999E-3</v>
      </c>
      <c r="C313">
        <v>-5.2314931199999998E-3</v>
      </c>
      <c r="U313">
        <v>3.1099999999999999E-3</v>
      </c>
      <c r="V313">
        <f t="shared" si="11"/>
        <v>6.5620999999999995E-4</v>
      </c>
    </row>
    <row r="314" spans="1:22" x14ac:dyDescent="0.25">
      <c r="A314">
        <v>346729.32299999997</v>
      </c>
      <c r="B314">
        <v>2.8600245300000001E-3</v>
      </c>
      <c r="C314">
        <v>-5.1300894799999998E-3</v>
      </c>
      <c r="U314">
        <v>3.1199999999999999E-3</v>
      </c>
      <c r="V314">
        <f t="shared" si="11"/>
        <v>6.5832E-4</v>
      </c>
    </row>
    <row r="315" spans="1:22" x14ac:dyDescent="0.25">
      <c r="A315">
        <v>346766.91700000002</v>
      </c>
      <c r="B315">
        <v>2.79040101E-3</v>
      </c>
      <c r="C315">
        <v>-5.0298779200000001E-3</v>
      </c>
      <c r="U315">
        <v>3.13E-3</v>
      </c>
      <c r="V315">
        <f t="shared" si="11"/>
        <v>6.6042999999999994E-4</v>
      </c>
    </row>
    <row r="316" spans="1:22" x14ac:dyDescent="0.25">
      <c r="A316">
        <v>346804.511</v>
      </c>
      <c r="B316">
        <v>2.7230549999999998E-3</v>
      </c>
      <c r="C316">
        <v>-4.9309318600000004E-3</v>
      </c>
      <c r="U316">
        <v>3.14E-3</v>
      </c>
      <c r="V316">
        <f t="shared" si="11"/>
        <v>6.6253999999999998E-4</v>
      </c>
    </row>
    <row r="317" spans="1:22" x14ac:dyDescent="0.25">
      <c r="A317">
        <v>346842.10499999998</v>
      </c>
      <c r="B317">
        <v>2.6588006800000001E-3</v>
      </c>
      <c r="C317">
        <v>-4.8332003399999997E-3</v>
      </c>
      <c r="U317">
        <v>3.15E-3</v>
      </c>
      <c r="V317">
        <f t="shared" si="11"/>
        <v>6.6465000000000003E-4</v>
      </c>
    </row>
    <row r="318" spans="1:22" x14ac:dyDescent="0.25">
      <c r="A318">
        <v>346879.69900000002</v>
      </c>
      <c r="B318">
        <v>2.59615385E-3</v>
      </c>
      <c r="C318">
        <v>-4.7373370000000003E-3</v>
      </c>
      <c r="U318">
        <v>3.16E-3</v>
      </c>
      <c r="V318">
        <f t="shared" si="11"/>
        <v>6.6675999999999997E-4</v>
      </c>
    </row>
    <row r="319" spans="1:22" x14ac:dyDescent="0.25">
      <c r="A319">
        <v>346917.29300000001</v>
      </c>
      <c r="B319">
        <v>2.5356226000000002E-3</v>
      </c>
      <c r="C319">
        <v>-4.6424192699999998E-3</v>
      </c>
      <c r="U319">
        <v>3.1700000000000001E-3</v>
      </c>
      <c r="V319">
        <f t="shared" si="11"/>
        <v>6.6887000000000001E-4</v>
      </c>
    </row>
    <row r="320" spans="1:22" x14ac:dyDescent="0.25">
      <c r="A320">
        <v>346954.88699999999</v>
      </c>
      <c r="B320">
        <v>2.4775653300000001E-3</v>
      </c>
      <c r="C320">
        <v>-4.54875995E-3</v>
      </c>
      <c r="U320">
        <v>3.1800000000000001E-3</v>
      </c>
      <c r="V320">
        <f t="shared" si="11"/>
        <v>6.7097999999999995E-4</v>
      </c>
    </row>
    <row r="321" spans="1:22" x14ac:dyDescent="0.25">
      <c r="A321">
        <v>346992.48100000003</v>
      </c>
      <c r="B321">
        <v>2.4215468700000001E-3</v>
      </c>
      <c r="C321">
        <v>-4.45618057E-3</v>
      </c>
      <c r="U321">
        <v>3.1900000000000001E-3</v>
      </c>
      <c r="V321">
        <f t="shared" si="11"/>
        <v>6.7308999999999999E-4</v>
      </c>
    </row>
    <row r="322" spans="1:22" x14ac:dyDescent="0.25">
      <c r="A322">
        <v>347030.07500000001</v>
      </c>
      <c r="B322">
        <v>2.36694796E-3</v>
      </c>
      <c r="C322">
        <v>-4.3652675900000002E-3</v>
      </c>
      <c r="U322">
        <v>3.2000000000000002E-3</v>
      </c>
      <c r="V322">
        <f t="shared" si="11"/>
        <v>6.7520000000000004E-4</v>
      </c>
    </row>
    <row r="323" spans="1:22" x14ac:dyDescent="0.25">
      <c r="A323">
        <v>347067.66899999999</v>
      </c>
      <c r="B323">
        <v>2.3147411E-3</v>
      </c>
      <c r="C323">
        <v>-4.27550949E-3</v>
      </c>
      <c r="U323">
        <v>3.2100000000000002E-3</v>
      </c>
      <c r="V323">
        <f t="shared" si="11"/>
        <v>6.7730999999999998E-4</v>
      </c>
    </row>
    <row r="324" spans="1:22" x14ac:dyDescent="0.25">
      <c r="A324">
        <v>347105.26299999998</v>
      </c>
      <c r="B324">
        <v>2.2644681900000001E-3</v>
      </c>
      <c r="C324">
        <v>-4.1868418100000004E-3</v>
      </c>
      <c r="U324">
        <v>3.2200000000000002E-3</v>
      </c>
      <c r="V324">
        <f t="shared" ref="V324:V387" si="12">0.211*U324</f>
        <v>6.7942000000000002E-4</v>
      </c>
    </row>
    <row r="325" spans="1:22" x14ac:dyDescent="0.25">
      <c r="A325">
        <v>347142.85700000002</v>
      </c>
      <c r="B325">
        <v>2.21588238E-3</v>
      </c>
      <c r="C325">
        <v>-4.0994417100000003E-3</v>
      </c>
      <c r="U325">
        <v>3.2299999999999998E-3</v>
      </c>
      <c r="V325">
        <f t="shared" si="12"/>
        <v>6.8152999999999996E-4</v>
      </c>
    </row>
    <row r="326" spans="1:22" x14ac:dyDescent="0.25">
      <c r="A326">
        <v>347180.451</v>
      </c>
      <c r="B326">
        <v>2.1685996499999998E-3</v>
      </c>
      <c r="C326">
        <v>-4.0133177700000001E-3</v>
      </c>
      <c r="U326">
        <v>3.2399999999999998E-3</v>
      </c>
      <c r="V326">
        <f t="shared" si="12"/>
        <v>6.836399999999999E-4</v>
      </c>
    </row>
    <row r="327" spans="1:22" x14ac:dyDescent="0.25">
      <c r="A327">
        <v>347218.04499999998</v>
      </c>
      <c r="B327">
        <v>2.1234911299999998E-3</v>
      </c>
      <c r="C327">
        <v>-3.9281053599999997E-3</v>
      </c>
      <c r="U327">
        <v>3.2499999999999999E-3</v>
      </c>
      <c r="V327">
        <f t="shared" si="12"/>
        <v>6.8574999999999994E-4</v>
      </c>
    </row>
    <row r="328" spans="1:22" x14ac:dyDescent="0.25">
      <c r="A328">
        <v>347255.63900000002</v>
      </c>
      <c r="B328">
        <v>2.0798521499999999E-3</v>
      </c>
      <c r="C328">
        <v>-3.8442611400000002E-3</v>
      </c>
      <c r="U328">
        <v>3.2599999999999999E-3</v>
      </c>
      <c r="V328">
        <f t="shared" si="12"/>
        <v>6.8785999999999999E-4</v>
      </c>
    </row>
    <row r="329" spans="1:22" x14ac:dyDescent="0.25">
      <c r="A329">
        <v>347293.23300000001</v>
      </c>
      <c r="B329">
        <v>2.0376501200000002E-3</v>
      </c>
      <c r="C329">
        <v>-3.7617954200000001E-3</v>
      </c>
      <c r="U329">
        <v>3.2699999999999999E-3</v>
      </c>
      <c r="V329">
        <f t="shared" si="12"/>
        <v>6.8996999999999993E-4</v>
      </c>
    </row>
    <row r="330" spans="1:22" x14ac:dyDescent="0.25">
      <c r="A330">
        <v>347330.82699999999</v>
      </c>
      <c r="B330">
        <v>1.9969184499999998E-3</v>
      </c>
      <c r="C330">
        <v>-3.6802292000000002E-3</v>
      </c>
      <c r="U330">
        <v>3.2799999999999999E-3</v>
      </c>
      <c r="V330">
        <f t="shared" si="12"/>
        <v>6.9207999999999997E-4</v>
      </c>
    </row>
    <row r="331" spans="1:22" x14ac:dyDescent="0.25">
      <c r="A331">
        <v>347368.42099999997</v>
      </c>
      <c r="B331">
        <v>1.9575406700000002E-3</v>
      </c>
      <c r="C331">
        <v>-3.6001560200000001E-3</v>
      </c>
      <c r="U331">
        <v>3.29E-3</v>
      </c>
      <c r="V331">
        <f t="shared" si="12"/>
        <v>6.9419000000000002E-4</v>
      </c>
    </row>
    <row r="332" spans="1:22" x14ac:dyDescent="0.25">
      <c r="A332">
        <v>347406.01500000001</v>
      </c>
      <c r="B332">
        <v>1.9194386399999999E-3</v>
      </c>
      <c r="C332">
        <v>-3.5209526200000001E-3</v>
      </c>
      <c r="U332">
        <v>3.3E-3</v>
      </c>
      <c r="V332">
        <f t="shared" si="12"/>
        <v>6.9629999999999996E-4</v>
      </c>
    </row>
    <row r="333" spans="1:22" x14ac:dyDescent="0.25">
      <c r="A333">
        <v>347443.609</v>
      </c>
      <c r="B333">
        <v>1.88265093E-3</v>
      </c>
      <c r="C333">
        <v>-3.4430094700000002E-3</v>
      </c>
      <c r="U333">
        <v>3.31E-3</v>
      </c>
      <c r="V333">
        <f t="shared" si="12"/>
        <v>6.9841E-4</v>
      </c>
    </row>
    <row r="334" spans="1:22" x14ac:dyDescent="0.25">
      <c r="A334">
        <v>347481.20299999998</v>
      </c>
      <c r="B334">
        <v>1.8468730699999999E-3</v>
      </c>
      <c r="C334">
        <v>-3.3659011100000001E-3</v>
      </c>
      <c r="U334">
        <v>3.32E-3</v>
      </c>
      <c r="V334">
        <f t="shared" si="12"/>
        <v>7.0051999999999994E-4</v>
      </c>
    </row>
    <row r="335" spans="1:22" x14ac:dyDescent="0.25">
      <c r="A335">
        <v>347518.79700000002</v>
      </c>
      <c r="B335">
        <v>1.81230386E-3</v>
      </c>
      <c r="C335">
        <v>-3.2902995799999999E-3</v>
      </c>
      <c r="U335">
        <v>3.3300000000000001E-3</v>
      </c>
      <c r="V335">
        <f t="shared" si="12"/>
        <v>7.0262999999999999E-4</v>
      </c>
    </row>
    <row r="336" spans="1:22" x14ac:dyDescent="0.25">
      <c r="A336">
        <v>347556.391</v>
      </c>
      <c r="B336">
        <v>1.77913909E-3</v>
      </c>
      <c r="C336">
        <v>-3.2155988099999999E-3</v>
      </c>
      <c r="U336">
        <v>3.3400000000000001E-3</v>
      </c>
      <c r="V336">
        <f t="shared" si="12"/>
        <v>7.0474000000000003E-4</v>
      </c>
    </row>
    <row r="337" spans="1:22" x14ac:dyDescent="0.25">
      <c r="A337">
        <v>347593.98499999999</v>
      </c>
      <c r="B337">
        <v>1.7473362699999999E-3</v>
      </c>
      <c r="C337">
        <v>-3.1420113200000001E-3</v>
      </c>
      <c r="U337">
        <v>3.3500000000000001E-3</v>
      </c>
      <c r="V337">
        <f t="shared" si="12"/>
        <v>7.0684999999999997E-4</v>
      </c>
    </row>
    <row r="338" spans="1:22" x14ac:dyDescent="0.25">
      <c r="A338">
        <v>347631.57900000003</v>
      </c>
      <c r="B338">
        <v>1.7165579700000001E-3</v>
      </c>
      <c r="C338">
        <v>-3.0697472999999999E-3</v>
      </c>
      <c r="U338">
        <v>3.3600000000000001E-3</v>
      </c>
      <c r="V338">
        <f t="shared" si="12"/>
        <v>7.0896000000000002E-4</v>
      </c>
    </row>
    <row r="339" spans="1:22" x14ac:dyDescent="0.25">
      <c r="A339">
        <v>347669.17300000001</v>
      </c>
      <c r="B339">
        <v>1.6869867599999999E-3</v>
      </c>
      <c r="C339">
        <v>-2.99917341E-3</v>
      </c>
      <c r="U339">
        <v>3.3700000000000002E-3</v>
      </c>
      <c r="V339">
        <f t="shared" si="12"/>
        <v>7.1107000000000006E-4</v>
      </c>
    </row>
    <row r="340" spans="1:22" x14ac:dyDescent="0.25">
      <c r="A340">
        <v>347706.76699999999</v>
      </c>
      <c r="B340">
        <v>1.6583140599999999E-3</v>
      </c>
      <c r="C340">
        <v>-2.9301685100000001E-3</v>
      </c>
      <c r="U340">
        <v>3.3800000000000002E-3</v>
      </c>
      <c r="V340">
        <f t="shared" si="12"/>
        <v>7.1318E-4</v>
      </c>
    </row>
    <row r="341" spans="1:22" x14ac:dyDescent="0.25">
      <c r="A341">
        <v>347744.36099999998</v>
      </c>
      <c r="B341">
        <v>1.63033704E-3</v>
      </c>
      <c r="C341">
        <v>-2.8626238699999999E-3</v>
      </c>
      <c r="U341">
        <v>3.3899999999999998E-3</v>
      </c>
      <c r="V341">
        <f t="shared" si="12"/>
        <v>7.1528999999999994E-4</v>
      </c>
    </row>
    <row r="342" spans="1:22" x14ac:dyDescent="0.25">
      <c r="A342">
        <v>347781.95500000002</v>
      </c>
      <c r="B342">
        <v>1.60267219E-3</v>
      </c>
      <c r="C342">
        <v>-2.7966007E-3</v>
      </c>
      <c r="U342">
        <v>3.3999999999999998E-3</v>
      </c>
      <c r="V342">
        <f t="shared" si="12"/>
        <v>7.1739999999999998E-4</v>
      </c>
    </row>
    <row r="343" spans="1:22" x14ac:dyDescent="0.25">
      <c r="A343">
        <v>347819.549</v>
      </c>
      <c r="B343">
        <v>1.57505124E-3</v>
      </c>
      <c r="C343">
        <v>-2.7317409000000002E-3</v>
      </c>
      <c r="U343">
        <v>3.4099999999999998E-3</v>
      </c>
      <c r="V343">
        <f t="shared" si="12"/>
        <v>7.1950999999999992E-4</v>
      </c>
    </row>
    <row r="344" spans="1:22" x14ac:dyDescent="0.25">
      <c r="A344">
        <v>347857.14299999998</v>
      </c>
      <c r="B344">
        <v>1.5474426300000001E-3</v>
      </c>
      <c r="C344">
        <v>-2.6677199799999998E-3</v>
      </c>
      <c r="U344">
        <v>3.4199999999999999E-3</v>
      </c>
      <c r="V344">
        <f t="shared" si="12"/>
        <v>7.2161999999999997E-4</v>
      </c>
    </row>
    <row r="345" spans="1:22" x14ac:dyDescent="0.25">
      <c r="A345">
        <v>347894.73700000002</v>
      </c>
      <c r="B345">
        <v>1.5199454499999999E-3</v>
      </c>
      <c r="C345">
        <v>-2.6045245100000001E-3</v>
      </c>
      <c r="U345">
        <v>3.4299999999999999E-3</v>
      </c>
      <c r="V345">
        <f t="shared" si="12"/>
        <v>7.237299999999999E-4</v>
      </c>
    </row>
    <row r="346" spans="1:22" x14ac:dyDescent="0.25">
      <c r="A346">
        <v>347932.33100000001</v>
      </c>
      <c r="B346">
        <v>1.49235867E-3</v>
      </c>
      <c r="C346">
        <v>-2.5417138600000002E-3</v>
      </c>
      <c r="U346">
        <v>3.4399999999999999E-3</v>
      </c>
      <c r="V346">
        <f t="shared" si="12"/>
        <v>7.2583999999999995E-4</v>
      </c>
    </row>
    <row r="347" spans="1:22" x14ac:dyDescent="0.25">
      <c r="A347">
        <v>347969.92499999999</v>
      </c>
      <c r="B347">
        <v>1.4651423100000001E-3</v>
      </c>
      <c r="C347">
        <v>-2.4793733000000001E-3</v>
      </c>
      <c r="U347">
        <v>3.4499999999999999E-3</v>
      </c>
      <c r="V347">
        <f t="shared" si="12"/>
        <v>7.2794999999999999E-4</v>
      </c>
    </row>
    <row r="348" spans="1:22" x14ac:dyDescent="0.25">
      <c r="A348">
        <v>348007.51899999997</v>
      </c>
      <c r="B348">
        <v>1.4384807900000001E-3</v>
      </c>
      <c r="C348">
        <v>-2.4173460299999998E-3</v>
      </c>
      <c r="U348">
        <v>3.46E-3</v>
      </c>
      <c r="V348">
        <f t="shared" si="12"/>
        <v>7.3005999999999993E-4</v>
      </c>
    </row>
    <row r="349" spans="1:22" x14ac:dyDescent="0.25">
      <c r="A349">
        <v>348045.11300000001</v>
      </c>
      <c r="B349">
        <v>1.41205732E-3</v>
      </c>
      <c r="C349">
        <v>-2.3556482000000002E-3</v>
      </c>
      <c r="U349">
        <v>3.47E-3</v>
      </c>
      <c r="V349">
        <f t="shared" si="12"/>
        <v>7.3216999999999998E-4</v>
      </c>
    </row>
    <row r="350" spans="1:22" x14ac:dyDescent="0.25">
      <c r="A350">
        <v>348082.70699999999</v>
      </c>
      <c r="B350">
        <v>1.3859063900000001E-3</v>
      </c>
      <c r="C350">
        <v>-2.2938137200000002E-3</v>
      </c>
      <c r="U350">
        <v>3.48E-3</v>
      </c>
      <c r="V350">
        <f t="shared" si="12"/>
        <v>7.3428000000000002E-4</v>
      </c>
    </row>
    <row r="351" spans="1:22" x14ac:dyDescent="0.25">
      <c r="A351">
        <v>348120.30099999998</v>
      </c>
      <c r="B351">
        <v>1.3604596299999999E-3</v>
      </c>
      <c r="C351">
        <v>-2.2320204800000002E-3</v>
      </c>
      <c r="U351">
        <v>3.49E-3</v>
      </c>
      <c r="V351">
        <f t="shared" si="12"/>
        <v>7.3638999999999996E-4</v>
      </c>
    </row>
    <row r="352" spans="1:22" x14ac:dyDescent="0.25">
      <c r="A352">
        <v>348157.89500000002</v>
      </c>
      <c r="B352">
        <v>1.3359644599999999E-3</v>
      </c>
      <c r="C352">
        <v>-2.17045662E-3</v>
      </c>
      <c r="U352">
        <v>3.5000000000000001E-3</v>
      </c>
      <c r="V352">
        <f t="shared" si="12"/>
        <v>7.3850000000000001E-4</v>
      </c>
    </row>
    <row r="353" spans="1:22" x14ac:dyDescent="0.25">
      <c r="A353">
        <v>348195.489</v>
      </c>
      <c r="B353">
        <v>1.3128801199999999E-3</v>
      </c>
      <c r="C353">
        <v>-2.1097119900000002E-3</v>
      </c>
      <c r="U353">
        <v>3.5100000000000001E-3</v>
      </c>
      <c r="V353">
        <f t="shared" si="12"/>
        <v>7.4060999999999994E-4</v>
      </c>
    </row>
    <row r="354" spans="1:22" x14ac:dyDescent="0.25">
      <c r="A354">
        <v>348233.08299999998</v>
      </c>
      <c r="B354">
        <v>1.2900307699999999E-3</v>
      </c>
      <c r="C354">
        <v>-2.04890266E-3</v>
      </c>
      <c r="U354">
        <v>3.5200000000000001E-3</v>
      </c>
      <c r="V354">
        <f t="shared" si="12"/>
        <v>7.4271999999999999E-4</v>
      </c>
    </row>
    <row r="355" spans="1:22" x14ac:dyDescent="0.25">
      <c r="A355">
        <v>348270.67700000003</v>
      </c>
      <c r="B355">
        <v>1.26809655E-3</v>
      </c>
      <c r="C355">
        <v>-1.9885970700000001E-3</v>
      </c>
      <c r="U355">
        <v>3.5300000000000002E-3</v>
      </c>
      <c r="V355">
        <f t="shared" si="12"/>
        <v>7.4483000000000004E-4</v>
      </c>
    </row>
    <row r="356" spans="1:22" x14ac:dyDescent="0.25">
      <c r="A356">
        <v>348308.27100000001</v>
      </c>
      <c r="B356">
        <v>1.24733912E-3</v>
      </c>
      <c r="C356">
        <v>-1.9290599800000001E-3</v>
      </c>
      <c r="U356">
        <v>3.5400000000000002E-3</v>
      </c>
      <c r="V356">
        <f t="shared" si="12"/>
        <v>7.4693999999999997E-4</v>
      </c>
    </row>
    <row r="357" spans="1:22" x14ac:dyDescent="0.25">
      <c r="A357">
        <v>348345.86499999999</v>
      </c>
      <c r="B357">
        <v>1.22735866E-3</v>
      </c>
      <c r="C357">
        <v>-1.8701931000000001E-3</v>
      </c>
      <c r="U357">
        <v>3.5500000000000002E-3</v>
      </c>
      <c r="V357">
        <f t="shared" si="12"/>
        <v>7.4905000000000002E-4</v>
      </c>
    </row>
    <row r="358" spans="1:22" x14ac:dyDescent="0.25">
      <c r="A358">
        <v>348383.45899999997</v>
      </c>
      <c r="B358">
        <v>1.20797088E-3</v>
      </c>
      <c r="C358">
        <v>-1.81203816E-3</v>
      </c>
      <c r="U358">
        <v>3.5599999999999998E-3</v>
      </c>
      <c r="V358">
        <f t="shared" si="12"/>
        <v>7.5115999999999996E-4</v>
      </c>
    </row>
    <row r="359" spans="1:22" x14ac:dyDescent="0.25">
      <c r="A359">
        <v>348421.05300000001</v>
      </c>
      <c r="B359">
        <v>1.18962275E-3</v>
      </c>
      <c r="C359">
        <v>-1.75460941E-3</v>
      </c>
      <c r="U359">
        <v>3.5699999999999998E-3</v>
      </c>
      <c r="V359">
        <f t="shared" si="12"/>
        <v>7.5326999999999989E-4</v>
      </c>
    </row>
    <row r="360" spans="1:22" x14ac:dyDescent="0.25">
      <c r="A360">
        <v>348458.647</v>
      </c>
      <c r="B360">
        <v>1.1716771999999999E-3</v>
      </c>
      <c r="C360">
        <v>-1.6980054099999999E-3</v>
      </c>
      <c r="U360">
        <v>3.5799999999999998E-3</v>
      </c>
      <c r="V360">
        <f t="shared" si="12"/>
        <v>7.5537999999999994E-4</v>
      </c>
    </row>
    <row r="361" spans="1:22" x14ac:dyDescent="0.25">
      <c r="A361">
        <v>348496.24099999998</v>
      </c>
      <c r="B361">
        <v>1.15463837E-3</v>
      </c>
      <c r="C361">
        <v>-1.6421468699999999E-3</v>
      </c>
      <c r="U361">
        <v>3.5899999999999999E-3</v>
      </c>
      <c r="V361">
        <f t="shared" si="12"/>
        <v>7.5748999999999999E-4</v>
      </c>
    </row>
    <row r="362" spans="1:22" x14ac:dyDescent="0.25">
      <c r="A362">
        <v>348533.83500000002</v>
      </c>
      <c r="B362">
        <v>1.1380943599999999E-3</v>
      </c>
      <c r="C362">
        <v>-1.58709744E-3</v>
      </c>
      <c r="U362">
        <v>3.5999999999999999E-3</v>
      </c>
      <c r="V362">
        <f t="shared" si="12"/>
        <v>7.5959999999999992E-4</v>
      </c>
    </row>
    <row r="363" spans="1:22" x14ac:dyDescent="0.25">
      <c r="A363">
        <v>348571.429</v>
      </c>
      <c r="B363">
        <v>1.1222674500000001E-3</v>
      </c>
      <c r="C363">
        <v>-1.53333805E-3</v>
      </c>
      <c r="U363">
        <v>3.6099999999999999E-3</v>
      </c>
      <c r="V363">
        <f t="shared" si="12"/>
        <v>7.6170999999999997E-4</v>
      </c>
    </row>
    <row r="364" spans="1:22" x14ac:dyDescent="0.25">
      <c r="A364">
        <v>348609.02299999999</v>
      </c>
      <c r="B364">
        <v>1.10688032E-3</v>
      </c>
      <c r="C364">
        <v>-1.48000602E-3</v>
      </c>
      <c r="U364">
        <v>3.62E-3</v>
      </c>
      <c r="V364">
        <f t="shared" si="12"/>
        <v>7.6382000000000002E-4</v>
      </c>
    </row>
    <row r="365" spans="1:22" x14ac:dyDescent="0.25">
      <c r="A365">
        <v>348646.61700000003</v>
      </c>
      <c r="B365">
        <v>1.0918307299999999E-3</v>
      </c>
      <c r="C365">
        <v>-1.42757454E-3</v>
      </c>
      <c r="U365">
        <v>3.63E-3</v>
      </c>
      <c r="V365">
        <f t="shared" si="12"/>
        <v>7.6592999999999995E-4</v>
      </c>
    </row>
    <row r="366" spans="1:22" x14ac:dyDescent="0.25">
      <c r="A366">
        <v>348684.21100000001</v>
      </c>
      <c r="B366">
        <v>1.0768633299999999E-3</v>
      </c>
      <c r="C366">
        <v>-1.3760095799999999E-3</v>
      </c>
      <c r="U366">
        <v>3.64E-3</v>
      </c>
      <c r="V366">
        <f t="shared" si="12"/>
        <v>7.6804E-4</v>
      </c>
    </row>
    <row r="367" spans="1:22" x14ac:dyDescent="0.25">
      <c r="A367">
        <v>348721.80499999999</v>
      </c>
      <c r="B367">
        <v>1.0623349800000001E-3</v>
      </c>
      <c r="C367">
        <v>-1.3252701800000001E-3</v>
      </c>
      <c r="U367">
        <v>3.65E-3</v>
      </c>
      <c r="V367">
        <f t="shared" si="12"/>
        <v>7.7014999999999994E-4</v>
      </c>
    </row>
    <row r="368" spans="1:22" x14ac:dyDescent="0.25">
      <c r="A368">
        <v>348759.39799999999</v>
      </c>
      <c r="B368">
        <v>1.0476943200000001E-3</v>
      </c>
      <c r="C368">
        <v>-1.27500795E-3</v>
      </c>
      <c r="U368">
        <v>3.6600000000000001E-3</v>
      </c>
      <c r="V368">
        <f t="shared" si="12"/>
        <v>7.7225999999999998E-4</v>
      </c>
    </row>
    <row r="369" spans="1:22" x14ac:dyDescent="0.25">
      <c r="A369">
        <v>348796.99200000003</v>
      </c>
      <c r="B369">
        <v>1.0334401899999999E-3</v>
      </c>
      <c r="C369">
        <v>-1.22567936E-3</v>
      </c>
      <c r="U369">
        <v>3.6700000000000001E-3</v>
      </c>
      <c r="V369">
        <f t="shared" si="12"/>
        <v>7.7437000000000003E-4</v>
      </c>
    </row>
    <row r="370" spans="1:22" x14ac:dyDescent="0.25">
      <c r="A370">
        <v>348834.58600000001</v>
      </c>
      <c r="B370">
        <v>1.01909489E-3</v>
      </c>
      <c r="C370">
        <v>-1.1769220599999999E-3</v>
      </c>
      <c r="U370">
        <v>3.6800000000000001E-3</v>
      </c>
      <c r="V370">
        <f t="shared" si="12"/>
        <v>7.7647999999999997E-4</v>
      </c>
    </row>
    <row r="371" spans="1:22" x14ac:dyDescent="0.25">
      <c r="A371">
        <v>348872.18</v>
      </c>
      <c r="B371">
        <v>1.00469872E-3</v>
      </c>
      <c r="C371">
        <v>-1.12850986E-3</v>
      </c>
      <c r="U371">
        <v>3.6900000000000001E-3</v>
      </c>
      <c r="V371">
        <f t="shared" si="12"/>
        <v>7.7859000000000001E-4</v>
      </c>
    </row>
    <row r="372" spans="1:22" x14ac:dyDescent="0.25">
      <c r="A372">
        <v>348909.77399999998</v>
      </c>
      <c r="B372">
        <v>9.9029282499999999E-4</v>
      </c>
      <c r="C372">
        <v>-1.0805678300000001E-3</v>
      </c>
      <c r="U372">
        <v>3.7000000000000002E-3</v>
      </c>
      <c r="V372">
        <f t="shared" si="12"/>
        <v>7.8070000000000006E-4</v>
      </c>
    </row>
    <row r="373" spans="1:22" x14ac:dyDescent="0.25">
      <c r="A373">
        <v>348947.36800000002</v>
      </c>
      <c r="B373">
        <v>9.7590738600000001E-4</v>
      </c>
      <c r="C373">
        <v>-1.0328466400000001E-3</v>
      </c>
      <c r="U373">
        <v>3.7100000000000002E-3</v>
      </c>
      <c r="V373">
        <f t="shared" si="12"/>
        <v>7.8280999999999999E-4</v>
      </c>
    </row>
    <row r="374" spans="1:22" x14ac:dyDescent="0.25">
      <c r="A374">
        <v>348984.962</v>
      </c>
      <c r="B374">
        <v>9.6173640199999995E-4</v>
      </c>
      <c r="C374">
        <v>-9.8553801599999993E-4</v>
      </c>
      <c r="U374">
        <v>3.7200000000000002E-3</v>
      </c>
      <c r="V374">
        <f t="shared" si="12"/>
        <v>7.8492000000000004E-4</v>
      </c>
    </row>
    <row r="375" spans="1:22" x14ac:dyDescent="0.25">
      <c r="A375">
        <v>349022.55599999998</v>
      </c>
      <c r="B375">
        <v>9.4757373299999995E-4</v>
      </c>
      <c r="C375">
        <v>-9.3835531600000002E-4</v>
      </c>
      <c r="U375">
        <v>3.7299999999999998E-3</v>
      </c>
      <c r="V375">
        <f t="shared" si="12"/>
        <v>7.8702999999999998E-4</v>
      </c>
    </row>
    <row r="376" spans="1:22" x14ac:dyDescent="0.25">
      <c r="A376">
        <v>349060.15</v>
      </c>
      <c r="B376">
        <v>9.3355152499999998E-4</v>
      </c>
      <c r="C376">
        <v>-8.91220427E-4</v>
      </c>
      <c r="U376">
        <v>3.7399999999999998E-3</v>
      </c>
      <c r="V376">
        <f t="shared" si="12"/>
        <v>7.8913999999999992E-4</v>
      </c>
    </row>
    <row r="377" spans="1:22" x14ac:dyDescent="0.25">
      <c r="A377">
        <v>349097.74400000001</v>
      </c>
      <c r="B377">
        <v>9.1974940999999997E-4</v>
      </c>
      <c r="C377">
        <v>-8.4435403400000004E-4</v>
      </c>
      <c r="U377">
        <v>3.7499999999999999E-3</v>
      </c>
      <c r="V377">
        <f t="shared" si="12"/>
        <v>7.9124999999999996E-4</v>
      </c>
    </row>
    <row r="378" spans="1:22" x14ac:dyDescent="0.25">
      <c r="A378">
        <v>349135.33799999999</v>
      </c>
      <c r="B378">
        <v>9.0618427499999997E-4</v>
      </c>
      <c r="C378">
        <v>-7.9772492499999997E-4</v>
      </c>
      <c r="U378">
        <v>3.7599999999999999E-3</v>
      </c>
      <c r="V378">
        <f t="shared" si="12"/>
        <v>7.933599999999999E-4</v>
      </c>
    </row>
    <row r="379" spans="1:22" x14ac:dyDescent="0.25">
      <c r="A379">
        <v>349172.93199999997</v>
      </c>
      <c r="B379">
        <v>8.9288560200000003E-4</v>
      </c>
      <c r="C379">
        <v>-7.5123432800000003E-4</v>
      </c>
      <c r="U379">
        <v>3.7699999999999999E-3</v>
      </c>
      <c r="V379">
        <f t="shared" si="12"/>
        <v>7.9546999999999994E-4</v>
      </c>
    </row>
    <row r="380" spans="1:22" x14ac:dyDescent="0.25">
      <c r="A380">
        <v>349210.52600000001</v>
      </c>
      <c r="B380">
        <v>8.79992872E-4</v>
      </c>
      <c r="C380">
        <v>-7.0507446499999996E-4</v>
      </c>
      <c r="U380">
        <v>3.7799999999999999E-3</v>
      </c>
      <c r="V380">
        <f t="shared" si="12"/>
        <v>7.9757999999999999E-4</v>
      </c>
    </row>
    <row r="381" spans="1:22" x14ac:dyDescent="0.25">
      <c r="A381">
        <v>349248.12</v>
      </c>
      <c r="B381">
        <v>8.6742799699999996E-4</v>
      </c>
      <c r="C381">
        <v>-6.5903909999999997E-4</v>
      </c>
      <c r="U381">
        <v>3.79E-3</v>
      </c>
      <c r="V381">
        <f t="shared" si="12"/>
        <v>7.9968999999999993E-4</v>
      </c>
    </row>
    <row r="382" spans="1:22" x14ac:dyDescent="0.25">
      <c r="A382">
        <v>349285.71399999998</v>
      </c>
      <c r="B382">
        <v>8.5514076E-4</v>
      </c>
      <c r="C382">
        <v>-6.1329843299999997E-4</v>
      </c>
      <c r="U382">
        <v>3.8E-3</v>
      </c>
      <c r="V382">
        <f t="shared" si="12"/>
        <v>8.0179999999999997E-4</v>
      </c>
    </row>
    <row r="383" spans="1:22" x14ac:dyDescent="0.25">
      <c r="A383">
        <v>349323.30800000002</v>
      </c>
      <c r="B383">
        <v>8.4337078099999999E-4</v>
      </c>
      <c r="C383">
        <v>-5.6782014499999998E-4</v>
      </c>
      <c r="U383">
        <v>3.81E-3</v>
      </c>
      <c r="V383">
        <f t="shared" si="12"/>
        <v>8.0391000000000002E-4</v>
      </c>
    </row>
    <row r="384" spans="1:22" x14ac:dyDescent="0.25">
      <c r="A384">
        <v>349360.902</v>
      </c>
      <c r="B384">
        <v>8.3182827700000004E-4</v>
      </c>
      <c r="C384">
        <v>-5.2262299499999997E-4</v>
      </c>
      <c r="U384">
        <v>3.82E-3</v>
      </c>
      <c r="V384">
        <f t="shared" si="12"/>
        <v>8.0601999999999996E-4</v>
      </c>
    </row>
    <row r="385" spans="1:22" x14ac:dyDescent="0.25">
      <c r="A385">
        <v>349398.49599999998</v>
      </c>
      <c r="B385">
        <v>8.2064584099999995E-4</v>
      </c>
      <c r="C385">
        <v>-4.7778488099999998E-4</v>
      </c>
      <c r="U385">
        <v>3.8300000000000001E-3</v>
      </c>
      <c r="V385">
        <f t="shared" si="12"/>
        <v>8.0813E-4</v>
      </c>
    </row>
    <row r="386" spans="1:22" x14ac:dyDescent="0.25">
      <c r="A386">
        <v>349436.09</v>
      </c>
      <c r="B386">
        <v>8.0983925999999996E-4</v>
      </c>
      <c r="C386">
        <v>-4.3316720499999998E-4</v>
      </c>
      <c r="U386">
        <v>3.8400000000000001E-3</v>
      </c>
      <c r="V386">
        <f t="shared" si="12"/>
        <v>8.1023999999999994E-4</v>
      </c>
    </row>
    <row r="387" spans="1:22" x14ac:dyDescent="0.25">
      <c r="A387">
        <v>349473.68400000001</v>
      </c>
      <c r="B387">
        <v>7.9937616699999995E-4</v>
      </c>
      <c r="C387">
        <v>-3.8895029200000002E-4</v>
      </c>
      <c r="U387">
        <v>3.8500000000000001E-3</v>
      </c>
      <c r="V387">
        <f t="shared" si="12"/>
        <v>8.1234999999999999E-4</v>
      </c>
    </row>
    <row r="388" spans="1:22" x14ac:dyDescent="0.25">
      <c r="A388">
        <v>349511.27799999999</v>
      </c>
      <c r="B388">
        <v>7.8919547699999996E-4</v>
      </c>
      <c r="C388">
        <v>-3.45003538E-4</v>
      </c>
      <c r="U388">
        <v>3.8600000000000001E-3</v>
      </c>
      <c r="V388">
        <f t="shared" ref="V388:V392" si="13">0.211*U388</f>
        <v>8.1446000000000003E-4</v>
      </c>
    </row>
    <row r="389" spans="1:22" x14ac:dyDescent="0.25">
      <c r="A389">
        <v>349548.87199999997</v>
      </c>
      <c r="B389">
        <v>7.79307957E-4</v>
      </c>
      <c r="C389">
        <v>-3.0141705200000001E-4</v>
      </c>
      <c r="U389">
        <v>3.8700000000000002E-3</v>
      </c>
      <c r="V389">
        <f t="shared" si="13"/>
        <v>8.1656999999999997E-4</v>
      </c>
    </row>
    <row r="390" spans="1:22" x14ac:dyDescent="0.25">
      <c r="A390">
        <v>349586.46600000001</v>
      </c>
      <c r="B390">
        <v>7.6975548000000004E-4</v>
      </c>
      <c r="C390">
        <v>-2.5816779299999999E-4</v>
      </c>
      <c r="U390">
        <v>3.8800000000000002E-3</v>
      </c>
      <c r="V390">
        <f t="shared" si="13"/>
        <v>8.1868000000000002E-4</v>
      </c>
    </row>
    <row r="391" spans="1:22" x14ac:dyDescent="0.25">
      <c r="A391">
        <v>349624.06</v>
      </c>
      <c r="B391">
        <v>7.6044074899999997E-4</v>
      </c>
      <c r="C391">
        <v>-2.1525843600000001E-4</v>
      </c>
      <c r="U391">
        <v>3.8899999999999998E-3</v>
      </c>
      <c r="V391">
        <f t="shared" si="13"/>
        <v>8.2078999999999995E-4</v>
      </c>
    </row>
    <row r="392" spans="1:22" x14ac:dyDescent="0.25">
      <c r="A392">
        <v>349661.65399999998</v>
      </c>
      <c r="B392">
        <v>7.5146244000000003E-4</v>
      </c>
      <c r="C392">
        <v>-1.72594171E-4</v>
      </c>
      <c r="U392">
        <v>3.8999999999999998E-3</v>
      </c>
      <c r="V392">
        <f t="shared" si="13"/>
        <v>8.2289999999999989E-4</v>
      </c>
    </row>
    <row r="393" spans="1:22" x14ac:dyDescent="0.25">
      <c r="A393">
        <v>349699.24800000002</v>
      </c>
      <c r="B393">
        <v>7.4271322499999996E-4</v>
      </c>
      <c r="C393">
        <v>-1.3031859499999999E-4</v>
      </c>
      <c r="U393">
        <v>3.9100000000000003E-3</v>
      </c>
      <c r="V393">
        <f>0.211*U393</f>
        <v>8.2501000000000004E-4</v>
      </c>
    </row>
    <row r="394" spans="1:22" x14ac:dyDescent="0.25">
      <c r="A394">
        <v>349736.842</v>
      </c>
      <c r="B394">
        <v>7.3430272699999996E-4</v>
      </c>
      <c r="C394" s="1">
        <v>-8.8437700999999998E-5</v>
      </c>
      <c r="U394">
        <v>3.9199999999999999E-3</v>
      </c>
      <c r="V394">
        <f t="shared" ref="V394:V457" si="14">0.211*U394</f>
        <v>8.2711999999999998E-4</v>
      </c>
    </row>
    <row r="395" spans="1:22" x14ac:dyDescent="0.25">
      <c r="A395">
        <v>349774.43599999999</v>
      </c>
      <c r="B395">
        <v>7.2615885000000004E-4</v>
      </c>
      <c r="C395" s="1">
        <v>-4.68547126E-5</v>
      </c>
      <c r="U395">
        <v>3.9300000000000003E-3</v>
      </c>
      <c r="V395">
        <f t="shared" si="14"/>
        <v>8.2923000000000003E-4</v>
      </c>
    </row>
    <row r="396" spans="1:22" x14ac:dyDescent="0.25">
      <c r="A396">
        <v>349812.03</v>
      </c>
      <c r="B396">
        <v>7.1819840799999997E-4</v>
      </c>
      <c r="C396" s="1">
        <v>-5.5462819100000004E-6</v>
      </c>
      <c r="U396">
        <v>3.9399999999999999E-3</v>
      </c>
      <c r="V396">
        <f t="shared" si="14"/>
        <v>8.3133999999999997E-4</v>
      </c>
    </row>
    <row r="397" spans="1:22" x14ac:dyDescent="0.25">
      <c r="A397">
        <v>349849.62400000001</v>
      </c>
      <c r="B397">
        <v>7.1049108300000005E-4</v>
      </c>
      <c r="C397" s="1">
        <v>3.5431836E-5</v>
      </c>
      <c r="U397">
        <v>3.9500000000000004E-3</v>
      </c>
      <c r="V397">
        <f t="shared" si="14"/>
        <v>8.3345000000000001E-4</v>
      </c>
    </row>
    <row r="398" spans="1:22" x14ac:dyDescent="0.25">
      <c r="A398">
        <v>349887.21799999999</v>
      </c>
      <c r="B398">
        <v>7.0293939100000004E-4</v>
      </c>
      <c r="C398" s="1">
        <v>7.6143968000000001E-5</v>
      </c>
      <c r="U398">
        <v>3.96E-3</v>
      </c>
      <c r="V398">
        <f t="shared" si="14"/>
        <v>8.3555999999999995E-4</v>
      </c>
    </row>
    <row r="399" spans="1:22" x14ac:dyDescent="0.25">
      <c r="A399">
        <v>349924.81199999998</v>
      </c>
      <c r="B399">
        <v>6.95691275E-4</v>
      </c>
      <c r="C399">
        <v>1.1651246600000001E-4</v>
      </c>
      <c r="U399">
        <v>3.9699999999999996E-3</v>
      </c>
      <c r="V399">
        <f t="shared" si="14"/>
        <v>8.3766999999999989E-4</v>
      </c>
    </row>
    <row r="400" spans="1:22" x14ac:dyDescent="0.25">
      <c r="A400">
        <v>349962.40600000002</v>
      </c>
      <c r="B400">
        <v>6.885646E-4</v>
      </c>
      <c r="C400">
        <v>1.5657499599999999E-4</v>
      </c>
      <c r="U400">
        <v>3.98E-3</v>
      </c>
      <c r="V400">
        <f t="shared" si="14"/>
        <v>8.3977999999999993E-4</v>
      </c>
    </row>
    <row r="401" spans="21:22" x14ac:dyDescent="0.25">
      <c r="U401">
        <v>3.9899999999999996E-3</v>
      </c>
      <c r="V401">
        <f t="shared" si="14"/>
        <v>8.4188999999999987E-4</v>
      </c>
    </row>
    <row r="402" spans="21:22" x14ac:dyDescent="0.25">
      <c r="U402">
        <v>4.0000000000000001E-3</v>
      </c>
      <c r="V402">
        <f t="shared" si="14"/>
        <v>8.4400000000000002E-4</v>
      </c>
    </row>
    <row r="403" spans="21:22" x14ac:dyDescent="0.25">
      <c r="U403">
        <v>4.0099999999999997E-3</v>
      </c>
      <c r="V403">
        <f t="shared" si="14"/>
        <v>8.4610999999999985E-4</v>
      </c>
    </row>
    <row r="404" spans="21:22" x14ac:dyDescent="0.25">
      <c r="U404">
        <v>4.0200000000000001E-3</v>
      </c>
      <c r="V404">
        <f t="shared" si="14"/>
        <v>8.4822000000000001E-4</v>
      </c>
    </row>
    <row r="405" spans="21:22" x14ac:dyDescent="0.25">
      <c r="U405">
        <v>4.0299999999999997E-3</v>
      </c>
      <c r="V405">
        <f t="shared" si="14"/>
        <v>8.5032999999999994E-4</v>
      </c>
    </row>
    <row r="406" spans="21:22" x14ac:dyDescent="0.25">
      <c r="U406">
        <v>4.0400000000000002E-3</v>
      </c>
      <c r="V406">
        <f t="shared" si="14"/>
        <v>8.5243999999999999E-4</v>
      </c>
    </row>
    <row r="407" spans="21:22" x14ac:dyDescent="0.25">
      <c r="U407">
        <v>4.0499999999999998E-3</v>
      </c>
      <c r="V407">
        <f t="shared" si="14"/>
        <v>8.5454999999999993E-4</v>
      </c>
    </row>
    <row r="408" spans="21:22" x14ac:dyDescent="0.25">
      <c r="U408">
        <v>4.0600000000000098E-3</v>
      </c>
      <c r="V408">
        <f t="shared" si="14"/>
        <v>8.5666000000000203E-4</v>
      </c>
    </row>
    <row r="409" spans="21:22" x14ac:dyDescent="0.25">
      <c r="U409">
        <v>4.0700000000000102E-3</v>
      </c>
      <c r="V409">
        <f t="shared" si="14"/>
        <v>8.5877000000000208E-4</v>
      </c>
    </row>
    <row r="410" spans="21:22" x14ac:dyDescent="0.25">
      <c r="U410">
        <v>4.0800000000000098E-3</v>
      </c>
      <c r="V410">
        <f t="shared" si="14"/>
        <v>8.6088000000000202E-4</v>
      </c>
    </row>
    <row r="411" spans="21:22" x14ac:dyDescent="0.25">
      <c r="U411">
        <v>4.0900000000000103E-3</v>
      </c>
      <c r="V411">
        <f t="shared" si="14"/>
        <v>8.6299000000000217E-4</v>
      </c>
    </row>
    <row r="412" spans="21:22" x14ac:dyDescent="0.25">
      <c r="U412">
        <v>4.1000000000000099E-3</v>
      </c>
      <c r="V412">
        <f t="shared" si="14"/>
        <v>8.6510000000000211E-4</v>
      </c>
    </row>
    <row r="413" spans="21:22" x14ac:dyDescent="0.25">
      <c r="U413">
        <v>4.1100000000000103E-3</v>
      </c>
      <c r="V413">
        <f t="shared" si="14"/>
        <v>8.6721000000000215E-4</v>
      </c>
    </row>
    <row r="414" spans="21:22" x14ac:dyDescent="0.25">
      <c r="U414">
        <v>4.1200000000000099E-3</v>
      </c>
      <c r="V414">
        <f t="shared" si="14"/>
        <v>8.6932000000000209E-4</v>
      </c>
    </row>
    <row r="415" spans="21:22" x14ac:dyDescent="0.25">
      <c r="U415">
        <v>4.1300000000000104E-3</v>
      </c>
      <c r="V415">
        <f t="shared" si="14"/>
        <v>8.7143000000000214E-4</v>
      </c>
    </row>
    <row r="416" spans="21:22" x14ac:dyDescent="0.25">
      <c r="U416">
        <v>4.14000000000001E-3</v>
      </c>
      <c r="V416">
        <f t="shared" si="14"/>
        <v>8.7354000000000208E-4</v>
      </c>
    </row>
    <row r="417" spans="21:22" x14ac:dyDescent="0.25">
      <c r="U417">
        <v>4.1500000000000096E-3</v>
      </c>
      <c r="V417">
        <f t="shared" si="14"/>
        <v>8.7565000000000201E-4</v>
      </c>
    </row>
    <row r="418" spans="21:22" x14ac:dyDescent="0.25">
      <c r="U418">
        <v>4.16000000000001E-3</v>
      </c>
      <c r="V418">
        <f t="shared" si="14"/>
        <v>8.7776000000000206E-4</v>
      </c>
    </row>
    <row r="419" spans="21:22" x14ac:dyDescent="0.25">
      <c r="U419">
        <v>4.1700000000000096E-3</v>
      </c>
      <c r="V419">
        <f t="shared" si="14"/>
        <v>8.79870000000002E-4</v>
      </c>
    </row>
    <row r="420" spans="21:22" x14ac:dyDescent="0.25">
      <c r="U420">
        <v>4.1800000000000101E-3</v>
      </c>
      <c r="V420">
        <f t="shared" si="14"/>
        <v>8.8198000000000215E-4</v>
      </c>
    </row>
    <row r="421" spans="21:22" x14ac:dyDescent="0.25">
      <c r="U421">
        <v>4.1900000000000097E-3</v>
      </c>
      <c r="V421">
        <f t="shared" si="14"/>
        <v>8.8409000000000198E-4</v>
      </c>
    </row>
    <row r="422" spans="21:22" x14ac:dyDescent="0.25">
      <c r="U422">
        <v>4.2000000000000101E-3</v>
      </c>
      <c r="V422">
        <f t="shared" si="14"/>
        <v>8.8620000000000213E-4</v>
      </c>
    </row>
    <row r="423" spans="21:22" x14ac:dyDescent="0.25">
      <c r="U423">
        <v>4.2100000000000097E-3</v>
      </c>
      <c r="V423">
        <f t="shared" si="14"/>
        <v>8.8831000000000207E-4</v>
      </c>
    </row>
    <row r="424" spans="21:22" x14ac:dyDescent="0.25">
      <c r="U424">
        <v>4.2200000000000102E-3</v>
      </c>
      <c r="V424">
        <f t="shared" si="14"/>
        <v>8.9042000000000212E-4</v>
      </c>
    </row>
    <row r="425" spans="21:22" x14ac:dyDescent="0.25">
      <c r="U425">
        <v>4.2300000000000098E-3</v>
      </c>
      <c r="V425">
        <f t="shared" si="14"/>
        <v>8.9253000000000205E-4</v>
      </c>
    </row>
    <row r="426" spans="21:22" x14ac:dyDescent="0.25">
      <c r="U426">
        <v>4.2400000000000103E-3</v>
      </c>
      <c r="V426">
        <f t="shared" si="14"/>
        <v>8.946400000000021E-4</v>
      </c>
    </row>
    <row r="427" spans="21:22" x14ac:dyDescent="0.25">
      <c r="U427">
        <v>4.2500000000000098E-3</v>
      </c>
      <c r="V427">
        <f t="shared" si="14"/>
        <v>8.9675000000000204E-4</v>
      </c>
    </row>
    <row r="428" spans="21:22" x14ac:dyDescent="0.25">
      <c r="U428">
        <v>4.2600000000000103E-3</v>
      </c>
      <c r="V428">
        <f t="shared" si="14"/>
        <v>8.9886000000000219E-4</v>
      </c>
    </row>
    <row r="429" spans="21:22" x14ac:dyDescent="0.25">
      <c r="U429">
        <v>4.2700000000000203E-3</v>
      </c>
      <c r="V429">
        <f t="shared" si="14"/>
        <v>9.009700000000043E-4</v>
      </c>
    </row>
    <row r="430" spans="21:22" x14ac:dyDescent="0.25">
      <c r="U430">
        <v>4.2800000000000199E-3</v>
      </c>
      <c r="V430">
        <f t="shared" si="14"/>
        <v>9.0308000000000413E-4</v>
      </c>
    </row>
    <row r="431" spans="21:22" x14ac:dyDescent="0.25">
      <c r="U431">
        <v>4.2900000000000204E-3</v>
      </c>
      <c r="V431">
        <f t="shared" si="14"/>
        <v>9.0519000000000428E-4</v>
      </c>
    </row>
    <row r="432" spans="21:22" x14ac:dyDescent="0.25">
      <c r="U432">
        <v>4.30000000000002E-3</v>
      </c>
      <c r="V432">
        <f t="shared" si="14"/>
        <v>9.0730000000000422E-4</v>
      </c>
    </row>
    <row r="433" spans="21:22" x14ac:dyDescent="0.25">
      <c r="U433">
        <v>4.3100000000000204E-3</v>
      </c>
      <c r="V433">
        <f t="shared" si="14"/>
        <v>9.0941000000000426E-4</v>
      </c>
    </row>
    <row r="434" spans="21:22" x14ac:dyDescent="0.25">
      <c r="U434">
        <v>4.32000000000002E-3</v>
      </c>
      <c r="V434">
        <f t="shared" si="14"/>
        <v>9.115200000000042E-4</v>
      </c>
    </row>
    <row r="435" spans="21:22" x14ac:dyDescent="0.25">
      <c r="U435">
        <v>4.3300000000000196E-3</v>
      </c>
      <c r="V435">
        <f t="shared" si="14"/>
        <v>9.1363000000000414E-4</v>
      </c>
    </row>
    <row r="436" spans="21:22" x14ac:dyDescent="0.25">
      <c r="U436">
        <v>4.3400000000000201E-3</v>
      </c>
      <c r="V436">
        <f t="shared" si="14"/>
        <v>9.1574000000000419E-4</v>
      </c>
    </row>
    <row r="437" spans="21:22" x14ac:dyDescent="0.25">
      <c r="U437">
        <v>4.3500000000000196E-3</v>
      </c>
      <c r="V437">
        <f t="shared" si="14"/>
        <v>9.1785000000000412E-4</v>
      </c>
    </row>
    <row r="438" spans="21:22" x14ac:dyDescent="0.25">
      <c r="U438">
        <v>4.3600000000000201E-3</v>
      </c>
      <c r="V438">
        <f t="shared" si="14"/>
        <v>9.1996000000000417E-4</v>
      </c>
    </row>
    <row r="439" spans="21:22" x14ac:dyDescent="0.25">
      <c r="U439">
        <v>4.3700000000000197E-3</v>
      </c>
      <c r="V439">
        <f t="shared" si="14"/>
        <v>9.2207000000000411E-4</v>
      </c>
    </row>
    <row r="440" spans="21:22" x14ac:dyDescent="0.25">
      <c r="U440">
        <v>4.3800000000000202E-3</v>
      </c>
      <c r="V440">
        <f t="shared" si="14"/>
        <v>9.2418000000000426E-4</v>
      </c>
    </row>
    <row r="441" spans="21:22" x14ac:dyDescent="0.25">
      <c r="U441">
        <v>4.3900000000000198E-3</v>
      </c>
      <c r="V441">
        <f t="shared" si="14"/>
        <v>9.2629000000000409E-4</v>
      </c>
    </row>
    <row r="442" spans="21:22" x14ac:dyDescent="0.25">
      <c r="U442">
        <v>4.4000000000000202E-3</v>
      </c>
      <c r="V442">
        <f t="shared" si="14"/>
        <v>9.2840000000000424E-4</v>
      </c>
    </row>
    <row r="443" spans="21:22" x14ac:dyDescent="0.25">
      <c r="U443">
        <v>4.4100000000000198E-3</v>
      </c>
      <c r="V443">
        <f t="shared" si="14"/>
        <v>9.3051000000000418E-4</v>
      </c>
    </row>
    <row r="444" spans="21:22" x14ac:dyDescent="0.25">
      <c r="U444">
        <v>4.4200000000000203E-3</v>
      </c>
      <c r="V444">
        <f t="shared" si="14"/>
        <v>9.3262000000000423E-4</v>
      </c>
    </row>
    <row r="445" spans="21:22" x14ac:dyDescent="0.25">
      <c r="U445">
        <v>4.4300000000000199E-3</v>
      </c>
      <c r="V445">
        <f t="shared" si="14"/>
        <v>9.3473000000000416E-4</v>
      </c>
    </row>
    <row r="446" spans="21:22" x14ac:dyDescent="0.25">
      <c r="U446">
        <v>4.4400000000000203E-3</v>
      </c>
      <c r="V446">
        <f t="shared" si="14"/>
        <v>9.3684000000000421E-4</v>
      </c>
    </row>
    <row r="447" spans="21:22" x14ac:dyDescent="0.25">
      <c r="U447">
        <v>4.4500000000000199E-3</v>
      </c>
      <c r="V447">
        <f t="shared" si="14"/>
        <v>9.3895000000000415E-4</v>
      </c>
    </row>
    <row r="448" spans="21:22" x14ac:dyDescent="0.25">
      <c r="U448">
        <v>4.4600000000000204E-3</v>
      </c>
      <c r="V448">
        <f t="shared" si="14"/>
        <v>9.410600000000043E-4</v>
      </c>
    </row>
    <row r="449" spans="21:22" x14ac:dyDescent="0.25">
      <c r="U449">
        <v>4.47000000000002E-3</v>
      </c>
      <c r="V449">
        <f t="shared" si="14"/>
        <v>9.4317000000000413E-4</v>
      </c>
    </row>
    <row r="450" spans="21:22" x14ac:dyDescent="0.25">
      <c r="U450">
        <v>4.4800000000000204E-3</v>
      </c>
      <c r="V450">
        <f t="shared" si="14"/>
        <v>9.4528000000000429E-4</v>
      </c>
    </row>
    <row r="451" spans="21:22" x14ac:dyDescent="0.25">
      <c r="U451">
        <v>4.4900000000000304E-3</v>
      </c>
      <c r="V451">
        <f t="shared" si="14"/>
        <v>9.4739000000000639E-4</v>
      </c>
    </row>
    <row r="452" spans="21:22" x14ac:dyDescent="0.25">
      <c r="U452">
        <v>4.50000000000003E-3</v>
      </c>
      <c r="V452">
        <f t="shared" si="14"/>
        <v>9.4950000000000633E-4</v>
      </c>
    </row>
    <row r="453" spans="21:22" x14ac:dyDescent="0.25">
      <c r="U453">
        <v>4.5100000000000296E-3</v>
      </c>
      <c r="V453">
        <f t="shared" si="14"/>
        <v>9.5161000000000627E-4</v>
      </c>
    </row>
    <row r="454" spans="21:22" x14ac:dyDescent="0.25">
      <c r="U454">
        <v>4.5200000000000301E-3</v>
      </c>
      <c r="V454">
        <f t="shared" si="14"/>
        <v>9.5372000000000631E-4</v>
      </c>
    </row>
    <row r="455" spans="21:22" x14ac:dyDescent="0.25">
      <c r="U455">
        <v>4.5300000000000297E-3</v>
      </c>
      <c r="V455">
        <f t="shared" si="14"/>
        <v>9.5583000000000625E-4</v>
      </c>
    </row>
    <row r="456" spans="21:22" x14ac:dyDescent="0.25">
      <c r="U456">
        <v>4.5400000000000301E-3</v>
      </c>
      <c r="V456">
        <f t="shared" si="14"/>
        <v>9.579400000000063E-4</v>
      </c>
    </row>
    <row r="457" spans="21:22" x14ac:dyDescent="0.25">
      <c r="U457">
        <v>4.5500000000000297E-3</v>
      </c>
      <c r="V457">
        <f t="shared" si="14"/>
        <v>9.6005000000000623E-4</v>
      </c>
    </row>
    <row r="458" spans="21:22" x14ac:dyDescent="0.25">
      <c r="U458">
        <v>4.5600000000000302E-3</v>
      </c>
      <c r="V458">
        <f t="shared" ref="V458:V521" si="15">0.211*U458</f>
        <v>9.6216000000000639E-4</v>
      </c>
    </row>
    <row r="459" spans="21:22" x14ac:dyDescent="0.25">
      <c r="U459">
        <v>4.5700000000000298E-3</v>
      </c>
      <c r="V459">
        <f t="shared" si="15"/>
        <v>9.6427000000000622E-4</v>
      </c>
    </row>
    <row r="460" spans="21:22" x14ac:dyDescent="0.25">
      <c r="U460">
        <v>4.5800000000000302E-3</v>
      </c>
      <c r="V460">
        <f t="shared" si="15"/>
        <v>9.6638000000000637E-4</v>
      </c>
    </row>
    <row r="461" spans="21:22" x14ac:dyDescent="0.25">
      <c r="U461">
        <v>4.5900000000000298E-3</v>
      </c>
      <c r="V461">
        <f t="shared" si="15"/>
        <v>9.6849000000000631E-4</v>
      </c>
    </row>
    <row r="462" spans="21:22" x14ac:dyDescent="0.25">
      <c r="U462">
        <v>4.6000000000000303E-3</v>
      </c>
      <c r="V462">
        <f t="shared" si="15"/>
        <v>9.7060000000000635E-4</v>
      </c>
    </row>
    <row r="463" spans="21:22" x14ac:dyDescent="0.25">
      <c r="U463">
        <v>4.6100000000000299E-3</v>
      </c>
      <c r="V463">
        <f t="shared" si="15"/>
        <v>9.7271000000000629E-4</v>
      </c>
    </row>
    <row r="464" spans="21:22" x14ac:dyDescent="0.25">
      <c r="U464">
        <v>4.6200000000000303E-3</v>
      </c>
      <c r="V464">
        <f t="shared" si="15"/>
        <v>9.7482000000000634E-4</v>
      </c>
    </row>
    <row r="465" spans="21:22" x14ac:dyDescent="0.25">
      <c r="U465">
        <v>4.6300000000000299E-3</v>
      </c>
      <c r="V465">
        <f t="shared" si="15"/>
        <v>9.7693000000000627E-4</v>
      </c>
    </row>
    <row r="466" spans="21:22" x14ac:dyDescent="0.25">
      <c r="U466">
        <v>4.6400000000000304E-3</v>
      </c>
      <c r="V466">
        <f t="shared" si="15"/>
        <v>9.7904000000000632E-4</v>
      </c>
    </row>
    <row r="467" spans="21:22" x14ac:dyDescent="0.25">
      <c r="U467">
        <v>4.65000000000003E-3</v>
      </c>
      <c r="V467">
        <f t="shared" si="15"/>
        <v>9.8115000000000637E-4</v>
      </c>
    </row>
    <row r="468" spans="21:22" x14ac:dyDescent="0.25">
      <c r="U468">
        <v>4.6600000000000296E-3</v>
      </c>
      <c r="V468">
        <f t="shared" si="15"/>
        <v>9.832600000000062E-4</v>
      </c>
    </row>
    <row r="469" spans="21:22" x14ac:dyDescent="0.25">
      <c r="U469">
        <v>4.67000000000003E-3</v>
      </c>
      <c r="V469">
        <f t="shared" si="15"/>
        <v>9.8537000000000624E-4</v>
      </c>
    </row>
    <row r="470" spans="21:22" x14ac:dyDescent="0.25">
      <c r="U470">
        <v>4.6800000000000296E-3</v>
      </c>
      <c r="V470">
        <f t="shared" si="15"/>
        <v>9.8748000000000629E-4</v>
      </c>
    </row>
    <row r="471" spans="21:22" x14ac:dyDescent="0.25">
      <c r="U471">
        <v>4.6900000000000301E-3</v>
      </c>
      <c r="V471">
        <f t="shared" si="15"/>
        <v>9.8959000000000633E-4</v>
      </c>
    </row>
    <row r="472" spans="21:22" x14ac:dyDescent="0.25">
      <c r="U472">
        <v>4.7000000000000297E-3</v>
      </c>
      <c r="V472">
        <f t="shared" si="15"/>
        <v>9.9170000000000616E-4</v>
      </c>
    </row>
    <row r="473" spans="21:22" x14ac:dyDescent="0.25">
      <c r="U473">
        <v>4.7100000000000397E-3</v>
      </c>
      <c r="V473">
        <f t="shared" si="15"/>
        <v>9.9381000000000838E-4</v>
      </c>
    </row>
    <row r="474" spans="21:22" x14ac:dyDescent="0.25">
      <c r="U474">
        <v>4.7200000000000401E-3</v>
      </c>
      <c r="V474">
        <f t="shared" si="15"/>
        <v>9.9592000000000842E-4</v>
      </c>
    </row>
    <row r="475" spans="21:22" x14ac:dyDescent="0.25">
      <c r="U475">
        <v>4.7300000000000397E-3</v>
      </c>
      <c r="V475">
        <f t="shared" si="15"/>
        <v>9.9803000000000825E-4</v>
      </c>
    </row>
    <row r="476" spans="21:22" x14ac:dyDescent="0.25">
      <c r="U476">
        <v>4.7400000000000402E-3</v>
      </c>
      <c r="V476">
        <f t="shared" si="15"/>
        <v>1.0001400000000085E-3</v>
      </c>
    </row>
    <row r="477" spans="21:22" x14ac:dyDescent="0.25">
      <c r="U477">
        <v>4.7500000000000398E-3</v>
      </c>
      <c r="V477">
        <f t="shared" si="15"/>
        <v>1.0022500000000083E-3</v>
      </c>
    </row>
    <row r="478" spans="21:22" x14ac:dyDescent="0.25">
      <c r="U478">
        <v>4.7600000000000402E-3</v>
      </c>
      <c r="V478">
        <f t="shared" si="15"/>
        <v>1.0043600000000084E-3</v>
      </c>
    </row>
    <row r="479" spans="21:22" x14ac:dyDescent="0.25">
      <c r="U479">
        <v>4.7700000000000398E-3</v>
      </c>
      <c r="V479">
        <f t="shared" si="15"/>
        <v>1.0064700000000084E-3</v>
      </c>
    </row>
    <row r="480" spans="21:22" x14ac:dyDescent="0.25">
      <c r="U480">
        <v>4.7800000000000403E-3</v>
      </c>
      <c r="V480">
        <f t="shared" si="15"/>
        <v>1.0085800000000085E-3</v>
      </c>
    </row>
    <row r="481" spans="21:22" x14ac:dyDescent="0.25">
      <c r="U481">
        <v>4.7900000000000399E-3</v>
      </c>
      <c r="V481">
        <f t="shared" si="15"/>
        <v>1.0106900000000083E-3</v>
      </c>
    </row>
    <row r="482" spans="21:22" x14ac:dyDescent="0.25">
      <c r="U482">
        <v>4.8000000000000403E-3</v>
      </c>
      <c r="V482">
        <f t="shared" si="15"/>
        <v>1.0128000000000086E-3</v>
      </c>
    </row>
    <row r="483" spans="21:22" x14ac:dyDescent="0.25">
      <c r="U483">
        <v>4.8100000000000399E-3</v>
      </c>
      <c r="V483">
        <f t="shared" si="15"/>
        <v>1.0149100000000084E-3</v>
      </c>
    </row>
    <row r="484" spans="21:22" x14ac:dyDescent="0.25">
      <c r="U484">
        <v>4.8200000000000404E-3</v>
      </c>
      <c r="V484">
        <f t="shared" si="15"/>
        <v>1.0170200000000084E-3</v>
      </c>
    </row>
    <row r="485" spans="21:22" x14ac:dyDescent="0.25">
      <c r="U485">
        <v>4.83000000000004E-3</v>
      </c>
      <c r="V485">
        <f t="shared" si="15"/>
        <v>1.0191300000000085E-3</v>
      </c>
    </row>
    <row r="486" spans="21:22" x14ac:dyDescent="0.25">
      <c r="U486">
        <v>4.8400000000000396E-3</v>
      </c>
      <c r="V486">
        <f t="shared" si="15"/>
        <v>1.0212400000000083E-3</v>
      </c>
    </row>
    <row r="487" spans="21:22" x14ac:dyDescent="0.25">
      <c r="U487">
        <v>4.85000000000004E-3</v>
      </c>
      <c r="V487">
        <f t="shared" si="15"/>
        <v>1.0233500000000084E-3</v>
      </c>
    </row>
    <row r="488" spans="21:22" x14ac:dyDescent="0.25">
      <c r="U488">
        <v>4.8600000000000396E-3</v>
      </c>
      <c r="V488">
        <f t="shared" si="15"/>
        <v>1.0254600000000084E-3</v>
      </c>
    </row>
    <row r="489" spans="21:22" x14ac:dyDescent="0.25">
      <c r="U489">
        <v>4.8700000000000401E-3</v>
      </c>
      <c r="V489">
        <f t="shared" si="15"/>
        <v>1.0275700000000085E-3</v>
      </c>
    </row>
    <row r="490" spans="21:22" x14ac:dyDescent="0.25">
      <c r="U490">
        <v>4.8800000000000397E-3</v>
      </c>
      <c r="V490">
        <f t="shared" si="15"/>
        <v>1.0296800000000083E-3</v>
      </c>
    </row>
    <row r="491" spans="21:22" x14ac:dyDescent="0.25">
      <c r="U491">
        <v>4.8900000000000401E-3</v>
      </c>
      <c r="V491">
        <f t="shared" si="15"/>
        <v>1.0317900000000083E-3</v>
      </c>
    </row>
    <row r="492" spans="21:22" x14ac:dyDescent="0.25">
      <c r="U492">
        <v>4.9000000000000397E-3</v>
      </c>
      <c r="V492">
        <f t="shared" si="15"/>
        <v>1.0339000000000084E-3</v>
      </c>
    </row>
    <row r="493" spans="21:22" x14ac:dyDescent="0.25">
      <c r="U493">
        <v>4.9100000000000402E-3</v>
      </c>
      <c r="V493">
        <f t="shared" si="15"/>
        <v>1.0360100000000084E-3</v>
      </c>
    </row>
    <row r="494" spans="21:22" x14ac:dyDescent="0.25">
      <c r="U494">
        <v>4.9200000000000398E-3</v>
      </c>
      <c r="V494">
        <f t="shared" si="15"/>
        <v>1.0381200000000083E-3</v>
      </c>
    </row>
    <row r="495" spans="21:22" x14ac:dyDescent="0.25">
      <c r="U495">
        <v>4.9300000000000498E-3</v>
      </c>
      <c r="V495">
        <f t="shared" si="15"/>
        <v>1.0402300000000105E-3</v>
      </c>
    </row>
    <row r="496" spans="21:22" x14ac:dyDescent="0.25">
      <c r="U496">
        <v>4.9400000000000503E-3</v>
      </c>
      <c r="V496">
        <f t="shared" si="15"/>
        <v>1.0423400000000105E-3</v>
      </c>
    </row>
    <row r="497" spans="21:22" x14ac:dyDescent="0.25">
      <c r="U497">
        <v>4.9500000000000498E-3</v>
      </c>
      <c r="V497">
        <f t="shared" si="15"/>
        <v>1.0444500000000106E-3</v>
      </c>
    </row>
    <row r="498" spans="21:22" x14ac:dyDescent="0.25">
      <c r="U498">
        <v>4.9600000000000503E-3</v>
      </c>
      <c r="V498">
        <f t="shared" si="15"/>
        <v>1.0465600000000106E-3</v>
      </c>
    </row>
    <row r="499" spans="21:22" x14ac:dyDescent="0.25">
      <c r="U499">
        <v>4.9700000000000499E-3</v>
      </c>
      <c r="V499">
        <f t="shared" si="15"/>
        <v>1.0486700000000104E-3</v>
      </c>
    </row>
    <row r="500" spans="21:22" x14ac:dyDescent="0.25">
      <c r="U500">
        <v>4.9800000000000504E-3</v>
      </c>
      <c r="V500">
        <f t="shared" si="15"/>
        <v>1.0507800000000107E-3</v>
      </c>
    </row>
    <row r="501" spans="21:22" x14ac:dyDescent="0.25">
      <c r="U501">
        <v>4.99000000000005E-3</v>
      </c>
      <c r="V501">
        <f t="shared" si="15"/>
        <v>1.0528900000000105E-3</v>
      </c>
    </row>
    <row r="502" spans="21:22" x14ac:dyDescent="0.25">
      <c r="U502">
        <v>5.0000000000000504E-3</v>
      </c>
      <c r="V502">
        <f t="shared" si="15"/>
        <v>1.0550000000000106E-3</v>
      </c>
    </row>
    <row r="503" spans="21:22" x14ac:dyDescent="0.25">
      <c r="U503">
        <v>5.01000000000005E-3</v>
      </c>
      <c r="V503">
        <f t="shared" si="15"/>
        <v>1.0571100000000106E-3</v>
      </c>
    </row>
    <row r="504" spans="21:22" x14ac:dyDescent="0.25">
      <c r="U504">
        <v>5.0200000000000496E-3</v>
      </c>
      <c r="V504">
        <f t="shared" si="15"/>
        <v>1.0592200000000104E-3</v>
      </c>
    </row>
    <row r="505" spans="21:22" x14ac:dyDescent="0.25">
      <c r="U505">
        <v>5.0300000000000501E-3</v>
      </c>
      <c r="V505">
        <f t="shared" si="15"/>
        <v>1.0613300000000105E-3</v>
      </c>
    </row>
    <row r="506" spans="21:22" x14ac:dyDescent="0.25">
      <c r="U506">
        <v>5.0400000000000496E-3</v>
      </c>
      <c r="V506">
        <f t="shared" si="15"/>
        <v>1.0634400000000105E-3</v>
      </c>
    </row>
    <row r="507" spans="21:22" x14ac:dyDescent="0.25">
      <c r="U507">
        <v>5.0500000000000501E-3</v>
      </c>
      <c r="V507">
        <f t="shared" si="15"/>
        <v>1.0655500000000106E-3</v>
      </c>
    </row>
    <row r="508" spans="21:22" x14ac:dyDescent="0.25">
      <c r="U508">
        <v>5.0600000000000497E-3</v>
      </c>
      <c r="V508">
        <f t="shared" si="15"/>
        <v>1.0676600000000104E-3</v>
      </c>
    </row>
    <row r="509" spans="21:22" x14ac:dyDescent="0.25">
      <c r="U509">
        <v>5.0700000000000502E-3</v>
      </c>
      <c r="V509">
        <f t="shared" si="15"/>
        <v>1.0697700000000105E-3</v>
      </c>
    </row>
    <row r="510" spans="21:22" x14ac:dyDescent="0.25">
      <c r="U510">
        <v>5.0800000000000498E-3</v>
      </c>
      <c r="V510">
        <f t="shared" si="15"/>
        <v>1.0718800000000105E-3</v>
      </c>
    </row>
    <row r="511" spans="21:22" x14ac:dyDescent="0.25">
      <c r="U511">
        <v>5.0900000000000502E-3</v>
      </c>
      <c r="V511">
        <f t="shared" si="15"/>
        <v>1.0739900000000106E-3</v>
      </c>
    </row>
    <row r="512" spans="21:22" x14ac:dyDescent="0.25">
      <c r="U512">
        <v>5.1000000000000498E-3</v>
      </c>
      <c r="V512">
        <f t="shared" si="15"/>
        <v>1.0761000000000104E-3</v>
      </c>
    </row>
    <row r="513" spans="21:22" x14ac:dyDescent="0.25">
      <c r="U513">
        <v>5.1100000000000503E-3</v>
      </c>
      <c r="V513">
        <f t="shared" si="15"/>
        <v>1.0782100000000106E-3</v>
      </c>
    </row>
    <row r="514" spans="21:22" x14ac:dyDescent="0.25">
      <c r="U514">
        <v>5.1200000000000499E-3</v>
      </c>
      <c r="V514">
        <f t="shared" si="15"/>
        <v>1.0803200000000105E-3</v>
      </c>
    </row>
    <row r="515" spans="21:22" x14ac:dyDescent="0.25">
      <c r="U515">
        <v>5.1300000000000503E-3</v>
      </c>
      <c r="V515">
        <f t="shared" si="15"/>
        <v>1.0824300000000105E-3</v>
      </c>
    </row>
    <row r="516" spans="21:22" x14ac:dyDescent="0.25">
      <c r="U516">
        <v>5.1400000000000603E-3</v>
      </c>
      <c r="V516">
        <f t="shared" si="15"/>
        <v>1.0845400000000127E-3</v>
      </c>
    </row>
    <row r="517" spans="21:22" x14ac:dyDescent="0.25">
      <c r="U517">
        <v>5.1500000000000599E-3</v>
      </c>
      <c r="V517">
        <f t="shared" si="15"/>
        <v>1.0866500000000126E-3</v>
      </c>
    </row>
    <row r="518" spans="21:22" x14ac:dyDescent="0.25">
      <c r="U518">
        <v>5.1600000000000604E-3</v>
      </c>
      <c r="V518">
        <f t="shared" si="15"/>
        <v>1.0887600000000126E-3</v>
      </c>
    </row>
    <row r="519" spans="21:22" x14ac:dyDescent="0.25">
      <c r="U519">
        <v>5.17000000000006E-3</v>
      </c>
      <c r="V519">
        <f t="shared" si="15"/>
        <v>1.0908700000000127E-3</v>
      </c>
    </row>
    <row r="520" spans="21:22" x14ac:dyDescent="0.25">
      <c r="U520">
        <v>5.1800000000000604E-3</v>
      </c>
      <c r="V520">
        <f t="shared" si="15"/>
        <v>1.0929800000000127E-3</v>
      </c>
    </row>
    <row r="521" spans="21:22" x14ac:dyDescent="0.25">
      <c r="U521">
        <v>5.19000000000006E-3</v>
      </c>
      <c r="V521">
        <f t="shared" si="15"/>
        <v>1.0950900000000125E-3</v>
      </c>
    </row>
    <row r="522" spans="21:22" x14ac:dyDescent="0.25">
      <c r="U522">
        <v>5.2000000000000596E-3</v>
      </c>
      <c r="V522">
        <f t="shared" ref="V522:V585" si="16">0.211*U522</f>
        <v>1.0972000000000126E-3</v>
      </c>
    </row>
    <row r="523" spans="21:22" x14ac:dyDescent="0.25">
      <c r="U523">
        <v>5.2100000000000601E-3</v>
      </c>
      <c r="V523">
        <f t="shared" si="16"/>
        <v>1.0993100000000126E-3</v>
      </c>
    </row>
    <row r="524" spans="21:22" x14ac:dyDescent="0.25">
      <c r="U524">
        <v>5.2200000000000597E-3</v>
      </c>
      <c r="V524">
        <f t="shared" si="16"/>
        <v>1.1014200000000124E-3</v>
      </c>
    </row>
    <row r="525" spans="21:22" x14ac:dyDescent="0.25">
      <c r="U525">
        <v>5.2300000000000601E-3</v>
      </c>
      <c r="V525">
        <f t="shared" si="16"/>
        <v>1.1035300000000127E-3</v>
      </c>
    </row>
    <row r="526" spans="21:22" x14ac:dyDescent="0.25">
      <c r="U526">
        <v>5.2400000000000597E-3</v>
      </c>
      <c r="V526">
        <f t="shared" si="16"/>
        <v>1.1056400000000125E-3</v>
      </c>
    </row>
    <row r="527" spans="21:22" x14ac:dyDescent="0.25">
      <c r="U527">
        <v>5.2500000000000602E-3</v>
      </c>
      <c r="V527">
        <f t="shared" si="16"/>
        <v>1.1077500000000126E-3</v>
      </c>
    </row>
    <row r="528" spans="21:22" x14ac:dyDescent="0.25">
      <c r="U528">
        <v>5.2600000000000598E-3</v>
      </c>
      <c r="V528">
        <f t="shared" si="16"/>
        <v>1.1098600000000126E-3</v>
      </c>
    </row>
    <row r="529" spans="21:22" x14ac:dyDescent="0.25">
      <c r="U529">
        <v>5.2700000000000602E-3</v>
      </c>
      <c r="V529">
        <f t="shared" si="16"/>
        <v>1.1119700000000127E-3</v>
      </c>
    </row>
    <row r="530" spans="21:22" x14ac:dyDescent="0.25">
      <c r="U530">
        <v>5.2800000000000598E-3</v>
      </c>
      <c r="V530">
        <f t="shared" si="16"/>
        <v>1.1140800000000125E-3</v>
      </c>
    </row>
    <row r="531" spans="21:22" x14ac:dyDescent="0.25">
      <c r="U531">
        <v>5.2900000000000603E-3</v>
      </c>
      <c r="V531">
        <f t="shared" si="16"/>
        <v>1.1161900000000128E-3</v>
      </c>
    </row>
    <row r="532" spans="21:22" x14ac:dyDescent="0.25">
      <c r="U532">
        <v>5.3000000000000599E-3</v>
      </c>
      <c r="V532">
        <f t="shared" si="16"/>
        <v>1.1183000000000126E-3</v>
      </c>
    </row>
    <row r="533" spans="21:22" x14ac:dyDescent="0.25">
      <c r="U533">
        <v>5.3100000000000603E-3</v>
      </c>
      <c r="V533">
        <f t="shared" si="16"/>
        <v>1.1204100000000126E-3</v>
      </c>
    </row>
    <row r="534" spans="21:22" x14ac:dyDescent="0.25">
      <c r="U534">
        <v>5.3200000000000599E-3</v>
      </c>
      <c r="V534">
        <f t="shared" si="16"/>
        <v>1.1225200000000127E-3</v>
      </c>
    </row>
    <row r="535" spans="21:22" x14ac:dyDescent="0.25">
      <c r="U535">
        <v>5.3300000000000604E-3</v>
      </c>
      <c r="V535">
        <f t="shared" si="16"/>
        <v>1.1246300000000127E-3</v>
      </c>
    </row>
    <row r="536" spans="21:22" x14ac:dyDescent="0.25">
      <c r="U536">
        <v>5.34000000000006E-3</v>
      </c>
      <c r="V536">
        <f t="shared" si="16"/>
        <v>1.1267400000000126E-3</v>
      </c>
    </row>
    <row r="537" spans="21:22" x14ac:dyDescent="0.25">
      <c r="U537">
        <v>5.3500000000000596E-3</v>
      </c>
      <c r="V537">
        <f t="shared" si="16"/>
        <v>1.1288500000000126E-3</v>
      </c>
    </row>
    <row r="538" spans="21:22" x14ac:dyDescent="0.25">
      <c r="U538">
        <v>5.3600000000000696E-3</v>
      </c>
      <c r="V538">
        <f t="shared" si="16"/>
        <v>1.1309600000000146E-3</v>
      </c>
    </row>
    <row r="539" spans="21:22" x14ac:dyDescent="0.25">
      <c r="U539">
        <v>5.37000000000007E-3</v>
      </c>
      <c r="V539">
        <f t="shared" si="16"/>
        <v>1.1330700000000147E-3</v>
      </c>
    </row>
    <row r="540" spans="21:22" x14ac:dyDescent="0.25">
      <c r="U540">
        <v>5.3800000000000696E-3</v>
      </c>
      <c r="V540">
        <f t="shared" si="16"/>
        <v>1.1351800000000147E-3</v>
      </c>
    </row>
    <row r="541" spans="21:22" x14ac:dyDescent="0.25">
      <c r="U541">
        <v>5.3900000000000701E-3</v>
      </c>
      <c r="V541">
        <f t="shared" si="16"/>
        <v>1.1372900000000147E-3</v>
      </c>
    </row>
    <row r="542" spans="21:22" x14ac:dyDescent="0.25">
      <c r="U542">
        <v>5.4000000000000697E-3</v>
      </c>
      <c r="V542">
        <f t="shared" si="16"/>
        <v>1.1394000000000146E-3</v>
      </c>
    </row>
    <row r="543" spans="21:22" x14ac:dyDescent="0.25">
      <c r="U543">
        <v>5.4100000000000701E-3</v>
      </c>
      <c r="V543">
        <f t="shared" si="16"/>
        <v>1.1415100000000148E-3</v>
      </c>
    </row>
    <row r="544" spans="21:22" x14ac:dyDescent="0.25">
      <c r="U544">
        <v>5.4200000000000697E-3</v>
      </c>
      <c r="V544">
        <f t="shared" si="16"/>
        <v>1.1436200000000147E-3</v>
      </c>
    </row>
    <row r="545" spans="21:22" x14ac:dyDescent="0.25">
      <c r="U545">
        <v>5.4300000000000702E-3</v>
      </c>
      <c r="V545">
        <f t="shared" si="16"/>
        <v>1.1457300000000147E-3</v>
      </c>
    </row>
    <row r="546" spans="21:22" x14ac:dyDescent="0.25">
      <c r="U546">
        <v>5.4400000000000698E-3</v>
      </c>
      <c r="V546">
        <f t="shared" si="16"/>
        <v>1.1478400000000148E-3</v>
      </c>
    </row>
    <row r="547" spans="21:22" x14ac:dyDescent="0.25">
      <c r="U547">
        <v>5.4500000000000702E-3</v>
      </c>
      <c r="V547">
        <f t="shared" si="16"/>
        <v>1.1499500000000148E-3</v>
      </c>
    </row>
    <row r="548" spans="21:22" x14ac:dyDescent="0.25">
      <c r="U548">
        <v>5.4600000000000698E-3</v>
      </c>
      <c r="V548">
        <f t="shared" si="16"/>
        <v>1.1520600000000146E-3</v>
      </c>
    </row>
    <row r="549" spans="21:22" x14ac:dyDescent="0.25">
      <c r="U549">
        <v>5.4700000000000703E-3</v>
      </c>
      <c r="V549">
        <f t="shared" si="16"/>
        <v>1.1541700000000149E-3</v>
      </c>
    </row>
    <row r="550" spans="21:22" x14ac:dyDescent="0.25">
      <c r="U550">
        <v>5.4800000000000699E-3</v>
      </c>
      <c r="V550">
        <f t="shared" si="16"/>
        <v>1.1562800000000147E-3</v>
      </c>
    </row>
    <row r="551" spans="21:22" x14ac:dyDescent="0.25">
      <c r="U551">
        <v>5.4900000000000703E-3</v>
      </c>
      <c r="V551">
        <f t="shared" si="16"/>
        <v>1.1583900000000148E-3</v>
      </c>
    </row>
    <row r="552" spans="21:22" x14ac:dyDescent="0.25">
      <c r="U552">
        <v>5.5000000000000699E-3</v>
      </c>
      <c r="V552">
        <f t="shared" si="16"/>
        <v>1.1605000000000148E-3</v>
      </c>
    </row>
    <row r="553" spans="21:22" x14ac:dyDescent="0.25">
      <c r="U553">
        <v>5.5100000000000704E-3</v>
      </c>
      <c r="V553">
        <f t="shared" si="16"/>
        <v>1.1626100000000149E-3</v>
      </c>
    </row>
    <row r="554" spans="21:22" x14ac:dyDescent="0.25">
      <c r="U554">
        <v>5.52000000000007E-3</v>
      </c>
      <c r="V554">
        <f t="shared" si="16"/>
        <v>1.1647200000000147E-3</v>
      </c>
    </row>
    <row r="555" spans="21:22" x14ac:dyDescent="0.25">
      <c r="U555">
        <v>5.5300000000000696E-3</v>
      </c>
      <c r="V555">
        <f t="shared" si="16"/>
        <v>1.1668300000000147E-3</v>
      </c>
    </row>
    <row r="556" spans="21:22" x14ac:dyDescent="0.25">
      <c r="U556">
        <v>5.54000000000007E-3</v>
      </c>
      <c r="V556">
        <f t="shared" si="16"/>
        <v>1.1689400000000148E-3</v>
      </c>
    </row>
    <row r="557" spans="21:22" x14ac:dyDescent="0.25">
      <c r="U557">
        <v>5.5500000000000696E-3</v>
      </c>
      <c r="V557">
        <f t="shared" si="16"/>
        <v>1.1710500000000146E-3</v>
      </c>
    </row>
    <row r="558" spans="21:22" x14ac:dyDescent="0.25">
      <c r="U558">
        <v>5.5600000000000701E-3</v>
      </c>
      <c r="V558">
        <f t="shared" si="16"/>
        <v>1.1731600000000147E-3</v>
      </c>
    </row>
    <row r="559" spans="21:22" x14ac:dyDescent="0.25">
      <c r="U559">
        <v>5.5700000000000697E-3</v>
      </c>
      <c r="V559">
        <f t="shared" si="16"/>
        <v>1.1752700000000147E-3</v>
      </c>
    </row>
    <row r="560" spans="21:22" x14ac:dyDescent="0.25">
      <c r="U560">
        <v>5.5800000000000797E-3</v>
      </c>
      <c r="V560">
        <f t="shared" si="16"/>
        <v>1.1773800000000167E-3</v>
      </c>
    </row>
    <row r="561" spans="21:22" x14ac:dyDescent="0.25">
      <c r="U561">
        <v>5.5900000000000801E-3</v>
      </c>
      <c r="V561">
        <f t="shared" si="16"/>
        <v>1.179490000000017E-3</v>
      </c>
    </row>
    <row r="562" spans="21:22" x14ac:dyDescent="0.25">
      <c r="U562">
        <v>5.6000000000000797E-3</v>
      </c>
      <c r="V562">
        <f t="shared" si="16"/>
        <v>1.1816000000000168E-3</v>
      </c>
    </row>
    <row r="563" spans="21:22" x14ac:dyDescent="0.25">
      <c r="U563">
        <v>5.6100000000000802E-3</v>
      </c>
      <c r="V563">
        <f t="shared" si="16"/>
        <v>1.1837100000000168E-3</v>
      </c>
    </row>
    <row r="564" spans="21:22" x14ac:dyDescent="0.25">
      <c r="U564">
        <v>5.6200000000000798E-3</v>
      </c>
      <c r="V564">
        <f t="shared" si="16"/>
        <v>1.1858200000000169E-3</v>
      </c>
    </row>
    <row r="565" spans="21:22" x14ac:dyDescent="0.25">
      <c r="U565">
        <v>5.6300000000000803E-3</v>
      </c>
      <c r="V565">
        <f t="shared" si="16"/>
        <v>1.1879300000000169E-3</v>
      </c>
    </row>
    <row r="566" spans="21:22" x14ac:dyDescent="0.25">
      <c r="U566">
        <v>5.6400000000000798E-3</v>
      </c>
      <c r="V566">
        <f t="shared" si="16"/>
        <v>1.1900400000000168E-3</v>
      </c>
    </row>
    <row r="567" spans="21:22" x14ac:dyDescent="0.25">
      <c r="U567">
        <v>5.6500000000000803E-3</v>
      </c>
      <c r="V567">
        <f t="shared" si="16"/>
        <v>1.1921500000000168E-3</v>
      </c>
    </row>
    <row r="568" spans="21:22" x14ac:dyDescent="0.25">
      <c r="U568">
        <v>5.6600000000000799E-3</v>
      </c>
      <c r="V568">
        <f t="shared" si="16"/>
        <v>1.1942600000000169E-3</v>
      </c>
    </row>
    <row r="569" spans="21:22" x14ac:dyDescent="0.25">
      <c r="U569">
        <v>5.6700000000000804E-3</v>
      </c>
      <c r="V569">
        <f t="shared" si="16"/>
        <v>1.1963700000000169E-3</v>
      </c>
    </row>
    <row r="570" spans="21:22" x14ac:dyDescent="0.25">
      <c r="U570">
        <v>5.68000000000008E-3</v>
      </c>
      <c r="V570">
        <f t="shared" si="16"/>
        <v>1.1984800000000167E-3</v>
      </c>
    </row>
    <row r="571" spans="21:22" x14ac:dyDescent="0.25">
      <c r="U571">
        <v>5.6900000000000804E-3</v>
      </c>
      <c r="V571">
        <f t="shared" si="16"/>
        <v>1.200590000000017E-3</v>
      </c>
    </row>
    <row r="572" spans="21:22" x14ac:dyDescent="0.25">
      <c r="U572">
        <v>5.70000000000008E-3</v>
      </c>
      <c r="V572">
        <f t="shared" si="16"/>
        <v>1.2027000000000168E-3</v>
      </c>
    </row>
    <row r="573" spans="21:22" x14ac:dyDescent="0.25">
      <c r="U573">
        <v>5.7100000000000796E-3</v>
      </c>
      <c r="V573">
        <f t="shared" si="16"/>
        <v>1.2048100000000166E-3</v>
      </c>
    </row>
    <row r="574" spans="21:22" x14ac:dyDescent="0.25">
      <c r="U574">
        <v>5.7200000000000801E-3</v>
      </c>
      <c r="V574">
        <f t="shared" si="16"/>
        <v>1.2069200000000169E-3</v>
      </c>
    </row>
    <row r="575" spans="21:22" x14ac:dyDescent="0.25">
      <c r="U575">
        <v>5.7300000000000796E-3</v>
      </c>
      <c r="V575">
        <f t="shared" si="16"/>
        <v>1.2090300000000167E-3</v>
      </c>
    </row>
    <row r="576" spans="21:22" x14ac:dyDescent="0.25">
      <c r="U576">
        <v>5.7400000000000801E-3</v>
      </c>
      <c r="V576">
        <f t="shared" si="16"/>
        <v>1.2111400000000168E-3</v>
      </c>
    </row>
    <row r="577" spans="21:22" x14ac:dyDescent="0.25">
      <c r="U577">
        <v>5.7500000000000797E-3</v>
      </c>
      <c r="V577">
        <f t="shared" si="16"/>
        <v>1.2132500000000168E-3</v>
      </c>
    </row>
    <row r="578" spans="21:22" x14ac:dyDescent="0.25">
      <c r="U578">
        <v>5.7600000000000802E-3</v>
      </c>
      <c r="V578">
        <f t="shared" si="16"/>
        <v>1.2153600000000169E-3</v>
      </c>
    </row>
    <row r="579" spans="21:22" x14ac:dyDescent="0.25">
      <c r="U579">
        <v>5.7700000000000798E-3</v>
      </c>
      <c r="V579">
        <f t="shared" si="16"/>
        <v>1.2174700000000167E-3</v>
      </c>
    </row>
    <row r="580" spans="21:22" x14ac:dyDescent="0.25">
      <c r="U580">
        <v>5.7800000000000802E-3</v>
      </c>
      <c r="V580">
        <f t="shared" si="16"/>
        <v>1.219580000000017E-3</v>
      </c>
    </row>
    <row r="581" spans="21:22" x14ac:dyDescent="0.25">
      <c r="U581">
        <v>5.7900000000000902E-3</v>
      </c>
      <c r="V581">
        <f t="shared" si="16"/>
        <v>1.221690000000019E-3</v>
      </c>
    </row>
    <row r="582" spans="21:22" x14ac:dyDescent="0.25">
      <c r="U582">
        <v>5.8000000000000898E-3</v>
      </c>
      <c r="V582">
        <f t="shared" si="16"/>
        <v>1.223800000000019E-3</v>
      </c>
    </row>
    <row r="583" spans="21:22" x14ac:dyDescent="0.25">
      <c r="U583">
        <v>5.8100000000000903E-3</v>
      </c>
      <c r="V583">
        <f t="shared" si="16"/>
        <v>1.2259100000000191E-3</v>
      </c>
    </row>
    <row r="584" spans="21:22" x14ac:dyDescent="0.25">
      <c r="U584">
        <v>5.8200000000000899E-3</v>
      </c>
      <c r="V584">
        <f t="shared" si="16"/>
        <v>1.2280200000000189E-3</v>
      </c>
    </row>
    <row r="585" spans="21:22" x14ac:dyDescent="0.25">
      <c r="U585">
        <v>5.8300000000000903E-3</v>
      </c>
      <c r="V585">
        <f t="shared" si="16"/>
        <v>1.2301300000000189E-3</v>
      </c>
    </row>
    <row r="586" spans="21:22" x14ac:dyDescent="0.25">
      <c r="U586">
        <v>5.8400000000000899E-3</v>
      </c>
      <c r="V586">
        <f t="shared" ref="V586:V649" si="17">0.211*U586</f>
        <v>1.232240000000019E-3</v>
      </c>
    </row>
    <row r="587" spans="21:22" x14ac:dyDescent="0.25">
      <c r="U587">
        <v>5.8500000000000904E-3</v>
      </c>
      <c r="V587">
        <f t="shared" si="17"/>
        <v>1.234350000000019E-3</v>
      </c>
    </row>
    <row r="588" spans="21:22" x14ac:dyDescent="0.25">
      <c r="U588">
        <v>5.86000000000009E-3</v>
      </c>
      <c r="V588">
        <f t="shared" si="17"/>
        <v>1.2364600000000189E-3</v>
      </c>
    </row>
    <row r="589" spans="21:22" x14ac:dyDescent="0.25">
      <c r="U589">
        <v>5.8700000000000904E-3</v>
      </c>
      <c r="V589">
        <f t="shared" si="17"/>
        <v>1.2385700000000191E-3</v>
      </c>
    </row>
    <row r="590" spans="21:22" x14ac:dyDescent="0.25">
      <c r="U590">
        <v>5.88000000000009E-3</v>
      </c>
      <c r="V590">
        <f t="shared" si="17"/>
        <v>1.2406800000000189E-3</v>
      </c>
    </row>
    <row r="591" spans="21:22" x14ac:dyDescent="0.25">
      <c r="U591">
        <v>5.8900000000000896E-3</v>
      </c>
      <c r="V591">
        <f t="shared" si="17"/>
        <v>1.2427900000000188E-3</v>
      </c>
    </row>
    <row r="592" spans="21:22" x14ac:dyDescent="0.25">
      <c r="U592">
        <v>5.9000000000000901E-3</v>
      </c>
      <c r="V592">
        <f t="shared" si="17"/>
        <v>1.244900000000019E-3</v>
      </c>
    </row>
    <row r="593" spans="21:22" x14ac:dyDescent="0.25">
      <c r="U593">
        <v>5.9100000000000897E-3</v>
      </c>
      <c r="V593">
        <f t="shared" si="17"/>
        <v>1.2470100000000189E-3</v>
      </c>
    </row>
    <row r="594" spans="21:22" x14ac:dyDescent="0.25">
      <c r="U594">
        <v>5.9200000000000901E-3</v>
      </c>
      <c r="V594">
        <f t="shared" si="17"/>
        <v>1.2491200000000189E-3</v>
      </c>
    </row>
    <row r="595" spans="21:22" x14ac:dyDescent="0.25">
      <c r="U595">
        <v>5.9300000000000897E-3</v>
      </c>
      <c r="V595">
        <f t="shared" si="17"/>
        <v>1.251230000000019E-3</v>
      </c>
    </row>
    <row r="596" spans="21:22" x14ac:dyDescent="0.25">
      <c r="U596">
        <v>5.9400000000000902E-3</v>
      </c>
      <c r="V596">
        <f t="shared" si="17"/>
        <v>1.253340000000019E-3</v>
      </c>
    </row>
    <row r="597" spans="21:22" x14ac:dyDescent="0.25">
      <c r="U597">
        <v>5.9500000000000898E-3</v>
      </c>
      <c r="V597">
        <f t="shared" si="17"/>
        <v>1.2554500000000188E-3</v>
      </c>
    </row>
    <row r="598" spans="21:22" x14ac:dyDescent="0.25">
      <c r="U598">
        <v>5.9600000000000902E-3</v>
      </c>
      <c r="V598">
        <f t="shared" si="17"/>
        <v>1.2575600000000191E-3</v>
      </c>
    </row>
    <row r="599" spans="21:22" x14ac:dyDescent="0.25">
      <c r="U599">
        <v>5.9700000000000898E-3</v>
      </c>
      <c r="V599">
        <f t="shared" si="17"/>
        <v>1.2596700000000189E-3</v>
      </c>
    </row>
    <row r="600" spans="21:22" x14ac:dyDescent="0.25">
      <c r="U600">
        <v>5.9800000000000903E-3</v>
      </c>
      <c r="V600">
        <f t="shared" si="17"/>
        <v>1.261780000000019E-3</v>
      </c>
    </row>
    <row r="601" spans="21:22" x14ac:dyDescent="0.25">
      <c r="U601">
        <v>5.9900000000000899E-3</v>
      </c>
      <c r="V601">
        <f t="shared" si="17"/>
        <v>1.263890000000019E-3</v>
      </c>
    </row>
    <row r="602" spans="21:22" x14ac:dyDescent="0.25">
      <c r="U602">
        <v>6.0000000000000903E-3</v>
      </c>
      <c r="V602">
        <f t="shared" si="17"/>
        <v>1.2660000000000191E-3</v>
      </c>
    </row>
    <row r="603" spans="21:22" x14ac:dyDescent="0.25">
      <c r="U603">
        <v>6.0100000000001003E-3</v>
      </c>
      <c r="V603">
        <f t="shared" si="17"/>
        <v>1.2681100000000211E-3</v>
      </c>
    </row>
    <row r="604" spans="21:22" x14ac:dyDescent="0.25">
      <c r="U604">
        <v>6.0200000000000999E-3</v>
      </c>
      <c r="V604">
        <f t="shared" si="17"/>
        <v>1.2702200000000211E-3</v>
      </c>
    </row>
    <row r="605" spans="21:22" x14ac:dyDescent="0.25">
      <c r="U605">
        <v>6.0300000000001004E-3</v>
      </c>
      <c r="V605">
        <f t="shared" si="17"/>
        <v>1.2723300000000212E-3</v>
      </c>
    </row>
    <row r="606" spans="21:22" x14ac:dyDescent="0.25">
      <c r="U606">
        <v>6.0400000000001E-3</v>
      </c>
      <c r="V606">
        <f t="shared" si="17"/>
        <v>1.274440000000021E-3</v>
      </c>
    </row>
    <row r="607" spans="21:22" x14ac:dyDescent="0.25">
      <c r="U607">
        <v>6.0500000000000996E-3</v>
      </c>
      <c r="V607">
        <f t="shared" si="17"/>
        <v>1.276550000000021E-3</v>
      </c>
    </row>
    <row r="608" spans="21:22" x14ac:dyDescent="0.25">
      <c r="U608">
        <v>6.0600000000001E-3</v>
      </c>
      <c r="V608">
        <f t="shared" si="17"/>
        <v>1.2786600000000211E-3</v>
      </c>
    </row>
    <row r="609" spans="21:22" x14ac:dyDescent="0.25">
      <c r="U609">
        <v>6.0700000000000996E-3</v>
      </c>
      <c r="V609">
        <f t="shared" si="17"/>
        <v>1.2807700000000209E-3</v>
      </c>
    </row>
    <row r="610" spans="21:22" x14ac:dyDescent="0.25">
      <c r="U610">
        <v>6.0800000000001001E-3</v>
      </c>
      <c r="V610">
        <f t="shared" si="17"/>
        <v>1.2828800000000212E-3</v>
      </c>
    </row>
    <row r="611" spans="21:22" x14ac:dyDescent="0.25">
      <c r="U611">
        <v>6.0900000000000997E-3</v>
      </c>
      <c r="V611">
        <f t="shared" si="17"/>
        <v>1.284990000000021E-3</v>
      </c>
    </row>
    <row r="612" spans="21:22" x14ac:dyDescent="0.25">
      <c r="U612">
        <v>6.1000000000001001E-3</v>
      </c>
      <c r="V612">
        <f t="shared" si="17"/>
        <v>1.287100000000021E-3</v>
      </c>
    </row>
    <row r="613" spans="21:22" x14ac:dyDescent="0.25">
      <c r="U613">
        <v>6.1100000000000997E-3</v>
      </c>
      <c r="V613">
        <f t="shared" si="17"/>
        <v>1.2892100000000211E-3</v>
      </c>
    </row>
    <row r="614" spans="21:22" x14ac:dyDescent="0.25">
      <c r="U614">
        <v>6.1200000000001002E-3</v>
      </c>
      <c r="V614">
        <f t="shared" si="17"/>
        <v>1.2913200000000211E-3</v>
      </c>
    </row>
    <row r="615" spans="21:22" x14ac:dyDescent="0.25">
      <c r="U615">
        <v>6.1300000000000998E-3</v>
      </c>
      <c r="V615">
        <f t="shared" si="17"/>
        <v>1.293430000000021E-3</v>
      </c>
    </row>
    <row r="616" spans="21:22" x14ac:dyDescent="0.25">
      <c r="U616">
        <v>6.1400000000001002E-3</v>
      </c>
      <c r="V616">
        <f t="shared" si="17"/>
        <v>1.295540000000021E-3</v>
      </c>
    </row>
    <row r="617" spans="21:22" x14ac:dyDescent="0.25">
      <c r="U617">
        <v>6.1500000000000998E-3</v>
      </c>
      <c r="V617">
        <f t="shared" si="17"/>
        <v>1.2976500000000211E-3</v>
      </c>
    </row>
    <row r="618" spans="21:22" x14ac:dyDescent="0.25">
      <c r="U618">
        <v>6.1600000000001003E-3</v>
      </c>
      <c r="V618">
        <f t="shared" si="17"/>
        <v>1.2997600000000211E-3</v>
      </c>
    </row>
    <row r="619" spans="21:22" x14ac:dyDescent="0.25">
      <c r="U619">
        <v>6.1700000000000999E-3</v>
      </c>
      <c r="V619">
        <f t="shared" si="17"/>
        <v>1.3018700000000209E-3</v>
      </c>
    </row>
    <row r="620" spans="21:22" x14ac:dyDescent="0.25">
      <c r="U620">
        <v>6.1800000000001003E-3</v>
      </c>
      <c r="V620">
        <f t="shared" si="17"/>
        <v>1.3039800000000212E-3</v>
      </c>
    </row>
    <row r="621" spans="21:22" x14ac:dyDescent="0.25">
      <c r="U621">
        <v>6.1900000000000999E-3</v>
      </c>
      <c r="V621">
        <f t="shared" si="17"/>
        <v>1.306090000000021E-3</v>
      </c>
    </row>
    <row r="622" spans="21:22" x14ac:dyDescent="0.25">
      <c r="U622">
        <v>6.2000000000001004E-3</v>
      </c>
      <c r="V622">
        <f t="shared" si="17"/>
        <v>1.3082000000000211E-3</v>
      </c>
    </row>
    <row r="623" spans="21:22" x14ac:dyDescent="0.25">
      <c r="U623">
        <v>6.2100000000001E-3</v>
      </c>
      <c r="V623">
        <f t="shared" si="17"/>
        <v>1.3103100000000211E-3</v>
      </c>
    </row>
    <row r="624" spans="21:22" x14ac:dyDescent="0.25">
      <c r="U624">
        <v>6.2200000000000996E-3</v>
      </c>
      <c r="V624">
        <f t="shared" si="17"/>
        <v>1.3124200000000209E-3</v>
      </c>
    </row>
    <row r="625" spans="21:22" x14ac:dyDescent="0.25">
      <c r="U625">
        <v>6.2300000000001096E-3</v>
      </c>
      <c r="V625">
        <f t="shared" si="17"/>
        <v>1.3145300000000232E-3</v>
      </c>
    </row>
    <row r="626" spans="21:22" x14ac:dyDescent="0.25">
      <c r="U626">
        <v>6.24000000000011E-3</v>
      </c>
      <c r="V626">
        <f t="shared" si="17"/>
        <v>1.3166400000000232E-3</v>
      </c>
    </row>
    <row r="627" spans="21:22" x14ac:dyDescent="0.25">
      <c r="U627">
        <v>6.2500000000001096E-3</v>
      </c>
      <c r="V627">
        <f t="shared" si="17"/>
        <v>1.318750000000023E-3</v>
      </c>
    </row>
    <row r="628" spans="21:22" x14ac:dyDescent="0.25">
      <c r="U628">
        <v>6.2600000000001101E-3</v>
      </c>
      <c r="V628">
        <f t="shared" si="17"/>
        <v>1.3208600000000233E-3</v>
      </c>
    </row>
    <row r="629" spans="21:22" x14ac:dyDescent="0.25">
      <c r="U629">
        <v>6.2700000000001097E-3</v>
      </c>
      <c r="V629">
        <f t="shared" si="17"/>
        <v>1.3229700000000231E-3</v>
      </c>
    </row>
    <row r="630" spans="21:22" x14ac:dyDescent="0.25">
      <c r="U630">
        <v>6.2800000000001101E-3</v>
      </c>
      <c r="V630">
        <f t="shared" si="17"/>
        <v>1.3250800000000232E-3</v>
      </c>
    </row>
    <row r="631" spans="21:22" x14ac:dyDescent="0.25">
      <c r="U631">
        <v>6.2900000000001097E-3</v>
      </c>
      <c r="V631">
        <f t="shared" si="17"/>
        <v>1.3271900000000232E-3</v>
      </c>
    </row>
    <row r="632" spans="21:22" x14ac:dyDescent="0.25">
      <c r="U632">
        <v>6.3000000000001102E-3</v>
      </c>
      <c r="V632">
        <f t="shared" si="17"/>
        <v>1.3293000000000233E-3</v>
      </c>
    </row>
    <row r="633" spans="21:22" x14ac:dyDescent="0.25">
      <c r="U633">
        <v>6.3100000000001098E-3</v>
      </c>
      <c r="V633">
        <f t="shared" si="17"/>
        <v>1.3314100000000231E-3</v>
      </c>
    </row>
    <row r="634" spans="21:22" x14ac:dyDescent="0.25">
      <c r="U634">
        <v>6.3200000000001103E-3</v>
      </c>
      <c r="V634">
        <f t="shared" si="17"/>
        <v>1.3335200000000231E-3</v>
      </c>
    </row>
    <row r="635" spans="21:22" x14ac:dyDescent="0.25">
      <c r="U635">
        <v>6.3300000000001098E-3</v>
      </c>
      <c r="V635">
        <f t="shared" si="17"/>
        <v>1.3356300000000232E-3</v>
      </c>
    </row>
    <row r="636" spans="21:22" x14ac:dyDescent="0.25">
      <c r="U636">
        <v>6.3400000000001103E-3</v>
      </c>
      <c r="V636">
        <f t="shared" si="17"/>
        <v>1.3377400000000232E-3</v>
      </c>
    </row>
    <row r="637" spans="21:22" x14ac:dyDescent="0.25">
      <c r="U637">
        <v>6.3500000000001099E-3</v>
      </c>
      <c r="V637">
        <f t="shared" si="17"/>
        <v>1.3398500000000231E-3</v>
      </c>
    </row>
    <row r="638" spans="21:22" x14ac:dyDescent="0.25">
      <c r="U638">
        <v>6.3600000000001104E-3</v>
      </c>
      <c r="V638">
        <f t="shared" si="17"/>
        <v>1.3419600000000233E-3</v>
      </c>
    </row>
    <row r="639" spans="21:22" x14ac:dyDescent="0.25">
      <c r="U639">
        <v>6.3700000000001099E-3</v>
      </c>
      <c r="V639">
        <f t="shared" si="17"/>
        <v>1.3440700000000231E-3</v>
      </c>
    </row>
    <row r="640" spans="21:22" x14ac:dyDescent="0.25">
      <c r="U640">
        <v>6.3800000000001104E-3</v>
      </c>
      <c r="V640">
        <f t="shared" si="17"/>
        <v>1.3461800000000232E-3</v>
      </c>
    </row>
    <row r="641" spans="21:22" x14ac:dyDescent="0.25">
      <c r="U641">
        <v>6.39000000000011E-3</v>
      </c>
      <c r="V641">
        <f t="shared" si="17"/>
        <v>1.3482900000000232E-3</v>
      </c>
    </row>
    <row r="642" spans="21:22" x14ac:dyDescent="0.25">
      <c r="U642">
        <v>6.4000000000001096E-3</v>
      </c>
      <c r="V642">
        <f t="shared" si="17"/>
        <v>1.3504000000000231E-3</v>
      </c>
    </row>
    <row r="643" spans="21:22" x14ac:dyDescent="0.25">
      <c r="U643">
        <v>6.4100000000001101E-3</v>
      </c>
      <c r="V643">
        <f t="shared" si="17"/>
        <v>1.3525100000000231E-3</v>
      </c>
    </row>
    <row r="644" spans="21:22" x14ac:dyDescent="0.25">
      <c r="U644">
        <v>6.4200000000001096E-3</v>
      </c>
      <c r="V644">
        <f t="shared" si="17"/>
        <v>1.3546200000000232E-3</v>
      </c>
    </row>
    <row r="645" spans="21:22" x14ac:dyDescent="0.25">
      <c r="U645">
        <v>6.4300000000001101E-3</v>
      </c>
      <c r="V645">
        <f t="shared" si="17"/>
        <v>1.3567300000000232E-3</v>
      </c>
    </row>
    <row r="646" spans="21:22" x14ac:dyDescent="0.25">
      <c r="U646">
        <v>6.4400000000001097E-3</v>
      </c>
      <c r="V646">
        <f t="shared" si="17"/>
        <v>1.358840000000023E-3</v>
      </c>
    </row>
    <row r="647" spans="21:22" x14ac:dyDescent="0.25">
      <c r="U647">
        <v>6.4500000000001197E-3</v>
      </c>
      <c r="V647">
        <f t="shared" si="17"/>
        <v>1.3609500000000252E-3</v>
      </c>
    </row>
    <row r="648" spans="21:22" x14ac:dyDescent="0.25">
      <c r="U648">
        <v>6.4600000000001202E-3</v>
      </c>
      <c r="V648">
        <f t="shared" si="17"/>
        <v>1.3630600000000253E-3</v>
      </c>
    </row>
    <row r="649" spans="21:22" x14ac:dyDescent="0.25">
      <c r="U649">
        <v>6.4700000000001198E-3</v>
      </c>
      <c r="V649">
        <f t="shared" si="17"/>
        <v>1.3651700000000251E-3</v>
      </c>
    </row>
    <row r="650" spans="21:22" x14ac:dyDescent="0.25">
      <c r="U650">
        <v>6.4800000000001202E-3</v>
      </c>
      <c r="V650">
        <f t="shared" ref="V650:V713" si="18">0.211*U650</f>
        <v>1.3672800000000254E-3</v>
      </c>
    </row>
    <row r="651" spans="21:22" x14ac:dyDescent="0.25">
      <c r="U651">
        <v>6.4900000000001198E-3</v>
      </c>
      <c r="V651">
        <f t="shared" si="18"/>
        <v>1.3693900000000252E-3</v>
      </c>
    </row>
    <row r="652" spans="21:22" x14ac:dyDescent="0.25">
      <c r="U652">
        <v>6.5000000000001203E-3</v>
      </c>
      <c r="V652">
        <f t="shared" si="18"/>
        <v>1.3715000000000253E-3</v>
      </c>
    </row>
    <row r="653" spans="21:22" x14ac:dyDescent="0.25">
      <c r="U653">
        <v>6.5100000000001199E-3</v>
      </c>
      <c r="V653">
        <f t="shared" si="18"/>
        <v>1.3736100000000253E-3</v>
      </c>
    </row>
    <row r="654" spans="21:22" x14ac:dyDescent="0.25">
      <c r="U654">
        <v>6.5200000000001203E-3</v>
      </c>
      <c r="V654">
        <f t="shared" si="18"/>
        <v>1.3757200000000254E-3</v>
      </c>
    </row>
    <row r="655" spans="21:22" x14ac:dyDescent="0.25">
      <c r="U655">
        <v>6.5300000000001199E-3</v>
      </c>
      <c r="V655">
        <f t="shared" si="18"/>
        <v>1.3778300000000252E-3</v>
      </c>
    </row>
    <row r="656" spans="21:22" x14ac:dyDescent="0.25">
      <c r="U656">
        <v>6.5400000000001204E-3</v>
      </c>
      <c r="V656">
        <f t="shared" si="18"/>
        <v>1.3799400000000254E-3</v>
      </c>
    </row>
    <row r="657" spans="21:22" x14ac:dyDescent="0.25">
      <c r="U657">
        <v>6.55000000000012E-3</v>
      </c>
      <c r="V657">
        <f t="shared" si="18"/>
        <v>1.3820500000000253E-3</v>
      </c>
    </row>
    <row r="658" spans="21:22" x14ac:dyDescent="0.25">
      <c r="U658">
        <v>6.5600000000001204E-3</v>
      </c>
      <c r="V658">
        <f t="shared" si="18"/>
        <v>1.3841600000000253E-3</v>
      </c>
    </row>
    <row r="659" spans="21:22" x14ac:dyDescent="0.25">
      <c r="U659">
        <v>6.57000000000012E-3</v>
      </c>
      <c r="V659">
        <f t="shared" si="18"/>
        <v>1.3862700000000254E-3</v>
      </c>
    </row>
    <row r="660" spans="21:22" x14ac:dyDescent="0.25">
      <c r="U660">
        <v>6.5800000000001196E-3</v>
      </c>
      <c r="V660">
        <f t="shared" si="18"/>
        <v>1.3883800000000252E-3</v>
      </c>
    </row>
    <row r="661" spans="21:22" x14ac:dyDescent="0.25">
      <c r="U661">
        <v>6.5900000000001201E-3</v>
      </c>
      <c r="V661">
        <f t="shared" si="18"/>
        <v>1.3904900000000252E-3</v>
      </c>
    </row>
    <row r="662" spans="21:22" x14ac:dyDescent="0.25">
      <c r="U662">
        <v>6.6000000000001197E-3</v>
      </c>
      <c r="V662">
        <f t="shared" si="18"/>
        <v>1.3926000000000253E-3</v>
      </c>
    </row>
    <row r="663" spans="21:22" x14ac:dyDescent="0.25">
      <c r="U663">
        <v>6.6100000000001201E-3</v>
      </c>
      <c r="V663">
        <f t="shared" si="18"/>
        <v>1.3947100000000253E-3</v>
      </c>
    </row>
    <row r="664" spans="21:22" x14ac:dyDescent="0.25">
      <c r="U664">
        <v>6.6200000000001197E-3</v>
      </c>
      <c r="V664">
        <f t="shared" si="18"/>
        <v>1.3968200000000252E-3</v>
      </c>
    </row>
    <row r="665" spans="21:22" x14ac:dyDescent="0.25">
      <c r="U665">
        <v>6.6300000000001202E-3</v>
      </c>
      <c r="V665">
        <f t="shared" si="18"/>
        <v>1.3989300000000252E-3</v>
      </c>
    </row>
    <row r="666" spans="21:22" x14ac:dyDescent="0.25">
      <c r="U666">
        <v>6.6400000000001198E-3</v>
      </c>
      <c r="V666">
        <f t="shared" si="18"/>
        <v>1.4010400000000253E-3</v>
      </c>
    </row>
    <row r="667" spans="21:22" x14ac:dyDescent="0.25">
      <c r="U667">
        <v>6.6500000000001202E-3</v>
      </c>
      <c r="V667">
        <f t="shared" si="18"/>
        <v>1.4031500000000253E-3</v>
      </c>
    </row>
    <row r="668" spans="21:22" x14ac:dyDescent="0.25">
      <c r="U668">
        <v>6.6600000000001302E-3</v>
      </c>
      <c r="V668">
        <f t="shared" si="18"/>
        <v>1.4052600000000275E-3</v>
      </c>
    </row>
    <row r="669" spans="21:22" x14ac:dyDescent="0.25">
      <c r="U669">
        <v>6.6700000000001298E-3</v>
      </c>
      <c r="V669">
        <f t="shared" si="18"/>
        <v>1.4073700000000273E-3</v>
      </c>
    </row>
    <row r="670" spans="21:22" x14ac:dyDescent="0.25">
      <c r="U670">
        <v>6.6800000000001303E-3</v>
      </c>
      <c r="V670">
        <f t="shared" si="18"/>
        <v>1.4094800000000274E-3</v>
      </c>
    </row>
    <row r="671" spans="21:22" x14ac:dyDescent="0.25">
      <c r="U671">
        <v>6.6900000000001299E-3</v>
      </c>
      <c r="V671">
        <f t="shared" si="18"/>
        <v>1.4115900000000274E-3</v>
      </c>
    </row>
    <row r="672" spans="21:22" x14ac:dyDescent="0.25">
      <c r="U672">
        <v>6.7000000000001303E-3</v>
      </c>
      <c r="V672">
        <f t="shared" si="18"/>
        <v>1.4137000000000275E-3</v>
      </c>
    </row>
    <row r="673" spans="21:22" x14ac:dyDescent="0.25">
      <c r="U673">
        <v>6.7100000000001299E-3</v>
      </c>
      <c r="V673">
        <f t="shared" si="18"/>
        <v>1.4158100000000273E-3</v>
      </c>
    </row>
    <row r="674" spans="21:22" x14ac:dyDescent="0.25">
      <c r="U674">
        <v>6.7200000000001304E-3</v>
      </c>
      <c r="V674">
        <f t="shared" si="18"/>
        <v>1.4179200000000276E-3</v>
      </c>
    </row>
    <row r="675" spans="21:22" x14ac:dyDescent="0.25">
      <c r="U675">
        <v>6.73000000000013E-3</v>
      </c>
      <c r="V675">
        <f t="shared" si="18"/>
        <v>1.4200300000000274E-3</v>
      </c>
    </row>
    <row r="676" spans="21:22" x14ac:dyDescent="0.25">
      <c r="U676">
        <v>6.7400000000001296E-3</v>
      </c>
      <c r="V676">
        <f t="shared" si="18"/>
        <v>1.4221400000000272E-3</v>
      </c>
    </row>
    <row r="677" spans="21:22" x14ac:dyDescent="0.25">
      <c r="U677">
        <v>6.75000000000013E-3</v>
      </c>
      <c r="V677">
        <f t="shared" si="18"/>
        <v>1.4242500000000275E-3</v>
      </c>
    </row>
    <row r="678" spans="21:22" x14ac:dyDescent="0.25">
      <c r="U678">
        <v>6.7600000000001296E-3</v>
      </c>
      <c r="V678">
        <f t="shared" si="18"/>
        <v>1.4263600000000273E-3</v>
      </c>
    </row>
    <row r="679" spans="21:22" x14ac:dyDescent="0.25">
      <c r="U679">
        <v>6.7700000000001301E-3</v>
      </c>
      <c r="V679">
        <f t="shared" si="18"/>
        <v>1.4284700000000274E-3</v>
      </c>
    </row>
    <row r="680" spans="21:22" x14ac:dyDescent="0.25">
      <c r="U680">
        <v>6.7800000000001297E-3</v>
      </c>
      <c r="V680">
        <f t="shared" si="18"/>
        <v>1.4305800000000274E-3</v>
      </c>
    </row>
    <row r="681" spans="21:22" x14ac:dyDescent="0.25">
      <c r="U681">
        <v>6.7900000000001301E-3</v>
      </c>
      <c r="V681">
        <f t="shared" si="18"/>
        <v>1.4326900000000275E-3</v>
      </c>
    </row>
    <row r="682" spans="21:22" x14ac:dyDescent="0.25">
      <c r="U682">
        <v>6.8000000000001297E-3</v>
      </c>
      <c r="V682">
        <f t="shared" si="18"/>
        <v>1.4348000000000273E-3</v>
      </c>
    </row>
    <row r="683" spans="21:22" x14ac:dyDescent="0.25">
      <c r="U683">
        <v>6.8100000000001302E-3</v>
      </c>
      <c r="V683">
        <f t="shared" si="18"/>
        <v>1.4369100000000273E-3</v>
      </c>
    </row>
    <row r="684" spans="21:22" x14ac:dyDescent="0.25">
      <c r="U684">
        <v>6.8200000000001298E-3</v>
      </c>
      <c r="V684">
        <f t="shared" si="18"/>
        <v>1.4390200000000274E-3</v>
      </c>
    </row>
    <row r="685" spans="21:22" x14ac:dyDescent="0.25">
      <c r="U685">
        <v>6.8300000000001302E-3</v>
      </c>
      <c r="V685">
        <f t="shared" si="18"/>
        <v>1.4411300000000274E-3</v>
      </c>
    </row>
    <row r="686" spans="21:22" x14ac:dyDescent="0.25">
      <c r="U686">
        <v>6.8400000000001298E-3</v>
      </c>
      <c r="V686">
        <f t="shared" si="18"/>
        <v>1.4432400000000273E-3</v>
      </c>
    </row>
    <row r="687" spans="21:22" x14ac:dyDescent="0.25">
      <c r="U687">
        <v>6.8500000000001303E-3</v>
      </c>
      <c r="V687">
        <f t="shared" si="18"/>
        <v>1.4453500000000275E-3</v>
      </c>
    </row>
    <row r="688" spans="21:22" x14ac:dyDescent="0.25">
      <c r="U688">
        <v>6.8600000000001299E-3</v>
      </c>
      <c r="V688">
        <f t="shared" si="18"/>
        <v>1.4474600000000273E-3</v>
      </c>
    </row>
    <row r="689" spans="21:22" x14ac:dyDescent="0.25">
      <c r="U689">
        <v>6.8700000000001303E-3</v>
      </c>
      <c r="V689">
        <f t="shared" si="18"/>
        <v>1.4495700000000274E-3</v>
      </c>
    </row>
    <row r="690" spans="21:22" x14ac:dyDescent="0.25">
      <c r="U690">
        <v>6.8800000000001403E-3</v>
      </c>
      <c r="V690">
        <f t="shared" si="18"/>
        <v>1.4516800000000296E-3</v>
      </c>
    </row>
    <row r="691" spans="21:22" x14ac:dyDescent="0.25">
      <c r="U691">
        <v>6.8900000000001399E-3</v>
      </c>
      <c r="V691">
        <f t="shared" si="18"/>
        <v>1.4537900000000294E-3</v>
      </c>
    </row>
    <row r="692" spans="21:22" x14ac:dyDescent="0.25">
      <c r="U692">
        <v>6.9000000000001404E-3</v>
      </c>
      <c r="V692">
        <f t="shared" si="18"/>
        <v>1.4559000000000295E-3</v>
      </c>
    </row>
    <row r="693" spans="21:22" x14ac:dyDescent="0.25">
      <c r="U693">
        <v>6.91000000000014E-3</v>
      </c>
      <c r="V693">
        <f t="shared" si="18"/>
        <v>1.4580100000000295E-3</v>
      </c>
    </row>
    <row r="694" spans="21:22" x14ac:dyDescent="0.25">
      <c r="U694">
        <v>6.9200000000001396E-3</v>
      </c>
      <c r="V694">
        <f t="shared" si="18"/>
        <v>1.4601200000000294E-3</v>
      </c>
    </row>
    <row r="695" spans="21:22" x14ac:dyDescent="0.25">
      <c r="U695">
        <v>6.93000000000014E-3</v>
      </c>
      <c r="V695">
        <f t="shared" si="18"/>
        <v>1.4622300000000294E-3</v>
      </c>
    </row>
    <row r="696" spans="21:22" x14ac:dyDescent="0.25">
      <c r="U696">
        <v>6.9400000000001396E-3</v>
      </c>
      <c r="V696">
        <f t="shared" si="18"/>
        <v>1.4643400000000294E-3</v>
      </c>
    </row>
    <row r="697" spans="21:22" x14ac:dyDescent="0.25">
      <c r="U697">
        <v>6.9500000000001401E-3</v>
      </c>
      <c r="V697">
        <f t="shared" si="18"/>
        <v>1.4664500000000295E-3</v>
      </c>
    </row>
    <row r="698" spans="21:22" x14ac:dyDescent="0.25">
      <c r="U698">
        <v>6.9600000000001397E-3</v>
      </c>
      <c r="V698">
        <f t="shared" si="18"/>
        <v>1.4685600000000293E-3</v>
      </c>
    </row>
    <row r="699" spans="21:22" x14ac:dyDescent="0.25">
      <c r="U699">
        <v>6.9700000000001401E-3</v>
      </c>
      <c r="V699">
        <f t="shared" si="18"/>
        <v>1.4706700000000296E-3</v>
      </c>
    </row>
    <row r="700" spans="21:22" x14ac:dyDescent="0.25">
      <c r="U700">
        <v>6.9800000000001397E-3</v>
      </c>
      <c r="V700">
        <f t="shared" si="18"/>
        <v>1.4727800000000294E-3</v>
      </c>
    </row>
    <row r="701" spans="21:22" x14ac:dyDescent="0.25">
      <c r="U701">
        <v>6.9900000000001402E-3</v>
      </c>
      <c r="V701">
        <f t="shared" si="18"/>
        <v>1.4748900000000295E-3</v>
      </c>
    </row>
    <row r="702" spans="21:22" x14ac:dyDescent="0.25">
      <c r="U702">
        <v>7.0000000000001398E-3</v>
      </c>
      <c r="V702">
        <f t="shared" si="18"/>
        <v>1.4770000000000295E-3</v>
      </c>
    </row>
    <row r="703" spans="21:22" x14ac:dyDescent="0.25">
      <c r="U703">
        <v>7.0100000000001403E-3</v>
      </c>
      <c r="V703">
        <f t="shared" si="18"/>
        <v>1.4791100000000296E-3</v>
      </c>
    </row>
    <row r="704" spans="21:22" x14ac:dyDescent="0.25">
      <c r="U704">
        <v>7.0200000000001398E-3</v>
      </c>
      <c r="V704">
        <f t="shared" si="18"/>
        <v>1.4812200000000294E-3</v>
      </c>
    </row>
    <row r="705" spans="21:22" x14ac:dyDescent="0.25">
      <c r="U705">
        <v>7.0300000000001403E-3</v>
      </c>
      <c r="V705">
        <f t="shared" si="18"/>
        <v>1.4833300000000296E-3</v>
      </c>
    </row>
    <row r="706" spans="21:22" x14ac:dyDescent="0.25">
      <c r="U706">
        <v>7.0400000000001399E-3</v>
      </c>
      <c r="V706">
        <f t="shared" si="18"/>
        <v>1.4854400000000295E-3</v>
      </c>
    </row>
    <row r="707" spans="21:22" x14ac:dyDescent="0.25">
      <c r="U707">
        <v>7.0500000000001404E-3</v>
      </c>
      <c r="V707">
        <f t="shared" si="18"/>
        <v>1.4875500000000295E-3</v>
      </c>
    </row>
    <row r="708" spans="21:22" x14ac:dyDescent="0.25">
      <c r="U708">
        <v>7.0600000000001399E-3</v>
      </c>
      <c r="V708">
        <f t="shared" si="18"/>
        <v>1.4896600000000296E-3</v>
      </c>
    </row>
    <row r="709" spans="21:22" x14ac:dyDescent="0.25">
      <c r="U709">
        <v>7.0700000000001404E-3</v>
      </c>
      <c r="V709">
        <f t="shared" si="18"/>
        <v>1.4917700000000296E-3</v>
      </c>
    </row>
    <row r="710" spans="21:22" x14ac:dyDescent="0.25">
      <c r="U710">
        <v>7.08000000000014E-3</v>
      </c>
      <c r="V710">
        <f t="shared" si="18"/>
        <v>1.4938800000000294E-3</v>
      </c>
    </row>
    <row r="711" spans="21:22" x14ac:dyDescent="0.25">
      <c r="U711">
        <v>7.0900000000001396E-3</v>
      </c>
      <c r="V711">
        <f t="shared" si="18"/>
        <v>1.4959900000000295E-3</v>
      </c>
    </row>
    <row r="712" spans="21:22" x14ac:dyDescent="0.25">
      <c r="U712">
        <v>7.1000000000001496E-3</v>
      </c>
      <c r="V712">
        <f t="shared" si="18"/>
        <v>1.4981000000000315E-3</v>
      </c>
    </row>
    <row r="713" spans="21:22" x14ac:dyDescent="0.25">
      <c r="U713">
        <v>7.1100000000001501E-3</v>
      </c>
      <c r="V713">
        <f t="shared" si="18"/>
        <v>1.5002100000000315E-3</v>
      </c>
    </row>
    <row r="714" spans="21:22" x14ac:dyDescent="0.25">
      <c r="U714">
        <v>7.1200000000001496E-3</v>
      </c>
      <c r="V714">
        <f t="shared" ref="V714:V777" si="19">0.211*U714</f>
        <v>1.5023200000000316E-3</v>
      </c>
    </row>
    <row r="715" spans="21:22" x14ac:dyDescent="0.25">
      <c r="U715">
        <v>7.1300000000001501E-3</v>
      </c>
      <c r="V715">
        <f t="shared" si="19"/>
        <v>1.5044300000000316E-3</v>
      </c>
    </row>
    <row r="716" spans="21:22" x14ac:dyDescent="0.25">
      <c r="U716">
        <v>7.1400000000001497E-3</v>
      </c>
      <c r="V716">
        <f t="shared" si="19"/>
        <v>1.5065400000000314E-3</v>
      </c>
    </row>
    <row r="717" spans="21:22" x14ac:dyDescent="0.25">
      <c r="U717">
        <v>7.1500000000001502E-3</v>
      </c>
      <c r="V717">
        <f t="shared" si="19"/>
        <v>1.5086500000000317E-3</v>
      </c>
    </row>
    <row r="718" spans="21:22" x14ac:dyDescent="0.25">
      <c r="U718">
        <v>7.1600000000001498E-3</v>
      </c>
      <c r="V718">
        <f t="shared" si="19"/>
        <v>1.5107600000000315E-3</v>
      </c>
    </row>
    <row r="719" spans="21:22" x14ac:dyDescent="0.25">
      <c r="U719">
        <v>7.1700000000001502E-3</v>
      </c>
      <c r="V719">
        <f t="shared" si="19"/>
        <v>1.5128700000000316E-3</v>
      </c>
    </row>
    <row r="720" spans="21:22" x14ac:dyDescent="0.25">
      <c r="U720">
        <v>7.1800000000001498E-3</v>
      </c>
      <c r="V720">
        <f t="shared" si="19"/>
        <v>1.5149800000000316E-3</v>
      </c>
    </row>
    <row r="721" spans="21:22" x14ac:dyDescent="0.25">
      <c r="U721">
        <v>7.1900000000001503E-3</v>
      </c>
      <c r="V721">
        <f t="shared" si="19"/>
        <v>1.5170900000000317E-3</v>
      </c>
    </row>
    <row r="722" spans="21:22" x14ac:dyDescent="0.25">
      <c r="U722">
        <v>7.2000000000001499E-3</v>
      </c>
      <c r="V722">
        <f t="shared" si="19"/>
        <v>1.5192000000000315E-3</v>
      </c>
    </row>
    <row r="723" spans="21:22" x14ac:dyDescent="0.25">
      <c r="U723">
        <v>7.2100000000001503E-3</v>
      </c>
      <c r="V723">
        <f t="shared" si="19"/>
        <v>1.5213100000000318E-3</v>
      </c>
    </row>
    <row r="724" spans="21:22" x14ac:dyDescent="0.25">
      <c r="U724">
        <v>7.2200000000001499E-3</v>
      </c>
      <c r="V724">
        <f t="shared" si="19"/>
        <v>1.5234200000000316E-3</v>
      </c>
    </row>
    <row r="725" spans="21:22" x14ac:dyDescent="0.25">
      <c r="U725">
        <v>7.2300000000001504E-3</v>
      </c>
      <c r="V725">
        <f t="shared" si="19"/>
        <v>1.5255300000000316E-3</v>
      </c>
    </row>
    <row r="726" spans="21:22" x14ac:dyDescent="0.25">
      <c r="U726">
        <v>7.24000000000015E-3</v>
      </c>
      <c r="V726">
        <f t="shared" si="19"/>
        <v>1.5276400000000317E-3</v>
      </c>
    </row>
    <row r="727" spans="21:22" x14ac:dyDescent="0.25">
      <c r="U727">
        <v>7.2500000000001504E-3</v>
      </c>
      <c r="V727">
        <f t="shared" si="19"/>
        <v>1.5297500000000317E-3</v>
      </c>
    </row>
    <row r="728" spans="21:22" x14ac:dyDescent="0.25">
      <c r="U728">
        <v>7.26000000000015E-3</v>
      </c>
      <c r="V728">
        <f t="shared" si="19"/>
        <v>1.5318600000000316E-3</v>
      </c>
    </row>
    <row r="729" spans="21:22" x14ac:dyDescent="0.25">
      <c r="U729">
        <v>7.2700000000001496E-3</v>
      </c>
      <c r="V729">
        <f t="shared" si="19"/>
        <v>1.5339700000000316E-3</v>
      </c>
    </row>
    <row r="730" spans="21:22" x14ac:dyDescent="0.25">
      <c r="U730">
        <v>7.2800000000001501E-3</v>
      </c>
      <c r="V730">
        <f t="shared" si="19"/>
        <v>1.5360800000000317E-3</v>
      </c>
    </row>
    <row r="731" spans="21:22" x14ac:dyDescent="0.25">
      <c r="U731">
        <v>7.2900000000001497E-3</v>
      </c>
      <c r="V731">
        <f t="shared" si="19"/>
        <v>1.5381900000000315E-3</v>
      </c>
    </row>
    <row r="732" spans="21:22" x14ac:dyDescent="0.25">
      <c r="U732">
        <v>7.3000000000001501E-3</v>
      </c>
      <c r="V732">
        <f t="shared" si="19"/>
        <v>1.5403000000000315E-3</v>
      </c>
    </row>
    <row r="733" spans="21:22" x14ac:dyDescent="0.25">
      <c r="U733">
        <v>7.3100000000001497E-3</v>
      </c>
      <c r="V733">
        <f t="shared" si="19"/>
        <v>1.5424100000000316E-3</v>
      </c>
    </row>
    <row r="734" spans="21:22" x14ac:dyDescent="0.25">
      <c r="U734">
        <v>7.3200000000001597E-3</v>
      </c>
      <c r="V734">
        <f t="shared" si="19"/>
        <v>1.5445200000000336E-3</v>
      </c>
    </row>
    <row r="735" spans="21:22" x14ac:dyDescent="0.25">
      <c r="U735">
        <v>7.3300000000001602E-3</v>
      </c>
      <c r="V735">
        <f t="shared" si="19"/>
        <v>1.5466300000000338E-3</v>
      </c>
    </row>
    <row r="736" spans="21:22" x14ac:dyDescent="0.25">
      <c r="U736">
        <v>7.3400000000001598E-3</v>
      </c>
      <c r="V736">
        <f t="shared" si="19"/>
        <v>1.5487400000000337E-3</v>
      </c>
    </row>
    <row r="737" spans="21:22" x14ac:dyDescent="0.25">
      <c r="U737">
        <v>7.3500000000001602E-3</v>
      </c>
      <c r="V737">
        <f t="shared" si="19"/>
        <v>1.5508500000000337E-3</v>
      </c>
    </row>
    <row r="738" spans="21:22" x14ac:dyDescent="0.25">
      <c r="U738">
        <v>7.3600000000001598E-3</v>
      </c>
      <c r="V738">
        <f t="shared" si="19"/>
        <v>1.5529600000000338E-3</v>
      </c>
    </row>
    <row r="739" spans="21:22" x14ac:dyDescent="0.25">
      <c r="U739">
        <v>7.3700000000001603E-3</v>
      </c>
      <c r="V739">
        <f t="shared" si="19"/>
        <v>1.5550700000000338E-3</v>
      </c>
    </row>
    <row r="740" spans="21:22" x14ac:dyDescent="0.25">
      <c r="U740">
        <v>7.3800000000001599E-3</v>
      </c>
      <c r="V740">
        <f t="shared" si="19"/>
        <v>1.5571800000000336E-3</v>
      </c>
    </row>
    <row r="741" spans="21:22" x14ac:dyDescent="0.25">
      <c r="U741">
        <v>7.3900000000001603E-3</v>
      </c>
      <c r="V741">
        <f t="shared" si="19"/>
        <v>1.5592900000000337E-3</v>
      </c>
    </row>
    <row r="742" spans="21:22" x14ac:dyDescent="0.25">
      <c r="U742">
        <v>7.4000000000001599E-3</v>
      </c>
      <c r="V742">
        <f t="shared" si="19"/>
        <v>1.5614000000000337E-3</v>
      </c>
    </row>
    <row r="743" spans="21:22" x14ac:dyDescent="0.25">
      <c r="U743">
        <v>7.4100000000001604E-3</v>
      </c>
      <c r="V743">
        <f t="shared" si="19"/>
        <v>1.5635100000000338E-3</v>
      </c>
    </row>
    <row r="744" spans="21:22" x14ac:dyDescent="0.25">
      <c r="U744">
        <v>7.42000000000016E-3</v>
      </c>
      <c r="V744">
        <f t="shared" si="19"/>
        <v>1.5656200000000336E-3</v>
      </c>
    </row>
    <row r="745" spans="21:22" x14ac:dyDescent="0.25">
      <c r="U745">
        <v>7.4300000000001596E-3</v>
      </c>
      <c r="V745">
        <f t="shared" si="19"/>
        <v>1.5677300000000336E-3</v>
      </c>
    </row>
    <row r="746" spans="21:22" x14ac:dyDescent="0.25">
      <c r="U746">
        <v>7.44000000000016E-3</v>
      </c>
      <c r="V746">
        <f t="shared" si="19"/>
        <v>1.5698400000000337E-3</v>
      </c>
    </row>
    <row r="747" spans="21:22" x14ac:dyDescent="0.25">
      <c r="U747">
        <v>7.4500000000001596E-3</v>
      </c>
      <c r="V747">
        <f t="shared" si="19"/>
        <v>1.5719500000000335E-3</v>
      </c>
    </row>
    <row r="748" spans="21:22" x14ac:dyDescent="0.25">
      <c r="U748">
        <v>7.4600000000001601E-3</v>
      </c>
      <c r="V748">
        <f t="shared" si="19"/>
        <v>1.5740600000000338E-3</v>
      </c>
    </row>
    <row r="749" spans="21:22" x14ac:dyDescent="0.25">
      <c r="U749">
        <v>7.4700000000001597E-3</v>
      </c>
      <c r="V749">
        <f t="shared" si="19"/>
        <v>1.5761700000000336E-3</v>
      </c>
    </row>
    <row r="750" spans="21:22" x14ac:dyDescent="0.25">
      <c r="U750">
        <v>7.4800000000001601E-3</v>
      </c>
      <c r="V750">
        <f t="shared" si="19"/>
        <v>1.5782800000000337E-3</v>
      </c>
    </row>
    <row r="751" spans="21:22" x14ac:dyDescent="0.25">
      <c r="U751">
        <v>7.4900000000001597E-3</v>
      </c>
      <c r="V751">
        <f t="shared" si="19"/>
        <v>1.5803900000000337E-3</v>
      </c>
    </row>
    <row r="752" spans="21:22" x14ac:dyDescent="0.25">
      <c r="U752">
        <v>7.5000000000001602E-3</v>
      </c>
      <c r="V752">
        <f t="shared" si="19"/>
        <v>1.5825000000000337E-3</v>
      </c>
    </row>
    <row r="753" spans="21:22" x14ac:dyDescent="0.25">
      <c r="U753">
        <v>7.5100000000001598E-3</v>
      </c>
      <c r="V753">
        <f t="shared" si="19"/>
        <v>1.5846100000000336E-3</v>
      </c>
    </row>
    <row r="754" spans="21:22" x14ac:dyDescent="0.25">
      <c r="U754">
        <v>7.5200000000001602E-3</v>
      </c>
      <c r="V754">
        <f t="shared" si="19"/>
        <v>1.5867200000000338E-3</v>
      </c>
    </row>
    <row r="755" spans="21:22" x14ac:dyDescent="0.25">
      <c r="U755">
        <v>7.5300000000001702E-3</v>
      </c>
      <c r="V755">
        <f t="shared" si="19"/>
        <v>1.5888300000000358E-3</v>
      </c>
    </row>
    <row r="756" spans="21:22" x14ac:dyDescent="0.25">
      <c r="U756">
        <v>7.5400000000001698E-3</v>
      </c>
      <c r="V756">
        <f t="shared" si="19"/>
        <v>1.5909400000000359E-3</v>
      </c>
    </row>
    <row r="757" spans="21:22" x14ac:dyDescent="0.25">
      <c r="U757">
        <v>7.5500000000001703E-3</v>
      </c>
      <c r="V757">
        <f t="shared" si="19"/>
        <v>1.5930500000000359E-3</v>
      </c>
    </row>
    <row r="758" spans="21:22" x14ac:dyDescent="0.25">
      <c r="U758">
        <v>7.5600000000001699E-3</v>
      </c>
      <c r="V758">
        <f t="shared" si="19"/>
        <v>1.5951600000000358E-3</v>
      </c>
    </row>
    <row r="759" spans="21:22" x14ac:dyDescent="0.25">
      <c r="U759">
        <v>7.5700000000001703E-3</v>
      </c>
      <c r="V759">
        <f t="shared" si="19"/>
        <v>1.5972700000000358E-3</v>
      </c>
    </row>
    <row r="760" spans="21:22" x14ac:dyDescent="0.25">
      <c r="U760">
        <v>7.5800000000001699E-3</v>
      </c>
      <c r="V760">
        <f t="shared" si="19"/>
        <v>1.5993800000000359E-3</v>
      </c>
    </row>
    <row r="761" spans="21:22" x14ac:dyDescent="0.25">
      <c r="U761">
        <v>7.5900000000001704E-3</v>
      </c>
      <c r="V761">
        <f t="shared" si="19"/>
        <v>1.6014900000000359E-3</v>
      </c>
    </row>
    <row r="762" spans="21:22" x14ac:dyDescent="0.25">
      <c r="U762">
        <v>7.60000000000017E-3</v>
      </c>
      <c r="V762">
        <f t="shared" si="19"/>
        <v>1.6036000000000357E-3</v>
      </c>
    </row>
    <row r="763" spans="21:22" x14ac:dyDescent="0.25">
      <c r="U763">
        <v>7.6100000000001696E-3</v>
      </c>
      <c r="V763">
        <f t="shared" si="19"/>
        <v>1.6057100000000358E-3</v>
      </c>
    </row>
    <row r="764" spans="21:22" x14ac:dyDescent="0.25">
      <c r="U764">
        <v>7.62000000000017E-3</v>
      </c>
      <c r="V764">
        <f t="shared" si="19"/>
        <v>1.6078200000000358E-3</v>
      </c>
    </row>
    <row r="765" spans="21:22" x14ac:dyDescent="0.25">
      <c r="U765">
        <v>7.6300000000001696E-3</v>
      </c>
      <c r="V765">
        <f t="shared" si="19"/>
        <v>1.6099300000000356E-3</v>
      </c>
    </row>
    <row r="766" spans="21:22" x14ac:dyDescent="0.25">
      <c r="U766">
        <v>7.6400000000001701E-3</v>
      </c>
      <c r="V766">
        <f t="shared" si="19"/>
        <v>1.6120400000000359E-3</v>
      </c>
    </row>
    <row r="767" spans="21:22" x14ac:dyDescent="0.25">
      <c r="U767">
        <v>7.6500000000001697E-3</v>
      </c>
      <c r="V767">
        <f t="shared" si="19"/>
        <v>1.6141500000000357E-3</v>
      </c>
    </row>
    <row r="768" spans="21:22" x14ac:dyDescent="0.25">
      <c r="U768">
        <v>7.6600000000001701E-3</v>
      </c>
      <c r="V768">
        <f t="shared" si="19"/>
        <v>1.6162600000000358E-3</v>
      </c>
    </row>
    <row r="769" spans="21:22" x14ac:dyDescent="0.25">
      <c r="U769">
        <v>7.6700000000001697E-3</v>
      </c>
      <c r="V769">
        <f t="shared" si="19"/>
        <v>1.6183700000000358E-3</v>
      </c>
    </row>
    <row r="770" spans="21:22" x14ac:dyDescent="0.25">
      <c r="U770">
        <v>7.6800000000001702E-3</v>
      </c>
      <c r="V770">
        <f t="shared" si="19"/>
        <v>1.6204800000000359E-3</v>
      </c>
    </row>
    <row r="771" spans="21:22" x14ac:dyDescent="0.25">
      <c r="U771">
        <v>7.6900000000001698E-3</v>
      </c>
      <c r="V771">
        <f t="shared" si="19"/>
        <v>1.6225900000000357E-3</v>
      </c>
    </row>
    <row r="772" spans="21:22" x14ac:dyDescent="0.25">
      <c r="U772">
        <v>7.7000000000001702E-3</v>
      </c>
      <c r="V772">
        <f t="shared" si="19"/>
        <v>1.624700000000036E-3</v>
      </c>
    </row>
    <row r="773" spans="21:22" x14ac:dyDescent="0.25">
      <c r="U773">
        <v>7.7100000000001698E-3</v>
      </c>
      <c r="V773">
        <f t="shared" si="19"/>
        <v>1.6268100000000358E-3</v>
      </c>
    </row>
    <row r="774" spans="21:22" x14ac:dyDescent="0.25">
      <c r="U774">
        <v>7.7200000000001703E-3</v>
      </c>
      <c r="V774">
        <f t="shared" si="19"/>
        <v>1.6289200000000358E-3</v>
      </c>
    </row>
    <row r="775" spans="21:22" x14ac:dyDescent="0.25">
      <c r="U775">
        <v>7.7300000000001699E-3</v>
      </c>
      <c r="V775">
        <f t="shared" si="19"/>
        <v>1.6310300000000359E-3</v>
      </c>
    </row>
    <row r="776" spans="21:22" x14ac:dyDescent="0.25">
      <c r="U776">
        <v>7.7400000000001704E-3</v>
      </c>
      <c r="V776">
        <f t="shared" si="19"/>
        <v>1.6331400000000359E-3</v>
      </c>
    </row>
    <row r="777" spans="21:22" x14ac:dyDescent="0.25">
      <c r="U777">
        <v>7.7500000000001804E-3</v>
      </c>
      <c r="V777">
        <f t="shared" si="19"/>
        <v>1.6352500000000379E-3</v>
      </c>
    </row>
    <row r="778" spans="21:22" x14ac:dyDescent="0.25">
      <c r="U778">
        <v>7.7600000000001799E-3</v>
      </c>
      <c r="V778">
        <f t="shared" ref="V778:V841" si="20">0.211*U778</f>
        <v>1.637360000000038E-3</v>
      </c>
    </row>
    <row r="779" spans="21:22" x14ac:dyDescent="0.25">
      <c r="U779">
        <v>7.7700000000001804E-3</v>
      </c>
      <c r="V779">
        <f t="shared" si="20"/>
        <v>1.639470000000038E-3</v>
      </c>
    </row>
    <row r="780" spans="21:22" x14ac:dyDescent="0.25">
      <c r="U780">
        <v>7.78000000000018E-3</v>
      </c>
      <c r="V780">
        <f t="shared" si="20"/>
        <v>1.6415800000000379E-3</v>
      </c>
    </row>
    <row r="781" spans="21:22" x14ac:dyDescent="0.25">
      <c r="U781">
        <v>7.7900000000001796E-3</v>
      </c>
      <c r="V781">
        <f t="shared" si="20"/>
        <v>1.6436900000000379E-3</v>
      </c>
    </row>
    <row r="782" spans="21:22" x14ac:dyDescent="0.25">
      <c r="U782">
        <v>7.8000000000001801E-3</v>
      </c>
      <c r="V782">
        <f t="shared" si="20"/>
        <v>1.6458000000000379E-3</v>
      </c>
    </row>
    <row r="783" spans="21:22" x14ac:dyDescent="0.25">
      <c r="U783">
        <v>7.8100000000001796E-3</v>
      </c>
      <c r="V783">
        <f t="shared" si="20"/>
        <v>1.6479100000000378E-3</v>
      </c>
    </row>
    <row r="784" spans="21:22" x14ac:dyDescent="0.25">
      <c r="U784">
        <v>7.8200000000001792E-3</v>
      </c>
      <c r="V784">
        <f t="shared" si="20"/>
        <v>1.6500200000000378E-3</v>
      </c>
    </row>
    <row r="785" spans="21:22" x14ac:dyDescent="0.25">
      <c r="U785">
        <v>7.8300000000001806E-3</v>
      </c>
      <c r="V785">
        <f t="shared" si="20"/>
        <v>1.6521300000000381E-3</v>
      </c>
    </row>
    <row r="786" spans="21:22" x14ac:dyDescent="0.25">
      <c r="U786">
        <v>7.8400000000001802E-3</v>
      </c>
      <c r="V786">
        <f t="shared" si="20"/>
        <v>1.6542400000000379E-3</v>
      </c>
    </row>
    <row r="787" spans="21:22" x14ac:dyDescent="0.25">
      <c r="U787">
        <v>7.8500000000001798E-3</v>
      </c>
      <c r="V787">
        <f t="shared" si="20"/>
        <v>1.656350000000038E-3</v>
      </c>
    </row>
    <row r="788" spans="21:22" x14ac:dyDescent="0.25">
      <c r="U788">
        <v>7.8600000000001793E-3</v>
      </c>
      <c r="V788">
        <f t="shared" si="20"/>
        <v>1.6584600000000378E-3</v>
      </c>
    </row>
    <row r="789" spans="21:22" x14ac:dyDescent="0.25">
      <c r="U789">
        <v>7.8700000000001807E-3</v>
      </c>
      <c r="V789">
        <f t="shared" si="20"/>
        <v>1.660570000000038E-3</v>
      </c>
    </row>
    <row r="790" spans="21:22" x14ac:dyDescent="0.25">
      <c r="U790">
        <v>7.8800000000001803E-3</v>
      </c>
      <c r="V790">
        <f t="shared" si="20"/>
        <v>1.6626800000000379E-3</v>
      </c>
    </row>
    <row r="791" spans="21:22" x14ac:dyDescent="0.25">
      <c r="U791">
        <v>7.8900000000001799E-3</v>
      </c>
      <c r="V791">
        <f t="shared" si="20"/>
        <v>1.6647900000000379E-3</v>
      </c>
    </row>
    <row r="792" spans="21:22" x14ac:dyDescent="0.25">
      <c r="U792">
        <v>7.9000000000001794E-3</v>
      </c>
      <c r="V792">
        <f t="shared" si="20"/>
        <v>1.6669000000000378E-3</v>
      </c>
    </row>
    <row r="793" spans="21:22" x14ac:dyDescent="0.25">
      <c r="U793">
        <v>7.9100000000001808E-3</v>
      </c>
      <c r="V793">
        <f t="shared" si="20"/>
        <v>1.669010000000038E-3</v>
      </c>
    </row>
    <row r="794" spans="21:22" x14ac:dyDescent="0.25">
      <c r="U794">
        <v>7.9200000000001804E-3</v>
      </c>
      <c r="V794">
        <f t="shared" si="20"/>
        <v>1.6711200000000381E-3</v>
      </c>
    </row>
    <row r="795" spans="21:22" x14ac:dyDescent="0.25">
      <c r="U795">
        <v>7.93000000000018E-3</v>
      </c>
      <c r="V795">
        <f t="shared" si="20"/>
        <v>1.6732300000000379E-3</v>
      </c>
    </row>
    <row r="796" spans="21:22" x14ac:dyDescent="0.25">
      <c r="U796">
        <v>7.9400000000001796E-3</v>
      </c>
      <c r="V796">
        <f t="shared" si="20"/>
        <v>1.6753400000000379E-3</v>
      </c>
    </row>
    <row r="797" spans="21:22" x14ac:dyDescent="0.25">
      <c r="U797">
        <v>7.9500000000001791E-3</v>
      </c>
      <c r="V797">
        <f t="shared" si="20"/>
        <v>1.6774500000000378E-3</v>
      </c>
    </row>
    <row r="798" spans="21:22" x14ac:dyDescent="0.25">
      <c r="U798">
        <v>7.9600000000001805E-3</v>
      </c>
      <c r="V798">
        <f t="shared" si="20"/>
        <v>1.679560000000038E-3</v>
      </c>
    </row>
    <row r="799" spans="21:22" x14ac:dyDescent="0.25">
      <c r="U799">
        <v>7.9700000000001905E-3</v>
      </c>
      <c r="V799">
        <f t="shared" si="20"/>
        <v>1.6816700000000402E-3</v>
      </c>
    </row>
    <row r="800" spans="21:22" x14ac:dyDescent="0.25">
      <c r="U800">
        <v>7.9800000000001901E-3</v>
      </c>
      <c r="V800">
        <f t="shared" si="20"/>
        <v>1.6837800000000401E-3</v>
      </c>
    </row>
    <row r="801" spans="21:22" x14ac:dyDescent="0.25">
      <c r="U801">
        <v>7.9900000000001897E-3</v>
      </c>
      <c r="V801">
        <f t="shared" si="20"/>
        <v>1.6858900000000399E-3</v>
      </c>
    </row>
    <row r="802" spans="21:22" x14ac:dyDescent="0.25">
      <c r="U802">
        <v>8.0000000000001893E-3</v>
      </c>
      <c r="V802">
        <f t="shared" si="20"/>
        <v>1.6880000000000399E-3</v>
      </c>
    </row>
    <row r="803" spans="21:22" x14ac:dyDescent="0.25">
      <c r="U803">
        <v>8.0100000000001906E-3</v>
      </c>
      <c r="V803">
        <f t="shared" si="20"/>
        <v>1.6901100000000402E-3</v>
      </c>
    </row>
    <row r="804" spans="21:22" x14ac:dyDescent="0.25">
      <c r="U804">
        <v>8.0200000000001902E-3</v>
      </c>
      <c r="V804">
        <f t="shared" si="20"/>
        <v>1.69222000000004E-3</v>
      </c>
    </row>
    <row r="805" spans="21:22" x14ac:dyDescent="0.25">
      <c r="U805">
        <v>8.0300000000001898E-3</v>
      </c>
      <c r="V805">
        <f t="shared" si="20"/>
        <v>1.6943300000000401E-3</v>
      </c>
    </row>
    <row r="806" spans="21:22" x14ac:dyDescent="0.25">
      <c r="U806">
        <v>8.0400000000001894E-3</v>
      </c>
      <c r="V806">
        <f t="shared" si="20"/>
        <v>1.6964400000000399E-3</v>
      </c>
    </row>
    <row r="807" spans="21:22" x14ac:dyDescent="0.25">
      <c r="U807">
        <v>8.0500000000001907E-3</v>
      </c>
      <c r="V807">
        <f t="shared" si="20"/>
        <v>1.6985500000000402E-3</v>
      </c>
    </row>
    <row r="808" spans="21:22" x14ac:dyDescent="0.25">
      <c r="U808">
        <v>8.0600000000001903E-3</v>
      </c>
      <c r="V808">
        <f t="shared" si="20"/>
        <v>1.70066000000004E-3</v>
      </c>
    </row>
    <row r="809" spans="21:22" x14ac:dyDescent="0.25">
      <c r="U809">
        <v>8.0700000000001899E-3</v>
      </c>
      <c r="V809">
        <f t="shared" si="20"/>
        <v>1.7027700000000401E-3</v>
      </c>
    </row>
    <row r="810" spans="21:22" x14ac:dyDescent="0.25">
      <c r="U810">
        <v>8.0800000000001895E-3</v>
      </c>
      <c r="V810">
        <f t="shared" si="20"/>
        <v>1.7048800000000399E-3</v>
      </c>
    </row>
    <row r="811" spans="21:22" x14ac:dyDescent="0.25">
      <c r="U811">
        <v>8.0900000000001908E-3</v>
      </c>
      <c r="V811">
        <f t="shared" si="20"/>
        <v>1.7069900000000401E-3</v>
      </c>
    </row>
    <row r="812" spans="21:22" x14ac:dyDescent="0.25">
      <c r="U812">
        <v>8.1000000000001904E-3</v>
      </c>
      <c r="V812">
        <f t="shared" si="20"/>
        <v>1.7091000000000402E-3</v>
      </c>
    </row>
    <row r="813" spans="21:22" x14ac:dyDescent="0.25">
      <c r="U813">
        <v>8.11000000000019E-3</v>
      </c>
      <c r="V813">
        <f t="shared" si="20"/>
        <v>1.71121000000004E-3</v>
      </c>
    </row>
    <row r="814" spans="21:22" x14ac:dyDescent="0.25">
      <c r="U814">
        <v>8.1200000000001896E-3</v>
      </c>
      <c r="V814">
        <f t="shared" si="20"/>
        <v>1.7133200000000398E-3</v>
      </c>
    </row>
    <row r="815" spans="21:22" x14ac:dyDescent="0.25">
      <c r="U815">
        <v>8.1300000000001892E-3</v>
      </c>
      <c r="V815">
        <f t="shared" si="20"/>
        <v>1.7154300000000399E-3</v>
      </c>
    </row>
    <row r="816" spans="21:22" x14ac:dyDescent="0.25">
      <c r="U816">
        <v>8.1400000000001905E-3</v>
      </c>
      <c r="V816">
        <f t="shared" si="20"/>
        <v>1.7175400000000402E-3</v>
      </c>
    </row>
    <row r="817" spans="21:22" x14ac:dyDescent="0.25">
      <c r="U817">
        <v>8.1500000000001901E-3</v>
      </c>
      <c r="V817">
        <f t="shared" si="20"/>
        <v>1.71965000000004E-3</v>
      </c>
    </row>
    <row r="818" spans="21:22" x14ac:dyDescent="0.25">
      <c r="U818">
        <v>8.1600000000001897E-3</v>
      </c>
      <c r="V818">
        <f t="shared" si="20"/>
        <v>1.72176000000004E-3</v>
      </c>
    </row>
    <row r="819" spans="21:22" x14ac:dyDescent="0.25">
      <c r="U819">
        <v>8.1700000000001893E-3</v>
      </c>
      <c r="V819">
        <f t="shared" si="20"/>
        <v>1.7238700000000399E-3</v>
      </c>
    </row>
    <row r="820" spans="21:22" x14ac:dyDescent="0.25">
      <c r="U820">
        <v>8.1800000000001993E-3</v>
      </c>
      <c r="V820">
        <f t="shared" si="20"/>
        <v>1.7259800000000421E-3</v>
      </c>
    </row>
    <row r="821" spans="21:22" x14ac:dyDescent="0.25">
      <c r="U821">
        <v>8.1900000000002006E-3</v>
      </c>
      <c r="V821">
        <f t="shared" si="20"/>
        <v>1.7280900000000423E-3</v>
      </c>
    </row>
    <row r="822" spans="21:22" x14ac:dyDescent="0.25">
      <c r="U822">
        <v>8.2000000000002002E-3</v>
      </c>
      <c r="V822">
        <f t="shared" si="20"/>
        <v>1.7302000000000422E-3</v>
      </c>
    </row>
    <row r="823" spans="21:22" x14ac:dyDescent="0.25">
      <c r="U823">
        <v>8.2100000000001998E-3</v>
      </c>
      <c r="V823">
        <f t="shared" si="20"/>
        <v>1.732310000000042E-3</v>
      </c>
    </row>
    <row r="824" spans="21:22" x14ac:dyDescent="0.25">
      <c r="U824">
        <v>8.2200000000001994E-3</v>
      </c>
      <c r="V824">
        <f t="shared" si="20"/>
        <v>1.734420000000042E-3</v>
      </c>
    </row>
    <row r="825" spans="21:22" x14ac:dyDescent="0.25">
      <c r="U825">
        <v>8.2300000000002007E-3</v>
      </c>
      <c r="V825">
        <f t="shared" si="20"/>
        <v>1.7365300000000423E-3</v>
      </c>
    </row>
    <row r="826" spans="21:22" x14ac:dyDescent="0.25">
      <c r="U826">
        <v>8.2400000000002003E-3</v>
      </c>
      <c r="V826">
        <f t="shared" si="20"/>
        <v>1.7386400000000421E-3</v>
      </c>
    </row>
    <row r="827" spans="21:22" x14ac:dyDescent="0.25">
      <c r="U827">
        <v>8.2500000000001999E-3</v>
      </c>
      <c r="V827">
        <f t="shared" si="20"/>
        <v>1.7407500000000422E-3</v>
      </c>
    </row>
    <row r="828" spans="21:22" x14ac:dyDescent="0.25">
      <c r="U828">
        <v>8.2600000000001995E-3</v>
      </c>
      <c r="V828">
        <f t="shared" si="20"/>
        <v>1.742860000000042E-3</v>
      </c>
    </row>
    <row r="829" spans="21:22" x14ac:dyDescent="0.25">
      <c r="U829">
        <v>8.2700000000002008E-3</v>
      </c>
      <c r="V829">
        <f t="shared" si="20"/>
        <v>1.7449700000000423E-3</v>
      </c>
    </row>
    <row r="830" spans="21:22" x14ac:dyDescent="0.25">
      <c r="U830">
        <v>8.2800000000002004E-3</v>
      </c>
      <c r="V830">
        <f t="shared" si="20"/>
        <v>1.7470800000000423E-3</v>
      </c>
    </row>
    <row r="831" spans="21:22" x14ac:dyDescent="0.25">
      <c r="U831">
        <v>8.2900000000002E-3</v>
      </c>
      <c r="V831">
        <f t="shared" si="20"/>
        <v>1.7491900000000421E-3</v>
      </c>
    </row>
    <row r="832" spans="21:22" x14ac:dyDescent="0.25">
      <c r="U832">
        <v>8.3000000000001996E-3</v>
      </c>
      <c r="V832">
        <f t="shared" si="20"/>
        <v>1.751300000000042E-3</v>
      </c>
    </row>
    <row r="833" spans="21:22" x14ac:dyDescent="0.25">
      <c r="U833">
        <v>8.3100000000001992E-3</v>
      </c>
      <c r="V833">
        <f t="shared" si="20"/>
        <v>1.753410000000042E-3</v>
      </c>
    </row>
    <row r="834" spans="21:22" x14ac:dyDescent="0.25">
      <c r="U834">
        <v>8.3200000000002005E-3</v>
      </c>
      <c r="V834">
        <f t="shared" si="20"/>
        <v>1.7555200000000423E-3</v>
      </c>
    </row>
    <row r="835" spans="21:22" x14ac:dyDescent="0.25">
      <c r="U835">
        <v>8.3300000000002001E-3</v>
      </c>
      <c r="V835">
        <f t="shared" si="20"/>
        <v>1.7576300000000421E-3</v>
      </c>
    </row>
    <row r="836" spans="21:22" x14ac:dyDescent="0.25">
      <c r="U836">
        <v>8.3400000000001997E-3</v>
      </c>
      <c r="V836">
        <f t="shared" si="20"/>
        <v>1.7597400000000422E-3</v>
      </c>
    </row>
    <row r="837" spans="21:22" x14ac:dyDescent="0.25">
      <c r="U837">
        <v>8.3500000000001993E-3</v>
      </c>
      <c r="V837">
        <f t="shared" si="20"/>
        <v>1.761850000000042E-3</v>
      </c>
    </row>
    <row r="838" spans="21:22" x14ac:dyDescent="0.25">
      <c r="U838">
        <v>8.3600000000002006E-3</v>
      </c>
      <c r="V838">
        <f t="shared" si="20"/>
        <v>1.7639600000000422E-3</v>
      </c>
    </row>
    <row r="839" spans="21:22" x14ac:dyDescent="0.25">
      <c r="U839">
        <v>8.3700000000002002E-3</v>
      </c>
      <c r="V839">
        <f t="shared" si="20"/>
        <v>1.7660700000000421E-3</v>
      </c>
    </row>
    <row r="840" spans="21:22" x14ac:dyDescent="0.25">
      <c r="U840">
        <v>8.3800000000001998E-3</v>
      </c>
      <c r="V840">
        <f t="shared" si="20"/>
        <v>1.7681800000000421E-3</v>
      </c>
    </row>
    <row r="841" spans="21:22" x14ac:dyDescent="0.25">
      <c r="U841">
        <v>8.3900000000001994E-3</v>
      </c>
      <c r="V841">
        <f t="shared" si="20"/>
        <v>1.770290000000042E-3</v>
      </c>
    </row>
    <row r="842" spans="21:22" x14ac:dyDescent="0.25">
      <c r="U842">
        <v>8.4000000000002094E-3</v>
      </c>
      <c r="V842">
        <f t="shared" ref="V842:V905" si="21">0.211*U842</f>
        <v>1.7724000000000442E-3</v>
      </c>
    </row>
    <row r="843" spans="21:22" x14ac:dyDescent="0.25">
      <c r="U843">
        <v>8.4100000000002107E-3</v>
      </c>
      <c r="V843">
        <f t="shared" si="21"/>
        <v>1.7745100000000444E-3</v>
      </c>
    </row>
    <row r="844" spans="21:22" x14ac:dyDescent="0.25">
      <c r="U844">
        <v>8.4200000000002103E-3</v>
      </c>
      <c r="V844">
        <f t="shared" si="21"/>
        <v>1.7766200000000443E-3</v>
      </c>
    </row>
    <row r="845" spans="21:22" x14ac:dyDescent="0.25">
      <c r="U845">
        <v>8.4300000000002099E-3</v>
      </c>
      <c r="V845">
        <f t="shared" si="21"/>
        <v>1.7787300000000443E-3</v>
      </c>
    </row>
    <row r="846" spans="21:22" x14ac:dyDescent="0.25">
      <c r="U846">
        <v>8.4400000000002095E-3</v>
      </c>
      <c r="V846">
        <f t="shared" si="21"/>
        <v>1.7808400000000441E-3</v>
      </c>
    </row>
    <row r="847" spans="21:22" x14ac:dyDescent="0.25">
      <c r="U847">
        <v>8.4500000000002108E-3</v>
      </c>
      <c r="V847">
        <f t="shared" si="21"/>
        <v>1.7829500000000444E-3</v>
      </c>
    </row>
    <row r="848" spans="21:22" x14ac:dyDescent="0.25">
      <c r="U848">
        <v>8.4600000000002104E-3</v>
      </c>
      <c r="V848">
        <f t="shared" si="21"/>
        <v>1.7850600000000444E-3</v>
      </c>
    </row>
    <row r="849" spans="21:22" x14ac:dyDescent="0.25">
      <c r="U849">
        <v>8.47000000000021E-3</v>
      </c>
      <c r="V849">
        <f t="shared" si="21"/>
        <v>1.7871700000000443E-3</v>
      </c>
    </row>
    <row r="850" spans="21:22" x14ac:dyDescent="0.25">
      <c r="U850">
        <v>8.4800000000002096E-3</v>
      </c>
      <c r="V850">
        <f t="shared" si="21"/>
        <v>1.7892800000000441E-3</v>
      </c>
    </row>
    <row r="851" spans="21:22" x14ac:dyDescent="0.25">
      <c r="U851">
        <v>8.4900000000002092E-3</v>
      </c>
      <c r="V851">
        <f t="shared" si="21"/>
        <v>1.7913900000000441E-3</v>
      </c>
    </row>
    <row r="852" spans="21:22" x14ac:dyDescent="0.25">
      <c r="U852">
        <v>8.5000000000002105E-3</v>
      </c>
      <c r="V852">
        <f t="shared" si="21"/>
        <v>1.7935000000000444E-3</v>
      </c>
    </row>
    <row r="853" spans="21:22" x14ac:dyDescent="0.25">
      <c r="U853">
        <v>8.5100000000002101E-3</v>
      </c>
      <c r="V853">
        <f t="shared" si="21"/>
        <v>1.7956100000000442E-3</v>
      </c>
    </row>
    <row r="854" spans="21:22" x14ac:dyDescent="0.25">
      <c r="U854">
        <v>8.5200000000002097E-3</v>
      </c>
      <c r="V854">
        <f t="shared" si="21"/>
        <v>1.7977200000000443E-3</v>
      </c>
    </row>
    <row r="855" spans="21:22" x14ac:dyDescent="0.25">
      <c r="U855">
        <v>8.5300000000002093E-3</v>
      </c>
      <c r="V855">
        <f t="shared" si="21"/>
        <v>1.7998300000000441E-3</v>
      </c>
    </row>
    <row r="856" spans="21:22" x14ac:dyDescent="0.25">
      <c r="U856">
        <v>8.5400000000002106E-3</v>
      </c>
      <c r="V856">
        <f t="shared" si="21"/>
        <v>1.8019400000000444E-3</v>
      </c>
    </row>
    <row r="857" spans="21:22" x14ac:dyDescent="0.25">
      <c r="U857">
        <v>8.5500000000002102E-3</v>
      </c>
      <c r="V857">
        <f t="shared" si="21"/>
        <v>1.8040500000000442E-3</v>
      </c>
    </row>
    <row r="858" spans="21:22" x14ac:dyDescent="0.25">
      <c r="U858">
        <v>8.5600000000002098E-3</v>
      </c>
      <c r="V858">
        <f t="shared" si="21"/>
        <v>1.8061600000000442E-3</v>
      </c>
    </row>
    <row r="859" spans="21:22" x14ac:dyDescent="0.25">
      <c r="U859">
        <v>8.5700000000002094E-3</v>
      </c>
      <c r="V859">
        <f t="shared" si="21"/>
        <v>1.8082700000000441E-3</v>
      </c>
    </row>
    <row r="860" spans="21:22" x14ac:dyDescent="0.25">
      <c r="U860">
        <v>8.5800000000002107E-3</v>
      </c>
      <c r="V860">
        <f t="shared" si="21"/>
        <v>1.8103800000000443E-3</v>
      </c>
    </row>
    <row r="861" spans="21:22" x14ac:dyDescent="0.25">
      <c r="U861">
        <v>8.5900000000002103E-3</v>
      </c>
      <c r="V861">
        <f t="shared" si="21"/>
        <v>1.8124900000000444E-3</v>
      </c>
    </row>
    <row r="862" spans="21:22" x14ac:dyDescent="0.25">
      <c r="U862">
        <v>8.6000000000002099E-3</v>
      </c>
      <c r="V862">
        <f t="shared" si="21"/>
        <v>1.8146000000000442E-3</v>
      </c>
    </row>
    <row r="863" spans="21:22" x14ac:dyDescent="0.25">
      <c r="U863">
        <v>8.6100000000002095E-3</v>
      </c>
      <c r="V863">
        <f t="shared" si="21"/>
        <v>1.816710000000044E-3</v>
      </c>
    </row>
    <row r="864" spans="21:22" x14ac:dyDescent="0.25">
      <c r="U864">
        <v>8.6200000000002195E-3</v>
      </c>
      <c r="V864">
        <f t="shared" si="21"/>
        <v>1.8188200000000463E-3</v>
      </c>
    </row>
    <row r="865" spans="21:22" x14ac:dyDescent="0.25">
      <c r="U865">
        <v>8.6300000000002208E-3</v>
      </c>
      <c r="V865">
        <f t="shared" si="21"/>
        <v>1.8209300000000465E-3</v>
      </c>
    </row>
    <row r="866" spans="21:22" x14ac:dyDescent="0.25">
      <c r="U866">
        <v>8.6400000000002204E-3</v>
      </c>
      <c r="V866">
        <f t="shared" si="21"/>
        <v>1.8230400000000464E-3</v>
      </c>
    </row>
    <row r="867" spans="21:22" x14ac:dyDescent="0.25">
      <c r="U867">
        <v>8.65000000000022E-3</v>
      </c>
      <c r="V867">
        <f t="shared" si="21"/>
        <v>1.8251500000000464E-3</v>
      </c>
    </row>
    <row r="868" spans="21:22" x14ac:dyDescent="0.25">
      <c r="U868">
        <v>8.6600000000002196E-3</v>
      </c>
      <c r="V868">
        <f t="shared" si="21"/>
        <v>1.8272600000000462E-3</v>
      </c>
    </row>
    <row r="869" spans="21:22" x14ac:dyDescent="0.25">
      <c r="U869">
        <v>8.6700000000002192E-3</v>
      </c>
      <c r="V869">
        <f t="shared" si="21"/>
        <v>1.8293700000000463E-3</v>
      </c>
    </row>
    <row r="870" spans="21:22" x14ac:dyDescent="0.25">
      <c r="U870">
        <v>8.6800000000002205E-3</v>
      </c>
      <c r="V870">
        <f t="shared" si="21"/>
        <v>1.8314800000000465E-3</v>
      </c>
    </row>
    <row r="871" spans="21:22" x14ac:dyDescent="0.25">
      <c r="U871">
        <v>8.6900000000002201E-3</v>
      </c>
      <c r="V871">
        <f t="shared" si="21"/>
        <v>1.8335900000000464E-3</v>
      </c>
    </row>
    <row r="872" spans="21:22" x14ac:dyDescent="0.25">
      <c r="U872">
        <v>8.7000000000002197E-3</v>
      </c>
      <c r="V872">
        <f t="shared" si="21"/>
        <v>1.8357000000000462E-3</v>
      </c>
    </row>
    <row r="873" spans="21:22" x14ac:dyDescent="0.25">
      <c r="U873">
        <v>8.7100000000002193E-3</v>
      </c>
      <c r="V873">
        <f t="shared" si="21"/>
        <v>1.8378100000000462E-3</v>
      </c>
    </row>
    <row r="874" spans="21:22" x14ac:dyDescent="0.25">
      <c r="U874">
        <v>8.7200000000002206E-3</v>
      </c>
      <c r="V874">
        <f t="shared" si="21"/>
        <v>1.8399200000000465E-3</v>
      </c>
    </row>
    <row r="875" spans="21:22" x14ac:dyDescent="0.25">
      <c r="U875">
        <v>8.7300000000002202E-3</v>
      </c>
      <c r="V875">
        <f t="shared" si="21"/>
        <v>1.8420300000000463E-3</v>
      </c>
    </row>
    <row r="876" spans="21:22" x14ac:dyDescent="0.25">
      <c r="U876">
        <v>8.7400000000002198E-3</v>
      </c>
      <c r="V876">
        <f t="shared" si="21"/>
        <v>1.8441400000000464E-3</v>
      </c>
    </row>
    <row r="877" spans="21:22" x14ac:dyDescent="0.25">
      <c r="U877">
        <v>8.7500000000002194E-3</v>
      </c>
      <c r="V877">
        <f t="shared" si="21"/>
        <v>1.8462500000000462E-3</v>
      </c>
    </row>
    <row r="878" spans="21:22" x14ac:dyDescent="0.25">
      <c r="U878">
        <v>8.7600000000002207E-3</v>
      </c>
      <c r="V878">
        <f t="shared" si="21"/>
        <v>1.8483600000000465E-3</v>
      </c>
    </row>
    <row r="879" spans="21:22" x14ac:dyDescent="0.25">
      <c r="U879">
        <v>8.7700000000002203E-3</v>
      </c>
      <c r="V879">
        <f t="shared" si="21"/>
        <v>1.8504700000000465E-3</v>
      </c>
    </row>
    <row r="880" spans="21:22" x14ac:dyDescent="0.25">
      <c r="U880">
        <v>8.7800000000002199E-3</v>
      </c>
      <c r="V880">
        <f t="shared" si="21"/>
        <v>1.8525800000000463E-3</v>
      </c>
    </row>
    <row r="881" spans="21:22" x14ac:dyDescent="0.25">
      <c r="U881">
        <v>8.7900000000002195E-3</v>
      </c>
      <c r="V881">
        <f t="shared" si="21"/>
        <v>1.8546900000000462E-3</v>
      </c>
    </row>
    <row r="882" spans="21:22" x14ac:dyDescent="0.25">
      <c r="U882">
        <v>8.8000000000002208E-3</v>
      </c>
      <c r="V882">
        <f t="shared" si="21"/>
        <v>1.8568000000000464E-3</v>
      </c>
    </row>
    <row r="883" spans="21:22" x14ac:dyDescent="0.25">
      <c r="U883">
        <v>8.8100000000002204E-3</v>
      </c>
      <c r="V883">
        <f t="shared" si="21"/>
        <v>1.8589100000000465E-3</v>
      </c>
    </row>
    <row r="884" spans="21:22" x14ac:dyDescent="0.25">
      <c r="U884">
        <v>8.82000000000022E-3</v>
      </c>
      <c r="V884">
        <f t="shared" si="21"/>
        <v>1.8610200000000463E-3</v>
      </c>
    </row>
    <row r="885" spans="21:22" x14ac:dyDescent="0.25">
      <c r="U885">
        <v>8.8300000000002196E-3</v>
      </c>
      <c r="V885">
        <f t="shared" si="21"/>
        <v>1.8631300000000464E-3</v>
      </c>
    </row>
    <row r="886" spans="21:22" x14ac:dyDescent="0.25">
      <c r="U886">
        <v>8.8400000000002296E-3</v>
      </c>
      <c r="V886">
        <f t="shared" si="21"/>
        <v>1.8652400000000484E-3</v>
      </c>
    </row>
    <row r="887" spans="21:22" x14ac:dyDescent="0.25">
      <c r="U887">
        <v>8.8500000000002292E-3</v>
      </c>
      <c r="V887">
        <f t="shared" si="21"/>
        <v>1.8673500000000484E-3</v>
      </c>
    </row>
    <row r="888" spans="21:22" x14ac:dyDescent="0.25">
      <c r="U888">
        <v>8.8600000000002305E-3</v>
      </c>
      <c r="V888">
        <f t="shared" si="21"/>
        <v>1.8694600000000487E-3</v>
      </c>
    </row>
    <row r="889" spans="21:22" x14ac:dyDescent="0.25">
      <c r="U889">
        <v>8.8700000000002301E-3</v>
      </c>
      <c r="V889">
        <f t="shared" si="21"/>
        <v>1.8715700000000485E-3</v>
      </c>
    </row>
    <row r="890" spans="21:22" x14ac:dyDescent="0.25">
      <c r="U890">
        <v>8.8800000000002297E-3</v>
      </c>
      <c r="V890">
        <f t="shared" si="21"/>
        <v>1.8736800000000483E-3</v>
      </c>
    </row>
    <row r="891" spans="21:22" x14ac:dyDescent="0.25">
      <c r="U891">
        <v>8.8900000000002293E-3</v>
      </c>
      <c r="V891">
        <f t="shared" si="21"/>
        <v>1.8757900000000484E-3</v>
      </c>
    </row>
    <row r="892" spans="21:22" x14ac:dyDescent="0.25">
      <c r="U892">
        <v>8.9000000000002306E-3</v>
      </c>
      <c r="V892">
        <f t="shared" si="21"/>
        <v>1.8779000000000486E-3</v>
      </c>
    </row>
    <row r="893" spans="21:22" x14ac:dyDescent="0.25">
      <c r="U893">
        <v>8.9100000000002302E-3</v>
      </c>
      <c r="V893">
        <f t="shared" si="21"/>
        <v>1.8800100000000485E-3</v>
      </c>
    </row>
    <row r="894" spans="21:22" x14ac:dyDescent="0.25">
      <c r="U894">
        <v>8.9200000000002298E-3</v>
      </c>
      <c r="V894">
        <f t="shared" si="21"/>
        <v>1.8821200000000485E-3</v>
      </c>
    </row>
    <row r="895" spans="21:22" x14ac:dyDescent="0.25">
      <c r="U895">
        <v>8.9300000000002294E-3</v>
      </c>
      <c r="V895">
        <f t="shared" si="21"/>
        <v>1.8842300000000483E-3</v>
      </c>
    </row>
    <row r="896" spans="21:22" x14ac:dyDescent="0.25">
      <c r="U896">
        <v>8.9400000000002307E-3</v>
      </c>
      <c r="V896">
        <f t="shared" si="21"/>
        <v>1.8863400000000486E-3</v>
      </c>
    </row>
    <row r="897" spans="21:22" x14ac:dyDescent="0.25">
      <c r="U897">
        <v>8.9500000000002303E-3</v>
      </c>
      <c r="V897">
        <f t="shared" si="21"/>
        <v>1.8884500000000486E-3</v>
      </c>
    </row>
    <row r="898" spans="21:22" x14ac:dyDescent="0.25">
      <c r="U898">
        <v>8.9600000000002299E-3</v>
      </c>
      <c r="V898">
        <f t="shared" si="21"/>
        <v>1.8905600000000485E-3</v>
      </c>
    </row>
    <row r="899" spans="21:22" x14ac:dyDescent="0.25">
      <c r="U899">
        <v>8.9700000000002295E-3</v>
      </c>
      <c r="V899">
        <f t="shared" si="21"/>
        <v>1.8926700000000483E-3</v>
      </c>
    </row>
    <row r="900" spans="21:22" x14ac:dyDescent="0.25">
      <c r="U900">
        <v>8.9800000000002309E-3</v>
      </c>
      <c r="V900">
        <f t="shared" si="21"/>
        <v>1.8947800000000486E-3</v>
      </c>
    </row>
    <row r="901" spans="21:22" x14ac:dyDescent="0.25">
      <c r="U901">
        <v>8.9900000000002304E-3</v>
      </c>
      <c r="V901">
        <f t="shared" si="21"/>
        <v>1.8968900000000486E-3</v>
      </c>
    </row>
    <row r="902" spans="21:22" x14ac:dyDescent="0.25">
      <c r="U902">
        <v>9.00000000000023E-3</v>
      </c>
      <c r="V902">
        <f t="shared" si="21"/>
        <v>1.8990000000000484E-3</v>
      </c>
    </row>
    <row r="903" spans="21:22" x14ac:dyDescent="0.25">
      <c r="U903">
        <v>9.0100000000002296E-3</v>
      </c>
      <c r="V903">
        <f t="shared" si="21"/>
        <v>1.9011100000000485E-3</v>
      </c>
    </row>
    <row r="904" spans="21:22" x14ac:dyDescent="0.25">
      <c r="U904">
        <v>9.0200000000002292E-3</v>
      </c>
      <c r="V904">
        <f t="shared" si="21"/>
        <v>1.9032200000000483E-3</v>
      </c>
    </row>
    <row r="905" spans="21:22" x14ac:dyDescent="0.25">
      <c r="U905">
        <v>9.0300000000002306E-3</v>
      </c>
      <c r="V905">
        <f t="shared" si="21"/>
        <v>1.9053300000000486E-3</v>
      </c>
    </row>
    <row r="906" spans="21:22" x14ac:dyDescent="0.25">
      <c r="U906">
        <v>9.0400000000002301E-3</v>
      </c>
      <c r="V906">
        <f t="shared" ref="V906:V969" si="22">0.211*U906</f>
        <v>1.9074400000000484E-3</v>
      </c>
    </row>
    <row r="907" spans="21:22" x14ac:dyDescent="0.25">
      <c r="U907">
        <v>9.0500000000002401E-3</v>
      </c>
      <c r="V907">
        <f t="shared" si="22"/>
        <v>1.9095500000000506E-3</v>
      </c>
    </row>
    <row r="908" spans="21:22" x14ac:dyDescent="0.25">
      <c r="U908">
        <v>9.0600000000002397E-3</v>
      </c>
      <c r="V908">
        <f t="shared" si="22"/>
        <v>1.9116600000000504E-3</v>
      </c>
    </row>
    <row r="909" spans="21:22" x14ac:dyDescent="0.25">
      <c r="U909">
        <v>9.0700000000002393E-3</v>
      </c>
      <c r="V909">
        <f t="shared" si="22"/>
        <v>1.9137700000000505E-3</v>
      </c>
    </row>
    <row r="910" spans="21:22" x14ac:dyDescent="0.25">
      <c r="U910">
        <v>9.0800000000002407E-3</v>
      </c>
      <c r="V910">
        <f t="shared" si="22"/>
        <v>1.9158800000000508E-3</v>
      </c>
    </row>
    <row r="911" spans="21:22" x14ac:dyDescent="0.25">
      <c r="U911">
        <v>9.0900000000002402E-3</v>
      </c>
      <c r="V911">
        <f t="shared" si="22"/>
        <v>1.9179900000000506E-3</v>
      </c>
    </row>
    <row r="912" spans="21:22" x14ac:dyDescent="0.25">
      <c r="U912">
        <v>9.1000000000002398E-3</v>
      </c>
      <c r="V912">
        <f t="shared" si="22"/>
        <v>1.9201000000000506E-3</v>
      </c>
    </row>
    <row r="913" spans="21:22" x14ac:dyDescent="0.25">
      <c r="U913">
        <v>9.1100000000002394E-3</v>
      </c>
      <c r="V913">
        <f t="shared" si="22"/>
        <v>1.9222100000000505E-3</v>
      </c>
    </row>
    <row r="914" spans="21:22" x14ac:dyDescent="0.25">
      <c r="U914">
        <v>9.1200000000002408E-3</v>
      </c>
      <c r="V914">
        <f t="shared" si="22"/>
        <v>1.9243200000000507E-3</v>
      </c>
    </row>
    <row r="915" spans="21:22" x14ac:dyDescent="0.25">
      <c r="U915">
        <v>9.1300000000002404E-3</v>
      </c>
      <c r="V915">
        <f t="shared" si="22"/>
        <v>1.9264300000000505E-3</v>
      </c>
    </row>
    <row r="916" spans="21:22" x14ac:dyDescent="0.25">
      <c r="U916">
        <v>9.1400000000002399E-3</v>
      </c>
      <c r="V916">
        <f t="shared" si="22"/>
        <v>1.9285400000000506E-3</v>
      </c>
    </row>
    <row r="917" spans="21:22" x14ac:dyDescent="0.25">
      <c r="U917">
        <v>9.1500000000002395E-3</v>
      </c>
      <c r="V917">
        <f t="shared" si="22"/>
        <v>1.9306500000000504E-3</v>
      </c>
    </row>
    <row r="918" spans="21:22" x14ac:dyDescent="0.25">
      <c r="U918">
        <v>9.1600000000002409E-3</v>
      </c>
      <c r="V918">
        <f t="shared" si="22"/>
        <v>1.9327600000000507E-3</v>
      </c>
    </row>
    <row r="919" spans="21:22" x14ac:dyDescent="0.25">
      <c r="U919">
        <v>9.1700000000002405E-3</v>
      </c>
      <c r="V919">
        <f t="shared" si="22"/>
        <v>1.9348700000000507E-3</v>
      </c>
    </row>
    <row r="920" spans="21:22" x14ac:dyDescent="0.25">
      <c r="U920">
        <v>9.1800000000002401E-3</v>
      </c>
      <c r="V920">
        <f t="shared" si="22"/>
        <v>1.9369800000000506E-3</v>
      </c>
    </row>
    <row r="921" spans="21:22" x14ac:dyDescent="0.25">
      <c r="U921">
        <v>9.1900000000002396E-3</v>
      </c>
      <c r="V921">
        <f t="shared" si="22"/>
        <v>1.9390900000000506E-3</v>
      </c>
    </row>
    <row r="922" spans="21:22" x14ac:dyDescent="0.25">
      <c r="U922">
        <v>9.2000000000002392E-3</v>
      </c>
      <c r="V922">
        <f t="shared" si="22"/>
        <v>1.9412000000000504E-3</v>
      </c>
    </row>
    <row r="923" spans="21:22" x14ac:dyDescent="0.25">
      <c r="U923">
        <v>9.2100000000002406E-3</v>
      </c>
      <c r="V923">
        <f t="shared" si="22"/>
        <v>1.9433100000000507E-3</v>
      </c>
    </row>
    <row r="924" spans="21:22" x14ac:dyDescent="0.25">
      <c r="U924">
        <v>9.2200000000002402E-3</v>
      </c>
      <c r="V924">
        <f t="shared" si="22"/>
        <v>1.9454200000000505E-3</v>
      </c>
    </row>
    <row r="925" spans="21:22" x14ac:dyDescent="0.25">
      <c r="U925">
        <v>9.2300000000002397E-3</v>
      </c>
      <c r="V925">
        <f t="shared" si="22"/>
        <v>1.9475300000000506E-3</v>
      </c>
    </row>
    <row r="926" spans="21:22" x14ac:dyDescent="0.25">
      <c r="U926">
        <v>9.2400000000002393E-3</v>
      </c>
      <c r="V926">
        <f t="shared" si="22"/>
        <v>1.9496400000000504E-3</v>
      </c>
    </row>
    <row r="927" spans="21:22" x14ac:dyDescent="0.25">
      <c r="U927">
        <v>9.2500000000002407E-3</v>
      </c>
      <c r="V927">
        <f t="shared" si="22"/>
        <v>1.9517500000000507E-3</v>
      </c>
    </row>
    <row r="928" spans="21:22" x14ac:dyDescent="0.25">
      <c r="U928">
        <v>9.2600000000002403E-3</v>
      </c>
      <c r="V928">
        <f t="shared" si="22"/>
        <v>1.9538600000000507E-3</v>
      </c>
    </row>
    <row r="929" spans="21:22" x14ac:dyDescent="0.25">
      <c r="U929">
        <v>9.2700000000002503E-3</v>
      </c>
      <c r="V929">
        <f t="shared" si="22"/>
        <v>1.9559700000000529E-3</v>
      </c>
    </row>
    <row r="930" spans="21:22" x14ac:dyDescent="0.25">
      <c r="U930">
        <v>9.2800000000002499E-3</v>
      </c>
      <c r="V930">
        <f t="shared" si="22"/>
        <v>1.9580800000000525E-3</v>
      </c>
    </row>
    <row r="931" spans="21:22" x14ac:dyDescent="0.25">
      <c r="U931">
        <v>9.2900000000002494E-3</v>
      </c>
      <c r="V931">
        <f t="shared" si="22"/>
        <v>1.9601900000000526E-3</v>
      </c>
    </row>
    <row r="932" spans="21:22" x14ac:dyDescent="0.25">
      <c r="U932">
        <v>9.3000000000002508E-3</v>
      </c>
      <c r="V932">
        <f t="shared" si="22"/>
        <v>1.9623000000000531E-3</v>
      </c>
    </row>
    <row r="933" spans="21:22" x14ac:dyDescent="0.25">
      <c r="U933">
        <v>9.3100000000002504E-3</v>
      </c>
      <c r="V933">
        <f t="shared" si="22"/>
        <v>1.9644100000000527E-3</v>
      </c>
    </row>
    <row r="934" spans="21:22" x14ac:dyDescent="0.25">
      <c r="U934">
        <v>9.32000000000025E-3</v>
      </c>
      <c r="V934">
        <f t="shared" si="22"/>
        <v>1.9665200000000527E-3</v>
      </c>
    </row>
    <row r="935" spans="21:22" x14ac:dyDescent="0.25">
      <c r="U935">
        <v>9.3300000000002496E-3</v>
      </c>
      <c r="V935">
        <f t="shared" si="22"/>
        <v>1.9686300000000528E-3</v>
      </c>
    </row>
    <row r="936" spans="21:22" x14ac:dyDescent="0.25">
      <c r="U936">
        <v>9.3400000000002491E-3</v>
      </c>
      <c r="V936">
        <f t="shared" si="22"/>
        <v>1.9707400000000524E-3</v>
      </c>
    </row>
    <row r="937" spans="21:22" x14ac:dyDescent="0.25">
      <c r="U937">
        <v>9.3500000000002505E-3</v>
      </c>
      <c r="V937">
        <f t="shared" si="22"/>
        <v>1.9728500000000529E-3</v>
      </c>
    </row>
    <row r="938" spans="21:22" x14ac:dyDescent="0.25">
      <c r="U938">
        <v>9.3600000000002501E-3</v>
      </c>
      <c r="V938">
        <f t="shared" si="22"/>
        <v>1.9749600000000529E-3</v>
      </c>
    </row>
    <row r="939" spans="21:22" x14ac:dyDescent="0.25">
      <c r="U939">
        <v>9.3700000000002497E-3</v>
      </c>
      <c r="V939">
        <f t="shared" si="22"/>
        <v>1.9770700000000525E-3</v>
      </c>
    </row>
    <row r="940" spans="21:22" x14ac:dyDescent="0.25">
      <c r="U940">
        <v>9.3800000000002492E-3</v>
      </c>
      <c r="V940">
        <f t="shared" si="22"/>
        <v>1.9791800000000526E-3</v>
      </c>
    </row>
    <row r="941" spans="21:22" x14ac:dyDescent="0.25">
      <c r="U941">
        <v>9.3900000000002506E-3</v>
      </c>
      <c r="V941">
        <f t="shared" si="22"/>
        <v>1.9812900000000526E-3</v>
      </c>
    </row>
    <row r="942" spans="21:22" x14ac:dyDescent="0.25">
      <c r="U942">
        <v>9.4000000000002502E-3</v>
      </c>
      <c r="V942">
        <f t="shared" si="22"/>
        <v>1.9834000000000527E-3</v>
      </c>
    </row>
    <row r="943" spans="21:22" x14ac:dyDescent="0.25">
      <c r="U943">
        <v>9.4100000000002498E-3</v>
      </c>
      <c r="V943">
        <f t="shared" si="22"/>
        <v>1.9855100000000527E-3</v>
      </c>
    </row>
    <row r="944" spans="21:22" x14ac:dyDescent="0.25">
      <c r="U944">
        <v>9.4200000000002494E-3</v>
      </c>
      <c r="V944">
        <f t="shared" si="22"/>
        <v>1.9876200000000527E-3</v>
      </c>
    </row>
    <row r="945" spans="21:22" x14ac:dyDescent="0.25">
      <c r="U945">
        <v>9.4300000000002507E-3</v>
      </c>
      <c r="V945">
        <f t="shared" si="22"/>
        <v>1.9897300000000528E-3</v>
      </c>
    </row>
    <row r="946" spans="21:22" x14ac:dyDescent="0.25">
      <c r="U946">
        <v>9.4400000000002503E-3</v>
      </c>
      <c r="V946">
        <f t="shared" si="22"/>
        <v>1.9918400000000528E-3</v>
      </c>
    </row>
    <row r="947" spans="21:22" x14ac:dyDescent="0.25">
      <c r="U947">
        <v>9.4500000000002499E-3</v>
      </c>
      <c r="V947">
        <f t="shared" si="22"/>
        <v>1.9939500000000525E-3</v>
      </c>
    </row>
    <row r="948" spans="21:22" x14ac:dyDescent="0.25">
      <c r="U948">
        <v>9.4600000000002495E-3</v>
      </c>
      <c r="V948">
        <f t="shared" si="22"/>
        <v>1.9960600000000525E-3</v>
      </c>
    </row>
    <row r="949" spans="21:22" x14ac:dyDescent="0.25">
      <c r="U949">
        <v>9.4700000000002508E-3</v>
      </c>
      <c r="V949">
        <f t="shared" si="22"/>
        <v>1.998170000000053E-3</v>
      </c>
    </row>
    <row r="950" spans="21:22" x14ac:dyDescent="0.25">
      <c r="U950">
        <v>9.4800000000002504E-3</v>
      </c>
      <c r="V950">
        <f t="shared" si="22"/>
        <v>2.0002800000000526E-3</v>
      </c>
    </row>
    <row r="951" spans="21:22" x14ac:dyDescent="0.25">
      <c r="U951">
        <v>9.4900000000002604E-3</v>
      </c>
      <c r="V951">
        <f t="shared" si="22"/>
        <v>2.0023900000000548E-3</v>
      </c>
    </row>
    <row r="952" spans="21:22" x14ac:dyDescent="0.25">
      <c r="U952">
        <v>9.50000000000026E-3</v>
      </c>
      <c r="V952">
        <f t="shared" si="22"/>
        <v>2.0045000000000548E-3</v>
      </c>
    </row>
    <row r="953" spans="21:22" x14ac:dyDescent="0.25">
      <c r="U953">
        <v>9.5100000000002596E-3</v>
      </c>
      <c r="V953">
        <f t="shared" si="22"/>
        <v>2.0066100000000549E-3</v>
      </c>
    </row>
    <row r="954" spans="21:22" x14ac:dyDescent="0.25">
      <c r="U954">
        <v>9.5200000000002592E-3</v>
      </c>
      <c r="V954">
        <f t="shared" si="22"/>
        <v>2.0087200000000545E-3</v>
      </c>
    </row>
    <row r="955" spans="21:22" x14ac:dyDescent="0.25">
      <c r="U955">
        <v>9.5300000000002605E-3</v>
      </c>
      <c r="V955">
        <f t="shared" si="22"/>
        <v>2.010830000000055E-3</v>
      </c>
    </row>
    <row r="956" spans="21:22" x14ac:dyDescent="0.25">
      <c r="U956">
        <v>9.5400000000002601E-3</v>
      </c>
      <c r="V956">
        <f t="shared" si="22"/>
        <v>2.0129400000000546E-3</v>
      </c>
    </row>
    <row r="957" spans="21:22" x14ac:dyDescent="0.25">
      <c r="U957">
        <v>9.5500000000002597E-3</v>
      </c>
      <c r="V957">
        <f t="shared" si="22"/>
        <v>2.0150500000000546E-3</v>
      </c>
    </row>
    <row r="958" spans="21:22" x14ac:dyDescent="0.25">
      <c r="U958">
        <v>9.5600000000002593E-3</v>
      </c>
      <c r="V958">
        <f t="shared" si="22"/>
        <v>2.0171600000000547E-3</v>
      </c>
    </row>
    <row r="959" spans="21:22" x14ac:dyDescent="0.25">
      <c r="U959">
        <v>9.5700000000002606E-3</v>
      </c>
      <c r="V959">
        <f t="shared" si="22"/>
        <v>2.0192700000000547E-3</v>
      </c>
    </row>
    <row r="960" spans="21:22" x14ac:dyDescent="0.25">
      <c r="U960">
        <v>9.5800000000002602E-3</v>
      </c>
      <c r="V960">
        <f t="shared" si="22"/>
        <v>2.0213800000000548E-3</v>
      </c>
    </row>
    <row r="961" spans="21:22" x14ac:dyDescent="0.25">
      <c r="U961">
        <v>9.5900000000002598E-3</v>
      </c>
      <c r="V961">
        <f t="shared" si="22"/>
        <v>2.0234900000000548E-3</v>
      </c>
    </row>
    <row r="962" spans="21:22" x14ac:dyDescent="0.25">
      <c r="U962">
        <v>9.6000000000002594E-3</v>
      </c>
      <c r="V962">
        <f t="shared" si="22"/>
        <v>2.0256000000000549E-3</v>
      </c>
    </row>
    <row r="963" spans="21:22" x14ac:dyDescent="0.25">
      <c r="U963">
        <v>9.6100000000002607E-3</v>
      </c>
      <c r="V963">
        <f t="shared" si="22"/>
        <v>2.0277100000000549E-3</v>
      </c>
    </row>
    <row r="964" spans="21:22" x14ac:dyDescent="0.25">
      <c r="U964">
        <v>9.6200000000002603E-3</v>
      </c>
      <c r="V964">
        <f t="shared" si="22"/>
        <v>2.029820000000055E-3</v>
      </c>
    </row>
    <row r="965" spans="21:22" x14ac:dyDescent="0.25">
      <c r="U965">
        <v>9.6300000000002599E-3</v>
      </c>
      <c r="V965">
        <f t="shared" si="22"/>
        <v>2.0319300000000546E-3</v>
      </c>
    </row>
    <row r="966" spans="21:22" x14ac:dyDescent="0.25">
      <c r="U966">
        <v>9.6400000000002595E-3</v>
      </c>
      <c r="V966">
        <f t="shared" si="22"/>
        <v>2.0340400000000546E-3</v>
      </c>
    </row>
    <row r="967" spans="21:22" x14ac:dyDescent="0.25">
      <c r="U967">
        <v>9.6500000000002608E-3</v>
      </c>
      <c r="V967">
        <f t="shared" si="22"/>
        <v>2.0361500000000551E-3</v>
      </c>
    </row>
    <row r="968" spans="21:22" x14ac:dyDescent="0.25">
      <c r="U968">
        <v>9.6600000000002604E-3</v>
      </c>
      <c r="V968">
        <f t="shared" si="22"/>
        <v>2.0382600000000547E-3</v>
      </c>
    </row>
    <row r="969" spans="21:22" x14ac:dyDescent="0.25">
      <c r="U969">
        <v>9.67000000000026E-3</v>
      </c>
      <c r="V969">
        <f t="shared" si="22"/>
        <v>2.0403700000000548E-3</v>
      </c>
    </row>
    <row r="970" spans="21:22" x14ac:dyDescent="0.25">
      <c r="U970">
        <v>9.6800000000002596E-3</v>
      </c>
      <c r="V970">
        <f t="shared" ref="V970:V1033" si="23">0.211*U970</f>
        <v>2.0424800000000548E-3</v>
      </c>
    </row>
    <row r="971" spans="21:22" x14ac:dyDescent="0.25">
      <c r="U971">
        <v>9.6900000000002592E-3</v>
      </c>
      <c r="V971">
        <f t="shared" si="23"/>
        <v>2.0445900000000544E-3</v>
      </c>
    </row>
    <row r="972" spans="21:22" x14ac:dyDescent="0.25">
      <c r="U972">
        <v>9.7000000000002605E-3</v>
      </c>
      <c r="V972">
        <f t="shared" si="23"/>
        <v>2.0467000000000549E-3</v>
      </c>
    </row>
    <row r="973" spans="21:22" x14ac:dyDescent="0.25">
      <c r="U973">
        <v>9.7100000000002705E-3</v>
      </c>
      <c r="V973">
        <f t="shared" si="23"/>
        <v>2.0488100000000571E-3</v>
      </c>
    </row>
    <row r="974" spans="21:22" x14ac:dyDescent="0.25">
      <c r="U974">
        <v>9.7200000000002701E-3</v>
      </c>
      <c r="V974">
        <f t="shared" si="23"/>
        <v>2.0509200000000567E-3</v>
      </c>
    </row>
    <row r="975" spans="21:22" x14ac:dyDescent="0.25">
      <c r="U975">
        <v>9.7300000000002697E-3</v>
      </c>
      <c r="V975">
        <f t="shared" si="23"/>
        <v>2.0530300000000568E-3</v>
      </c>
    </row>
    <row r="976" spans="21:22" x14ac:dyDescent="0.25">
      <c r="U976">
        <v>9.7400000000002693E-3</v>
      </c>
      <c r="V976">
        <f t="shared" si="23"/>
        <v>2.0551400000000568E-3</v>
      </c>
    </row>
    <row r="977" spans="21:22" x14ac:dyDescent="0.25">
      <c r="U977">
        <v>9.7500000000002706E-3</v>
      </c>
      <c r="V977">
        <f t="shared" si="23"/>
        <v>2.0572500000000569E-3</v>
      </c>
    </row>
    <row r="978" spans="21:22" x14ac:dyDescent="0.25">
      <c r="U978">
        <v>9.7600000000002702E-3</v>
      </c>
      <c r="V978">
        <f t="shared" si="23"/>
        <v>2.0593600000000569E-3</v>
      </c>
    </row>
    <row r="979" spans="21:22" x14ac:dyDescent="0.25">
      <c r="U979">
        <v>9.7700000000002698E-3</v>
      </c>
      <c r="V979">
        <f t="shared" si="23"/>
        <v>2.061470000000057E-3</v>
      </c>
    </row>
    <row r="980" spans="21:22" x14ac:dyDescent="0.25">
      <c r="U980">
        <v>9.7800000000002694E-3</v>
      </c>
      <c r="V980">
        <f t="shared" si="23"/>
        <v>2.0635800000000566E-3</v>
      </c>
    </row>
    <row r="981" spans="21:22" x14ac:dyDescent="0.25">
      <c r="U981">
        <v>9.7900000000002707E-3</v>
      </c>
      <c r="V981">
        <f t="shared" si="23"/>
        <v>2.065690000000057E-3</v>
      </c>
    </row>
    <row r="982" spans="21:22" x14ac:dyDescent="0.25">
      <c r="U982">
        <v>9.8000000000002703E-3</v>
      </c>
      <c r="V982">
        <f t="shared" si="23"/>
        <v>2.0678000000000571E-3</v>
      </c>
    </row>
    <row r="983" spans="21:22" x14ac:dyDescent="0.25">
      <c r="U983">
        <v>9.8100000000002699E-3</v>
      </c>
      <c r="V983">
        <f t="shared" si="23"/>
        <v>2.0699100000000567E-3</v>
      </c>
    </row>
    <row r="984" spans="21:22" x14ac:dyDescent="0.25">
      <c r="U984">
        <v>9.8200000000002695E-3</v>
      </c>
      <c r="V984">
        <f t="shared" si="23"/>
        <v>2.0720200000000568E-3</v>
      </c>
    </row>
    <row r="985" spans="21:22" x14ac:dyDescent="0.25">
      <c r="U985">
        <v>9.8300000000002708E-3</v>
      </c>
      <c r="V985">
        <f t="shared" si="23"/>
        <v>2.0741300000000572E-3</v>
      </c>
    </row>
    <row r="986" spans="21:22" x14ac:dyDescent="0.25">
      <c r="U986">
        <v>9.8400000000002704E-3</v>
      </c>
      <c r="V986">
        <f t="shared" si="23"/>
        <v>2.0762400000000568E-3</v>
      </c>
    </row>
    <row r="987" spans="21:22" x14ac:dyDescent="0.25">
      <c r="U987">
        <v>9.85000000000027E-3</v>
      </c>
      <c r="V987">
        <f t="shared" si="23"/>
        <v>2.0783500000000569E-3</v>
      </c>
    </row>
    <row r="988" spans="21:22" x14ac:dyDescent="0.25">
      <c r="U988">
        <v>9.8600000000002696E-3</v>
      </c>
      <c r="V988">
        <f t="shared" si="23"/>
        <v>2.0804600000000569E-3</v>
      </c>
    </row>
    <row r="989" spans="21:22" x14ac:dyDescent="0.25">
      <c r="U989">
        <v>9.8700000000002692E-3</v>
      </c>
      <c r="V989">
        <f t="shared" si="23"/>
        <v>2.0825700000000565E-3</v>
      </c>
    </row>
    <row r="990" spans="21:22" x14ac:dyDescent="0.25">
      <c r="U990">
        <v>9.8800000000002705E-3</v>
      </c>
      <c r="V990">
        <f t="shared" si="23"/>
        <v>2.084680000000057E-3</v>
      </c>
    </row>
    <row r="991" spans="21:22" x14ac:dyDescent="0.25">
      <c r="U991">
        <v>9.8900000000002701E-3</v>
      </c>
      <c r="V991">
        <f t="shared" si="23"/>
        <v>2.0867900000000571E-3</v>
      </c>
    </row>
    <row r="992" spans="21:22" x14ac:dyDescent="0.25">
      <c r="U992">
        <v>9.9000000000002697E-3</v>
      </c>
      <c r="V992">
        <f t="shared" si="23"/>
        <v>2.0889000000000567E-3</v>
      </c>
    </row>
    <row r="993" spans="21:22" x14ac:dyDescent="0.25">
      <c r="U993">
        <v>9.9100000000002693E-3</v>
      </c>
      <c r="V993">
        <f t="shared" si="23"/>
        <v>2.0910100000000567E-3</v>
      </c>
    </row>
    <row r="994" spans="21:22" x14ac:dyDescent="0.25">
      <c r="U994">
        <v>9.9200000000002793E-3</v>
      </c>
      <c r="V994">
        <f t="shared" si="23"/>
        <v>2.0931200000000589E-3</v>
      </c>
    </row>
    <row r="995" spans="21:22" x14ac:dyDescent="0.25">
      <c r="U995">
        <v>9.9300000000002806E-3</v>
      </c>
      <c r="V995">
        <f t="shared" si="23"/>
        <v>2.095230000000059E-3</v>
      </c>
    </row>
    <row r="996" spans="21:22" x14ac:dyDescent="0.25">
      <c r="U996">
        <v>9.9400000000002802E-3</v>
      </c>
      <c r="V996">
        <f t="shared" si="23"/>
        <v>2.097340000000059E-3</v>
      </c>
    </row>
    <row r="997" spans="21:22" x14ac:dyDescent="0.25">
      <c r="U997">
        <v>9.9500000000002798E-3</v>
      </c>
      <c r="V997">
        <f t="shared" si="23"/>
        <v>2.0994500000000591E-3</v>
      </c>
    </row>
    <row r="998" spans="21:22" x14ac:dyDescent="0.25">
      <c r="U998">
        <v>9.9600000000002794E-3</v>
      </c>
      <c r="V998">
        <f t="shared" si="23"/>
        <v>2.1015600000000587E-3</v>
      </c>
    </row>
    <row r="999" spans="21:22" x14ac:dyDescent="0.25">
      <c r="U999">
        <v>9.9700000000002807E-3</v>
      </c>
      <c r="V999">
        <f t="shared" si="23"/>
        <v>2.1036700000000592E-3</v>
      </c>
    </row>
    <row r="1000" spans="21:22" x14ac:dyDescent="0.25">
      <c r="U1000">
        <v>9.9800000000002803E-3</v>
      </c>
      <c r="V1000">
        <f t="shared" si="23"/>
        <v>2.1057800000000592E-3</v>
      </c>
    </row>
    <row r="1001" spans="21:22" x14ac:dyDescent="0.25">
      <c r="U1001">
        <v>9.9900000000002799E-3</v>
      </c>
      <c r="V1001">
        <f t="shared" si="23"/>
        <v>2.1078900000000588E-3</v>
      </c>
    </row>
    <row r="1002" spans="21:22" x14ac:dyDescent="0.25">
      <c r="U1002">
        <v>1.00000000000003E-2</v>
      </c>
      <c r="V1002">
        <f t="shared" si="23"/>
        <v>2.1100000000000632E-3</v>
      </c>
    </row>
    <row r="1003" spans="21:22" x14ac:dyDescent="0.25">
      <c r="U1003">
        <v>1.00100000000003E-2</v>
      </c>
      <c r="V1003">
        <f t="shared" si="23"/>
        <v>2.1121100000000633E-3</v>
      </c>
    </row>
    <row r="1004" spans="21:22" x14ac:dyDescent="0.25">
      <c r="U1004">
        <v>1.00200000000003E-2</v>
      </c>
      <c r="V1004">
        <f t="shared" si="23"/>
        <v>2.1142200000000633E-3</v>
      </c>
    </row>
    <row r="1005" spans="21:22" x14ac:dyDescent="0.25">
      <c r="U1005">
        <v>1.0030000000000301E-2</v>
      </c>
      <c r="V1005">
        <f t="shared" si="23"/>
        <v>2.1163300000000634E-3</v>
      </c>
    </row>
    <row r="1006" spans="21:22" x14ac:dyDescent="0.25">
      <c r="U1006">
        <v>1.00400000000003E-2</v>
      </c>
      <c r="V1006">
        <f t="shared" si="23"/>
        <v>2.1184400000000634E-3</v>
      </c>
    </row>
    <row r="1007" spans="21:22" x14ac:dyDescent="0.25">
      <c r="U1007">
        <v>1.00500000000003E-2</v>
      </c>
      <c r="V1007">
        <f t="shared" si="23"/>
        <v>2.1205500000000634E-3</v>
      </c>
    </row>
    <row r="1008" spans="21:22" x14ac:dyDescent="0.25">
      <c r="U1008">
        <v>1.00600000000003E-2</v>
      </c>
      <c r="V1008">
        <f t="shared" si="23"/>
        <v>2.1226600000000631E-3</v>
      </c>
    </row>
    <row r="1009" spans="21:22" x14ac:dyDescent="0.25">
      <c r="U1009">
        <v>1.0070000000000299E-2</v>
      </c>
      <c r="V1009">
        <f t="shared" si="23"/>
        <v>2.1247700000000631E-3</v>
      </c>
    </row>
    <row r="1010" spans="21:22" x14ac:dyDescent="0.25">
      <c r="U1010">
        <v>1.0080000000000301E-2</v>
      </c>
      <c r="V1010">
        <f t="shared" si="23"/>
        <v>2.1268800000000631E-3</v>
      </c>
    </row>
    <row r="1011" spans="21:22" x14ac:dyDescent="0.25">
      <c r="U1011">
        <v>1.00900000000003E-2</v>
      </c>
      <c r="V1011">
        <f t="shared" si="23"/>
        <v>2.1289900000000632E-3</v>
      </c>
    </row>
    <row r="1012" spans="21:22" x14ac:dyDescent="0.25">
      <c r="U1012">
        <v>1.01000000000003E-2</v>
      </c>
      <c r="V1012">
        <f t="shared" si="23"/>
        <v>2.1311000000000632E-3</v>
      </c>
    </row>
    <row r="1013" spans="21:22" x14ac:dyDescent="0.25">
      <c r="U1013">
        <v>1.0110000000000299E-2</v>
      </c>
      <c r="V1013">
        <f t="shared" si="23"/>
        <v>2.1332100000000633E-3</v>
      </c>
    </row>
    <row r="1014" spans="21:22" x14ac:dyDescent="0.25">
      <c r="U1014">
        <v>1.0120000000000301E-2</v>
      </c>
      <c r="V1014">
        <f t="shared" si="23"/>
        <v>2.1353200000000633E-3</v>
      </c>
    </row>
    <row r="1015" spans="21:22" x14ac:dyDescent="0.25">
      <c r="U1015">
        <v>1.01300000000003E-2</v>
      </c>
      <c r="V1015">
        <f t="shared" si="23"/>
        <v>2.1374300000000634E-3</v>
      </c>
    </row>
    <row r="1016" spans="21:22" x14ac:dyDescent="0.25">
      <c r="U1016">
        <v>1.01400000000003E-2</v>
      </c>
      <c r="V1016">
        <f t="shared" si="23"/>
        <v>2.139540000000063E-3</v>
      </c>
    </row>
    <row r="1017" spans="21:22" x14ac:dyDescent="0.25">
      <c r="U1017">
        <v>1.0150000000000299E-2</v>
      </c>
      <c r="V1017">
        <f t="shared" si="23"/>
        <v>2.141650000000063E-3</v>
      </c>
    </row>
    <row r="1018" spans="21:22" x14ac:dyDescent="0.25">
      <c r="U1018">
        <v>1.0160000000000301E-2</v>
      </c>
      <c r="V1018">
        <f t="shared" si="23"/>
        <v>2.1437600000000635E-3</v>
      </c>
    </row>
    <row r="1019" spans="21:22" x14ac:dyDescent="0.25">
      <c r="U1019">
        <v>1.01700000000003E-2</v>
      </c>
      <c r="V1019">
        <f t="shared" si="23"/>
        <v>2.1458700000000631E-3</v>
      </c>
    </row>
    <row r="1020" spans="21:22" x14ac:dyDescent="0.25">
      <c r="U1020">
        <v>1.01800000000003E-2</v>
      </c>
      <c r="V1020">
        <f t="shared" si="23"/>
        <v>2.1479800000000632E-3</v>
      </c>
    </row>
    <row r="1021" spans="21:22" x14ac:dyDescent="0.25">
      <c r="U1021">
        <v>1.01900000000003E-2</v>
      </c>
      <c r="V1021">
        <f t="shared" si="23"/>
        <v>2.1500900000000632E-3</v>
      </c>
    </row>
    <row r="1022" spans="21:22" x14ac:dyDescent="0.25">
      <c r="U1022">
        <v>1.0200000000000301E-2</v>
      </c>
      <c r="V1022">
        <f t="shared" si="23"/>
        <v>2.1522000000000633E-3</v>
      </c>
    </row>
    <row r="1023" spans="21:22" x14ac:dyDescent="0.25">
      <c r="U1023">
        <v>1.02100000000003E-2</v>
      </c>
      <c r="V1023">
        <f t="shared" si="23"/>
        <v>2.1543100000000633E-3</v>
      </c>
    </row>
    <row r="1024" spans="21:22" x14ac:dyDescent="0.25">
      <c r="U1024">
        <v>1.02200000000003E-2</v>
      </c>
      <c r="V1024">
        <f t="shared" si="23"/>
        <v>2.1564200000000634E-3</v>
      </c>
    </row>
    <row r="1025" spans="21:22" x14ac:dyDescent="0.25">
      <c r="U1025">
        <v>1.02300000000003E-2</v>
      </c>
      <c r="V1025">
        <f t="shared" si="23"/>
        <v>2.158530000000063E-3</v>
      </c>
    </row>
    <row r="1026" spans="21:22" x14ac:dyDescent="0.25">
      <c r="U1026">
        <v>1.0240000000000299E-2</v>
      </c>
      <c r="V1026">
        <f t="shared" si="23"/>
        <v>2.160640000000063E-3</v>
      </c>
    </row>
    <row r="1027" spans="21:22" x14ac:dyDescent="0.25">
      <c r="U1027">
        <v>1.0250000000000301E-2</v>
      </c>
      <c r="V1027">
        <f t="shared" si="23"/>
        <v>2.1627500000000635E-3</v>
      </c>
    </row>
    <row r="1028" spans="21:22" x14ac:dyDescent="0.25">
      <c r="U1028">
        <v>1.02600000000003E-2</v>
      </c>
      <c r="V1028">
        <f t="shared" si="23"/>
        <v>2.1648600000000631E-3</v>
      </c>
    </row>
    <row r="1029" spans="21:22" x14ac:dyDescent="0.25">
      <c r="U1029">
        <v>1.02700000000003E-2</v>
      </c>
      <c r="V1029">
        <f t="shared" si="23"/>
        <v>2.1669700000000632E-3</v>
      </c>
    </row>
    <row r="1030" spans="21:22" x14ac:dyDescent="0.25">
      <c r="U1030">
        <v>1.0280000000000299E-2</v>
      </c>
      <c r="V1030">
        <f t="shared" si="23"/>
        <v>2.1690800000000632E-3</v>
      </c>
    </row>
    <row r="1031" spans="21:22" x14ac:dyDescent="0.25">
      <c r="U1031">
        <v>1.0290000000000301E-2</v>
      </c>
      <c r="V1031">
        <f t="shared" si="23"/>
        <v>2.1711900000000632E-3</v>
      </c>
    </row>
    <row r="1032" spans="21:22" x14ac:dyDescent="0.25">
      <c r="U1032">
        <v>1.03000000000003E-2</v>
      </c>
      <c r="V1032">
        <f t="shared" si="23"/>
        <v>2.1733000000000633E-3</v>
      </c>
    </row>
    <row r="1033" spans="21:22" x14ac:dyDescent="0.25">
      <c r="U1033">
        <v>1.03100000000003E-2</v>
      </c>
      <c r="V1033">
        <f t="shared" si="23"/>
        <v>2.1754100000000633E-3</v>
      </c>
    </row>
    <row r="1034" spans="21:22" x14ac:dyDescent="0.25">
      <c r="U1034">
        <v>1.0320000000000299E-2</v>
      </c>
      <c r="V1034">
        <f t="shared" ref="V1034:V1097" si="24">0.211*U1034</f>
        <v>2.1775200000000629E-3</v>
      </c>
    </row>
    <row r="1035" spans="21:22" x14ac:dyDescent="0.25">
      <c r="U1035">
        <v>1.0330000000000301E-2</v>
      </c>
      <c r="V1035">
        <f t="shared" si="24"/>
        <v>2.1796300000000634E-3</v>
      </c>
    </row>
    <row r="1036" spans="21:22" x14ac:dyDescent="0.25">
      <c r="U1036">
        <v>1.03400000000003E-2</v>
      </c>
      <c r="V1036">
        <f t="shared" si="24"/>
        <v>2.1817400000000635E-3</v>
      </c>
    </row>
    <row r="1037" spans="21:22" x14ac:dyDescent="0.25">
      <c r="U1037">
        <v>1.03500000000003E-2</v>
      </c>
      <c r="V1037">
        <f t="shared" si="24"/>
        <v>2.1838500000000631E-3</v>
      </c>
    </row>
    <row r="1038" spans="21:22" x14ac:dyDescent="0.25">
      <c r="U1038">
        <v>1.03600000000003E-2</v>
      </c>
      <c r="V1038">
        <f t="shared" si="24"/>
        <v>2.1859600000000631E-3</v>
      </c>
    </row>
    <row r="1039" spans="21:22" x14ac:dyDescent="0.25">
      <c r="U1039">
        <v>1.0370000000000301E-2</v>
      </c>
      <c r="V1039">
        <f t="shared" si="24"/>
        <v>2.1880700000000636E-3</v>
      </c>
    </row>
    <row r="1040" spans="21:22" x14ac:dyDescent="0.25">
      <c r="U1040">
        <v>1.03800000000003E-2</v>
      </c>
      <c r="V1040">
        <f t="shared" si="24"/>
        <v>2.1901800000000632E-3</v>
      </c>
    </row>
    <row r="1041" spans="21:22" x14ac:dyDescent="0.25">
      <c r="U1041">
        <v>1.03900000000003E-2</v>
      </c>
      <c r="V1041">
        <f t="shared" si="24"/>
        <v>2.1922900000000633E-3</v>
      </c>
    </row>
    <row r="1042" spans="21:22" x14ac:dyDescent="0.25">
      <c r="U1042">
        <v>1.04000000000003E-2</v>
      </c>
      <c r="V1042">
        <f t="shared" si="24"/>
        <v>2.1944000000000633E-3</v>
      </c>
    </row>
    <row r="1043" spans="21:22" x14ac:dyDescent="0.25">
      <c r="U1043">
        <v>1.0410000000000299E-2</v>
      </c>
      <c r="V1043">
        <f t="shared" si="24"/>
        <v>2.1965100000000629E-3</v>
      </c>
    </row>
    <row r="1044" spans="21:22" x14ac:dyDescent="0.25">
      <c r="U1044">
        <v>1.0420000000000301E-2</v>
      </c>
      <c r="V1044">
        <f t="shared" si="24"/>
        <v>2.1986200000000634E-3</v>
      </c>
    </row>
    <row r="1045" spans="21:22" x14ac:dyDescent="0.25">
      <c r="U1045">
        <v>1.04300000000003E-2</v>
      </c>
      <c r="V1045">
        <f t="shared" si="24"/>
        <v>2.2007300000000635E-3</v>
      </c>
    </row>
    <row r="1046" spans="21:22" x14ac:dyDescent="0.25">
      <c r="U1046">
        <v>1.04400000000003E-2</v>
      </c>
      <c r="V1046">
        <f t="shared" si="24"/>
        <v>2.2028400000000631E-3</v>
      </c>
    </row>
    <row r="1047" spans="21:22" x14ac:dyDescent="0.25">
      <c r="U1047">
        <v>1.0450000000000299E-2</v>
      </c>
      <c r="V1047">
        <f t="shared" si="24"/>
        <v>2.2049500000000631E-3</v>
      </c>
    </row>
    <row r="1048" spans="21:22" x14ac:dyDescent="0.25">
      <c r="U1048">
        <v>1.0460000000000301E-2</v>
      </c>
      <c r="V1048">
        <f t="shared" si="24"/>
        <v>2.2070600000000632E-3</v>
      </c>
    </row>
    <row r="1049" spans="21:22" x14ac:dyDescent="0.25">
      <c r="U1049">
        <v>1.04700000000003E-2</v>
      </c>
      <c r="V1049">
        <f t="shared" si="24"/>
        <v>2.2091700000000632E-3</v>
      </c>
    </row>
    <row r="1050" spans="21:22" x14ac:dyDescent="0.25">
      <c r="U1050">
        <v>1.04800000000003E-2</v>
      </c>
      <c r="V1050">
        <f t="shared" si="24"/>
        <v>2.2112800000000632E-3</v>
      </c>
    </row>
    <row r="1051" spans="21:22" x14ac:dyDescent="0.25">
      <c r="U1051">
        <v>1.0490000000000299E-2</v>
      </c>
      <c r="V1051">
        <f t="shared" si="24"/>
        <v>2.2133900000000633E-3</v>
      </c>
    </row>
    <row r="1052" spans="21:22" x14ac:dyDescent="0.25">
      <c r="U1052">
        <v>1.0500000000000301E-2</v>
      </c>
      <c r="V1052">
        <f t="shared" si="24"/>
        <v>2.2155000000000633E-3</v>
      </c>
    </row>
    <row r="1053" spans="21:22" x14ac:dyDescent="0.25">
      <c r="U1053">
        <v>1.05100000000003E-2</v>
      </c>
      <c r="V1053">
        <f t="shared" si="24"/>
        <v>2.2176100000000634E-3</v>
      </c>
    </row>
    <row r="1054" spans="21:22" x14ac:dyDescent="0.25">
      <c r="U1054">
        <v>1.05200000000003E-2</v>
      </c>
      <c r="V1054">
        <f t="shared" si="24"/>
        <v>2.2197200000000634E-3</v>
      </c>
    </row>
    <row r="1055" spans="21:22" x14ac:dyDescent="0.25">
      <c r="U1055">
        <v>1.05300000000003E-2</v>
      </c>
      <c r="V1055">
        <f t="shared" si="24"/>
        <v>2.221830000000063E-3</v>
      </c>
    </row>
    <row r="1056" spans="21:22" x14ac:dyDescent="0.25">
      <c r="U1056">
        <v>1.0540000000000301E-2</v>
      </c>
      <c r="V1056">
        <f t="shared" si="24"/>
        <v>2.2239400000000635E-3</v>
      </c>
    </row>
    <row r="1057" spans="21:22" x14ac:dyDescent="0.25">
      <c r="U1057">
        <v>1.05500000000003E-2</v>
      </c>
      <c r="V1057">
        <f t="shared" si="24"/>
        <v>2.2260500000000631E-3</v>
      </c>
    </row>
    <row r="1058" spans="21:22" x14ac:dyDescent="0.25">
      <c r="U1058">
        <v>1.05600000000003E-2</v>
      </c>
      <c r="V1058">
        <f t="shared" si="24"/>
        <v>2.2281600000000632E-3</v>
      </c>
    </row>
    <row r="1059" spans="21:22" x14ac:dyDescent="0.25">
      <c r="U1059">
        <v>1.05700000000003E-2</v>
      </c>
      <c r="V1059">
        <f t="shared" si="24"/>
        <v>2.2302700000000632E-3</v>
      </c>
    </row>
    <row r="1060" spans="21:22" x14ac:dyDescent="0.25">
      <c r="U1060">
        <v>1.0580000000000299E-2</v>
      </c>
      <c r="V1060">
        <f t="shared" si="24"/>
        <v>2.2323800000000633E-3</v>
      </c>
    </row>
    <row r="1061" spans="21:22" x14ac:dyDescent="0.25">
      <c r="U1061">
        <v>1.0590000000000301E-2</v>
      </c>
      <c r="V1061">
        <f t="shared" si="24"/>
        <v>2.2344900000000633E-3</v>
      </c>
    </row>
    <row r="1062" spans="21:22" x14ac:dyDescent="0.25">
      <c r="U1062">
        <v>1.06000000000003E-2</v>
      </c>
      <c r="V1062">
        <f t="shared" si="24"/>
        <v>2.2366000000000634E-3</v>
      </c>
    </row>
    <row r="1063" spans="21:22" x14ac:dyDescent="0.25">
      <c r="U1063">
        <v>1.06100000000003E-2</v>
      </c>
      <c r="V1063">
        <f t="shared" si="24"/>
        <v>2.238710000000063E-3</v>
      </c>
    </row>
    <row r="1064" spans="21:22" x14ac:dyDescent="0.25">
      <c r="U1064">
        <v>1.0620000000000299E-2</v>
      </c>
      <c r="V1064">
        <f t="shared" si="24"/>
        <v>2.240820000000063E-3</v>
      </c>
    </row>
    <row r="1065" spans="21:22" x14ac:dyDescent="0.25">
      <c r="U1065">
        <v>1.0630000000000301E-2</v>
      </c>
      <c r="V1065">
        <f t="shared" si="24"/>
        <v>2.2429300000000635E-3</v>
      </c>
    </row>
    <row r="1066" spans="21:22" x14ac:dyDescent="0.25">
      <c r="U1066">
        <v>1.06400000000003E-2</v>
      </c>
      <c r="V1066">
        <f t="shared" si="24"/>
        <v>2.2450400000000631E-3</v>
      </c>
    </row>
    <row r="1067" spans="21:22" x14ac:dyDescent="0.25">
      <c r="U1067">
        <v>1.06500000000003E-2</v>
      </c>
      <c r="V1067">
        <f t="shared" si="24"/>
        <v>2.2471500000000632E-3</v>
      </c>
    </row>
    <row r="1068" spans="21:22" x14ac:dyDescent="0.25">
      <c r="U1068">
        <v>1.0660000000000299E-2</v>
      </c>
      <c r="V1068">
        <f t="shared" si="24"/>
        <v>2.2492600000000632E-3</v>
      </c>
    </row>
    <row r="1069" spans="21:22" x14ac:dyDescent="0.25">
      <c r="U1069">
        <v>1.0670000000000301E-2</v>
      </c>
      <c r="V1069">
        <f t="shared" si="24"/>
        <v>2.2513700000000633E-3</v>
      </c>
    </row>
    <row r="1070" spans="21:22" x14ac:dyDescent="0.25">
      <c r="U1070">
        <v>1.06800000000003E-2</v>
      </c>
      <c r="V1070">
        <f t="shared" si="24"/>
        <v>2.2534800000000633E-3</v>
      </c>
    </row>
    <row r="1071" spans="21:22" x14ac:dyDescent="0.25">
      <c r="U1071">
        <v>1.06900000000003E-2</v>
      </c>
      <c r="V1071">
        <f t="shared" si="24"/>
        <v>2.2555900000000633E-3</v>
      </c>
    </row>
    <row r="1072" spans="21:22" x14ac:dyDescent="0.25">
      <c r="U1072">
        <v>1.07000000000003E-2</v>
      </c>
      <c r="V1072">
        <f t="shared" si="24"/>
        <v>2.257700000000063E-3</v>
      </c>
    </row>
    <row r="1073" spans="21:22" x14ac:dyDescent="0.25">
      <c r="U1073">
        <v>1.0710000000000299E-2</v>
      </c>
      <c r="V1073">
        <f t="shared" si="24"/>
        <v>2.259810000000063E-3</v>
      </c>
    </row>
    <row r="1074" spans="21:22" x14ac:dyDescent="0.25">
      <c r="U1074">
        <v>1.07200000000003E-2</v>
      </c>
      <c r="V1074">
        <f t="shared" si="24"/>
        <v>2.2619200000000635E-3</v>
      </c>
    </row>
    <row r="1075" spans="21:22" x14ac:dyDescent="0.25">
      <c r="U1075">
        <v>1.07300000000003E-2</v>
      </c>
      <c r="V1075">
        <f t="shared" si="24"/>
        <v>2.2640300000000631E-3</v>
      </c>
    </row>
    <row r="1076" spans="21:22" x14ac:dyDescent="0.25">
      <c r="U1076">
        <v>1.07400000000003E-2</v>
      </c>
      <c r="V1076">
        <f t="shared" si="24"/>
        <v>2.2661400000000631E-3</v>
      </c>
    </row>
    <row r="1077" spans="21:22" x14ac:dyDescent="0.25">
      <c r="U1077">
        <v>1.0750000000000299E-2</v>
      </c>
      <c r="V1077">
        <f t="shared" si="24"/>
        <v>2.2682500000000632E-3</v>
      </c>
    </row>
    <row r="1078" spans="21:22" x14ac:dyDescent="0.25">
      <c r="U1078">
        <v>1.0760000000000301E-2</v>
      </c>
      <c r="V1078">
        <f t="shared" si="24"/>
        <v>2.2703600000000632E-3</v>
      </c>
    </row>
    <row r="1079" spans="21:22" x14ac:dyDescent="0.25">
      <c r="U1079">
        <v>1.07700000000003E-2</v>
      </c>
      <c r="V1079">
        <f t="shared" si="24"/>
        <v>2.2724700000000633E-3</v>
      </c>
    </row>
    <row r="1080" spans="21:22" x14ac:dyDescent="0.25">
      <c r="U1080">
        <v>1.07800000000003E-2</v>
      </c>
      <c r="V1080">
        <f t="shared" si="24"/>
        <v>2.2745800000000633E-3</v>
      </c>
    </row>
    <row r="1081" spans="21:22" x14ac:dyDescent="0.25">
      <c r="U1081">
        <v>1.0790000000000299E-2</v>
      </c>
      <c r="V1081">
        <f t="shared" si="24"/>
        <v>2.2766900000000629E-3</v>
      </c>
    </row>
    <row r="1082" spans="21:22" x14ac:dyDescent="0.25">
      <c r="U1082">
        <v>1.0800000000000301E-2</v>
      </c>
      <c r="V1082">
        <f t="shared" si="24"/>
        <v>2.2788000000000634E-3</v>
      </c>
    </row>
    <row r="1083" spans="21:22" x14ac:dyDescent="0.25">
      <c r="U1083">
        <v>1.08100000000003E-2</v>
      </c>
      <c r="V1083">
        <f t="shared" si="24"/>
        <v>2.2809100000000635E-3</v>
      </c>
    </row>
    <row r="1084" spans="21:22" x14ac:dyDescent="0.25">
      <c r="U1084">
        <v>1.08200000000003E-2</v>
      </c>
      <c r="V1084">
        <f t="shared" si="24"/>
        <v>2.2830200000000631E-3</v>
      </c>
    </row>
    <row r="1085" spans="21:22" x14ac:dyDescent="0.25">
      <c r="U1085">
        <v>1.0830000000000299E-2</v>
      </c>
      <c r="V1085">
        <f t="shared" si="24"/>
        <v>2.2851300000000631E-3</v>
      </c>
    </row>
    <row r="1086" spans="21:22" x14ac:dyDescent="0.25">
      <c r="U1086">
        <v>1.0840000000000301E-2</v>
      </c>
      <c r="V1086">
        <f t="shared" si="24"/>
        <v>2.2872400000000636E-3</v>
      </c>
    </row>
    <row r="1087" spans="21:22" x14ac:dyDescent="0.25">
      <c r="U1087">
        <v>1.08500000000003E-2</v>
      </c>
      <c r="V1087">
        <f t="shared" si="24"/>
        <v>2.2893500000000632E-3</v>
      </c>
    </row>
    <row r="1088" spans="21:22" x14ac:dyDescent="0.25">
      <c r="U1088">
        <v>1.08600000000003E-2</v>
      </c>
      <c r="V1088">
        <f t="shared" si="24"/>
        <v>2.2914600000000633E-3</v>
      </c>
    </row>
    <row r="1089" spans="21:22" x14ac:dyDescent="0.25">
      <c r="U1089">
        <v>1.08700000000003E-2</v>
      </c>
      <c r="V1089">
        <f t="shared" si="24"/>
        <v>2.2935700000000633E-3</v>
      </c>
    </row>
    <row r="1090" spans="21:22" x14ac:dyDescent="0.25">
      <c r="U1090">
        <v>1.0880000000000299E-2</v>
      </c>
      <c r="V1090">
        <f t="shared" si="24"/>
        <v>2.2956800000000629E-3</v>
      </c>
    </row>
    <row r="1091" spans="21:22" x14ac:dyDescent="0.25">
      <c r="U1091">
        <v>1.08900000000003E-2</v>
      </c>
      <c r="V1091">
        <f t="shared" si="24"/>
        <v>2.2977900000000634E-3</v>
      </c>
    </row>
    <row r="1092" spans="21:22" x14ac:dyDescent="0.25">
      <c r="U1092">
        <v>1.09000000000003E-2</v>
      </c>
      <c r="V1092">
        <f t="shared" si="24"/>
        <v>2.2999000000000634E-3</v>
      </c>
    </row>
    <row r="1093" spans="21:22" x14ac:dyDescent="0.25">
      <c r="U1093">
        <v>1.09100000000003E-2</v>
      </c>
      <c r="V1093">
        <f t="shared" si="24"/>
        <v>2.3020100000000631E-3</v>
      </c>
    </row>
    <row r="1094" spans="21:22" x14ac:dyDescent="0.25">
      <c r="U1094">
        <v>1.0920000000000299E-2</v>
      </c>
      <c r="V1094">
        <f t="shared" si="24"/>
        <v>2.3041200000000631E-3</v>
      </c>
    </row>
    <row r="1095" spans="21:22" x14ac:dyDescent="0.25">
      <c r="U1095">
        <v>1.0930000000000301E-2</v>
      </c>
      <c r="V1095">
        <f t="shared" si="24"/>
        <v>2.3062300000000631E-3</v>
      </c>
    </row>
    <row r="1096" spans="21:22" x14ac:dyDescent="0.25">
      <c r="U1096">
        <v>1.09400000000003E-2</v>
      </c>
      <c r="V1096">
        <f t="shared" si="24"/>
        <v>2.3083400000000632E-3</v>
      </c>
    </row>
    <row r="1097" spans="21:22" x14ac:dyDescent="0.25">
      <c r="U1097">
        <v>1.09500000000003E-2</v>
      </c>
      <c r="V1097">
        <f t="shared" si="24"/>
        <v>2.3104500000000632E-3</v>
      </c>
    </row>
    <row r="1098" spans="21:22" x14ac:dyDescent="0.25">
      <c r="U1098">
        <v>1.0960000000000299E-2</v>
      </c>
      <c r="V1098">
        <f t="shared" ref="V1098:V1161" si="25">0.211*U1098</f>
        <v>2.3125600000000633E-3</v>
      </c>
    </row>
    <row r="1099" spans="21:22" x14ac:dyDescent="0.25">
      <c r="U1099">
        <v>1.0970000000000301E-2</v>
      </c>
      <c r="V1099">
        <f t="shared" si="25"/>
        <v>2.3146700000000633E-3</v>
      </c>
    </row>
    <row r="1100" spans="21:22" x14ac:dyDescent="0.25">
      <c r="U1100">
        <v>1.09800000000003E-2</v>
      </c>
      <c r="V1100">
        <f t="shared" si="25"/>
        <v>2.3167800000000634E-3</v>
      </c>
    </row>
    <row r="1101" spans="21:22" x14ac:dyDescent="0.25">
      <c r="U1101">
        <v>1.09900000000003E-2</v>
      </c>
      <c r="V1101">
        <f t="shared" si="25"/>
        <v>2.318890000000063E-3</v>
      </c>
    </row>
    <row r="1102" spans="21:22" x14ac:dyDescent="0.25">
      <c r="U1102">
        <v>1.1000000000000299E-2</v>
      </c>
      <c r="V1102">
        <f t="shared" si="25"/>
        <v>2.321000000000063E-3</v>
      </c>
    </row>
    <row r="1103" spans="21:22" x14ac:dyDescent="0.25">
      <c r="U1103">
        <v>1.1010000000000301E-2</v>
      </c>
      <c r="V1103">
        <f t="shared" si="25"/>
        <v>2.3231100000000635E-3</v>
      </c>
    </row>
    <row r="1104" spans="21:22" x14ac:dyDescent="0.25">
      <c r="U1104">
        <v>1.10200000000003E-2</v>
      </c>
      <c r="V1104">
        <f t="shared" si="25"/>
        <v>2.3252200000000631E-3</v>
      </c>
    </row>
    <row r="1105" spans="21:22" x14ac:dyDescent="0.25">
      <c r="U1105">
        <v>1.10300000000003E-2</v>
      </c>
      <c r="V1105">
        <f t="shared" si="25"/>
        <v>2.3273300000000632E-3</v>
      </c>
    </row>
    <row r="1106" spans="21:22" x14ac:dyDescent="0.25">
      <c r="U1106">
        <v>1.10400000000003E-2</v>
      </c>
      <c r="V1106">
        <f t="shared" si="25"/>
        <v>2.3294400000000632E-3</v>
      </c>
    </row>
    <row r="1107" spans="21:22" x14ac:dyDescent="0.25">
      <c r="U1107">
        <v>1.1050000000000299E-2</v>
      </c>
      <c r="V1107">
        <f t="shared" si="25"/>
        <v>2.3315500000000633E-3</v>
      </c>
    </row>
    <row r="1108" spans="21:22" x14ac:dyDescent="0.25">
      <c r="U1108">
        <v>1.10600000000003E-2</v>
      </c>
      <c r="V1108">
        <f t="shared" si="25"/>
        <v>2.3336600000000633E-3</v>
      </c>
    </row>
    <row r="1109" spans="21:22" x14ac:dyDescent="0.25">
      <c r="U1109">
        <v>1.10700000000003E-2</v>
      </c>
      <c r="V1109">
        <f t="shared" si="25"/>
        <v>2.3357700000000634E-3</v>
      </c>
    </row>
    <row r="1110" spans="21:22" x14ac:dyDescent="0.25">
      <c r="U1110">
        <v>1.10800000000003E-2</v>
      </c>
      <c r="V1110">
        <f t="shared" si="25"/>
        <v>2.337880000000063E-3</v>
      </c>
    </row>
    <row r="1111" spans="21:22" x14ac:dyDescent="0.25">
      <c r="U1111">
        <v>1.1090000000000299E-2</v>
      </c>
      <c r="V1111">
        <f t="shared" si="25"/>
        <v>2.339990000000063E-3</v>
      </c>
    </row>
    <row r="1112" spans="21:22" x14ac:dyDescent="0.25">
      <c r="U1112">
        <v>1.1100000000000301E-2</v>
      </c>
      <c r="V1112">
        <f t="shared" si="25"/>
        <v>2.3421000000000635E-3</v>
      </c>
    </row>
    <row r="1113" spans="21:22" x14ac:dyDescent="0.25">
      <c r="U1113">
        <v>1.11100000000003E-2</v>
      </c>
      <c r="V1113">
        <f t="shared" si="25"/>
        <v>2.3442100000000631E-3</v>
      </c>
    </row>
    <row r="1114" spans="21:22" x14ac:dyDescent="0.25">
      <c r="U1114">
        <v>1.11200000000003E-2</v>
      </c>
      <c r="V1114">
        <f t="shared" si="25"/>
        <v>2.3463200000000631E-3</v>
      </c>
    </row>
    <row r="1115" spans="21:22" x14ac:dyDescent="0.25">
      <c r="U1115">
        <v>1.1130000000000299E-2</v>
      </c>
      <c r="V1115">
        <f t="shared" si="25"/>
        <v>2.3484300000000632E-3</v>
      </c>
    </row>
    <row r="1116" spans="21:22" x14ac:dyDescent="0.25">
      <c r="U1116">
        <v>1.1140000000000301E-2</v>
      </c>
      <c r="V1116">
        <f t="shared" si="25"/>
        <v>2.3505400000000632E-3</v>
      </c>
    </row>
    <row r="1117" spans="21:22" x14ac:dyDescent="0.25">
      <c r="U1117">
        <v>1.11500000000003E-2</v>
      </c>
      <c r="V1117">
        <f t="shared" si="25"/>
        <v>2.3526500000000633E-3</v>
      </c>
    </row>
    <row r="1118" spans="21:22" x14ac:dyDescent="0.25">
      <c r="U1118">
        <v>1.11600000000003E-2</v>
      </c>
      <c r="V1118">
        <f t="shared" si="25"/>
        <v>2.3547600000000633E-3</v>
      </c>
    </row>
    <row r="1119" spans="21:22" x14ac:dyDescent="0.25">
      <c r="U1119">
        <v>1.1170000000000299E-2</v>
      </c>
      <c r="V1119">
        <f t="shared" si="25"/>
        <v>2.3568700000000629E-3</v>
      </c>
    </row>
    <row r="1120" spans="21:22" x14ac:dyDescent="0.25">
      <c r="U1120">
        <v>1.1180000000000301E-2</v>
      </c>
      <c r="V1120">
        <f t="shared" si="25"/>
        <v>2.3589800000000634E-3</v>
      </c>
    </row>
    <row r="1121" spans="21:22" x14ac:dyDescent="0.25">
      <c r="U1121">
        <v>1.11900000000003E-2</v>
      </c>
      <c r="V1121">
        <f t="shared" si="25"/>
        <v>2.3610900000000635E-3</v>
      </c>
    </row>
    <row r="1122" spans="21:22" x14ac:dyDescent="0.25">
      <c r="U1122">
        <v>1.12000000000003E-2</v>
      </c>
      <c r="V1122">
        <f t="shared" si="25"/>
        <v>2.3632000000000631E-3</v>
      </c>
    </row>
    <row r="1123" spans="21:22" x14ac:dyDescent="0.25">
      <c r="U1123">
        <v>1.12100000000003E-2</v>
      </c>
      <c r="V1123">
        <f t="shared" si="25"/>
        <v>2.3653100000000631E-3</v>
      </c>
    </row>
    <row r="1124" spans="21:22" x14ac:dyDescent="0.25">
      <c r="U1124">
        <v>1.1220000000000299E-2</v>
      </c>
      <c r="V1124">
        <f t="shared" si="25"/>
        <v>2.3674200000000632E-3</v>
      </c>
    </row>
    <row r="1125" spans="21:22" x14ac:dyDescent="0.25">
      <c r="U1125">
        <v>1.1230000000000301E-2</v>
      </c>
      <c r="V1125">
        <f t="shared" si="25"/>
        <v>2.3695300000000632E-3</v>
      </c>
    </row>
    <row r="1126" spans="21:22" x14ac:dyDescent="0.25">
      <c r="U1126">
        <v>1.12400000000003E-2</v>
      </c>
      <c r="V1126">
        <f t="shared" si="25"/>
        <v>2.3716400000000633E-3</v>
      </c>
    </row>
    <row r="1127" spans="21:22" x14ac:dyDescent="0.25">
      <c r="U1127">
        <v>1.12500000000003E-2</v>
      </c>
      <c r="V1127">
        <f t="shared" si="25"/>
        <v>2.3737500000000633E-3</v>
      </c>
    </row>
    <row r="1128" spans="21:22" x14ac:dyDescent="0.25">
      <c r="U1128">
        <v>1.1260000000000299E-2</v>
      </c>
      <c r="V1128">
        <f t="shared" si="25"/>
        <v>2.3758600000000629E-3</v>
      </c>
    </row>
    <row r="1129" spans="21:22" x14ac:dyDescent="0.25">
      <c r="U1129">
        <v>1.1270000000000301E-2</v>
      </c>
      <c r="V1129">
        <f t="shared" si="25"/>
        <v>2.3779700000000634E-3</v>
      </c>
    </row>
    <row r="1130" spans="21:22" x14ac:dyDescent="0.25">
      <c r="U1130">
        <v>1.12800000000003E-2</v>
      </c>
      <c r="V1130">
        <f t="shared" si="25"/>
        <v>2.3800800000000634E-3</v>
      </c>
    </row>
    <row r="1131" spans="21:22" x14ac:dyDescent="0.25">
      <c r="U1131">
        <v>1.12900000000003E-2</v>
      </c>
      <c r="V1131">
        <f t="shared" si="25"/>
        <v>2.3821900000000631E-3</v>
      </c>
    </row>
    <row r="1132" spans="21:22" x14ac:dyDescent="0.25">
      <c r="U1132">
        <v>1.1300000000000299E-2</v>
      </c>
      <c r="V1132">
        <f t="shared" si="25"/>
        <v>2.3843000000000631E-3</v>
      </c>
    </row>
    <row r="1133" spans="21:22" x14ac:dyDescent="0.25">
      <c r="U1133">
        <v>1.1310000000000301E-2</v>
      </c>
      <c r="V1133">
        <f t="shared" si="25"/>
        <v>2.3864100000000636E-3</v>
      </c>
    </row>
    <row r="1134" spans="21:22" x14ac:dyDescent="0.25">
      <c r="U1134">
        <v>1.13200000000003E-2</v>
      </c>
      <c r="V1134">
        <f t="shared" si="25"/>
        <v>2.3885200000000632E-3</v>
      </c>
    </row>
    <row r="1135" spans="21:22" x14ac:dyDescent="0.25">
      <c r="U1135">
        <v>1.13300000000003E-2</v>
      </c>
      <c r="V1135">
        <f t="shared" si="25"/>
        <v>2.3906300000000632E-3</v>
      </c>
    </row>
    <row r="1136" spans="21:22" x14ac:dyDescent="0.25">
      <c r="U1136">
        <v>1.1340000000000299E-2</v>
      </c>
      <c r="V1136">
        <f t="shared" si="25"/>
        <v>2.3927400000000633E-3</v>
      </c>
    </row>
    <row r="1137" spans="21:22" x14ac:dyDescent="0.25">
      <c r="U1137">
        <v>1.1350000000000301E-2</v>
      </c>
      <c r="V1137">
        <f t="shared" si="25"/>
        <v>2.3948500000000633E-3</v>
      </c>
    </row>
    <row r="1138" spans="21:22" x14ac:dyDescent="0.25">
      <c r="U1138">
        <v>1.13600000000003E-2</v>
      </c>
      <c r="V1138">
        <f t="shared" si="25"/>
        <v>2.3969600000000634E-3</v>
      </c>
    </row>
    <row r="1139" spans="21:22" x14ac:dyDescent="0.25">
      <c r="U1139">
        <v>1.13700000000003E-2</v>
      </c>
      <c r="V1139">
        <f t="shared" si="25"/>
        <v>2.3990700000000634E-3</v>
      </c>
    </row>
    <row r="1140" spans="21:22" x14ac:dyDescent="0.25">
      <c r="U1140">
        <v>1.13800000000003E-2</v>
      </c>
      <c r="V1140">
        <f t="shared" si="25"/>
        <v>2.401180000000063E-3</v>
      </c>
    </row>
    <row r="1141" spans="21:22" x14ac:dyDescent="0.25">
      <c r="U1141">
        <v>1.1390000000000299E-2</v>
      </c>
      <c r="V1141">
        <f t="shared" si="25"/>
        <v>2.4032900000000631E-3</v>
      </c>
    </row>
    <row r="1142" spans="21:22" x14ac:dyDescent="0.25">
      <c r="U1142">
        <v>1.1400000000000301E-2</v>
      </c>
      <c r="V1142">
        <f t="shared" si="25"/>
        <v>2.4054000000000631E-3</v>
      </c>
    </row>
    <row r="1143" spans="21:22" x14ac:dyDescent="0.25">
      <c r="U1143">
        <v>1.14100000000003E-2</v>
      </c>
      <c r="V1143">
        <f t="shared" si="25"/>
        <v>2.4075100000000632E-3</v>
      </c>
    </row>
    <row r="1144" spans="21:22" x14ac:dyDescent="0.25">
      <c r="U1144">
        <v>1.14200000000003E-2</v>
      </c>
      <c r="V1144">
        <f t="shared" si="25"/>
        <v>2.4096200000000632E-3</v>
      </c>
    </row>
    <row r="1145" spans="21:22" x14ac:dyDescent="0.25">
      <c r="U1145">
        <v>1.1430000000000299E-2</v>
      </c>
      <c r="V1145">
        <f t="shared" si="25"/>
        <v>2.4117300000000633E-3</v>
      </c>
    </row>
    <row r="1146" spans="21:22" x14ac:dyDescent="0.25">
      <c r="U1146">
        <v>1.1440000000000301E-2</v>
      </c>
      <c r="V1146">
        <f t="shared" si="25"/>
        <v>2.4138400000000633E-3</v>
      </c>
    </row>
    <row r="1147" spans="21:22" x14ac:dyDescent="0.25">
      <c r="U1147">
        <v>1.14500000000003E-2</v>
      </c>
      <c r="V1147">
        <f t="shared" si="25"/>
        <v>2.4159500000000634E-3</v>
      </c>
    </row>
    <row r="1148" spans="21:22" x14ac:dyDescent="0.25">
      <c r="U1148">
        <v>1.14600000000004E-2</v>
      </c>
      <c r="V1148">
        <f t="shared" si="25"/>
        <v>2.4180600000000842E-3</v>
      </c>
    </row>
    <row r="1149" spans="21:22" x14ac:dyDescent="0.25">
      <c r="U1149">
        <v>1.1470000000000299E-2</v>
      </c>
      <c r="V1149">
        <f t="shared" si="25"/>
        <v>2.420170000000063E-3</v>
      </c>
    </row>
    <row r="1150" spans="21:22" x14ac:dyDescent="0.25">
      <c r="U1150">
        <v>1.14800000000004E-2</v>
      </c>
      <c r="V1150">
        <f t="shared" si="25"/>
        <v>2.4222800000000843E-3</v>
      </c>
    </row>
    <row r="1151" spans="21:22" x14ac:dyDescent="0.25">
      <c r="U1151">
        <v>1.1490000000000399E-2</v>
      </c>
      <c r="V1151">
        <f t="shared" si="25"/>
        <v>2.4243900000000844E-3</v>
      </c>
    </row>
    <row r="1152" spans="21:22" x14ac:dyDescent="0.25">
      <c r="U1152">
        <v>1.1500000000000401E-2</v>
      </c>
      <c r="V1152">
        <f t="shared" si="25"/>
        <v>2.4265000000000844E-3</v>
      </c>
    </row>
    <row r="1153" spans="21:22" x14ac:dyDescent="0.25">
      <c r="U1153">
        <v>1.15100000000003E-2</v>
      </c>
      <c r="V1153">
        <f t="shared" si="25"/>
        <v>2.4286100000000632E-3</v>
      </c>
    </row>
    <row r="1154" spans="21:22" x14ac:dyDescent="0.25">
      <c r="U1154">
        <v>1.1520000000000301E-2</v>
      </c>
      <c r="V1154">
        <f t="shared" si="25"/>
        <v>2.4307200000000632E-3</v>
      </c>
    </row>
    <row r="1155" spans="21:22" x14ac:dyDescent="0.25">
      <c r="U1155">
        <v>1.15300000000003E-2</v>
      </c>
      <c r="V1155">
        <f t="shared" si="25"/>
        <v>2.4328300000000633E-3</v>
      </c>
    </row>
    <row r="1156" spans="21:22" x14ac:dyDescent="0.25">
      <c r="U1156">
        <v>1.1540000000000401E-2</v>
      </c>
      <c r="V1156">
        <f t="shared" si="25"/>
        <v>2.4349400000000846E-3</v>
      </c>
    </row>
    <row r="1157" spans="21:22" x14ac:dyDescent="0.25">
      <c r="U1157">
        <v>1.15500000000003E-2</v>
      </c>
      <c r="V1157">
        <f t="shared" si="25"/>
        <v>2.437050000000063E-3</v>
      </c>
    </row>
    <row r="1158" spans="21:22" x14ac:dyDescent="0.25">
      <c r="U1158">
        <v>1.1560000000000299E-2</v>
      </c>
      <c r="V1158">
        <f t="shared" si="25"/>
        <v>2.439160000000063E-3</v>
      </c>
    </row>
    <row r="1159" spans="21:22" x14ac:dyDescent="0.25">
      <c r="U1159">
        <v>1.1570000000000399E-2</v>
      </c>
      <c r="V1159">
        <f t="shared" si="25"/>
        <v>2.4412700000000843E-3</v>
      </c>
    </row>
    <row r="1160" spans="21:22" x14ac:dyDescent="0.25">
      <c r="U1160">
        <v>1.1580000000000401E-2</v>
      </c>
      <c r="V1160">
        <f t="shared" si="25"/>
        <v>2.4433800000000843E-3</v>
      </c>
    </row>
    <row r="1161" spans="21:22" x14ac:dyDescent="0.25">
      <c r="U1161">
        <v>1.15900000000004E-2</v>
      </c>
      <c r="V1161">
        <f t="shared" si="25"/>
        <v>2.4454900000000844E-3</v>
      </c>
    </row>
    <row r="1162" spans="21:22" x14ac:dyDescent="0.25">
      <c r="U1162">
        <v>1.1600000000000299E-2</v>
      </c>
      <c r="V1162">
        <f t="shared" ref="V1162:V1225" si="26">0.211*U1162</f>
        <v>2.4476000000000632E-3</v>
      </c>
    </row>
    <row r="1163" spans="21:22" x14ac:dyDescent="0.25">
      <c r="U1163">
        <v>1.1610000000000301E-2</v>
      </c>
      <c r="V1163">
        <f t="shared" si="26"/>
        <v>2.4497100000000632E-3</v>
      </c>
    </row>
    <row r="1164" spans="21:22" x14ac:dyDescent="0.25">
      <c r="U1164">
        <v>1.16200000000003E-2</v>
      </c>
      <c r="V1164">
        <f t="shared" si="26"/>
        <v>2.4518200000000633E-3</v>
      </c>
    </row>
    <row r="1165" spans="21:22" x14ac:dyDescent="0.25">
      <c r="U1165">
        <v>1.16300000000004E-2</v>
      </c>
      <c r="V1165">
        <f t="shared" si="26"/>
        <v>2.4539300000000846E-3</v>
      </c>
    </row>
    <row r="1166" spans="21:22" x14ac:dyDescent="0.25">
      <c r="U1166">
        <v>1.1640000000000299E-2</v>
      </c>
      <c r="V1166">
        <f t="shared" si="26"/>
        <v>2.4560400000000629E-3</v>
      </c>
    </row>
    <row r="1167" spans="21:22" x14ac:dyDescent="0.25">
      <c r="U1167">
        <v>1.16500000000004E-2</v>
      </c>
      <c r="V1167">
        <f t="shared" si="26"/>
        <v>2.4581500000000842E-3</v>
      </c>
    </row>
    <row r="1168" spans="21:22" x14ac:dyDescent="0.25">
      <c r="U1168">
        <v>1.1660000000000399E-2</v>
      </c>
      <c r="V1168">
        <f t="shared" si="26"/>
        <v>2.4602600000000843E-3</v>
      </c>
    </row>
    <row r="1169" spans="21:22" x14ac:dyDescent="0.25">
      <c r="U1169">
        <v>1.1670000000000401E-2</v>
      </c>
      <c r="V1169">
        <f t="shared" si="26"/>
        <v>2.4623700000000843E-3</v>
      </c>
    </row>
    <row r="1170" spans="21:22" x14ac:dyDescent="0.25">
      <c r="U1170">
        <v>1.16800000000004E-2</v>
      </c>
      <c r="V1170">
        <f t="shared" si="26"/>
        <v>2.4644800000000844E-3</v>
      </c>
    </row>
    <row r="1171" spans="21:22" x14ac:dyDescent="0.25">
      <c r="U1171">
        <v>1.16900000000004E-2</v>
      </c>
      <c r="V1171">
        <f t="shared" si="26"/>
        <v>2.4665900000000844E-3</v>
      </c>
    </row>
    <row r="1172" spans="21:22" x14ac:dyDescent="0.25">
      <c r="U1172">
        <v>1.1700000000000399E-2</v>
      </c>
      <c r="V1172">
        <f t="shared" si="26"/>
        <v>2.468700000000084E-3</v>
      </c>
    </row>
    <row r="1173" spans="21:22" x14ac:dyDescent="0.25">
      <c r="U1173">
        <v>1.1710000000000401E-2</v>
      </c>
      <c r="V1173">
        <f t="shared" si="26"/>
        <v>2.4708100000000845E-3</v>
      </c>
    </row>
    <row r="1174" spans="21:22" x14ac:dyDescent="0.25">
      <c r="U1174">
        <v>1.17200000000004E-2</v>
      </c>
      <c r="V1174">
        <f t="shared" si="26"/>
        <v>2.4729200000000845E-3</v>
      </c>
    </row>
    <row r="1175" spans="21:22" x14ac:dyDescent="0.25">
      <c r="U1175">
        <v>1.17300000000004E-2</v>
      </c>
      <c r="V1175">
        <f t="shared" si="26"/>
        <v>2.4750300000000842E-3</v>
      </c>
    </row>
    <row r="1176" spans="21:22" x14ac:dyDescent="0.25">
      <c r="U1176">
        <v>1.1740000000000399E-2</v>
      </c>
      <c r="V1176">
        <f t="shared" si="26"/>
        <v>2.4771400000000842E-3</v>
      </c>
    </row>
    <row r="1177" spans="21:22" x14ac:dyDescent="0.25">
      <c r="U1177">
        <v>1.1750000000000401E-2</v>
      </c>
      <c r="V1177">
        <f t="shared" si="26"/>
        <v>2.4792500000000847E-3</v>
      </c>
    </row>
    <row r="1178" spans="21:22" x14ac:dyDescent="0.25">
      <c r="U1178">
        <v>1.17600000000004E-2</v>
      </c>
      <c r="V1178">
        <f t="shared" si="26"/>
        <v>2.4813600000000843E-3</v>
      </c>
    </row>
    <row r="1179" spans="21:22" x14ac:dyDescent="0.25">
      <c r="U1179">
        <v>1.17700000000004E-2</v>
      </c>
      <c r="V1179">
        <f t="shared" si="26"/>
        <v>2.4834700000000843E-3</v>
      </c>
    </row>
    <row r="1180" spans="21:22" x14ac:dyDescent="0.25">
      <c r="U1180">
        <v>1.17800000000004E-2</v>
      </c>
      <c r="V1180">
        <f t="shared" si="26"/>
        <v>2.4855800000000844E-3</v>
      </c>
    </row>
    <row r="1181" spans="21:22" x14ac:dyDescent="0.25">
      <c r="U1181">
        <v>1.1790000000000401E-2</v>
      </c>
      <c r="V1181">
        <f t="shared" si="26"/>
        <v>2.4876900000000844E-3</v>
      </c>
    </row>
    <row r="1182" spans="21:22" x14ac:dyDescent="0.25">
      <c r="U1182">
        <v>1.18000000000004E-2</v>
      </c>
      <c r="V1182">
        <f t="shared" si="26"/>
        <v>2.4898000000000845E-3</v>
      </c>
    </row>
    <row r="1183" spans="21:22" x14ac:dyDescent="0.25">
      <c r="U1183">
        <v>1.18100000000004E-2</v>
      </c>
      <c r="V1183">
        <f t="shared" si="26"/>
        <v>2.4919100000000845E-3</v>
      </c>
    </row>
    <row r="1184" spans="21:22" x14ac:dyDescent="0.25">
      <c r="U1184">
        <v>1.18200000000004E-2</v>
      </c>
      <c r="V1184">
        <f t="shared" si="26"/>
        <v>2.4940200000000841E-3</v>
      </c>
    </row>
    <row r="1185" spans="21:22" x14ac:dyDescent="0.25">
      <c r="U1185">
        <v>1.1830000000000399E-2</v>
      </c>
      <c r="V1185">
        <f t="shared" si="26"/>
        <v>2.4961300000000842E-3</v>
      </c>
    </row>
    <row r="1186" spans="21:22" x14ac:dyDescent="0.25">
      <c r="U1186">
        <v>1.1840000000000401E-2</v>
      </c>
      <c r="V1186">
        <f t="shared" si="26"/>
        <v>2.4982400000000842E-3</v>
      </c>
    </row>
    <row r="1187" spans="21:22" x14ac:dyDescent="0.25">
      <c r="U1187">
        <v>1.18500000000004E-2</v>
      </c>
      <c r="V1187">
        <f t="shared" si="26"/>
        <v>2.5003500000000843E-3</v>
      </c>
    </row>
    <row r="1188" spans="21:22" x14ac:dyDescent="0.25">
      <c r="U1188">
        <v>1.18600000000004E-2</v>
      </c>
      <c r="V1188">
        <f t="shared" si="26"/>
        <v>2.5024600000000843E-3</v>
      </c>
    </row>
    <row r="1189" spans="21:22" x14ac:dyDescent="0.25">
      <c r="U1189">
        <v>1.1870000000000399E-2</v>
      </c>
      <c r="V1189">
        <f t="shared" si="26"/>
        <v>2.5045700000000844E-3</v>
      </c>
    </row>
    <row r="1190" spans="21:22" x14ac:dyDescent="0.25">
      <c r="U1190">
        <v>1.1880000000000401E-2</v>
      </c>
      <c r="V1190">
        <f t="shared" si="26"/>
        <v>2.5066800000000844E-3</v>
      </c>
    </row>
    <row r="1191" spans="21:22" x14ac:dyDescent="0.25">
      <c r="U1191">
        <v>1.18900000000004E-2</v>
      </c>
      <c r="V1191">
        <f t="shared" si="26"/>
        <v>2.5087900000000845E-3</v>
      </c>
    </row>
    <row r="1192" spans="21:22" x14ac:dyDescent="0.25">
      <c r="U1192">
        <v>1.19000000000004E-2</v>
      </c>
      <c r="V1192">
        <f t="shared" si="26"/>
        <v>2.5109000000000841E-3</v>
      </c>
    </row>
    <row r="1193" spans="21:22" x14ac:dyDescent="0.25">
      <c r="U1193">
        <v>1.1910000000000399E-2</v>
      </c>
      <c r="V1193">
        <f t="shared" si="26"/>
        <v>2.5130100000000841E-3</v>
      </c>
    </row>
    <row r="1194" spans="21:22" x14ac:dyDescent="0.25">
      <c r="U1194">
        <v>1.1920000000000401E-2</v>
      </c>
      <c r="V1194">
        <f t="shared" si="26"/>
        <v>2.5151200000000846E-3</v>
      </c>
    </row>
    <row r="1195" spans="21:22" x14ac:dyDescent="0.25">
      <c r="U1195">
        <v>1.19300000000004E-2</v>
      </c>
      <c r="V1195">
        <f t="shared" si="26"/>
        <v>2.5172300000000842E-3</v>
      </c>
    </row>
    <row r="1196" spans="21:22" x14ac:dyDescent="0.25">
      <c r="U1196">
        <v>1.19400000000004E-2</v>
      </c>
      <c r="V1196">
        <f t="shared" si="26"/>
        <v>2.5193400000000843E-3</v>
      </c>
    </row>
    <row r="1197" spans="21:22" x14ac:dyDescent="0.25">
      <c r="U1197">
        <v>1.19500000000004E-2</v>
      </c>
      <c r="V1197">
        <f t="shared" si="26"/>
        <v>2.5214500000000843E-3</v>
      </c>
    </row>
    <row r="1198" spans="21:22" x14ac:dyDescent="0.25">
      <c r="U1198">
        <v>1.1960000000000401E-2</v>
      </c>
      <c r="V1198">
        <f t="shared" si="26"/>
        <v>2.5235600000000843E-3</v>
      </c>
    </row>
    <row r="1199" spans="21:22" x14ac:dyDescent="0.25">
      <c r="U1199">
        <v>1.19700000000004E-2</v>
      </c>
      <c r="V1199">
        <f t="shared" si="26"/>
        <v>2.5256700000000844E-3</v>
      </c>
    </row>
    <row r="1200" spans="21:22" x14ac:dyDescent="0.25">
      <c r="U1200">
        <v>1.19800000000004E-2</v>
      </c>
      <c r="V1200">
        <f t="shared" si="26"/>
        <v>2.5277800000000844E-3</v>
      </c>
    </row>
    <row r="1201" spans="21:22" x14ac:dyDescent="0.25">
      <c r="U1201">
        <v>1.19900000000004E-2</v>
      </c>
      <c r="V1201">
        <f t="shared" si="26"/>
        <v>2.5298900000000841E-3</v>
      </c>
    </row>
    <row r="1202" spans="21:22" x14ac:dyDescent="0.25">
      <c r="U1202">
        <v>1.2000000000000399E-2</v>
      </c>
      <c r="V1202">
        <f t="shared" si="26"/>
        <v>2.5320000000000841E-3</v>
      </c>
    </row>
    <row r="1203" spans="21:22" x14ac:dyDescent="0.25">
      <c r="U1203">
        <v>1.2010000000000401E-2</v>
      </c>
      <c r="V1203">
        <f t="shared" si="26"/>
        <v>2.5341100000000846E-3</v>
      </c>
    </row>
    <row r="1204" spans="21:22" x14ac:dyDescent="0.25">
      <c r="U1204">
        <v>1.20200000000004E-2</v>
      </c>
      <c r="V1204">
        <f t="shared" si="26"/>
        <v>2.5362200000000842E-3</v>
      </c>
    </row>
    <row r="1205" spans="21:22" x14ac:dyDescent="0.25">
      <c r="U1205">
        <v>1.20300000000004E-2</v>
      </c>
      <c r="V1205">
        <f t="shared" si="26"/>
        <v>2.5383300000000842E-3</v>
      </c>
    </row>
    <row r="1206" spans="21:22" x14ac:dyDescent="0.25">
      <c r="U1206">
        <v>1.2040000000000399E-2</v>
      </c>
      <c r="V1206">
        <f t="shared" si="26"/>
        <v>2.5404400000000843E-3</v>
      </c>
    </row>
    <row r="1207" spans="21:22" x14ac:dyDescent="0.25">
      <c r="U1207">
        <v>1.2050000000000401E-2</v>
      </c>
      <c r="V1207">
        <f t="shared" si="26"/>
        <v>2.5425500000000843E-3</v>
      </c>
    </row>
    <row r="1208" spans="21:22" x14ac:dyDescent="0.25">
      <c r="U1208">
        <v>1.20600000000004E-2</v>
      </c>
      <c r="V1208">
        <f t="shared" si="26"/>
        <v>2.5446600000000844E-3</v>
      </c>
    </row>
    <row r="1209" spans="21:22" x14ac:dyDescent="0.25">
      <c r="U1209">
        <v>1.20700000000004E-2</v>
      </c>
      <c r="V1209">
        <f t="shared" si="26"/>
        <v>2.5467700000000844E-3</v>
      </c>
    </row>
    <row r="1210" spans="21:22" x14ac:dyDescent="0.25">
      <c r="U1210">
        <v>1.2080000000000399E-2</v>
      </c>
      <c r="V1210">
        <f t="shared" si="26"/>
        <v>2.548880000000084E-3</v>
      </c>
    </row>
    <row r="1211" spans="21:22" x14ac:dyDescent="0.25">
      <c r="U1211">
        <v>1.2090000000000401E-2</v>
      </c>
      <c r="V1211">
        <f t="shared" si="26"/>
        <v>2.5509900000000845E-3</v>
      </c>
    </row>
    <row r="1212" spans="21:22" x14ac:dyDescent="0.25">
      <c r="U1212">
        <v>1.21000000000004E-2</v>
      </c>
      <c r="V1212">
        <f t="shared" si="26"/>
        <v>2.5531000000000846E-3</v>
      </c>
    </row>
    <row r="1213" spans="21:22" x14ac:dyDescent="0.25">
      <c r="U1213">
        <v>1.21100000000004E-2</v>
      </c>
      <c r="V1213">
        <f t="shared" si="26"/>
        <v>2.5552100000000842E-3</v>
      </c>
    </row>
    <row r="1214" spans="21:22" x14ac:dyDescent="0.25">
      <c r="U1214">
        <v>1.21200000000004E-2</v>
      </c>
      <c r="V1214">
        <f t="shared" si="26"/>
        <v>2.5573200000000842E-3</v>
      </c>
    </row>
    <row r="1215" spans="21:22" x14ac:dyDescent="0.25">
      <c r="U1215">
        <v>1.2130000000000399E-2</v>
      </c>
      <c r="V1215">
        <f t="shared" si="26"/>
        <v>2.5594300000000843E-3</v>
      </c>
    </row>
    <row r="1216" spans="21:22" x14ac:dyDescent="0.25">
      <c r="U1216">
        <v>1.21400000000004E-2</v>
      </c>
      <c r="V1216">
        <f t="shared" si="26"/>
        <v>2.5615400000000843E-3</v>
      </c>
    </row>
    <row r="1217" spans="21:22" x14ac:dyDescent="0.25">
      <c r="U1217">
        <v>1.21500000000004E-2</v>
      </c>
      <c r="V1217">
        <f t="shared" si="26"/>
        <v>2.5636500000000844E-3</v>
      </c>
    </row>
    <row r="1218" spans="21:22" x14ac:dyDescent="0.25">
      <c r="U1218">
        <v>1.21600000000004E-2</v>
      </c>
      <c r="V1218">
        <f t="shared" si="26"/>
        <v>2.5657600000000844E-3</v>
      </c>
    </row>
    <row r="1219" spans="21:22" x14ac:dyDescent="0.25">
      <c r="U1219">
        <v>1.2170000000000399E-2</v>
      </c>
      <c r="V1219">
        <f t="shared" si="26"/>
        <v>2.567870000000084E-3</v>
      </c>
    </row>
    <row r="1220" spans="21:22" x14ac:dyDescent="0.25">
      <c r="U1220">
        <v>1.2180000000000401E-2</v>
      </c>
      <c r="V1220">
        <f t="shared" si="26"/>
        <v>2.5699800000000845E-3</v>
      </c>
    </row>
    <row r="1221" spans="21:22" x14ac:dyDescent="0.25">
      <c r="U1221">
        <v>1.21900000000004E-2</v>
      </c>
      <c r="V1221">
        <f t="shared" si="26"/>
        <v>2.5720900000000845E-3</v>
      </c>
    </row>
    <row r="1222" spans="21:22" x14ac:dyDescent="0.25">
      <c r="U1222">
        <v>1.22000000000004E-2</v>
      </c>
      <c r="V1222">
        <f t="shared" si="26"/>
        <v>2.5742000000000841E-3</v>
      </c>
    </row>
    <row r="1223" spans="21:22" x14ac:dyDescent="0.25">
      <c r="U1223">
        <v>1.2210000000000399E-2</v>
      </c>
      <c r="V1223">
        <f t="shared" si="26"/>
        <v>2.5763100000000842E-3</v>
      </c>
    </row>
    <row r="1224" spans="21:22" x14ac:dyDescent="0.25">
      <c r="U1224">
        <v>1.2220000000000401E-2</v>
      </c>
      <c r="V1224">
        <f t="shared" si="26"/>
        <v>2.5784200000000847E-3</v>
      </c>
    </row>
    <row r="1225" spans="21:22" x14ac:dyDescent="0.25">
      <c r="U1225">
        <v>1.22300000000004E-2</v>
      </c>
      <c r="V1225">
        <f t="shared" si="26"/>
        <v>2.5805300000000843E-3</v>
      </c>
    </row>
    <row r="1226" spans="21:22" x14ac:dyDescent="0.25">
      <c r="U1226">
        <v>1.22400000000004E-2</v>
      </c>
      <c r="V1226">
        <f t="shared" ref="V1226:V1289" si="27">0.211*U1226</f>
        <v>2.5826400000000843E-3</v>
      </c>
    </row>
    <row r="1227" spans="21:22" x14ac:dyDescent="0.25">
      <c r="U1227">
        <v>1.2250000000000399E-2</v>
      </c>
      <c r="V1227">
        <f t="shared" si="27"/>
        <v>2.5847500000000844E-3</v>
      </c>
    </row>
    <row r="1228" spans="21:22" x14ac:dyDescent="0.25">
      <c r="U1228">
        <v>1.2260000000000401E-2</v>
      </c>
      <c r="V1228">
        <f t="shared" si="27"/>
        <v>2.5868600000000844E-3</v>
      </c>
    </row>
    <row r="1229" spans="21:22" x14ac:dyDescent="0.25">
      <c r="U1229">
        <v>1.22700000000004E-2</v>
      </c>
      <c r="V1229">
        <f t="shared" si="27"/>
        <v>2.5889700000000845E-3</v>
      </c>
    </row>
    <row r="1230" spans="21:22" x14ac:dyDescent="0.25">
      <c r="U1230">
        <v>1.22800000000004E-2</v>
      </c>
      <c r="V1230">
        <f t="shared" si="27"/>
        <v>2.5910800000000845E-3</v>
      </c>
    </row>
    <row r="1231" spans="21:22" x14ac:dyDescent="0.25">
      <c r="U1231">
        <v>1.22900000000004E-2</v>
      </c>
      <c r="V1231">
        <f t="shared" si="27"/>
        <v>2.5931900000000841E-3</v>
      </c>
    </row>
    <row r="1232" spans="21:22" x14ac:dyDescent="0.25">
      <c r="U1232">
        <v>1.2300000000000399E-2</v>
      </c>
      <c r="V1232">
        <f t="shared" si="27"/>
        <v>2.5953000000000842E-3</v>
      </c>
    </row>
    <row r="1233" spans="21:22" x14ac:dyDescent="0.25">
      <c r="U1233">
        <v>1.23100000000004E-2</v>
      </c>
      <c r="V1233">
        <f t="shared" si="27"/>
        <v>2.5974100000000842E-3</v>
      </c>
    </row>
    <row r="1234" spans="21:22" x14ac:dyDescent="0.25">
      <c r="U1234">
        <v>1.23200000000004E-2</v>
      </c>
      <c r="V1234">
        <f t="shared" si="27"/>
        <v>2.5995200000000843E-3</v>
      </c>
    </row>
    <row r="1235" spans="21:22" x14ac:dyDescent="0.25">
      <c r="U1235">
        <v>1.23300000000004E-2</v>
      </c>
      <c r="V1235">
        <f t="shared" si="27"/>
        <v>2.6016300000000843E-3</v>
      </c>
    </row>
    <row r="1236" spans="21:22" x14ac:dyDescent="0.25">
      <c r="U1236">
        <v>1.2340000000000399E-2</v>
      </c>
      <c r="V1236">
        <f t="shared" si="27"/>
        <v>2.6037400000000844E-3</v>
      </c>
    </row>
    <row r="1237" spans="21:22" x14ac:dyDescent="0.25">
      <c r="U1237">
        <v>1.2350000000000401E-2</v>
      </c>
      <c r="V1237">
        <f t="shared" si="27"/>
        <v>2.6058500000000844E-3</v>
      </c>
    </row>
    <row r="1238" spans="21:22" x14ac:dyDescent="0.25">
      <c r="U1238">
        <v>1.23600000000004E-2</v>
      </c>
      <c r="V1238">
        <f t="shared" si="27"/>
        <v>2.6079600000000844E-3</v>
      </c>
    </row>
    <row r="1239" spans="21:22" x14ac:dyDescent="0.25">
      <c r="U1239">
        <v>1.23700000000004E-2</v>
      </c>
      <c r="V1239">
        <f t="shared" si="27"/>
        <v>2.6100700000000841E-3</v>
      </c>
    </row>
    <row r="1240" spans="21:22" x14ac:dyDescent="0.25">
      <c r="U1240">
        <v>1.2380000000000399E-2</v>
      </c>
      <c r="V1240">
        <f t="shared" si="27"/>
        <v>2.6121800000000841E-3</v>
      </c>
    </row>
    <row r="1241" spans="21:22" x14ac:dyDescent="0.25">
      <c r="U1241">
        <v>1.2390000000000401E-2</v>
      </c>
      <c r="V1241">
        <f t="shared" si="27"/>
        <v>2.6142900000000846E-3</v>
      </c>
    </row>
    <row r="1242" spans="21:22" x14ac:dyDescent="0.25">
      <c r="U1242">
        <v>1.24000000000004E-2</v>
      </c>
      <c r="V1242">
        <f t="shared" si="27"/>
        <v>2.6164000000000842E-3</v>
      </c>
    </row>
    <row r="1243" spans="21:22" x14ac:dyDescent="0.25">
      <c r="U1243">
        <v>1.24100000000004E-2</v>
      </c>
      <c r="V1243">
        <f t="shared" si="27"/>
        <v>2.6185100000000842E-3</v>
      </c>
    </row>
    <row r="1244" spans="21:22" x14ac:dyDescent="0.25">
      <c r="U1244">
        <v>1.2420000000000399E-2</v>
      </c>
      <c r="V1244">
        <f t="shared" si="27"/>
        <v>2.6206200000000843E-3</v>
      </c>
    </row>
    <row r="1245" spans="21:22" x14ac:dyDescent="0.25">
      <c r="U1245">
        <v>1.2430000000000401E-2</v>
      </c>
      <c r="V1245">
        <f t="shared" si="27"/>
        <v>2.6227300000000843E-3</v>
      </c>
    </row>
    <row r="1246" spans="21:22" x14ac:dyDescent="0.25">
      <c r="U1246">
        <v>1.24400000000004E-2</v>
      </c>
      <c r="V1246">
        <f t="shared" si="27"/>
        <v>2.6248400000000844E-3</v>
      </c>
    </row>
    <row r="1247" spans="21:22" x14ac:dyDescent="0.25">
      <c r="U1247">
        <v>1.24500000000004E-2</v>
      </c>
      <c r="V1247">
        <f t="shared" si="27"/>
        <v>2.6269500000000844E-3</v>
      </c>
    </row>
    <row r="1248" spans="21:22" x14ac:dyDescent="0.25">
      <c r="U1248">
        <v>1.24600000000004E-2</v>
      </c>
      <c r="V1248">
        <f t="shared" si="27"/>
        <v>2.629060000000084E-3</v>
      </c>
    </row>
    <row r="1249" spans="21:22" x14ac:dyDescent="0.25">
      <c r="U1249">
        <v>1.2470000000000399E-2</v>
      </c>
      <c r="V1249">
        <f t="shared" si="27"/>
        <v>2.6311700000000841E-3</v>
      </c>
    </row>
    <row r="1250" spans="21:22" x14ac:dyDescent="0.25">
      <c r="U1250">
        <v>1.24800000000004E-2</v>
      </c>
      <c r="V1250">
        <f t="shared" si="27"/>
        <v>2.6332800000000846E-3</v>
      </c>
    </row>
    <row r="1251" spans="21:22" x14ac:dyDescent="0.25">
      <c r="U1251">
        <v>1.24900000000004E-2</v>
      </c>
      <c r="V1251">
        <f t="shared" si="27"/>
        <v>2.6353900000000842E-3</v>
      </c>
    </row>
    <row r="1252" spans="21:22" x14ac:dyDescent="0.25">
      <c r="U1252">
        <v>1.25000000000004E-2</v>
      </c>
      <c r="V1252">
        <f t="shared" si="27"/>
        <v>2.6375000000000842E-3</v>
      </c>
    </row>
    <row r="1253" spans="21:22" x14ac:dyDescent="0.25">
      <c r="U1253">
        <v>1.2510000000000399E-2</v>
      </c>
      <c r="V1253">
        <f t="shared" si="27"/>
        <v>2.6396100000000843E-3</v>
      </c>
    </row>
    <row r="1254" spans="21:22" x14ac:dyDescent="0.25">
      <c r="U1254">
        <v>1.2520000000000401E-2</v>
      </c>
      <c r="V1254">
        <f t="shared" si="27"/>
        <v>2.6417200000000843E-3</v>
      </c>
    </row>
    <row r="1255" spans="21:22" x14ac:dyDescent="0.25">
      <c r="U1255">
        <v>1.25300000000004E-2</v>
      </c>
      <c r="V1255">
        <f t="shared" si="27"/>
        <v>2.6438300000000844E-3</v>
      </c>
    </row>
    <row r="1256" spans="21:22" x14ac:dyDescent="0.25">
      <c r="U1256">
        <v>1.25400000000004E-2</v>
      </c>
      <c r="V1256">
        <f t="shared" si="27"/>
        <v>2.6459400000000844E-3</v>
      </c>
    </row>
    <row r="1257" spans="21:22" x14ac:dyDescent="0.25">
      <c r="U1257">
        <v>1.2550000000000399E-2</v>
      </c>
      <c r="V1257">
        <f t="shared" si="27"/>
        <v>2.648050000000084E-3</v>
      </c>
    </row>
    <row r="1258" spans="21:22" x14ac:dyDescent="0.25">
      <c r="U1258">
        <v>1.2560000000000401E-2</v>
      </c>
      <c r="V1258">
        <f t="shared" si="27"/>
        <v>2.6501600000000845E-3</v>
      </c>
    </row>
    <row r="1259" spans="21:22" x14ac:dyDescent="0.25">
      <c r="U1259">
        <v>1.25700000000004E-2</v>
      </c>
      <c r="V1259">
        <f t="shared" si="27"/>
        <v>2.6522700000000845E-3</v>
      </c>
    </row>
    <row r="1260" spans="21:22" x14ac:dyDescent="0.25">
      <c r="U1260">
        <v>1.25800000000004E-2</v>
      </c>
      <c r="V1260">
        <f t="shared" si="27"/>
        <v>2.6543800000000842E-3</v>
      </c>
    </row>
    <row r="1261" spans="21:22" x14ac:dyDescent="0.25">
      <c r="U1261">
        <v>1.2590000000000399E-2</v>
      </c>
      <c r="V1261">
        <f t="shared" si="27"/>
        <v>2.6564900000000842E-3</v>
      </c>
    </row>
    <row r="1262" spans="21:22" x14ac:dyDescent="0.25">
      <c r="U1262">
        <v>1.2600000000000401E-2</v>
      </c>
      <c r="V1262">
        <f t="shared" si="27"/>
        <v>2.6586000000000847E-3</v>
      </c>
    </row>
    <row r="1263" spans="21:22" x14ac:dyDescent="0.25">
      <c r="U1263">
        <v>1.26100000000004E-2</v>
      </c>
      <c r="V1263">
        <f t="shared" si="27"/>
        <v>2.6607100000000843E-3</v>
      </c>
    </row>
    <row r="1264" spans="21:22" x14ac:dyDescent="0.25">
      <c r="U1264">
        <v>1.26200000000004E-2</v>
      </c>
      <c r="V1264">
        <f t="shared" si="27"/>
        <v>2.6628200000000843E-3</v>
      </c>
    </row>
    <row r="1265" spans="21:22" x14ac:dyDescent="0.25">
      <c r="U1265">
        <v>1.26300000000004E-2</v>
      </c>
      <c r="V1265">
        <f t="shared" si="27"/>
        <v>2.6649300000000844E-3</v>
      </c>
    </row>
    <row r="1266" spans="21:22" x14ac:dyDescent="0.25">
      <c r="U1266">
        <v>1.2640000000000399E-2</v>
      </c>
      <c r="V1266">
        <f t="shared" si="27"/>
        <v>2.667040000000084E-3</v>
      </c>
    </row>
    <row r="1267" spans="21:22" x14ac:dyDescent="0.25">
      <c r="U1267">
        <v>1.2650000000000401E-2</v>
      </c>
      <c r="V1267">
        <f t="shared" si="27"/>
        <v>2.6691500000000845E-3</v>
      </c>
    </row>
    <row r="1268" spans="21:22" x14ac:dyDescent="0.25">
      <c r="U1268">
        <v>1.26600000000004E-2</v>
      </c>
      <c r="V1268">
        <f t="shared" si="27"/>
        <v>2.6712600000000845E-3</v>
      </c>
    </row>
    <row r="1269" spans="21:22" x14ac:dyDescent="0.25">
      <c r="U1269">
        <v>1.26700000000004E-2</v>
      </c>
      <c r="V1269">
        <f t="shared" si="27"/>
        <v>2.6733700000000841E-3</v>
      </c>
    </row>
    <row r="1270" spans="21:22" x14ac:dyDescent="0.25">
      <c r="U1270">
        <v>1.2680000000000399E-2</v>
      </c>
      <c r="V1270">
        <f t="shared" si="27"/>
        <v>2.6754800000000842E-3</v>
      </c>
    </row>
    <row r="1271" spans="21:22" x14ac:dyDescent="0.25">
      <c r="U1271">
        <v>1.2690000000000401E-2</v>
      </c>
      <c r="V1271">
        <f t="shared" si="27"/>
        <v>2.6775900000000842E-3</v>
      </c>
    </row>
    <row r="1272" spans="21:22" x14ac:dyDescent="0.25">
      <c r="U1272">
        <v>1.27000000000004E-2</v>
      </c>
      <c r="V1272">
        <f t="shared" si="27"/>
        <v>2.6797000000000843E-3</v>
      </c>
    </row>
    <row r="1273" spans="21:22" x14ac:dyDescent="0.25">
      <c r="U1273">
        <v>1.27100000000004E-2</v>
      </c>
      <c r="V1273">
        <f t="shared" si="27"/>
        <v>2.6818100000000843E-3</v>
      </c>
    </row>
    <row r="1274" spans="21:22" x14ac:dyDescent="0.25">
      <c r="U1274">
        <v>1.2720000000000399E-2</v>
      </c>
      <c r="V1274">
        <f t="shared" si="27"/>
        <v>2.6839200000000844E-3</v>
      </c>
    </row>
    <row r="1275" spans="21:22" x14ac:dyDescent="0.25">
      <c r="U1275">
        <v>1.2730000000000401E-2</v>
      </c>
      <c r="V1275">
        <f t="shared" si="27"/>
        <v>2.6860300000000844E-3</v>
      </c>
    </row>
    <row r="1276" spans="21:22" x14ac:dyDescent="0.25">
      <c r="U1276">
        <v>1.27400000000004E-2</v>
      </c>
      <c r="V1276">
        <f t="shared" si="27"/>
        <v>2.6881400000000845E-3</v>
      </c>
    </row>
    <row r="1277" spans="21:22" x14ac:dyDescent="0.25">
      <c r="U1277">
        <v>1.27500000000004E-2</v>
      </c>
      <c r="V1277">
        <f t="shared" si="27"/>
        <v>2.6902500000000845E-3</v>
      </c>
    </row>
    <row r="1278" spans="21:22" x14ac:dyDescent="0.25">
      <c r="U1278">
        <v>1.2760000000000399E-2</v>
      </c>
      <c r="V1278">
        <f t="shared" si="27"/>
        <v>2.6923600000000841E-3</v>
      </c>
    </row>
    <row r="1279" spans="21:22" x14ac:dyDescent="0.25">
      <c r="U1279">
        <v>1.2770000000000401E-2</v>
      </c>
      <c r="V1279">
        <f t="shared" si="27"/>
        <v>2.6944700000000846E-3</v>
      </c>
    </row>
    <row r="1280" spans="21:22" x14ac:dyDescent="0.25">
      <c r="U1280">
        <v>1.27800000000004E-2</v>
      </c>
      <c r="V1280">
        <f t="shared" si="27"/>
        <v>2.6965800000000842E-3</v>
      </c>
    </row>
    <row r="1281" spans="21:22" x14ac:dyDescent="0.25">
      <c r="U1281">
        <v>1.27900000000004E-2</v>
      </c>
      <c r="V1281">
        <f t="shared" si="27"/>
        <v>2.6986900000000843E-3</v>
      </c>
    </row>
    <row r="1282" spans="21:22" x14ac:dyDescent="0.25">
      <c r="U1282">
        <v>1.28000000000004E-2</v>
      </c>
      <c r="V1282">
        <f t="shared" si="27"/>
        <v>2.7008000000000843E-3</v>
      </c>
    </row>
    <row r="1283" spans="21:22" x14ac:dyDescent="0.25">
      <c r="U1283">
        <v>1.2810000000000399E-2</v>
      </c>
      <c r="V1283">
        <f t="shared" si="27"/>
        <v>2.7029100000000843E-3</v>
      </c>
    </row>
    <row r="1284" spans="21:22" x14ac:dyDescent="0.25">
      <c r="U1284">
        <v>1.2820000000000401E-2</v>
      </c>
      <c r="V1284">
        <f t="shared" si="27"/>
        <v>2.7050200000000844E-3</v>
      </c>
    </row>
    <row r="1285" spans="21:22" x14ac:dyDescent="0.25">
      <c r="U1285">
        <v>1.28300000000004E-2</v>
      </c>
      <c r="V1285">
        <f t="shared" si="27"/>
        <v>2.7071300000000844E-3</v>
      </c>
    </row>
    <row r="1286" spans="21:22" x14ac:dyDescent="0.25">
      <c r="U1286">
        <v>1.28400000000004E-2</v>
      </c>
      <c r="V1286">
        <f t="shared" si="27"/>
        <v>2.709240000000084E-3</v>
      </c>
    </row>
    <row r="1287" spans="21:22" x14ac:dyDescent="0.25">
      <c r="U1287">
        <v>1.2850000000000399E-2</v>
      </c>
      <c r="V1287">
        <f t="shared" si="27"/>
        <v>2.7113500000000841E-3</v>
      </c>
    </row>
    <row r="1288" spans="21:22" x14ac:dyDescent="0.25">
      <c r="U1288">
        <v>1.2860000000000401E-2</v>
      </c>
      <c r="V1288">
        <f t="shared" si="27"/>
        <v>2.7134600000000846E-3</v>
      </c>
    </row>
    <row r="1289" spans="21:22" x14ac:dyDescent="0.25">
      <c r="U1289">
        <v>1.28700000000004E-2</v>
      </c>
      <c r="V1289">
        <f t="shared" si="27"/>
        <v>2.7155700000000842E-3</v>
      </c>
    </row>
    <row r="1290" spans="21:22" x14ac:dyDescent="0.25">
      <c r="U1290">
        <v>1.28800000000004E-2</v>
      </c>
      <c r="V1290">
        <f t="shared" ref="V1290:V1353" si="28">0.211*U1290</f>
        <v>2.7176800000000842E-3</v>
      </c>
    </row>
    <row r="1291" spans="21:22" x14ac:dyDescent="0.25">
      <c r="U1291">
        <v>1.2890000000000399E-2</v>
      </c>
      <c r="V1291">
        <f t="shared" si="28"/>
        <v>2.7197900000000843E-3</v>
      </c>
    </row>
    <row r="1292" spans="21:22" x14ac:dyDescent="0.25">
      <c r="U1292">
        <v>1.2900000000000401E-2</v>
      </c>
      <c r="V1292">
        <f t="shared" si="28"/>
        <v>2.7219000000000843E-3</v>
      </c>
    </row>
    <row r="1293" spans="21:22" x14ac:dyDescent="0.25">
      <c r="U1293">
        <v>1.29100000000004E-2</v>
      </c>
      <c r="V1293">
        <f t="shared" si="28"/>
        <v>2.7240100000000844E-3</v>
      </c>
    </row>
    <row r="1294" spans="21:22" x14ac:dyDescent="0.25">
      <c r="U1294">
        <v>1.29200000000004E-2</v>
      </c>
      <c r="V1294">
        <f t="shared" si="28"/>
        <v>2.7261200000000844E-3</v>
      </c>
    </row>
    <row r="1295" spans="21:22" x14ac:dyDescent="0.25">
      <c r="U1295">
        <v>1.29300000000004E-2</v>
      </c>
      <c r="V1295">
        <f t="shared" si="28"/>
        <v>2.728230000000084E-3</v>
      </c>
    </row>
    <row r="1296" spans="21:22" x14ac:dyDescent="0.25">
      <c r="U1296">
        <v>1.2940000000000401E-2</v>
      </c>
      <c r="V1296">
        <f t="shared" si="28"/>
        <v>2.7303400000000845E-3</v>
      </c>
    </row>
    <row r="1297" spans="21:22" x14ac:dyDescent="0.25">
      <c r="U1297">
        <v>1.29500000000004E-2</v>
      </c>
      <c r="V1297">
        <f t="shared" si="28"/>
        <v>2.7324500000000846E-3</v>
      </c>
    </row>
    <row r="1298" spans="21:22" x14ac:dyDescent="0.25">
      <c r="U1298">
        <v>1.29600000000004E-2</v>
      </c>
      <c r="V1298">
        <f t="shared" si="28"/>
        <v>2.7345600000000842E-3</v>
      </c>
    </row>
    <row r="1299" spans="21:22" x14ac:dyDescent="0.25">
      <c r="U1299">
        <v>1.29700000000004E-2</v>
      </c>
      <c r="V1299">
        <f t="shared" si="28"/>
        <v>2.7366700000000842E-3</v>
      </c>
    </row>
    <row r="1300" spans="21:22" x14ac:dyDescent="0.25">
      <c r="U1300">
        <v>1.2980000000000399E-2</v>
      </c>
      <c r="V1300">
        <f t="shared" si="28"/>
        <v>2.7387800000000843E-3</v>
      </c>
    </row>
    <row r="1301" spans="21:22" x14ac:dyDescent="0.25">
      <c r="U1301">
        <v>1.2990000000000401E-2</v>
      </c>
      <c r="V1301">
        <f t="shared" si="28"/>
        <v>2.7408900000000843E-3</v>
      </c>
    </row>
    <row r="1302" spans="21:22" x14ac:dyDescent="0.25">
      <c r="U1302">
        <v>1.30000000000004E-2</v>
      </c>
      <c r="V1302">
        <f t="shared" si="28"/>
        <v>2.7430000000000843E-3</v>
      </c>
    </row>
    <row r="1303" spans="21:22" x14ac:dyDescent="0.25">
      <c r="U1303">
        <v>1.30100000000004E-2</v>
      </c>
      <c r="V1303">
        <f t="shared" si="28"/>
        <v>2.7451100000000844E-3</v>
      </c>
    </row>
    <row r="1304" spans="21:22" x14ac:dyDescent="0.25">
      <c r="U1304">
        <v>1.3020000000000399E-2</v>
      </c>
      <c r="V1304">
        <f t="shared" si="28"/>
        <v>2.747220000000084E-3</v>
      </c>
    </row>
    <row r="1305" spans="21:22" x14ac:dyDescent="0.25">
      <c r="U1305">
        <v>1.3030000000000401E-2</v>
      </c>
      <c r="V1305">
        <f t="shared" si="28"/>
        <v>2.7493300000000845E-3</v>
      </c>
    </row>
    <row r="1306" spans="21:22" x14ac:dyDescent="0.25">
      <c r="U1306">
        <v>1.30400000000004E-2</v>
      </c>
      <c r="V1306">
        <f t="shared" si="28"/>
        <v>2.7514400000000845E-3</v>
      </c>
    </row>
    <row r="1307" spans="21:22" x14ac:dyDescent="0.25">
      <c r="U1307">
        <v>1.30500000000004E-2</v>
      </c>
      <c r="V1307">
        <f t="shared" si="28"/>
        <v>2.7535500000000841E-3</v>
      </c>
    </row>
    <row r="1308" spans="21:22" x14ac:dyDescent="0.25">
      <c r="U1308">
        <v>1.3060000000000399E-2</v>
      </c>
      <c r="V1308">
        <f t="shared" si="28"/>
        <v>2.7556600000000842E-3</v>
      </c>
    </row>
    <row r="1309" spans="21:22" x14ac:dyDescent="0.25">
      <c r="U1309">
        <v>1.3070000000000401E-2</v>
      </c>
      <c r="V1309">
        <f t="shared" si="28"/>
        <v>2.7577700000000847E-3</v>
      </c>
    </row>
    <row r="1310" spans="21:22" x14ac:dyDescent="0.25">
      <c r="U1310">
        <v>1.30800000000004E-2</v>
      </c>
      <c r="V1310">
        <f t="shared" si="28"/>
        <v>2.7598800000000843E-3</v>
      </c>
    </row>
    <row r="1311" spans="21:22" x14ac:dyDescent="0.25">
      <c r="U1311">
        <v>1.30900000000004E-2</v>
      </c>
      <c r="V1311">
        <f t="shared" si="28"/>
        <v>2.7619900000000843E-3</v>
      </c>
    </row>
    <row r="1312" spans="21:22" x14ac:dyDescent="0.25">
      <c r="U1312">
        <v>1.31000000000004E-2</v>
      </c>
      <c r="V1312">
        <f t="shared" si="28"/>
        <v>2.7641000000000844E-3</v>
      </c>
    </row>
    <row r="1313" spans="21:22" x14ac:dyDescent="0.25">
      <c r="U1313">
        <v>1.3110000000000401E-2</v>
      </c>
      <c r="V1313">
        <f t="shared" si="28"/>
        <v>2.7662100000000844E-3</v>
      </c>
    </row>
    <row r="1314" spans="21:22" x14ac:dyDescent="0.25">
      <c r="U1314">
        <v>1.31200000000004E-2</v>
      </c>
      <c r="V1314">
        <f t="shared" si="28"/>
        <v>2.7683200000000845E-3</v>
      </c>
    </row>
    <row r="1315" spans="21:22" x14ac:dyDescent="0.25">
      <c r="U1315">
        <v>1.31300000000004E-2</v>
      </c>
      <c r="V1315">
        <f t="shared" si="28"/>
        <v>2.7704300000000845E-3</v>
      </c>
    </row>
    <row r="1316" spans="21:22" x14ac:dyDescent="0.25">
      <c r="U1316">
        <v>1.31400000000004E-2</v>
      </c>
      <c r="V1316">
        <f t="shared" si="28"/>
        <v>2.7725400000000841E-3</v>
      </c>
    </row>
    <row r="1317" spans="21:22" x14ac:dyDescent="0.25">
      <c r="U1317">
        <v>1.3150000000000399E-2</v>
      </c>
      <c r="V1317">
        <f t="shared" si="28"/>
        <v>2.7746500000000842E-3</v>
      </c>
    </row>
    <row r="1318" spans="21:22" x14ac:dyDescent="0.25">
      <c r="U1318">
        <v>1.3160000000000401E-2</v>
      </c>
      <c r="V1318">
        <f t="shared" si="28"/>
        <v>2.7767600000000842E-3</v>
      </c>
    </row>
    <row r="1319" spans="21:22" x14ac:dyDescent="0.25">
      <c r="U1319">
        <v>1.31700000000004E-2</v>
      </c>
      <c r="V1319">
        <f t="shared" si="28"/>
        <v>2.7788700000000843E-3</v>
      </c>
    </row>
    <row r="1320" spans="21:22" x14ac:dyDescent="0.25">
      <c r="U1320">
        <v>1.31800000000004E-2</v>
      </c>
      <c r="V1320">
        <f t="shared" si="28"/>
        <v>2.7809800000000843E-3</v>
      </c>
    </row>
    <row r="1321" spans="21:22" x14ac:dyDescent="0.25">
      <c r="U1321">
        <v>1.3190000000000399E-2</v>
      </c>
      <c r="V1321">
        <f t="shared" si="28"/>
        <v>2.7830900000000844E-3</v>
      </c>
    </row>
    <row r="1322" spans="21:22" x14ac:dyDescent="0.25">
      <c r="U1322">
        <v>1.3200000000000401E-2</v>
      </c>
      <c r="V1322">
        <f t="shared" si="28"/>
        <v>2.7852000000000844E-3</v>
      </c>
    </row>
    <row r="1323" spans="21:22" x14ac:dyDescent="0.25">
      <c r="U1323">
        <v>1.32100000000004E-2</v>
      </c>
      <c r="V1323">
        <f t="shared" si="28"/>
        <v>2.7873100000000844E-3</v>
      </c>
    </row>
    <row r="1324" spans="21:22" x14ac:dyDescent="0.25">
      <c r="U1324">
        <v>1.32200000000004E-2</v>
      </c>
      <c r="V1324">
        <f t="shared" si="28"/>
        <v>2.7894200000000845E-3</v>
      </c>
    </row>
    <row r="1325" spans="21:22" x14ac:dyDescent="0.25">
      <c r="U1325">
        <v>1.3230000000000399E-2</v>
      </c>
      <c r="V1325">
        <f t="shared" si="28"/>
        <v>2.7915300000000841E-3</v>
      </c>
    </row>
    <row r="1326" spans="21:22" x14ac:dyDescent="0.25">
      <c r="U1326">
        <v>1.3240000000000401E-2</v>
      </c>
      <c r="V1326">
        <f t="shared" si="28"/>
        <v>2.7936400000000846E-3</v>
      </c>
    </row>
    <row r="1327" spans="21:22" x14ac:dyDescent="0.25">
      <c r="U1327">
        <v>1.32500000000004E-2</v>
      </c>
      <c r="V1327">
        <f t="shared" si="28"/>
        <v>2.7957500000000842E-3</v>
      </c>
    </row>
    <row r="1328" spans="21:22" x14ac:dyDescent="0.25">
      <c r="U1328">
        <v>1.32600000000004E-2</v>
      </c>
      <c r="V1328">
        <f t="shared" si="28"/>
        <v>2.7978600000000842E-3</v>
      </c>
    </row>
    <row r="1329" spans="21:22" x14ac:dyDescent="0.25">
      <c r="U1329">
        <v>1.32700000000004E-2</v>
      </c>
      <c r="V1329">
        <f t="shared" si="28"/>
        <v>2.7999700000000843E-3</v>
      </c>
    </row>
    <row r="1330" spans="21:22" x14ac:dyDescent="0.25">
      <c r="U1330">
        <v>1.3280000000000401E-2</v>
      </c>
      <c r="V1330">
        <f t="shared" si="28"/>
        <v>2.8020800000000843E-3</v>
      </c>
    </row>
    <row r="1331" spans="21:22" x14ac:dyDescent="0.25">
      <c r="U1331">
        <v>1.32900000000004E-2</v>
      </c>
      <c r="V1331">
        <f t="shared" si="28"/>
        <v>2.8041900000000844E-3</v>
      </c>
    </row>
    <row r="1332" spans="21:22" x14ac:dyDescent="0.25">
      <c r="U1332">
        <v>1.33000000000004E-2</v>
      </c>
      <c r="V1332">
        <f t="shared" si="28"/>
        <v>2.8063000000000844E-3</v>
      </c>
    </row>
    <row r="1333" spans="21:22" x14ac:dyDescent="0.25">
      <c r="U1333">
        <v>1.33100000000004E-2</v>
      </c>
      <c r="V1333">
        <f t="shared" si="28"/>
        <v>2.808410000000084E-3</v>
      </c>
    </row>
    <row r="1334" spans="21:22" x14ac:dyDescent="0.25">
      <c r="U1334">
        <v>1.3320000000000399E-2</v>
      </c>
      <c r="V1334">
        <f t="shared" si="28"/>
        <v>2.8105200000000841E-3</v>
      </c>
    </row>
    <row r="1335" spans="21:22" x14ac:dyDescent="0.25">
      <c r="U1335">
        <v>1.3330000000000401E-2</v>
      </c>
      <c r="V1335">
        <f t="shared" si="28"/>
        <v>2.8126300000000846E-3</v>
      </c>
    </row>
    <row r="1336" spans="21:22" x14ac:dyDescent="0.25">
      <c r="U1336">
        <v>1.33400000000004E-2</v>
      </c>
      <c r="V1336">
        <f t="shared" si="28"/>
        <v>2.8147400000000842E-3</v>
      </c>
    </row>
    <row r="1337" spans="21:22" x14ac:dyDescent="0.25">
      <c r="U1337">
        <v>1.33500000000004E-2</v>
      </c>
      <c r="V1337">
        <f t="shared" si="28"/>
        <v>2.8168500000000842E-3</v>
      </c>
    </row>
    <row r="1338" spans="21:22" x14ac:dyDescent="0.25">
      <c r="U1338">
        <v>1.3360000000000399E-2</v>
      </c>
      <c r="V1338">
        <f t="shared" si="28"/>
        <v>2.8189600000000843E-3</v>
      </c>
    </row>
    <row r="1339" spans="21:22" x14ac:dyDescent="0.25">
      <c r="U1339">
        <v>1.3370000000000401E-2</v>
      </c>
      <c r="V1339">
        <f t="shared" si="28"/>
        <v>2.8210700000000843E-3</v>
      </c>
    </row>
    <row r="1340" spans="21:22" x14ac:dyDescent="0.25">
      <c r="U1340">
        <v>1.33800000000004E-2</v>
      </c>
      <c r="V1340">
        <f t="shared" si="28"/>
        <v>2.8231800000000844E-3</v>
      </c>
    </row>
    <row r="1341" spans="21:22" x14ac:dyDescent="0.25">
      <c r="U1341">
        <v>1.33900000000004E-2</v>
      </c>
      <c r="V1341">
        <f t="shared" si="28"/>
        <v>2.8252900000000844E-3</v>
      </c>
    </row>
    <row r="1342" spans="21:22" x14ac:dyDescent="0.25">
      <c r="U1342">
        <v>1.3400000000000399E-2</v>
      </c>
      <c r="V1342">
        <f t="shared" si="28"/>
        <v>2.827400000000084E-3</v>
      </c>
    </row>
    <row r="1343" spans="21:22" x14ac:dyDescent="0.25">
      <c r="U1343">
        <v>1.3410000000000401E-2</v>
      </c>
      <c r="V1343">
        <f t="shared" si="28"/>
        <v>2.8295100000000845E-3</v>
      </c>
    </row>
    <row r="1344" spans="21:22" x14ac:dyDescent="0.25">
      <c r="U1344">
        <v>1.34200000000004E-2</v>
      </c>
      <c r="V1344">
        <f t="shared" si="28"/>
        <v>2.8316200000000845E-3</v>
      </c>
    </row>
    <row r="1345" spans="21:22" x14ac:dyDescent="0.25">
      <c r="U1345">
        <v>1.34300000000004E-2</v>
      </c>
      <c r="V1345">
        <f t="shared" si="28"/>
        <v>2.8337300000000842E-3</v>
      </c>
    </row>
    <row r="1346" spans="21:22" x14ac:dyDescent="0.25">
      <c r="U1346">
        <v>1.34400000000004E-2</v>
      </c>
      <c r="V1346">
        <f t="shared" si="28"/>
        <v>2.8358400000000842E-3</v>
      </c>
    </row>
    <row r="1347" spans="21:22" x14ac:dyDescent="0.25">
      <c r="U1347">
        <v>1.3450000000000399E-2</v>
      </c>
      <c r="V1347">
        <f t="shared" si="28"/>
        <v>2.8379500000000842E-3</v>
      </c>
    </row>
    <row r="1348" spans="21:22" x14ac:dyDescent="0.25">
      <c r="U1348">
        <v>1.34600000000004E-2</v>
      </c>
      <c r="V1348">
        <f t="shared" si="28"/>
        <v>2.8400600000000843E-3</v>
      </c>
    </row>
    <row r="1349" spans="21:22" x14ac:dyDescent="0.25">
      <c r="U1349">
        <v>1.34700000000004E-2</v>
      </c>
      <c r="V1349">
        <f t="shared" si="28"/>
        <v>2.8421700000000843E-3</v>
      </c>
    </row>
    <row r="1350" spans="21:22" x14ac:dyDescent="0.25">
      <c r="U1350">
        <v>1.34800000000004E-2</v>
      </c>
      <c r="V1350">
        <f t="shared" si="28"/>
        <v>2.8442800000000844E-3</v>
      </c>
    </row>
    <row r="1351" spans="21:22" x14ac:dyDescent="0.25">
      <c r="U1351">
        <v>1.3490000000000399E-2</v>
      </c>
      <c r="V1351">
        <f t="shared" si="28"/>
        <v>2.846390000000084E-3</v>
      </c>
    </row>
    <row r="1352" spans="21:22" x14ac:dyDescent="0.25">
      <c r="U1352">
        <v>1.3500000000000401E-2</v>
      </c>
      <c r="V1352">
        <f t="shared" si="28"/>
        <v>2.8485000000000845E-3</v>
      </c>
    </row>
    <row r="1353" spans="21:22" x14ac:dyDescent="0.25">
      <c r="U1353">
        <v>1.35100000000004E-2</v>
      </c>
      <c r="V1353">
        <f t="shared" si="28"/>
        <v>2.8506100000000845E-3</v>
      </c>
    </row>
    <row r="1354" spans="21:22" x14ac:dyDescent="0.25">
      <c r="U1354">
        <v>1.35200000000004E-2</v>
      </c>
      <c r="V1354">
        <f t="shared" ref="V1354:V1417" si="29">0.211*U1354</f>
        <v>2.8527200000000841E-3</v>
      </c>
    </row>
    <row r="1355" spans="21:22" x14ac:dyDescent="0.25">
      <c r="U1355">
        <v>1.3530000000000399E-2</v>
      </c>
      <c r="V1355">
        <f t="shared" si="29"/>
        <v>2.8548300000000842E-3</v>
      </c>
    </row>
    <row r="1356" spans="21:22" x14ac:dyDescent="0.25">
      <c r="U1356">
        <v>1.3540000000000401E-2</v>
      </c>
      <c r="V1356">
        <f t="shared" si="29"/>
        <v>2.8569400000000847E-3</v>
      </c>
    </row>
    <row r="1357" spans="21:22" x14ac:dyDescent="0.25">
      <c r="U1357">
        <v>1.35500000000004E-2</v>
      </c>
      <c r="V1357">
        <f t="shared" si="29"/>
        <v>2.8590500000000843E-3</v>
      </c>
    </row>
    <row r="1358" spans="21:22" x14ac:dyDescent="0.25">
      <c r="U1358">
        <v>1.35600000000004E-2</v>
      </c>
      <c r="V1358">
        <f t="shared" si="29"/>
        <v>2.8611600000000843E-3</v>
      </c>
    </row>
    <row r="1359" spans="21:22" x14ac:dyDescent="0.25">
      <c r="U1359">
        <v>1.3570000000000399E-2</v>
      </c>
      <c r="V1359">
        <f t="shared" si="29"/>
        <v>2.8632700000000844E-3</v>
      </c>
    </row>
    <row r="1360" spans="21:22" x14ac:dyDescent="0.25">
      <c r="U1360">
        <v>1.3580000000000401E-2</v>
      </c>
      <c r="V1360">
        <f t="shared" si="29"/>
        <v>2.8653800000000844E-3</v>
      </c>
    </row>
    <row r="1361" spans="21:22" x14ac:dyDescent="0.25">
      <c r="U1361">
        <v>1.35900000000004E-2</v>
      </c>
      <c r="V1361">
        <f t="shared" si="29"/>
        <v>2.8674900000000845E-3</v>
      </c>
    </row>
    <row r="1362" spans="21:22" x14ac:dyDescent="0.25">
      <c r="U1362">
        <v>1.36000000000004E-2</v>
      </c>
      <c r="V1362">
        <f t="shared" si="29"/>
        <v>2.8696000000000845E-3</v>
      </c>
    </row>
    <row r="1363" spans="21:22" x14ac:dyDescent="0.25">
      <c r="U1363">
        <v>1.36100000000005E-2</v>
      </c>
      <c r="V1363">
        <f t="shared" si="29"/>
        <v>2.8717100000001054E-3</v>
      </c>
    </row>
    <row r="1364" spans="21:22" x14ac:dyDescent="0.25">
      <c r="U1364">
        <v>1.36200000000005E-2</v>
      </c>
      <c r="V1364">
        <f t="shared" si="29"/>
        <v>2.8738200000001054E-3</v>
      </c>
    </row>
    <row r="1365" spans="21:22" x14ac:dyDescent="0.25">
      <c r="U1365">
        <v>1.36300000000004E-2</v>
      </c>
      <c r="V1365">
        <f t="shared" si="29"/>
        <v>2.8759300000000842E-3</v>
      </c>
    </row>
    <row r="1366" spans="21:22" x14ac:dyDescent="0.25">
      <c r="U1366">
        <v>1.3640000000000501E-2</v>
      </c>
      <c r="V1366">
        <f t="shared" si="29"/>
        <v>2.8780400000001055E-3</v>
      </c>
    </row>
    <row r="1367" spans="21:22" x14ac:dyDescent="0.25">
      <c r="U1367">
        <v>1.36500000000004E-2</v>
      </c>
      <c r="V1367">
        <f t="shared" si="29"/>
        <v>2.8801500000000843E-3</v>
      </c>
    </row>
    <row r="1368" spans="21:22" x14ac:dyDescent="0.25">
      <c r="U1368">
        <v>1.3660000000000399E-2</v>
      </c>
      <c r="V1368">
        <f t="shared" si="29"/>
        <v>2.8822600000000843E-3</v>
      </c>
    </row>
    <row r="1369" spans="21:22" x14ac:dyDescent="0.25">
      <c r="U1369">
        <v>1.3670000000000401E-2</v>
      </c>
      <c r="V1369">
        <f t="shared" si="29"/>
        <v>2.8843700000000844E-3</v>
      </c>
    </row>
    <row r="1370" spans="21:22" x14ac:dyDescent="0.25">
      <c r="U1370">
        <v>1.36800000000004E-2</v>
      </c>
      <c r="V1370">
        <f t="shared" si="29"/>
        <v>2.8864800000000844E-3</v>
      </c>
    </row>
    <row r="1371" spans="21:22" x14ac:dyDescent="0.25">
      <c r="U1371">
        <v>1.36900000000004E-2</v>
      </c>
      <c r="V1371">
        <f t="shared" si="29"/>
        <v>2.888590000000084E-3</v>
      </c>
    </row>
    <row r="1372" spans="21:22" x14ac:dyDescent="0.25">
      <c r="U1372">
        <v>1.37000000000005E-2</v>
      </c>
      <c r="V1372">
        <f t="shared" si="29"/>
        <v>2.8907000000001053E-3</v>
      </c>
    </row>
    <row r="1373" spans="21:22" x14ac:dyDescent="0.25">
      <c r="U1373">
        <v>1.37100000000005E-2</v>
      </c>
      <c r="V1373">
        <f t="shared" si="29"/>
        <v>2.8928100000001054E-3</v>
      </c>
    </row>
    <row r="1374" spans="21:22" x14ac:dyDescent="0.25">
      <c r="U1374">
        <v>1.3720000000000499E-2</v>
      </c>
      <c r="V1374">
        <f t="shared" si="29"/>
        <v>2.8949200000001054E-3</v>
      </c>
    </row>
    <row r="1375" spans="21:22" x14ac:dyDescent="0.25">
      <c r="U1375">
        <v>1.37300000000005E-2</v>
      </c>
      <c r="V1375">
        <f t="shared" si="29"/>
        <v>2.8970300000001055E-3</v>
      </c>
    </row>
    <row r="1376" spans="21:22" x14ac:dyDescent="0.25">
      <c r="U1376">
        <v>1.3740000000000399E-2</v>
      </c>
      <c r="V1376">
        <f t="shared" si="29"/>
        <v>2.8991400000000843E-3</v>
      </c>
    </row>
    <row r="1377" spans="21:22" x14ac:dyDescent="0.25">
      <c r="U1377">
        <v>1.3750000000000401E-2</v>
      </c>
      <c r="V1377">
        <f t="shared" si="29"/>
        <v>2.9012500000000843E-3</v>
      </c>
    </row>
    <row r="1378" spans="21:22" x14ac:dyDescent="0.25">
      <c r="U1378">
        <v>1.37600000000004E-2</v>
      </c>
      <c r="V1378">
        <f t="shared" si="29"/>
        <v>2.9033600000000844E-3</v>
      </c>
    </row>
    <row r="1379" spans="21:22" x14ac:dyDescent="0.25">
      <c r="U1379">
        <v>1.37700000000004E-2</v>
      </c>
      <c r="V1379">
        <f t="shared" si="29"/>
        <v>2.9054700000000844E-3</v>
      </c>
    </row>
    <row r="1380" spans="21:22" x14ac:dyDescent="0.25">
      <c r="U1380">
        <v>1.37800000000005E-2</v>
      </c>
      <c r="V1380">
        <f t="shared" si="29"/>
        <v>2.9075800000001053E-3</v>
      </c>
    </row>
    <row r="1381" spans="21:22" x14ac:dyDescent="0.25">
      <c r="U1381">
        <v>1.37900000000005E-2</v>
      </c>
      <c r="V1381">
        <f t="shared" si="29"/>
        <v>2.9096900000001053E-3</v>
      </c>
    </row>
    <row r="1382" spans="21:22" x14ac:dyDescent="0.25">
      <c r="U1382">
        <v>1.3800000000000499E-2</v>
      </c>
      <c r="V1382">
        <f t="shared" si="29"/>
        <v>2.9118000000001054E-3</v>
      </c>
    </row>
    <row r="1383" spans="21:22" x14ac:dyDescent="0.25">
      <c r="U1383">
        <v>1.3810000000000501E-2</v>
      </c>
      <c r="V1383">
        <f t="shared" si="29"/>
        <v>2.9139100000001054E-3</v>
      </c>
    </row>
    <row r="1384" spans="21:22" x14ac:dyDescent="0.25">
      <c r="U1384">
        <v>1.38200000000004E-2</v>
      </c>
      <c r="V1384">
        <f t="shared" si="29"/>
        <v>2.9160200000000842E-3</v>
      </c>
    </row>
    <row r="1385" spans="21:22" x14ac:dyDescent="0.25">
      <c r="U1385">
        <v>1.3830000000000399E-2</v>
      </c>
      <c r="V1385">
        <f t="shared" si="29"/>
        <v>2.9181300000000843E-3</v>
      </c>
    </row>
    <row r="1386" spans="21:22" x14ac:dyDescent="0.25">
      <c r="U1386">
        <v>1.3840000000000499E-2</v>
      </c>
      <c r="V1386">
        <f t="shared" si="29"/>
        <v>2.9202400000001051E-3</v>
      </c>
    </row>
    <row r="1387" spans="21:22" x14ac:dyDescent="0.25">
      <c r="U1387">
        <v>1.3850000000000501E-2</v>
      </c>
      <c r="V1387">
        <f t="shared" si="29"/>
        <v>2.9223500000001056E-3</v>
      </c>
    </row>
    <row r="1388" spans="21:22" x14ac:dyDescent="0.25">
      <c r="U1388">
        <v>1.38600000000005E-2</v>
      </c>
      <c r="V1388">
        <f t="shared" si="29"/>
        <v>2.9244600000001056E-3</v>
      </c>
    </row>
    <row r="1389" spans="21:22" x14ac:dyDescent="0.25">
      <c r="U1389">
        <v>1.38700000000005E-2</v>
      </c>
      <c r="V1389">
        <f t="shared" si="29"/>
        <v>2.9265700000001053E-3</v>
      </c>
    </row>
    <row r="1390" spans="21:22" x14ac:dyDescent="0.25">
      <c r="U1390">
        <v>1.38800000000005E-2</v>
      </c>
      <c r="V1390">
        <f t="shared" si="29"/>
        <v>2.9286800000001053E-3</v>
      </c>
    </row>
    <row r="1391" spans="21:22" x14ac:dyDescent="0.25">
      <c r="U1391">
        <v>1.3890000000000499E-2</v>
      </c>
      <c r="V1391">
        <f t="shared" si="29"/>
        <v>2.9307900000001053E-3</v>
      </c>
    </row>
    <row r="1392" spans="21:22" x14ac:dyDescent="0.25">
      <c r="U1392">
        <v>1.39000000000005E-2</v>
      </c>
      <c r="V1392">
        <f t="shared" si="29"/>
        <v>2.9329000000001054E-3</v>
      </c>
    </row>
    <row r="1393" spans="21:22" x14ac:dyDescent="0.25">
      <c r="U1393">
        <v>1.39100000000005E-2</v>
      </c>
      <c r="V1393">
        <f t="shared" si="29"/>
        <v>2.9350100000001054E-3</v>
      </c>
    </row>
    <row r="1394" spans="21:22" x14ac:dyDescent="0.25">
      <c r="U1394">
        <v>1.39200000000005E-2</v>
      </c>
      <c r="V1394">
        <f t="shared" si="29"/>
        <v>2.9371200000001055E-3</v>
      </c>
    </row>
    <row r="1395" spans="21:22" x14ac:dyDescent="0.25">
      <c r="U1395">
        <v>1.3930000000000499E-2</v>
      </c>
      <c r="V1395">
        <f t="shared" si="29"/>
        <v>2.9392300000001051E-3</v>
      </c>
    </row>
    <row r="1396" spans="21:22" x14ac:dyDescent="0.25">
      <c r="U1396">
        <v>1.3940000000000501E-2</v>
      </c>
      <c r="V1396">
        <f t="shared" si="29"/>
        <v>2.9413400000001056E-3</v>
      </c>
    </row>
    <row r="1397" spans="21:22" x14ac:dyDescent="0.25">
      <c r="U1397">
        <v>1.39500000000005E-2</v>
      </c>
      <c r="V1397">
        <f t="shared" si="29"/>
        <v>2.9434500000001056E-3</v>
      </c>
    </row>
    <row r="1398" spans="21:22" x14ac:dyDescent="0.25">
      <c r="U1398">
        <v>1.39600000000005E-2</v>
      </c>
      <c r="V1398">
        <f t="shared" si="29"/>
        <v>2.9455600000001052E-3</v>
      </c>
    </row>
    <row r="1399" spans="21:22" x14ac:dyDescent="0.25">
      <c r="U1399">
        <v>1.3970000000000499E-2</v>
      </c>
      <c r="V1399">
        <f t="shared" si="29"/>
        <v>2.9476700000001053E-3</v>
      </c>
    </row>
    <row r="1400" spans="21:22" x14ac:dyDescent="0.25">
      <c r="U1400">
        <v>1.3980000000000501E-2</v>
      </c>
      <c r="V1400">
        <f t="shared" si="29"/>
        <v>2.9497800000001058E-3</v>
      </c>
    </row>
    <row r="1401" spans="21:22" x14ac:dyDescent="0.25">
      <c r="U1401">
        <v>1.39900000000005E-2</v>
      </c>
      <c r="V1401">
        <f t="shared" si="29"/>
        <v>2.9518900000001054E-3</v>
      </c>
    </row>
    <row r="1402" spans="21:22" x14ac:dyDescent="0.25">
      <c r="U1402">
        <v>1.40000000000005E-2</v>
      </c>
      <c r="V1402">
        <f t="shared" si="29"/>
        <v>2.9540000000001054E-3</v>
      </c>
    </row>
    <row r="1403" spans="21:22" x14ac:dyDescent="0.25">
      <c r="U1403">
        <v>1.4010000000000499E-2</v>
      </c>
      <c r="V1403">
        <f t="shared" si="29"/>
        <v>2.9561100000001055E-3</v>
      </c>
    </row>
    <row r="1404" spans="21:22" x14ac:dyDescent="0.25">
      <c r="U1404">
        <v>1.4020000000000501E-2</v>
      </c>
      <c r="V1404">
        <f t="shared" si="29"/>
        <v>2.9582200000001055E-3</v>
      </c>
    </row>
    <row r="1405" spans="21:22" x14ac:dyDescent="0.25">
      <c r="U1405">
        <v>1.40300000000005E-2</v>
      </c>
      <c r="V1405">
        <f t="shared" si="29"/>
        <v>2.9603300000001056E-3</v>
      </c>
    </row>
    <row r="1406" spans="21:22" x14ac:dyDescent="0.25">
      <c r="U1406">
        <v>1.40400000000005E-2</v>
      </c>
      <c r="V1406">
        <f t="shared" si="29"/>
        <v>2.9624400000001056E-3</v>
      </c>
    </row>
    <row r="1407" spans="21:22" x14ac:dyDescent="0.25">
      <c r="U1407">
        <v>1.40500000000005E-2</v>
      </c>
      <c r="V1407">
        <f t="shared" si="29"/>
        <v>2.9645500000001052E-3</v>
      </c>
    </row>
    <row r="1408" spans="21:22" x14ac:dyDescent="0.25">
      <c r="U1408">
        <v>1.4060000000000499E-2</v>
      </c>
      <c r="V1408">
        <f t="shared" si="29"/>
        <v>2.9666600000001053E-3</v>
      </c>
    </row>
    <row r="1409" spans="21:22" x14ac:dyDescent="0.25">
      <c r="U1409">
        <v>1.4070000000000501E-2</v>
      </c>
      <c r="V1409">
        <f t="shared" si="29"/>
        <v>2.9687700000001053E-3</v>
      </c>
    </row>
    <row r="1410" spans="21:22" x14ac:dyDescent="0.25">
      <c r="U1410">
        <v>1.40800000000005E-2</v>
      </c>
      <c r="V1410">
        <f t="shared" si="29"/>
        <v>2.9708800000001053E-3</v>
      </c>
    </row>
    <row r="1411" spans="21:22" x14ac:dyDescent="0.25">
      <c r="U1411">
        <v>1.40900000000005E-2</v>
      </c>
      <c r="V1411">
        <f t="shared" si="29"/>
        <v>2.9729900000001054E-3</v>
      </c>
    </row>
    <row r="1412" spans="21:22" x14ac:dyDescent="0.25">
      <c r="U1412">
        <v>1.4100000000000499E-2</v>
      </c>
      <c r="V1412">
        <f t="shared" si="29"/>
        <v>2.9751000000001054E-3</v>
      </c>
    </row>
    <row r="1413" spans="21:22" x14ac:dyDescent="0.25">
      <c r="U1413">
        <v>1.4110000000000501E-2</v>
      </c>
      <c r="V1413">
        <f t="shared" si="29"/>
        <v>2.9772100000001055E-3</v>
      </c>
    </row>
    <row r="1414" spans="21:22" x14ac:dyDescent="0.25">
      <c r="U1414">
        <v>1.41200000000005E-2</v>
      </c>
      <c r="V1414">
        <f t="shared" si="29"/>
        <v>2.9793200000001055E-3</v>
      </c>
    </row>
    <row r="1415" spans="21:22" x14ac:dyDescent="0.25">
      <c r="U1415">
        <v>1.41300000000005E-2</v>
      </c>
      <c r="V1415">
        <f t="shared" si="29"/>
        <v>2.9814300000001056E-3</v>
      </c>
    </row>
    <row r="1416" spans="21:22" x14ac:dyDescent="0.25">
      <c r="U1416">
        <v>1.4140000000000499E-2</v>
      </c>
      <c r="V1416">
        <f t="shared" si="29"/>
        <v>2.9835400000001052E-3</v>
      </c>
    </row>
    <row r="1417" spans="21:22" x14ac:dyDescent="0.25">
      <c r="U1417">
        <v>1.4150000000000501E-2</v>
      </c>
      <c r="V1417">
        <f t="shared" si="29"/>
        <v>2.9856500000001057E-3</v>
      </c>
    </row>
    <row r="1418" spans="21:22" x14ac:dyDescent="0.25">
      <c r="U1418">
        <v>1.41600000000005E-2</v>
      </c>
      <c r="V1418">
        <f t="shared" ref="V1418:V1481" si="30">0.211*U1418</f>
        <v>2.9877600000001053E-3</v>
      </c>
    </row>
    <row r="1419" spans="21:22" x14ac:dyDescent="0.25">
      <c r="U1419">
        <v>1.41700000000005E-2</v>
      </c>
      <c r="V1419">
        <f t="shared" si="30"/>
        <v>2.9898700000001053E-3</v>
      </c>
    </row>
    <row r="1420" spans="21:22" x14ac:dyDescent="0.25">
      <c r="U1420">
        <v>1.4180000000000499E-2</v>
      </c>
      <c r="V1420">
        <f t="shared" si="30"/>
        <v>2.9919800000001054E-3</v>
      </c>
    </row>
    <row r="1421" spans="21:22" x14ac:dyDescent="0.25">
      <c r="U1421">
        <v>1.4190000000000501E-2</v>
      </c>
      <c r="V1421">
        <f t="shared" si="30"/>
        <v>2.9940900000001054E-3</v>
      </c>
    </row>
    <row r="1422" spans="21:22" x14ac:dyDescent="0.25">
      <c r="U1422">
        <v>1.42000000000005E-2</v>
      </c>
      <c r="V1422">
        <f t="shared" si="30"/>
        <v>2.9962000000001055E-3</v>
      </c>
    </row>
    <row r="1423" spans="21:22" x14ac:dyDescent="0.25">
      <c r="U1423">
        <v>1.42100000000005E-2</v>
      </c>
      <c r="V1423">
        <f t="shared" si="30"/>
        <v>2.9983100000001055E-3</v>
      </c>
    </row>
    <row r="1424" spans="21:22" x14ac:dyDescent="0.25">
      <c r="U1424">
        <v>1.42200000000005E-2</v>
      </c>
      <c r="V1424">
        <f t="shared" si="30"/>
        <v>3.0004200000001051E-3</v>
      </c>
    </row>
    <row r="1425" spans="21:22" x14ac:dyDescent="0.25">
      <c r="U1425">
        <v>1.4230000000000499E-2</v>
      </c>
      <c r="V1425">
        <f t="shared" si="30"/>
        <v>3.0025300000001052E-3</v>
      </c>
    </row>
    <row r="1426" spans="21:22" x14ac:dyDescent="0.25">
      <c r="U1426">
        <v>1.4240000000000501E-2</v>
      </c>
      <c r="V1426">
        <f t="shared" si="30"/>
        <v>3.0046400000001056E-3</v>
      </c>
    </row>
    <row r="1427" spans="21:22" x14ac:dyDescent="0.25">
      <c r="U1427">
        <v>1.42500000000005E-2</v>
      </c>
      <c r="V1427">
        <f t="shared" si="30"/>
        <v>3.0067500000001053E-3</v>
      </c>
    </row>
    <row r="1428" spans="21:22" x14ac:dyDescent="0.25">
      <c r="U1428">
        <v>1.42600000000005E-2</v>
      </c>
      <c r="V1428">
        <f t="shared" si="30"/>
        <v>3.0088600000001053E-3</v>
      </c>
    </row>
    <row r="1429" spans="21:22" x14ac:dyDescent="0.25">
      <c r="U1429">
        <v>1.4270000000000499E-2</v>
      </c>
      <c r="V1429">
        <f t="shared" si="30"/>
        <v>3.0109700000001054E-3</v>
      </c>
    </row>
    <row r="1430" spans="21:22" x14ac:dyDescent="0.25">
      <c r="U1430">
        <v>1.4280000000000501E-2</v>
      </c>
      <c r="V1430">
        <f t="shared" si="30"/>
        <v>3.0130800000001054E-3</v>
      </c>
    </row>
    <row r="1431" spans="21:22" x14ac:dyDescent="0.25">
      <c r="U1431">
        <v>1.42900000000005E-2</v>
      </c>
      <c r="V1431">
        <f t="shared" si="30"/>
        <v>3.0151900000001054E-3</v>
      </c>
    </row>
    <row r="1432" spans="21:22" x14ac:dyDescent="0.25">
      <c r="U1432">
        <v>1.43000000000005E-2</v>
      </c>
      <c r="V1432">
        <f t="shared" si="30"/>
        <v>3.0173000000001055E-3</v>
      </c>
    </row>
    <row r="1433" spans="21:22" x14ac:dyDescent="0.25">
      <c r="U1433">
        <v>1.4310000000000499E-2</v>
      </c>
      <c r="V1433">
        <f t="shared" si="30"/>
        <v>3.0194100000001051E-3</v>
      </c>
    </row>
    <row r="1434" spans="21:22" x14ac:dyDescent="0.25">
      <c r="U1434">
        <v>1.4320000000000501E-2</v>
      </c>
      <c r="V1434">
        <f t="shared" si="30"/>
        <v>3.0215200000001056E-3</v>
      </c>
    </row>
    <row r="1435" spans="21:22" x14ac:dyDescent="0.25">
      <c r="U1435">
        <v>1.43300000000005E-2</v>
      </c>
      <c r="V1435">
        <f t="shared" si="30"/>
        <v>3.0236300000001056E-3</v>
      </c>
    </row>
    <row r="1436" spans="21:22" x14ac:dyDescent="0.25">
      <c r="U1436">
        <v>1.43400000000005E-2</v>
      </c>
      <c r="V1436">
        <f t="shared" si="30"/>
        <v>3.0257400000001052E-3</v>
      </c>
    </row>
    <row r="1437" spans="21:22" x14ac:dyDescent="0.25">
      <c r="U1437">
        <v>1.43500000000005E-2</v>
      </c>
      <c r="V1437">
        <f t="shared" si="30"/>
        <v>3.0278500000001053E-3</v>
      </c>
    </row>
    <row r="1438" spans="21:22" x14ac:dyDescent="0.25">
      <c r="U1438">
        <v>1.4360000000000501E-2</v>
      </c>
      <c r="V1438">
        <f t="shared" si="30"/>
        <v>3.0299600000001058E-3</v>
      </c>
    </row>
    <row r="1439" spans="21:22" x14ac:dyDescent="0.25">
      <c r="U1439">
        <v>1.43700000000005E-2</v>
      </c>
      <c r="V1439">
        <f t="shared" si="30"/>
        <v>3.0320700000001054E-3</v>
      </c>
    </row>
    <row r="1440" spans="21:22" x14ac:dyDescent="0.25">
      <c r="U1440">
        <v>1.43800000000005E-2</v>
      </c>
      <c r="V1440">
        <f t="shared" si="30"/>
        <v>3.0341800000001054E-3</v>
      </c>
    </row>
    <row r="1441" spans="21:22" x14ac:dyDescent="0.25">
      <c r="U1441">
        <v>1.43900000000005E-2</v>
      </c>
      <c r="V1441">
        <f t="shared" si="30"/>
        <v>3.0362900000001055E-3</v>
      </c>
    </row>
    <row r="1442" spans="21:22" x14ac:dyDescent="0.25">
      <c r="U1442">
        <v>1.4400000000000499E-2</v>
      </c>
      <c r="V1442">
        <f t="shared" si="30"/>
        <v>3.0384000000001051E-3</v>
      </c>
    </row>
    <row r="1443" spans="21:22" x14ac:dyDescent="0.25">
      <c r="U1443">
        <v>1.4410000000000501E-2</v>
      </c>
      <c r="V1443">
        <f t="shared" si="30"/>
        <v>3.0405100000001056E-3</v>
      </c>
    </row>
    <row r="1444" spans="21:22" x14ac:dyDescent="0.25">
      <c r="U1444">
        <v>1.44200000000005E-2</v>
      </c>
      <c r="V1444">
        <f t="shared" si="30"/>
        <v>3.0426200000001056E-3</v>
      </c>
    </row>
    <row r="1445" spans="21:22" x14ac:dyDescent="0.25">
      <c r="U1445">
        <v>1.44300000000005E-2</v>
      </c>
      <c r="V1445">
        <f t="shared" si="30"/>
        <v>3.0447300000001052E-3</v>
      </c>
    </row>
    <row r="1446" spans="21:22" x14ac:dyDescent="0.25">
      <c r="U1446">
        <v>1.4440000000000499E-2</v>
      </c>
      <c r="V1446">
        <f t="shared" si="30"/>
        <v>3.0468400000001053E-3</v>
      </c>
    </row>
    <row r="1447" spans="21:22" x14ac:dyDescent="0.25">
      <c r="U1447">
        <v>1.4450000000000501E-2</v>
      </c>
      <c r="V1447">
        <f t="shared" si="30"/>
        <v>3.0489500000001057E-3</v>
      </c>
    </row>
    <row r="1448" spans="21:22" x14ac:dyDescent="0.25">
      <c r="U1448">
        <v>1.44600000000005E-2</v>
      </c>
      <c r="V1448">
        <f t="shared" si="30"/>
        <v>3.0510600000001054E-3</v>
      </c>
    </row>
    <row r="1449" spans="21:22" x14ac:dyDescent="0.25">
      <c r="U1449">
        <v>1.44700000000005E-2</v>
      </c>
      <c r="V1449">
        <f t="shared" si="30"/>
        <v>3.0531700000001054E-3</v>
      </c>
    </row>
    <row r="1450" spans="21:22" x14ac:dyDescent="0.25">
      <c r="U1450">
        <v>1.4480000000000499E-2</v>
      </c>
      <c r="V1450">
        <f t="shared" si="30"/>
        <v>3.0552800000001054E-3</v>
      </c>
    </row>
    <row r="1451" spans="21:22" x14ac:dyDescent="0.25">
      <c r="U1451">
        <v>1.4490000000000501E-2</v>
      </c>
      <c r="V1451">
        <f t="shared" si="30"/>
        <v>3.0573900000001055E-3</v>
      </c>
    </row>
    <row r="1452" spans="21:22" x14ac:dyDescent="0.25">
      <c r="U1452">
        <v>1.45000000000005E-2</v>
      </c>
      <c r="V1452">
        <f t="shared" si="30"/>
        <v>3.0595000000001055E-3</v>
      </c>
    </row>
    <row r="1453" spans="21:22" x14ac:dyDescent="0.25">
      <c r="U1453">
        <v>1.45100000000005E-2</v>
      </c>
      <c r="V1453">
        <f t="shared" si="30"/>
        <v>3.0616100000001056E-3</v>
      </c>
    </row>
    <row r="1454" spans="21:22" x14ac:dyDescent="0.25">
      <c r="U1454">
        <v>1.45200000000005E-2</v>
      </c>
      <c r="V1454">
        <f t="shared" si="30"/>
        <v>3.0637200000001052E-3</v>
      </c>
    </row>
    <row r="1455" spans="21:22" x14ac:dyDescent="0.25">
      <c r="U1455">
        <v>1.4530000000000501E-2</v>
      </c>
      <c r="V1455">
        <f t="shared" si="30"/>
        <v>3.0658300000001057E-3</v>
      </c>
    </row>
    <row r="1456" spans="21:22" x14ac:dyDescent="0.25">
      <c r="U1456">
        <v>1.45400000000005E-2</v>
      </c>
      <c r="V1456">
        <f t="shared" si="30"/>
        <v>3.0679400000001053E-3</v>
      </c>
    </row>
    <row r="1457" spans="21:22" x14ac:dyDescent="0.25">
      <c r="U1457">
        <v>1.45500000000005E-2</v>
      </c>
      <c r="V1457">
        <f t="shared" si="30"/>
        <v>3.0700500000001053E-3</v>
      </c>
    </row>
    <row r="1458" spans="21:22" x14ac:dyDescent="0.25">
      <c r="U1458">
        <v>1.45600000000005E-2</v>
      </c>
      <c r="V1458">
        <f t="shared" si="30"/>
        <v>3.0721600000001054E-3</v>
      </c>
    </row>
    <row r="1459" spans="21:22" x14ac:dyDescent="0.25">
      <c r="U1459">
        <v>1.4570000000000499E-2</v>
      </c>
      <c r="V1459">
        <f t="shared" si="30"/>
        <v>3.0742700000001054E-3</v>
      </c>
    </row>
    <row r="1460" spans="21:22" x14ac:dyDescent="0.25">
      <c r="U1460">
        <v>1.4580000000000501E-2</v>
      </c>
      <c r="V1460">
        <f t="shared" si="30"/>
        <v>3.0763800000001055E-3</v>
      </c>
    </row>
    <row r="1461" spans="21:22" x14ac:dyDescent="0.25">
      <c r="U1461">
        <v>1.45900000000005E-2</v>
      </c>
      <c r="V1461">
        <f t="shared" si="30"/>
        <v>3.0784900000001055E-3</v>
      </c>
    </row>
    <row r="1462" spans="21:22" x14ac:dyDescent="0.25">
      <c r="U1462">
        <v>1.46000000000005E-2</v>
      </c>
      <c r="V1462">
        <f t="shared" si="30"/>
        <v>3.0806000000001051E-3</v>
      </c>
    </row>
    <row r="1463" spans="21:22" x14ac:dyDescent="0.25">
      <c r="U1463">
        <v>1.4610000000000499E-2</v>
      </c>
      <c r="V1463">
        <f t="shared" si="30"/>
        <v>3.0827100000001052E-3</v>
      </c>
    </row>
    <row r="1464" spans="21:22" x14ac:dyDescent="0.25">
      <c r="U1464">
        <v>1.4620000000000501E-2</v>
      </c>
      <c r="V1464">
        <f t="shared" si="30"/>
        <v>3.0848200000001057E-3</v>
      </c>
    </row>
    <row r="1465" spans="21:22" x14ac:dyDescent="0.25">
      <c r="U1465">
        <v>1.46300000000005E-2</v>
      </c>
      <c r="V1465">
        <f t="shared" si="30"/>
        <v>3.0869300000001053E-3</v>
      </c>
    </row>
    <row r="1466" spans="21:22" x14ac:dyDescent="0.25">
      <c r="U1466">
        <v>1.46400000000005E-2</v>
      </c>
      <c r="V1466">
        <f t="shared" si="30"/>
        <v>3.0890400000001053E-3</v>
      </c>
    </row>
    <row r="1467" spans="21:22" x14ac:dyDescent="0.25">
      <c r="U1467">
        <v>1.4650000000000499E-2</v>
      </c>
      <c r="V1467">
        <f t="shared" si="30"/>
        <v>3.0911500000001054E-3</v>
      </c>
    </row>
    <row r="1468" spans="21:22" x14ac:dyDescent="0.25">
      <c r="U1468">
        <v>1.4660000000000501E-2</v>
      </c>
      <c r="V1468">
        <f t="shared" si="30"/>
        <v>3.0932600000001054E-3</v>
      </c>
    </row>
    <row r="1469" spans="21:22" x14ac:dyDescent="0.25">
      <c r="U1469">
        <v>1.46700000000005E-2</v>
      </c>
      <c r="V1469">
        <f t="shared" si="30"/>
        <v>3.0953700000001055E-3</v>
      </c>
    </row>
    <row r="1470" spans="21:22" x14ac:dyDescent="0.25">
      <c r="U1470">
        <v>1.46800000000005E-2</v>
      </c>
      <c r="V1470">
        <f t="shared" si="30"/>
        <v>3.0974800000001055E-3</v>
      </c>
    </row>
    <row r="1471" spans="21:22" x14ac:dyDescent="0.25">
      <c r="U1471">
        <v>1.46900000000005E-2</v>
      </c>
      <c r="V1471">
        <f t="shared" si="30"/>
        <v>3.0995900000001051E-3</v>
      </c>
    </row>
    <row r="1472" spans="21:22" x14ac:dyDescent="0.25">
      <c r="U1472">
        <v>1.4700000000000501E-2</v>
      </c>
      <c r="V1472">
        <f t="shared" si="30"/>
        <v>3.1017000000001056E-3</v>
      </c>
    </row>
    <row r="1473" spans="21:22" x14ac:dyDescent="0.25">
      <c r="U1473">
        <v>1.47100000000005E-2</v>
      </c>
      <c r="V1473">
        <f t="shared" si="30"/>
        <v>3.1038100000001056E-3</v>
      </c>
    </row>
    <row r="1474" spans="21:22" x14ac:dyDescent="0.25">
      <c r="U1474">
        <v>1.47200000000005E-2</v>
      </c>
      <c r="V1474">
        <f t="shared" si="30"/>
        <v>3.1059200000001052E-3</v>
      </c>
    </row>
    <row r="1475" spans="21:22" x14ac:dyDescent="0.25">
      <c r="U1475">
        <v>1.47300000000005E-2</v>
      </c>
      <c r="V1475">
        <f t="shared" si="30"/>
        <v>3.1080300000001053E-3</v>
      </c>
    </row>
    <row r="1476" spans="21:22" x14ac:dyDescent="0.25">
      <c r="U1476">
        <v>1.4740000000000499E-2</v>
      </c>
      <c r="V1476">
        <f t="shared" si="30"/>
        <v>3.1101400000001053E-3</v>
      </c>
    </row>
    <row r="1477" spans="21:22" x14ac:dyDescent="0.25">
      <c r="U1477">
        <v>1.4750000000000501E-2</v>
      </c>
      <c r="V1477">
        <f t="shared" si="30"/>
        <v>3.1122500000001054E-3</v>
      </c>
    </row>
    <row r="1478" spans="21:22" x14ac:dyDescent="0.25">
      <c r="U1478">
        <v>1.47600000000005E-2</v>
      </c>
      <c r="V1478">
        <f t="shared" si="30"/>
        <v>3.1143600000001054E-3</v>
      </c>
    </row>
    <row r="1479" spans="21:22" x14ac:dyDescent="0.25">
      <c r="U1479">
        <v>1.47700000000005E-2</v>
      </c>
      <c r="V1479">
        <f t="shared" si="30"/>
        <v>3.1164700000001055E-3</v>
      </c>
    </row>
    <row r="1480" spans="21:22" x14ac:dyDescent="0.25">
      <c r="U1480">
        <v>1.4780000000000499E-2</v>
      </c>
      <c r="V1480">
        <f t="shared" si="30"/>
        <v>3.1185800000001051E-3</v>
      </c>
    </row>
    <row r="1481" spans="21:22" x14ac:dyDescent="0.25">
      <c r="U1481">
        <v>1.4790000000000501E-2</v>
      </c>
      <c r="V1481">
        <f t="shared" si="30"/>
        <v>3.1206900000001056E-3</v>
      </c>
    </row>
    <row r="1482" spans="21:22" x14ac:dyDescent="0.25">
      <c r="U1482">
        <v>1.48000000000005E-2</v>
      </c>
      <c r="V1482">
        <f t="shared" ref="V1482:V1545" si="31">0.211*U1482</f>
        <v>3.1228000000001056E-3</v>
      </c>
    </row>
    <row r="1483" spans="21:22" x14ac:dyDescent="0.25">
      <c r="U1483">
        <v>1.48100000000005E-2</v>
      </c>
      <c r="V1483">
        <f t="shared" si="31"/>
        <v>3.1249100000001052E-3</v>
      </c>
    </row>
    <row r="1484" spans="21:22" x14ac:dyDescent="0.25">
      <c r="U1484">
        <v>1.4820000000000499E-2</v>
      </c>
      <c r="V1484">
        <f t="shared" si="31"/>
        <v>3.1270200000001053E-3</v>
      </c>
    </row>
    <row r="1485" spans="21:22" x14ac:dyDescent="0.25">
      <c r="U1485">
        <v>1.4830000000000501E-2</v>
      </c>
      <c r="V1485">
        <f t="shared" si="31"/>
        <v>3.1291300000001058E-3</v>
      </c>
    </row>
    <row r="1486" spans="21:22" x14ac:dyDescent="0.25">
      <c r="U1486">
        <v>1.48400000000005E-2</v>
      </c>
      <c r="V1486">
        <f t="shared" si="31"/>
        <v>3.1312400000001054E-3</v>
      </c>
    </row>
    <row r="1487" spans="21:22" x14ac:dyDescent="0.25">
      <c r="U1487">
        <v>1.48500000000005E-2</v>
      </c>
      <c r="V1487">
        <f t="shared" si="31"/>
        <v>3.1333500000001054E-3</v>
      </c>
    </row>
    <row r="1488" spans="21:22" x14ac:dyDescent="0.25">
      <c r="U1488">
        <v>1.48600000000005E-2</v>
      </c>
      <c r="V1488">
        <f t="shared" si="31"/>
        <v>3.1354600000001055E-3</v>
      </c>
    </row>
    <row r="1489" spans="21:22" x14ac:dyDescent="0.25">
      <c r="U1489">
        <v>1.4870000000000499E-2</v>
      </c>
      <c r="V1489">
        <f t="shared" si="31"/>
        <v>3.1375700000001051E-3</v>
      </c>
    </row>
    <row r="1490" spans="21:22" x14ac:dyDescent="0.25">
      <c r="U1490">
        <v>1.48800000000005E-2</v>
      </c>
      <c r="V1490">
        <f t="shared" si="31"/>
        <v>3.1396800000001055E-3</v>
      </c>
    </row>
    <row r="1491" spans="21:22" x14ac:dyDescent="0.25">
      <c r="U1491">
        <v>1.48900000000005E-2</v>
      </c>
      <c r="V1491">
        <f t="shared" si="31"/>
        <v>3.1417900000001056E-3</v>
      </c>
    </row>
    <row r="1492" spans="21:22" x14ac:dyDescent="0.25">
      <c r="U1492">
        <v>1.49000000000005E-2</v>
      </c>
      <c r="V1492">
        <f t="shared" si="31"/>
        <v>3.1439000000001052E-3</v>
      </c>
    </row>
    <row r="1493" spans="21:22" x14ac:dyDescent="0.25">
      <c r="U1493">
        <v>1.4910000000000499E-2</v>
      </c>
      <c r="V1493">
        <f t="shared" si="31"/>
        <v>3.1460100000001053E-3</v>
      </c>
    </row>
    <row r="1494" spans="21:22" x14ac:dyDescent="0.25">
      <c r="U1494">
        <v>1.4920000000000501E-2</v>
      </c>
      <c r="V1494">
        <f t="shared" si="31"/>
        <v>3.1481200000001057E-3</v>
      </c>
    </row>
    <row r="1495" spans="21:22" x14ac:dyDescent="0.25">
      <c r="U1495">
        <v>1.49300000000005E-2</v>
      </c>
      <c r="V1495">
        <f t="shared" si="31"/>
        <v>3.1502300000001053E-3</v>
      </c>
    </row>
    <row r="1496" spans="21:22" x14ac:dyDescent="0.25">
      <c r="U1496">
        <v>1.49400000000005E-2</v>
      </c>
      <c r="V1496">
        <f t="shared" si="31"/>
        <v>3.1523400000001054E-3</v>
      </c>
    </row>
    <row r="1497" spans="21:22" x14ac:dyDescent="0.25">
      <c r="U1497">
        <v>1.4950000000000499E-2</v>
      </c>
      <c r="V1497">
        <f t="shared" si="31"/>
        <v>3.1544500000001054E-3</v>
      </c>
    </row>
    <row r="1498" spans="21:22" x14ac:dyDescent="0.25">
      <c r="U1498">
        <v>1.4960000000000501E-2</v>
      </c>
      <c r="V1498">
        <f t="shared" si="31"/>
        <v>3.1565600000001055E-3</v>
      </c>
    </row>
    <row r="1499" spans="21:22" x14ac:dyDescent="0.25">
      <c r="U1499">
        <v>1.49700000000005E-2</v>
      </c>
      <c r="V1499">
        <f t="shared" si="31"/>
        <v>3.1586700000001055E-3</v>
      </c>
    </row>
    <row r="1500" spans="21:22" x14ac:dyDescent="0.25">
      <c r="U1500">
        <v>1.49800000000005E-2</v>
      </c>
      <c r="V1500">
        <f t="shared" si="31"/>
        <v>3.1607800000001056E-3</v>
      </c>
    </row>
    <row r="1501" spans="21:22" x14ac:dyDescent="0.25">
      <c r="U1501">
        <v>1.4990000000000499E-2</v>
      </c>
      <c r="V1501">
        <f t="shared" si="31"/>
        <v>3.1628900000001052E-3</v>
      </c>
    </row>
    <row r="1502" spans="21:22" x14ac:dyDescent="0.25">
      <c r="U1502">
        <v>1.5000000000000501E-2</v>
      </c>
      <c r="V1502">
        <f t="shared" si="31"/>
        <v>3.1650000000001057E-3</v>
      </c>
    </row>
    <row r="1503" spans="21:22" x14ac:dyDescent="0.25">
      <c r="U1503">
        <v>1.50100000000005E-2</v>
      </c>
      <c r="V1503">
        <f t="shared" si="31"/>
        <v>3.1671100000001053E-3</v>
      </c>
    </row>
    <row r="1504" spans="21:22" x14ac:dyDescent="0.25">
      <c r="U1504">
        <v>1.50200000000005E-2</v>
      </c>
      <c r="V1504">
        <f t="shared" si="31"/>
        <v>3.1692200000001053E-3</v>
      </c>
    </row>
    <row r="1505" spans="21:22" x14ac:dyDescent="0.25">
      <c r="U1505">
        <v>1.50300000000005E-2</v>
      </c>
      <c r="V1505">
        <f t="shared" si="31"/>
        <v>3.1713300000001054E-3</v>
      </c>
    </row>
    <row r="1506" spans="21:22" x14ac:dyDescent="0.25">
      <c r="U1506">
        <v>1.5040000000000499E-2</v>
      </c>
      <c r="V1506">
        <f t="shared" si="31"/>
        <v>3.1734400000001054E-3</v>
      </c>
    </row>
    <row r="1507" spans="21:22" x14ac:dyDescent="0.25">
      <c r="U1507">
        <v>1.50500000000005E-2</v>
      </c>
      <c r="V1507">
        <f t="shared" si="31"/>
        <v>3.1755500000001055E-3</v>
      </c>
    </row>
    <row r="1508" spans="21:22" x14ac:dyDescent="0.25">
      <c r="U1508">
        <v>1.50600000000005E-2</v>
      </c>
      <c r="V1508">
        <f t="shared" si="31"/>
        <v>3.1776600000001055E-3</v>
      </c>
    </row>
    <row r="1509" spans="21:22" x14ac:dyDescent="0.25">
      <c r="U1509">
        <v>1.50700000000005E-2</v>
      </c>
      <c r="V1509">
        <f t="shared" si="31"/>
        <v>3.1797700000001051E-3</v>
      </c>
    </row>
    <row r="1510" spans="21:22" x14ac:dyDescent="0.25">
      <c r="U1510">
        <v>1.5080000000000499E-2</v>
      </c>
      <c r="V1510">
        <f t="shared" si="31"/>
        <v>3.1818800000001052E-3</v>
      </c>
    </row>
    <row r="1511" spans="21:22" x14ac:dyDescent="0.25">
      <c r="U1511">
        <v>1.5090000000000501E-2</v>
      </c>
      <c r="V1511">
        <f t="shared" si="31"/>
        <v>3.1839900000001056E-3</v>
      </c>
    </row>
    <row r="1512" spans="21:22" x14ac:dyDescent="0.25">
      <c r="U1512">
        <v>1.51000000000005E-2</v>
      </c>
      <c r="V1512">
        <f t="shared" si="31"/>
        <v>3.1861000000001053E-3</v>
      </c>
    </row>
    <row r="1513" spans="21:22" x14ac:dyDescent="0.25">
      <c r="U1513">
        <v>1.51100000000005E-2</v>
      </c>
      <c r="V1513">
        <f t="shared" si="31"/>
        <v>3.1882100000001053E-3</v>
      </c>
    </row>
    <row r="1514" spans="21:22" x14ac:dyDescent="0.25">
      <c r="U1514">
        <v>1.5120000000000499E-2</v>
      </c>
      <c r="V1514">
        <f t="shared" si="31"/>
        <v>3.1903200000001053E-3</v>
      </c>
    </row>
    <row r="1515" spans="21:22" x14ac:dyDescent="0.25">
      <c r="U1515">
        <v>1.5130000000000501E-2</v>
      </c>
      <c r="V1515">
        <f t="shared" si="31"/>
        <v>3.1924300000001054E-3</v>
      </c>
    </row>
    <row r="1516" spans="21:22" x14ac:dyDescent="0.25">
      <c r="U1516">
        <v>1.51400000000005E-2</v>
      </c>
      <c r="V1516">
        <f t="shared" si="31"/>
        <v>3.1945400000001054E-3</v>
      </c>
    </row>
    <row r="1517" spans="21:22" x14ac:dyDescent="0.25">
      <c r="U1517">
        <v>1.51500000000005E-2</v>
      </c>
      <c r="V1517">
        <f t="shared" si="31"/>
        <v>3.1966500000001055E-3</v>
      </c>
    </row>
    <row r="1518" spans="21:22" x14ac:dyDescent="0.25">
      <c r="U1518">
        <v>1.5160000000000499E-2</v>
      </c>
      <c r="V1518">
        <f t="shared" si="31"/>
        <v>3.1987600000001051E-3</v>
      </c>
    </row>
    <row r="1519" spans="21:22" x14ac:dyDescent="0.25">
      <c r="U1519">
        <v>1.5170000000000501E-2</v>
      </c>
      <c r="V1519">
        <f t="shared" si="31"/>
        <v>3.2008700000001056E-3</v>
      </c>
    </row>
    <row r="1520" spans="21:22" x14ac:dyDescent="0.25">
      <c r="U1520">
        <v>1.51800000000005E-2</v>
      </c>
      <c r="V1520">
        <f t="shared" si="31"/>
        <v>3.2029800000001056E-3</v>
      </c>
    </row>
    <row r="1521" spans="21:22" x14ac:dyDescent="0.25">
      <c r="U1521">
        <v>1.51900000000005E-2</v>
      </c>
      <c r="V1521">
        <f t="shared" si="31"/>
        <v>3.2050900000001052E-3</v>
      </c>
    </row>
    <row r="1522" spans="21:22" x14ac:dyDescent="0.25">
      <c r="U1522">
        <v>1.52000000000005E-2</v>
      </c>
      <c r="V1522">
        <f t="shared" si="31"/>
        <v>3.2072000000001053E-3</v>
      </c>
    </row>
    <row r="1523" spans="21:22" x14ac:dyDescent="0.25">
      <c r="U1523">
        <v>1.5210000000000499E-2</v>
      </c>
      <c r="V1523">
        <f t="shared" si="31"/>
        <v>3.2093100000001053E-3</v>
      </c>
    </row>
    <row r="1524" spans="21:22" x14ac:dyDescent="0.25">
      <c r="U1524">
        <v>1.52200000000005E-2</v>
      </c>
      <c r="V1524">
        <f t="shared" si="31"/>
        <v>3.2114200000001054E-3</v>
      </c>
    </row>
    <row r="1525" spans="21:22" x14ac:dyDescent="0.25">
      <c r="U1525">
        <v>1.52300000000005E-2</v>
      </c>
      <c r="V1525">
        <f t="shared" si="31"/>
        <v>3.2135300000001054E-3</v>
      </c>
    </row>
    <row r="1526" spans="21:22" x14ac:dyDescent="0.25">
      <c r="U1526">
        <v>1.52400000000005E-2</v>
      </c>
      <c r="V1526">
        <f t="shared" si="31"/>
        <v>3.2156400000001055E-3</v>
      </c>
    </row>
    <row r="1527" spans="21:22" x14ac:dyDescent="0.25">
      <c r="U1527">
        <v>1.5250000000000499E-2</v>
      </c>
      <c r="V1527">
        <f t="shared" si="31"/>
        <v>3.2177500000001051E-3</v>
      </c>
    </row>
    <row r="1528" spans="21:22" x14ac:dyDescent="0.25">
      <c r="U1528">
        <v>1.5260000000000501E-2</v>
      </c>
      <c r="V1528">
        <f t="shared" si="31"/>
        <v>3.2198600000001056E-3</v>
      </c>
    </row>
    <row r="1529" spans="21:22" x14ac:dyDescent="0.25">
      <c r="U1529">
        <v>1.52700000000005E-2</v>
      </c>
      <c r="V1529">
        <f t="shared" si="31"/>
        <v>3.2219700000001056E-3</v>
      </c>
    </row>
    <row r="1530" spans="21:22" x14ac:dyDescent="0.25">
      <c r="U1530">
        <v>1.52800000000005E-2</v>
      </c>
      <c r="V1530">
        <f t="shared" si="31"/>
        <v>3.2240800000001052E-3</v>
      </c>
    </row>
    <row r="1531" spans="21:22" x14ac:dyDescent="0.25">
      <c r="U1531">
        <v>1.5290000000000499E-2</v>
      </c>
      <c r="V1531">
        <f t="shared" si="31"/>
        <v>3.2261900000001053E-3</v>
      </c>
    </row>
    <row r="1532" spans="21:22" x14ac:dyDescent="0.25">
      <c r="U1532">
        <v>1.5300000000000501E-2</v>
      </c>
      <c r="V1532">
        <f t="shared" si="31"/>
        <v>3.2283000000001057E-3</v>
      </c>
    </row>
    <row r="1533" spans="21:22" x14ac:dyDescent="0.25">
      <c r="U1533">
        <v>1.53100000000005E-2</v>
      </c>
      <c r="V1533">
        <f t="shared" si="31"/>
        <v>3.2304100000001053E-3</v>
      </c>
    </row>
    <row r="1534" spans="21:22" x14ac:dyDescent="0.25">
      <c r="U1534">
        <v>1.53200000000005E-2</v>
      </c>
      <c r="V1534">
        <f t="shared" si="31"/>
        <v>3.2325200000001054E-3</v>
      </c>
    </row>
    <row r="1535" spans="21:22" x14ac:dyDescent="0.25">
      <c r="U1535">
        <v>1.5330000000000499E-2</v>
      </c>
      <c r="V1535">
        <f t="shared" si="31"/>
        <v>3.2346300000001054E-3</v>
      </c>
    </row>
    <row r="1536" spans="21:22" x14ac:dyDescent="0.25">
      <c r="U1536">
        <v>1.5340000000000501E-2</v>
      </c>
      <c r="V1536">
        <f t="shared" si="31"/>
        <v>3.2367400000001055E-3</v>
      </c>
    </row>
    <row r="1537" spans="21:22" x14ac:dyDescent="0.25">
      <c r="U1537">
        <v>1.53500000000005E-2</v>
      </c>
      <c r="V1537">
        <f t="shared" si="31"/>
        <v>3.2388500000001055E-3</v>
      </c>
    </row>
    <row r="1538" spans="21:22" x14ac:dyDescent="0.25">
      <c r="U1538">
        <v>1.53600000000005E-2</v>
      </c>
      <c r="V1538">
        <f t="shared" si="31"/>
        <v>3.2409600000001056E-3</v>
      </c>
    </row>
    <row r="1539" spans="21:22" x14ac:dyDescent="0.25">
      <c r="U1539">
        <v>1.53700000000005E-2</v>
      </c>
      <c r="V1539">
        <f t="shared" si="31"/>
        <v>3.2430700000001052E-3</v>
      </c>
    </row>
    <row r="1540" spans="21:22" x14ac:dyDescent="0.25">
      <c r="U1540">
        <v>1.5380000000000499E-2</v>
      </c>
      <c r="V1540">
        <f t="shared" si="31"/>
        <v>3.2451800000001052E-3</v>
      </c>
    </row>
    <row r="1541" spans="21:22" x14ac:dyDescent="0.25">
      <c r="U1541">
        <v>1.5390000000000501E-2</v>
      </c>
      <c r="V1541">
        <f t="shared" si="31"/>
        <v>3.2472900000001053E-3</v>
      </c>
    </row>
    <row r="1542" spans="21:22" x14ac:dyDescent="0.25">
      <c r="U1542">
        <v>1.54000000000005E-2</v>
      </c>
      <c r="V1542">
        <f t="shared" si="31"/>
        <v>3.2494000000001053E-3</v>
      </c>
    </row>
    <row r="1543" spans="21:22" x14ac:dyDescent="0.25">
      <c r="U1543">
        <v>1.54100000000005E-2</v>
      </c>
      <c r="V1543">
        <f t="shared" si="31"/>
        <v>3.2515100000001054E-3</v>
      </c>
    </row>
    <row r="1544" spans="21:22" x14ac:dyDescent="0.25">
      <c r="U1544">
        <v>1.5420000000000499E-2</v>
      </c>
      <c r="V1544">
        <f t="shared" si="31"/>
        <v>3.2536200000001054E-3</v>
      </c>
    </row>
    <row r="1545" spans="21:22" x14ac:dyDescent="0.25">
      <c r="U1545">
        <v>1.5430000000000501E-2</v>
      </c>
      <c r="V1545">
        <f t="shared" si="31"/>
        <v>3.2557300000001055E-3</v>
      </c>
    </row>
    <row r="1546" spans="21:22" x14ac:dyDescent="0.25">
      <c r="U1546">
        <v>1.54400000000005E-2</v>
      </c>
      <c r="V1546">
        <f t="shared" ref="V1546:V1609" si="32">0.211*U1546</f>
        <v>3.2578400000001055E-3</v>
      </c>
    </row>
    <row r="1547" spans="21:22" x14ac:dyDescent="0.25">
      <c r="U1547">
        <v>1.54500000000005E-2</v>
      </c>
      <c r="V1547">
        <f t="shared" si="32"/>
        <v>3.2599500000001056E-3</v>
      </c>
    </row>
    <row r="1548" spans="21:22" x14ac:dyDescent="0.25">
      <c r="U1548">
        <v>1.5460000000000499E-2</v>
      </c>
      <c r="V1548">
        <f t="shared" si="32"/>
        <v>3.2620600000001052E-3</v>
      </c>
    </row>
    <row r="1549" spans="21:22" x14ac:dyDescent="0.25">
      <c r="U1549">
        <v>1.5470000000000501E-2</v>
      </c>
      <c r="V1549">
        <f t="shared" si="32"/>
        <v>3.2641700000001057E-3</v>
      </c>
    </row>
    <row r="1550" spans="21:22" x14ac:dyDescent="0.25">
      <c r="U1550">
        <v>1.54800000000005E-2</v>
      </c>
      <c r="V1550">
        <f t="shared" si="32"/>
        <v>3.2662800000001053E-3</v>
      </c>
    </row>
    <row r="1551" spans="21:22" x14ac:dyDescent="0.25">
      <c r="U1551">
        <v>1.54900000000005E-2</v>
      </c>
      <c r="V1551">
        <f t="shared" si="32"/>
        <v>3.2683900000001053E-3</v>
      </c>
    </row>
    <row r="1552" spans="21:22" x14ac:dyDescent="0.25">
      <c r="U1552">
        <v>1.5500000000000499E-2</v>
      </c>
      <c r="V1552">
        <f t="shared" si="32"/>
        <v>3.2705000000001054E-3</v>
      </c>
    </row>
    <row r="1553" spans="21:22" x14ac:dyDescent="0.25">
      <c r="U1553">
        <v>1.5510000000000501E-2</v>
      </c>
      <c r="V1553">
        <f t="shared" si="32"/>
        <v>3.2726100000001054E-3</v>
      </c>
    </row>
    <row r="1554" spans="21:22" x14ac:dyDescent="0.25">
      <c r="U1554">
        <v>1.55200000000005E-2</v>
      </c>
      <c r="V1554">
        <f t="shared" si="32"/>
        <v>3.2747200000001054E-3</v>
      </c>
    </row>
    <row r="1555" spans="21:22" x14ac:dyDescent="0.25">
      <c r="U1555">
        <v>1.55300000000005E-2</v>
      </c>
      <c r="V1555">
        <f t="shared" si="32"/>
        <v>3.2768300000001055E-3</v>
      </c>
    </row>
    <row r="1556" spans="21:22" x14ac:dyDescent="0.25">
      <c r="U1556">
        <v>1.55400000000005E-2</v>
      </c>
      <c r="V1556">
        <f t="shared" si="32"/>
        <v>3.2789400000001051E-3</v>
      </c>
    </row>
    <row r="1557" spans="21:22" x14ac:dyDescent="0.25">
      <c r="U1557">
        <v>1.5550000000000499E-2</v>
      </c>
      <c r="V1557">
        <f t="shared" si="32"/>
        <v>3.2810500000001051E-3</v>
      </c>
    </row>
    <row r="1558" spans="21:22" x14ac:dyDescent="0.25">
      <c r="U1558">
        <v>1.5560000000000501E-2</v>
      </c>
      <c r="V1558">
        <f t="shared" si="32"/>
        <v>3.2831600000001056E-3</v>
      </c>
    </row>
    <row r="1559" spans="21:22" x14ac:dyDescent="0.25">
      <c r="U1559">
        <v>1.55700000000005E-2</v>
      </c>
      <c r="V1559">
        <f t="shared" si="32"/>
        <v>3.2852700000001052E-3</v>
      </c>
    </row>
    <row r="1560" spans="21:22" x14ac:dyDescent="0.25">
      <c r="U1560">
        <v>1.55800000000005E-2</v>
      </c>
      <c r="V1560">
        <f t="shared" si="32"/>
        <v>3.2873800000001053E-3</v>
      </c>
    </row>
    <row r="1561" spans="21:22" x14ac:dyDescent="0.25">
      <c r="U1561">
        <v>1.5590000000000499E-2</v>
      </c>
      <c r="V1561">
        <f t="shared" si="32"/>
        <v>3.2894900000001053E-3</v>
      </c>
    </row>
    <row r="1562" spans="21:22" x14ac:dyDescent="0.25">
      <c r="U1562">
        <v>1.5600000000000501E-2</v>
      </c>
      <c r="V1562">
        <f t="shared" si="32"/>
        <v>3.2916000000001054E-3</v>
      </c>
    </row>
    <row r="1563" spans="21:22" x14ac:dyDescent="0.25">
      <c r="U1563">
        <v>1.56100000000005E-2</v>
      </c>
      <c r="V1563">
        <f t="shared" si="32"/>
        <v>3.2937100000001054E-3</v>
      </c>
    </row>
    <row r="1564" spans="21:22" x14ac:dyDescent="0.25">
      <c r="U1564">
        <v>1.56200000000005E-2</v>
      </c>
      <c r="V1564">
        <f t="shared" si="32"/>
        <v>3.2958200000001055E-3</v>
      </c>
    </row>
    <row r="1565" spans="21:22" x14ac:dyDescent="0.25">
      <c r="U1565">
        <v>1.5630000000000501E-2</v>
      </c>
      <c r="V1565">
        <f t="shared" si="32"/>
        <v>3.2979300000001055E-3</v>
      </c>
    </row>
    <row r="1566" spans="21:22" x14ac:dyDescent="0.25">
      <c r="U1566">
        <v>1.5640000000000501E-2</v>
      </c>
      <c r="V1566">
        <f t="shared" si="32"/>
        <v>3.3000400000001056E-3</v>
      </c>
    </row>
    <row r="1567" spans="21:22" x14ac:dyDescent="0.25">
      <c r="U1567">
        <v>1.56500000000005E-2</v>
      </c>
      <c r="V1567">
        <f t="shared" si="32"/>
        <v>3.3021500000001056E-3</v>
      </c>
    </row>
    <row r="1568" spans="21:22" x14ac:dyDescent="0.25">
      <c r="U1568">
        <v>1.56600000000005E-2</v>
      </c>
      <c r="V1568">
        <f t="shared" si="32"/>
        <v>3.3042600000001052E-3</v>
      </c>
    </row>
    <row r="1569" spans="21:22" x14ac:dyDescent="0.25">
      <c r="U1569">
        <v>1.56700000000005E-2</v>
      </c>
      <c r="V1569">
        <f t="shared" si="32"/>
        <v>3.3063700000001053E-3</v>
      </c>
    </row>
    <row r="1570" spans="21:22" x14ac:dyDescent="0.25">
      <c r="U1570">
        <v>1.5680000000000499E-2</v>
      </c>
      <c r="V1570">
        <f t="shared" si="32"/>
        <v>3.3084800000001053E-3</v>
      </c>
    </row>
    <row r="1571" spans="21:22" x14ac:dyDescent="0.25">
      <c r="U1571">
        <v>1.5690000000000499E-2</v>
      </c>
      <c r="V1571">
        <f t="shared" si="32"/>
        <v>3.3105900000001049E-3</v>
      </c>
    </row>
    <row r="1572" spans="21:22" x14ac:dyDescent="0.25">
      <c r="U1572">
        <v>1.5700000000000498E-2</v>
      </c>
      <c r="V1572">
        <f t="shared" si="32"/>
        <v>3.312700000000105E-3</v>
      </c>
    </row>
    <row r="1573" spans="21:22" x14ac:dyDescent="0.25">
      <c r="U1573">
        <v>1.5710000000000501E-2</v>
      </c>
      <c r="V1573">
        <f t="shared" si="32"/>
        <v>3.3148100000001059E-3</v>
      </c>
    </row>
    <row r="1574" spans="21:22" x14ac:dyDescent="0.25">
      <c r="U1574">
        <v>1.5720000000000501E-2</v>
      </c>
      <c r="V1574">
        <f t="shared" si="32"/>
        <v>3.3169200000001055E-3</v>
      </c>
    </row>
    <row r="1575" spans="21:22" x14ac:dyDescent="0.25">
      <c r="U1575">
        <v>1.5730000000000501E-2</v>
      </c>
      <c r="V1575">
        <f t="shared" si="32"/>
        <v>3.3190300000001055E-3</v>
      </c>
    </row>
    <row r="1576" spans="21:22" x14ac:dyDescent="0.25">
      <c r="U1576">
        <v>1.57400000000005E-2</v>
      </c>
      <c r="V1576">
        <f t="shared" si="32"/>
        <v>3.3211400000001056E-3</v>
      </c>
    </row>
    <row r="1577" spans="21:22" x14ac:dyDescent="0.25">
      <c r="U1577">
        <v>1.57500000000005E-2</v>
      </c>
      <c r="V1577">
        <f t="shared" si="32"/>
        <v>3.3232500000001052E-3</v>
      </c>
    </row>
    <row r="1578" spans="21:22" x14ac:dyDescent="0.25">
      <c r="U1578">
        <v>1.5760000000000499E-2</v>
      </c>
      <c r="V1578">
        <f t="shared" si="32"/>
        <v>3.3253600000001052E-3</v>
      </c>
    </row>
    <row r="1579" spans="21:22" x14ac:dyDescent="0.25">
      <c r="U1579">
        <v>1.5770000000000499E-2</v>
      </c>
      <c r="V1579">
        <f t="shared" si="32"/>
        <v>3.3274700000001053E-3</v>
      </c>
    </row>
    <row r="1580" spans="21:22" x14ac:dyDescent="0.25">
      <c r="U1580">
        <v>1.5780000000000498E-2</v>
      </c>
      <c r="V1580">
        <f t="shared" si="32"/>
        <v>3.3295800000001049E-3</v>
      </c>
    </row>
    <row r="1581" spans="21:22" x14ac:dyDescent="0.25">
      <c r="U1581">
        <v>1.5790000000000502E-2</v>
      </c>
      <c r="V1581">
        <f t="shared" si="32"/>
        <v>3.3316900000001058E-3</v>
      </c>
    </row>
    <row r="1582" spans="21:22" x14ac:dyDescent="0.25">
      <c r="U1582">
        <v>1.5800000000000501E-2</v>
      </c>
      <c r="V1582">
        <f t="shared" si="32"/>
        <v>3.3338000000001054E-3</v>
      </c>
    </row>
    <row r="1583" spans="21:22" x14ac:dyDescent="0.25">
      <c r="U1583">
        <v>1.5810000000000501E-2</v>
      </c>
      <c r="V1583">
        <f t="shared" si="32"/>
        <v>3.3359100000001055E-3</v>
      </c>
    </row>
    <row r="1584" spans="21:22" x14ac:dyDescent="0.25">
      <c r="U1584">
        <v>1.58200000000005E-2</v>
      </c>
      <c r="V1584">
        <f t="shared" si="32"/>
        <v>3.3380200000001055E-3</v>
      </c>
    </row>
    <row r="1585" spans="21:22" x14ac:dyDescent="0.25">
      <c r="U1585">
        <v>1.58300000000005E-2</v>
      </c>
      <c r="V1585">
        <f t="shared" si="32"/>
        <v>3.3401300000001056E-3</v>
      </c>
    </row>
    <row r="1586" spans="21:22" x14ac:dyDescent="0.25">
      <c r="U1586">
        <v>1.58400000000005E-2</v>
      </c>
      <c r="V1586">
        <f t="shared" si="32"/>
        <v>3.3422400000001052E-3</v>
      </c>
    </row>
    <row r="1587" spans="21:22" x14ac:dyDescent="0.25">
      <c r="U1587">
        <v>1.5850000000000499E-2</v>
      </c>
      <c r="V1587">
        <f t="shared" si="32"/>
        <v>3.3443500000001052E-3</v>
      </c>
    </row>
    <row r="1588" spans="21:22" x14ac:dyDescent="0.25">
      <c r="U1588">
        <v>1.5860000000000499E-2</v>
      </c>
      <c r="V1588">
        <f t="shared" si="32"/>
        <v>3.3464600000001053E-3</v>
      </c>
    </row>
    <row r="1589" spans="21:22" x14ac:dyDescent="0.25">
      <c r="U1589">
        <v>1.5870000000000498E-2</v>
      </c>
      <c r="V1589">
        <f t="shared" si="32"/>
        <v>3.3485700000001049E-3</v>
      </c>
    </row>
    <row r="1590" spans="21:22" x14ac:dyDescent="0.25">
      <c r="U1590">
        <v>1.5880000000000501E-2</v>
      </c>
      <c r="V1590">
        <f t="shared" si="32"/>
        <v>3.3506800000001058E-3</v>
      </c>
    </row>
    <row r="1591" spans="21:22" x14ac:dyDescent="0.25">
      <c r="U1591">
        <v>1.5890000000000602E-2</v>
      </c>
      <c r="V1591">
        <f t="shared" si="32"/>
        <v>3.3527900000001267E-3</v>
      </c>
    </row>
    <row r="1592" spans="21:22" x14ac:dyDescent="0.25">
      <c r="U1592">
        <v>1.5900000000000601E-2</v>
      </c>
      <c r="V1592">
        <f t="shared" si="32"/>
        <v>3.3549000000001267E-3</v>
      </c>
    </row>
    <row r="1593" spans="21:22" x14ac:dyDescent="0.25">
      <c r="U1593">
        <v>1.59100000000005E-2</v>
      </c>
      <c r="V1593">
        <f t="shared" si="32"/>
        <v>3.3570100000001055E-3</v>
      </c>
    </row>
    <row r="1594" spans="21:22" x14ac:dyDescent="0.25">
      <c r="U1594">
        <v>1.59200000000006E-2</v>
      </c>
      <c r="V1594">
        <f t="shared" si="32"/>
        <v>3.3591200000001264E-3</v>
      </c>
    </row>
    <row r="1595" spans="21:22" x14ac:dyDescent="0.25">
      <c r="U1595">
        <v>1.59300000000006E-2</v>
      </c>
      <c r="V1595">
        <f t="shared" si="32"/>
        <v>3.3612300000001264E-3</v>
      </c>
    </row>
    <row r="1596" spans="21:22" x14ac:dyDescent="0.25">
      <c r="U1596">
        <v>1.59400000000006E-2</v>
      </c>
      <c r="V1596">
        <f t="shared" si="32"/>
        <v>3.3633400000001265E-3</v>
      </c>
    </row>
    <row r="1597" spans="21:22" x14ac:dyDescent="0.25">
      <c r="U1597">
        <v>1.5950000000000599E-2</v>
      </c>
      <c r="V1597">
        <f t="shared" si="32"/>
        <v>3.3654500000001265E-3</v>
      </c>
    </row>
    <row r="1598" spans="21:22" x14ac:dyDescent="0.25">
      <c r="U1598">
        <v>1.5960000000000599E-2</v>
      </c>
      <c r="V1598">
        <f t="shared" si="32"/>
        <v>3.3675600000001261E-3</v>
      </c>
    </row>
    <row r="1599" spans="21:22" x14ac:dyDescent="0.25">
      <c r="U1599">
        <v>1.5970000000000598E-2</v>
      </c>
      <c r="V1599">
        <f t="shared" si="32"/>
        <v>3.3696700000001262E-3</v>
      </c>
    </row>
    <row r="1600" spans="21:22" x14ac:dyDescent="0.25">
      <c r="U1600">
        <v>1.5980000000000601E-2</v>
      </c>
      <c r="V1600">
        <f t="shared" si="32"/>
        <v>3.3717800000001266E-3</v>
      </c>
    </row>
    <row r="1601" spans="21:22" x14ac:dyDescent="0.25">
      <c r="U1601">
        <v>1.5990000000000601E-2</v>
      </c>
      <c r="V1601">
        <f t="shared" si="32"/>
        <v>3.3738900000001267E-3</v>
      </c>
    </row>
    <row r="1602" spans="21:22" x14ac:dyDescent="0.25">
      <c r="U1602">
        <v>1.6000000000000601E-2</v>
      </c>
      <c r="V1602">
        <f t="shared" si="32"/>
        <v>3.3760000000001267E-3</v>
      </c>
    </row>
    <row r="1603" spans="21:22" x14ac:dyDescent="0.25">
      <c r="U1603">
        <v>1.60100000000006E-2</v>
      </c>
      <c r="V1603">
        <f t="shared" si="32"/>
        <v>3.3781100000001263E-3</v>
      </c>
    </row>
    <row r="1604" spans="21:22" x14ac:dyDescent="0.25">
      <c r="U1604">
        <v>1.60200000000006E-2</v>
      </c>
      <c r="V1604">
        <f t="shared" si="32"/>
        <v>3.3802200000001264E-3</v>
      </c>
    </row>
    <row r="1605" spans="21:22" x14ac:dyDescent="0.25">
      <c r="U1605">
        <v>1.6030000000000599E-2</v>
      </c>
      <c r="V1605">
        <f t="shared" si="32"/>
        <v>3.3823300000001264E-3</v>
      </c>
    </row>
    <row r="1606" spans="21:22" x14ac:dyDescent="0.25">
      <c r="U1606">
        <v>1.6040000000000599E-2</v>
      </c>
      <c r="V1606">
        <f t="shared" si="32"/>
        <v>3.384440000000126E-3</v>
      </c>
    </row>
    <row r="1607" spans="21:22" x14ac:dyDescent="0.25">
      <c r="U1607">
        <v>1.6050000000000599E-2</v>
      </c>
      <c r="V1607">
        <f t="shared" si="32"/>
        <v>3.3865500000001261E-3</v>
      </c>
    </row>
    <row r="1608" spans="21:22" x14ac:dyDescent="0.25">
      <c r="U1608">
        <v>1.6060000000000602E-2</v>
      </c>
      <c r="V1608">
        <f t="shared" si="32"/>
        <v>3.388660000000127E-3</v>
      </c>
    </row>
    <row r="1609" spans="21:22" x14ac:dyDescent="0.25">
      <c r="U1609">
        <v>1.6070000000000601E-2</v>
      </c>
      <c r="V1609">
        <f t="shared" si="32"/>
        <v>3.3907700000001266E-3</v>
      </c>
    </row>
    <row r="1610" spans="21:22" x14ac:dyDescent="0.25">
      <c r="U1610">
        <v>1.6080000000000601E-2</v>
      </c>
      <c r="V1610">
        <f t="shared" ref="V1610:V1673" si="33">0.211*U1610</f>
        <v>3.3928800000001267E-3</v>
      </c>
    </row>
    <row r="1611" spans="21:22" x14ac:dyDescent="0.25">
      <c r="U1611">
        <v>1.60900000000006E-2</v>
      </c>
      <c r="V1611">
        <f t="shared" si="33"/>
        <v>3.3949900000001267E-3</v>
      </c>
    </row>
    <row r="1612" spans="21:22" x14ac:dyDescent="0.25">
      <c r="U1612">
        <v>1.61000000000006E-2</v>
      </c>
      <c r="V1612">
        <f t="shared" si="33"/>
        <v>3.3971000000001263E-3</v>
      </c>
    </row>
    <row r="1613" spans="21:22" x14ac:dyDescent="0.25">
      <c r="U1613">
        <v>1.61100000000006E-2</v>
      </c>
      <c r="V1613">
        <f t="shared" si="33"/>
        <v>3.3992100000001264E-3</v>
      </c>
    </row>
    <row r="1614" spans="21:22" x14ac:dyDescent="0.25">
      <c r="U1614">
        <v>1.6120000000000599E-2</v>
      </c>
      <c r="V1614">
        <f t="shared" si="33"/>
        <v>3.4013200000001264E-3</v>
      </c>
    </row>
    <row r="1615" spans="21:22" x14ac:dyDescent="0.25">
      <c r="U1615">
        <v>1.6130000000000599E-2</v>
      </c>
      <c r="V1615">
        <f t="shared" si="33"/>
        <v>3.403430000000126E-3</v>
      </c>
    </row>
    <row r="1616" spans="21:22" x14ac:dyDescent="0.25">
      <c r="U1616">
        <v>1.6140000000000598E-2</v>
      </c>
      <c r="V1616">
        <f t="shared" si="33"/>
        <v>3.4055400000001261E-3</v>
      </c>
    </row>
    <row r="1617" spans="21:22" x14ac:dyDescent="0.25">
      <c r="U1617">
        <v>1.6150000000000601E-2</v>
      </c>
      <c r="V1617">
        <f t="shared" si="33"/>
        <v>3.407650000000127E-3</v>
      </c>
    </row>
    <row r="1618" spans="21:22" x14ac:dyDescent="0.25">
      <c r="U1618">
        <v>1.6160000000000601E-2</v>
      </c>
      <c r="V1618">
        <f t="shared" si="33"/>
        <v>3.4097600000001266E-3</v>
      </c>
    </row>
    <row r="1619" spans="21:22" x14ac:dyDescent="0.25">
      <c r="U1619">
        <v>1.6170000000000601E-2</v>
      </c>
      <c r="V1619">
        <f t="shared" si="33"/>
        <v>3.4118700000001266E-3</v>
      </c>
    </row>
    <row r="1620" spans="21:22" x14ac:dyDescent="0.25">
      <c r="U1620">
        <v>1.61800000000006E-2</v>
      </c>
      <c r="V1620">
        <f t="shared" si="33"/>
        <v>3.4139800000001267E-3</v>
      </c>
    </row>
    <row r="1621" spans="21:22" x14ac:dyDescent="0.25">
      <c r="U1621">
        <v>1.61900000000006E-2</v>
      </c>
      <c r="V1621">
        <f t="shared" si="33"/>
        <v>3.4160900000001263E-3</v>
      </c>
    </row>
    <row r="1622" spans="21:22" x14ac:dyDescent="0.25">
      <c r="U1622">
        <v>1.6200000000000599E-2</v>
      </c>
      <c r="V1622">
        <f t="shared" si="33"/>
        <v>3.4182000000001263E-3</v>
      </c>
    </row>
    <row r="1623" spans="21:22" x14ac:dyDescent="0.25">
      <c r="U1623">
        <v>1.6210000000000599E-2</v>
      </c>
      <c r="V1623">
        <f t="shared" si="33"/>
        <v>3.4203100000001264E-3</v>
      </c>
    </row>
    <row r="1624" spans="21:22" x14ac:dyDescent="0.25">
      <c r="U1624">
        <v>1.6220000000000599E-2</v>
      </c>
      <c r="V1624">
        <f t="shared" si="33"/>
        <v>3.422420000000126E-3</v>
      </c>
    </row>
    <row r="1625" spans="21:22" x14ac:dyDescent="0.25">
      <c r="U1625">
        <v>1.6230000000000602E-2</v>
      </c>
      <c r="V1625">
        <f t="shared" si="33"/>
        <v>3.4245300000001269E-3</v>
      </c>
    </row>
    <row r="1626" spans="21:22" x14ac:dyDescent="0.25">
      <c r="U1626">
        <v>1.6240000000000601E-2</v>
      </c>
      <c r="V1626">
        <f t="shared" si="33"/>
        <v>3.4266400000001265E-3</v>
      </c>
    </row>
    <row r="1627" spans="21:22" x14ac:dyDescent="0.25">
      <c r="U1627">
        <v>1.6250000000000601E-2</v>
      </c>
      <c r="V1627">
        <f t="shared" si="33"/>
        <v>3.4287500000001266E-3</v>
      </c>
    </row>
    <row r="1628" spans="21:22" x14ac:dyDescent="0.25">
      <c r="U1628">
        <v>1.62600000000006E-2</v>
      </c>
      <c r="V1628">
        <f t="shared" si="33"/>
        <v>3.4308600000001266E-3</v>
      </c>
    </row>
    <row r="1629" spans="21:22" x14ac:dyDescent="0.25">
      <c r="U1629">
        <v>1.62700000000006E-2</v>
      </c>
      <c r="V1629">
        <f t="shared" si="33"/>
        <v>3.4329700000001267E-3</v>
      </c>
    </row>
    <row r="1630" spans="21:22" x14ac:dyDescent="0.25">
      <c r="U1630">
        <v>1.62800000000006E-2</v>
      </c>
      <c r="V1630">
        <f t="shared" si="33"/>
        <v>3.4350800000001263E-3</v>
      </c>
    </row>
    <row r="1631" spans="21:22" x14ac:dyDescent="0.25">
      <c r="U1631">
        <v>1.6290000000000599E-2</v>
      </c>
      <c r="V1631">
        <f t="shared" si="33"/>
        <v>3.4371900000001263E-3</v>
      </c>
    </row>
    <row r="1632" spans="21:22" x14ac:dyDescent="0.25">
      <c r="U1632">
        <v>1.6300000000000599E-2</v>
      </c>
      <c r="V1632">
        <f t="shared" si="33"/>
        <v>3.4393000000001264E-3</v>
      </c>
    </row>
    <row r="1633" spans="21:22" x14ac:dyDescent="0.25">
      <c r="U1633">
        <v>1.6310000000000598E-2</v>
      </c>
      <c r="V1633">
        <f t="shared" si="33"/>
        <v>3.441410000000126E-3</v>
      </c>
    </row>
    <row r="1634" spans="21:22" x14ac:dyDescent="0.25">
      <c r="U1634">
        <v>1.6320000000000601E-2</v>
      </c>
      <c r="V1634">
        <f t="shared" si="33"/>
        <v>3.4435200000001269E-3</v>
      </c>
    </row>
    <row r="1635" spans="21:22" x14ac:dyDescent="0.25">
      <c r="U1635">
        <v>1.6330000000000601E-2</v>
      </c>
      <c r="V1635">
        <f t="shared" si="33"/>
        <v>3.4456300000001265E-3</v>
      </c>
    </row>
    <row r="1636" spans="21:22" x14ac:dyDescent="0.25">
      <c r="U1636">
        <v>1.6340000000000601E-2</v>
      </c>
      <c r="V1636">
        <f t="shared" si="33"/>
        <v>3.4477400000001266E-3</v>
      </c>
    </row>
    <row r="1637" spans="21:22" x14ac:dyDescent="0.25">
      <c r="U1637">
        <v>1.63500000000006E-2</v>
      </c>
      <c r="V1637">
        <f t="shared" si="33"/>
        <v>3.4498500000001266E-3</v>
      </c>
    </row>
    <row r="1638" spans="21:22" x14ac:dyDescent="0.25">
      <c r="U1638">
        <v>1.63600000000006E-2</v>
      </c>
      <c r="V1638">
        <f t="shared" si="33"/>
        <v>3.4519600000001266E-3</v>
      </c>
    </row>
    <row r="1639" spans="21:22" x14ac:dyDescent="0.25">
      <c r="U1639">
        <v>1.6370000000000599E-2</v>
      </c>
      <c r="V1639">
        <f t="shared" si="33"/>
        <v>3.4540700000001263E-3</v>
      </c>
    </row>
    <row r="1640" spans="21:22" x14ac:dyDescent="0.25">
      <c r="U1640">
        <v>1.6380000000000599E-2</v>
      </c>
      <c r="V1640">
        <f t="shared" si="33"/>
        <v>3.4561800000001263E-3</v>
      </c>
    </row>
    <row r="1641" spans="21:22" x14ac:dyDescent="0.25">
      <c r="U1641">
        <v>1.6390000000000599E-2</v>
      </c>
      <c r="V1641">
        <f t="shared" si="33"/>
        <v>3.4582900000001263E-3</v>
      </c>
    </row>
    <row r="1642" spans="21:22" x14ac:dyDescent="0.25">
      <c r="U1642">
        <v>1.6400000000000602E-2</v>
      </c>
      <c r="V1642">
        <f t="shared" si="33"/>
        <v>3.4604000000001268E-3</v>
      </c>
    </row>
    <row r="1643" spans="21:22" x14ac:dyDescent="0.25">
      <c r="U1643">
        <v>1.6410000000000601E-2</v>
      </c>
      <c r="V1643">
        <f t="shared" si="33"/>
        <v>3.4625100000001269E-3</v>
      </c>
    </row>
    <row r="1644" spans="21:22" x14ac:dyDescent="0.25">
      <c r="U1644">
        <v>1.6420000000000601E-2</v>
      </c>
      <c r="V1644">
        <f t="shared" si="33"/>
        <v>3.4646200000001265E-3</v>
      </c>
    </row>
    <row r="1645" spans="21:22" x14ac:dyDescent="0.25">
      <c r="U1645">
        <v>1.64300000000006E-2</v>
      </c>
      <c r="V1645">
        <f t="shared" si="33"/>
        <v>3.4667300000001265E-3</v>
      </c>
    </row>
    <row r="1646" spans="21:22" x14ac:dyDescent="0.25">
      <c r="U1646">
        <v>1.64400000000006E-2</v>
      </c>
      <c r="V1646">
        <f t="shared" si="33"/>
        <v>3.4688400000001266E-3</v>
      </c>
    </row>
    <row r="1647" spans="21:22" x14ac:dyDescent="0.25">
      <c r="U1647">
        <v>1.64500000000006E-2</v>
      </c>
      <c r="V1647">
        <f t="shared" si="33"/>
        <v>3.4709500000001262E-3</v>
      </c>
    </row>
    <row r="1648" spans="21:22" x14ac:dyDescent="0.25">
      <c r="U1648">
        <v>1.6460000000000599E-2</v>
      </c>
      <c r="V1648">
        <f t="shared" si="33"/>
        <v>3.4730600000001262E-3</v>
      </c>
    </row>
    <row r="1649" spans="21:22" x14ac:dyDescent="0.25">
      <c r="U1649">
        <v>1.6470000000000599E-2</v>
      </c>
      <c r="V1649">
        <f t="shared" si="33"/>
        <v>3.4751700000001263E-3</v>
      </c>
    </row>
    <row r="1650" spans="21:22" x14ac:dyDescent="0.25">
      <c r="U1650">
        <v>1.6480000000000598E-2</v>
      </c>
      <c r="V1650">
        <f t="shared" si="33"/>
        <v>3.4772800000001263E-3</v>
      </c>
    </row>
    <row r="1651" spans="21:22" x14ac:dyDescent="0.25">
      <c r="U1651">
        <v>1.6490000000000601E-2</v>
      </c>
      <c r="V1651">
        <f t="shared" si="33"/>
        <v>3.4793900000001268E-3</v>
      </c>
    </row>
    <row r="1652" spans="21:22" x14ac:dyDescent="0.25">
      <c r="U1652">
        <v>1.6500000000000601E-2</v>
      </c>
      <c r="V1652">
        <f t="shared" si="33"/>
        <v>3.4815000000001269E-3</v>
      </c>
    </row>
    <row r="1653" spans="21:22" x14ac:dyDescent="0.25">
      <c r="U1653">
        <v>1.6510000000000601E-2</v>
      </c>
      <c r="V1653">
        <f t="shared" si="33"/>
        <v>3.4836100000001265E-3</v>
      </c>
    </row>
    <row r="1654" spans="21:22" x14ac:dyDescent="0.25">
      <c r="U1654">
        <v>1.65200000000006E-2</v>
      </c>
      <c r="V1654">
        <f t="shared" si="33"/>
        <v>3.4857200000001265E-3</v>
      </c>
    </row>
    <row r="1655" spans="21:22" x14ac:dyDescent="0.25">
      <c r="U1655">
        <v>1.65300000000006E-2</v>
      </c>
      <c r="V1655">
        <f t="shared" si="33"/>
        <v>3.4878300000001266E-3</v>
      </c>
    </row>
    <row r="1656" spans="21:22" x14ac:dyDescent="0.25">
      <c r="U1656">
        <v>1.6540000000000599E-2</v>
      </c>
      <c r="V1656">
        <f t="shared" si="33"/>
        <v>3.4899400000001262E-3</v>
      </c>
    </row>
    <row r="1657" spans="21:22" x14ac:dyDescent="0.25">
      <c r="U1657">
        <v>1.6550000000000599E-2</v>
      </c>
      <c r="V1657">
        <f t="shared" si="33"/>
        <v>3.4920500000001262E-3</v>
      </c>
    </row>
    <row r="1658" spans="21:22" x14ac:dyDescent="0.25">
      <c r="U1658">
        <v>1.6560000000000599E-2</v>
      </c>
      <c r="V1658">
        <f t="shared" si="33"/>
        <v>3.4941600000001263E-3</v>
      </c>
    </row>
    <row r="1659" spans="21:22" x14ac:dyDescent="0.25">
      <c r="U1659">
        <v>1.6570000000000602E-2</v>
      </c>
      <c r="V1659">
        <f t="shared" si="33"/>
        <v>3.4962700000001267E-3</v>
      </c>
    </row>
    <row r="1660" spans="21:22" x14ac:dyDescent="0.25">
      <c r="U1660">
        <v>1.6580000000000601E-2</v>
      </c>
      <c r="V1660">
        <f t="shared" si="33"/>
        <v>3.4983800000001268E-3</v>
      </c>
    </row>
    <row r="1661" spans="21:22" x14ac:dyDescent="0.25">
      <c r="U1661">
        <v>1.6590000000000601E-2</v>
      </c>
      <c r="V1661">
        <f t="shared" si="33"/>
        <v>3.5004900000001268E-3</v>
      </c>
    </row>
    <row r="1662" spans="21:22" x14ac:dyDescent="0.25">
      <c r="U1662">
        <v>1.66000000000006E-2</v>
      </c>
      <c r="V1662">
        <f t="shared" si="33"/>
        <v>3.5026000000001264E-3</v>
      </c>
    </row>
    <row r="1663" spans="21:22" x14ac:dyDescent="0.25">
      <c r="U1663">
        <v>1.66100000000006E-2</v>
      </c>
      <c r="V1663">
        <f t="shared" si="33"/>
        <v>3.5047100000001265E-3</v>
      </c>
    </row>
    <row r="1664" spans="21:22" x14ac:dyDescent="0.25">
      <c r="U1664">
        <v>1.66200000000006E-2</v>
      </c>
      <c r="V1664">
        <f t="shared" si="33"/>
        <v>3.5068200000001265E-3</v>
      </c>
    </row>
    <row r="1665" spans="21:22" x14ac:dyDescent="0.25">
      <c r="U1665">
        <v>1.6630000000000599E-2</v>
      </c>
      <c r="V1665">
        <f t="shared" si="33"/>
        <v>3.5089300000001261E-3</v>
      </c>
    </row>
    <row r="1666" spans="21:22" x14ac:dyDescent="0.25">
      <c r="U1666">
        <v>1.6640000000000599E-2</v>
      </c>
      <c r="V1666">
        <f t="shared" si="33"/>
        <v>3.5110400000001262E-3</v>
      </c>
    </row>
    <row r="1667" spans="21:22" x14ac:dyDescent="0.25">
      <c r="U1667">
        <v>1.6650000000000598E-2</v>
      </c>
      <c r="V1667">
        <f t="shared" si="33"/>
        <v>3.5131500000001262E-3</v>
      </c>
    </row>
    <row r="1668" spans="21:22" x14ac:dyDescent="0.25">
      <c r="U1668">
        <v>1.6660000000000601E-2</v>
      </c>
      <c r="V1668">
        <f t="shared" si="33"/>
        <v>3.5152600000001267E-3</v>
      </c>
    </row>
    <row r="1669" spans="21:22" x14ac:dyDescent="0.25">
      <c r="U1669">
        <v>1.6670000000000601E-2</v>
      </c>
      <c r="V1669">
        <f t="shared" si="33"/>
        <v>3.5173700000001268E-3</v>
      </c>
    </row>
    <row r="1670" spans="21:22" x14ac:dyDescent="0.25">
      <c r="U1670">
        <v>1.6680000000000601E-2</v>
      </c>
      <c r="V1670">
        <f t="shared" si="33"/>
        <v>3.5194800000001268E-3</v>
      </c>
    </row>
    <row r="1671" spans="21:22" x14ac:dyDescent="0.25">
      <c r="U1671">
        <v>1.66900000000006E-2</v>
      </c>
      <c r="V1671">
        <f t="shared" si="33"/>
        <v>3.5215900000001264E-3</v>
      </c>
    </row>
    <row r="1672" spans="21:22" x14ac:dyDescent="0.25">
      <c r="U1672">
        <v>1.67000000000006E-2</v>
      </c>
      <c r="V1672">
        <f t="shared" si="33"/>
        <v>3.5237000000001265E-3</v>
      </c>
    </row>
    <row r="1673" spans="21:22" x14ac:dyDescent="0.25">
      <c r="U1673">
        <v>1.6710000000000599E-2</v>
      </c>
      <c r="V1673">
        <f t="shared" si="33"/>
        <v>3.5258100000001265E-3</v>
      </c>
    </row>
    <row r="1674" spans="21:22" x14ac:dyDescent="0.25">
      <c r="U1674">
        <v>1.6720000000000599E-2</v>
      </c>
      <c r="V1674">
        <f t="shared" ref="V1674:V1737" si="34">0.211*U1674</f>
        <v>3.5279200000001261E-3</v>
      </c>
    </row>
    <row r="1675" spans="21:22" x14ac:dyDescent="0.25">
      <c r="U1675">
        <v>1.6730000000000599E-2</v>
      </c>
      <c r="V1675">
        <f t="shared" si="34"/>
        <v>3.5300300000001262E-3</v>
      </c>
    </row>
    <row r="1676" spans="21:22" x14ac:dyDescent="0.25">
      <c r="U1676">
        <v>1.6740000000000602E-2</v>
      </c>
      <c r="V1676">
        <f t="shared" si="34"/>
        <v>3.5321400000001267E-3</v>
      </c>
    </row>
    <row r="1677" spans="21:22" x14ac:dyDescent="0.25">
      <c r="U1677">
        <v>1.6750000000000601E-2</v>
      </c>
      <c r="V1677">
        <f t="shared" si="34"/>
        <v>3.5342500000001267E-3</v>
      </c>
    </row>
    <row r="1678" spans="21:22" x14ac:dyDescent="0.25">
      <c r="U1678">
        <v>1.6760000000000601E-2</v>
      </c>
      <c r="V1678">
        <f t="shared" si="34"/>
        <v>3.5363600000001267E-3</v>
      </c>
    </row>
    <row r="1679" spans="21:22" x14ac:dyDescent="0.25">
      <c r="U1679">
        <v>1.67700000000006E-2</v>
      </c>
      <c r="V1679">
        <f t="shared" si="34"/>
        <v>3.5384700000001264E-3</v>
      </c>
    </row>
    <row r="1680" spans="21:22" x14ac:dyDescent="0.25">
      <c r="U1680">
        <v>1.67800000000006E-2</v>
      </c>
      <c r="V1680">
        <f t="shared" si="34"/>
        <v>3.5405800000001264E-3</v>
      </c>
    </row>
    <row r="1681" spans="21:22" x14ac:dyDescent="0.25">
      <c r="U1681">
        <v>1.67900000000006E-2</v>
      </c>
      <c r="V1681">
        <f t="shared" si="34"/>
        <v>3.5426900000001264E-3</v>
      </c>
    </row>
    <row r="1682" spans="21:22" x14ac:dyDescent="0.25">
      <c r="U1682">
        <v>1.6800000000000599E-2</v>
      </c>
      <c r="V1682">
        <f t="shared" si="34"/>
        <v>3.5448000000001265E-3</v>
      </c>
    </row>
    <row r="1683" spans="21:22" x14ac:dyDescent="0.25">
      <c r="U1683">
        <v>1.6810000000000599E-2</v>
      </c>
      <c r="V1683">
        <f t="shared" si="34"/>
        <v>3.5469100000001261E-3</v>
      </c>
    </row>
    <row r="1684" spans="21:22" x14ac:dyDescent="0.25">
      <c r="U1684">
        <v>1.6820000000000598E-2</v>
      </c>
      <c r="V1684">
        <f t="shared" si="34"/>
        <v>3.5490200000001262E-3</v>
      </c>
    </row>
    <row r="1685" spans="21:22" x14ac:dyDescent="0.25">
      <c r="U1685">
        <v>1.6830000000000601E-2</v>
      </c>
      <c r="V1685">
        <f t="shared" si="34"/>
        <v>3.5511300000001266E-3</v>
      </c>
    </row>
    <row r="1686" spans="21:22" x14ac:dyDescent="0.25">
      <c r="U1686">
        <v>1.6840000000000601E-2</v>
      </c>
      <c r="V1686">
        <f t="shared" si="34"/>
        <v>3.5532400000001267E-3</v>
      </c>
    </row>
    <row r="1687" spans="21:22" x14ac:dyDescent="0.25">
      <c r="U1687">
        <v>1.6850000000000601E-2</v>
      </c>
      <c r="V1687">
        <f t="shared" si="34"/>
        <v>3.5553500000001267E-3</v>
      </c>
    </row>
    <row r="1688" spans="21:22" x14ac:dyDescent="0.25">
      <c r="U1688">
        <v>1.68600000000006E-2</v>
      </c>
      <c r="V1688">
        <f t="shared" si="34"/>
        <v>3.5574600000001263E-3</v>
      </c>
    </row>
    <row r="1689" spans="21:22" x14ac:dyDescent="0.25">
      <c r="U1689">
        <v>1.68700000000006E-2</v>
      </c>
      <c r="V1689">
        <f t="shared" si="34"/>
        <v>3.5595700000001264E-3</v>
      </c>
    </row>
    <row r="1690" spans="21:22" x14ac:dyDescent="0.25">
      <c r="U1690">
        <v>1.6880000000000599E-2</v>
      </c>
      <c r="V1690">
        <f t="shared" si="34"/>
        <v>3.5616800000001264E-3</v>
      </c>
    </row>
    <row r="1691" spans="21:22" x14ac:dyDescent="0.25">
      <c r="U1691">
        <v>1.6890000000000599E-2</v>
      </c>
      <c r="V1691">
        <f t="shared" si="34"/>
        <v>3.5637900000001265E-3</v>
      </c>
    </row>
    <row r="1692" spans="21:22" x14ac:dyDescent="0.25">
      <c r="U1692">
        <v>1.6900000000000599E-2</v>
      </c>
      <c r="V1692">
        <f t="shared" si="34"/>
        <v>3.5659000000001261E-3</v>
      </c>
    </row>
    <row r="1693" spans="21:22" x14ac:dyDescent="0.25">
      <c r="U1693">
        <v>1.6910000000000602E-2</v>
      </c>
      <c r="V1693">
        <f t="shared" si="34"/>
        <v>3.568010000000127E-3</v>
      </c>
    </row>
    <row r="1694" spans="21:22" x14ac:dyDescent="0.25">
      <c r="U1694">
        <v>1.6920000000000601E-2</v>
      </c>
      <c r="V1694">
        <f t="shared" si="34"/>
        <v>3.5701200000001266E-3</v>
      </c>
    </row>
    <row r="1695" spans="21:22" x14ac:dyDescent="0.25">
      <c r="U1695">
        <v>1.6930000000000601E-2</v>
      </c>
      <c r="V1695">
        <f t="shared" si="34"/>
        <v>3.5722300000001267E-3</v>
      </c>
    </row>
    <row r="1696" spans="21:22" x14ac:dyDescent="0.25">
      <c r="U1696">
        <v>1.69400000000006E-2</v>
      </c>
      <c r="V1696">
        <f t="shared" si="34"/>
        <v>3.5743400000001267E-3</v>
      </c>
    </row>
    <row r="1697" spans="21:22" x14ac:dyDescent="0.25">
      <c r="U1697">
        <v>1.69500000000006E-2</v>
      </c>
      <c r="V1697">
        <f t="shared" si="34"/>
        <v>3.5764500000001263E-3</v>
      </c>
    </row>
    <row r="1698" spans="21:22" x14ac:dyDescent="0.25">
      <c r="U1698">
        <v>1.69600000000006E-2</v>
      </c>
      <c r="V1698">
        <f t="shared" si="34"/>
        <v>3.5785600000001264E-3</v>
      </c>
    </row>
    <row r="1699" spans="21:22" x14ac:dyDescent="0.25">
      <c r="U1699">
        <v>1.6970000000000599E-2</v>
      </c>
      <c r="V1699">
        <f t="shared" si="34"/>
        <v>3.5806700000001264E-3</v>
      </c>
    </row>
    <row r="1700" spans="21:22" x14ac:dyDescent="0.25">
      <c r="U1700">
        <v>1.6980000000000599E-2</v>
      </c>
      <c r="V1700">
        <f t="shared" si="34"/>
        <v>3.582780000000126E-3</v>
      </c>
    </row>
    <row r="1701" spans="21:22" x14ac:dyDescent="0.25">
      <c r="U1701">
        <v>1.6990000000000598E-2</v>
      </c>
      <c r="V1701">
        <f t="shared" si="34"/>
        <v>3.5848900000001261E-3</v>
      </c>
    </row>
    <row r="1702" spans="21:22" x14ac:dyDescent="0.25">
      <c r="U1702">
        <v>1.7000000000000601E-2</v>
      </c>
      <c r="V1702">
        <f t="shared" si="34"/>
        <v>3.587000000000127E-3</v>
      </c>
    </row>
    <row r="1703" spans="21:22" x14ac:dyDescent="0.25">
      <c r="U1703">
        <v>1.7010000000000601E-2</v>
      </c>
      <c r="V1703">
        <f t="shared" si="34"/>
        <v>3.5891100000001266E-3</v>
      </c>
    </row>
    <row r="1704" spans="21:22" x14ac:dyDescent="0.25">
      <c r="U1704">
        <v>1.7020000000000601E-2</v>
      </c>
      <c r="V1704">
        <f t="shared" si="34"/>
        <v>3.5912200000001266E-3</v>
      </c>
    </row>
    <row r="1705" spans="21:22" x14ac:dyDescent="0.25">
      <c r="U1705">
        <v>1.70300000000006E-2</v>
      </c>
      <c r="V1705">
        <f t="shared" si="34"/>
        <v>3.5933300000001267E-3</v>
      </c>
    </row>
    <row r="1706" spans="21:22" x14ac:dyDescent="0.25">
      <c r="U1706">
        <v>1.70400000000006E-2</v>
      </c>
      <c r="V1706">
        <f t="shared" si="34"/>
        <v>3.5954400000001263E-3</v>
      </c>
    </row>
    <row r="1707" spans="21:22" x14ac:dyDescent="0.25">
      <c r="U1707">
        <v>1.7050000000000599E-2</v>
      </c>
      <c r="V1707">
        <f t="shared" si="34"/>
        <v>3.5975500000001263E-3</v>
      </c>
    </row>
    <row r="1708" spans="21:22" x14ac:dyDescent="0.25">
      <c r="U1708">
        <v>1.7060000000000599E-2</v>
      </c>
      <c r="V1708">
        <f t="shared" si="34"/>
        <v>3.5996600000001264E-3</v>
      </c>
    </row>
    <row r="1709" spans="21:22" x14ac:dyDescent="0.25">
      <c r="U1709">
        <v>1.7070000000000599E-2</v>
      </c>
      <c r="V1709">
        <f t="shared" si="34"/>
        <v>3.601770000000126E-3</v>
      </c>
    </row>
    <row r="1710" spans="21:22" x14ac:dyDescent="0.25">
      <c r="U1710">
        <v>1.7080000000000602E-2</v>
      </c>
      <c r="V1710">
        <f t="shared" si="34"/>
        <v>3.6038800000001269E-3</v>
      </c>
    </row>
    <row r="1711" spans="21:22" x14ac:dyDescent="0.25">
      <c r="U1711">
        <v>1.7090000000000601E-2</v>
      </c>
      <c r="V1711">
        <f t="shared" si="34"/>
        <v>3.605990000000127E-3</v>
      </c>
    </row>
    <row r="1712" spans="21:22" x14ac:dyDescent="0.25">
      <c r="U1712">
        <v>1.7100000000000601E-2</v>
      </c>
      <c r="V1712">
        <f t="shared" si="34"/>
        <v>3.6081000000001266E-3</v>
      </c>
    </row>
    <row r="1713" spans="21:22" x14ac:dyDescent="0.25">
      <c r="U1713">
        <v>1.71100000000006E-2</v>
      </c>
      <c r="V1713">
        <f t="shared" si="34"/>
        <v>3.6102100000001266E-3</v>
      </c>
    </row>
    <row r="1714" spans="21:22" x14ac:dyDescent="0.25">
      <c r="U1714">
        <v>1.71200000000006E-2</v>
      </c>
      <c r="V1714">
        <f t="shared" si="34"/>
        <v>3.6123200000001267E-3</v>
      </c>
    </row>
    <row r="1715" spans="21:22" x14ac:dyDescent="0.25">
      <c r="U1715">
        <v>1.71300000000006E-2</v>
      </c>
      <c r="V1715">
        <f t="shared" si="34"/>
        <v>3.6144300000001263E-3</v>
      </c>
    </row>
    <row r="1716" spans="21:22" x14ac:dyDescent="0.25">
      <c r="U1716">
        <v>1.7140000000000599E-2</v>
      </c>
      <c r="V1716">
        <f t="shared" si="34"/>
        <v>3.6165400000001263E-3</v>
      </c>
    </row>
    <row r="1717" spans="21:22" x14ac:dyDescent="0.25">
      <c r="U1717">
        <v>1.7150000000000599E-2</v>
      </c>
      <c r="V1717">
        <f t="shared" si="34"/>
        <v>3.6186500000001264E-3</v>
      </c>
    </row>
    <row r="1718" spans="21:22" x14ac:dyDescent="0.25">
      <c r="U1718">
        <v>1.7160000000000598E-2</v>
      </c>
      <c r="V1718">
        <f t="shared" si="34"/>
        <v>3.620760000000126E-3</v>
      </c>
    </row>
    <row r="1719" spans="21:22" x14ac:dyDescent="0.25">
      <c r="U1719">
        <v>1.7170000000000601E-2</v>
      </c>
      <c r="V1719">
        <f t="shared" si="34"/>
        <v>3.6228700000001269E-3</v>
      </c>
    </row>
    <row r="1720" spans="21:22" x14ac:dyDescent="0.25">
      <c r="U1720">
        <v>1.7180000000000601E-2</v>
      </c>
      <c r="V1720">
        <f t="shared" si="34"/>
        <v>3.6249800000001265E-3</v>
      </c>
    </row>
    <row r="1721" spans="21:22" x14ac:dyDescent="0.25">
      <c r="U1721">
        <v>1.7190000000000601E-2</v>
      </c>
      <c r="V1721">
        <f t="shared" si="34"/>
        <v>3.6270900000001265E-3</v>
      </c>
    </row>
    <row r="1722" spans="21:22" x14ac:dyDescent="0.25">
      <c r="U1722">
        <v>1.72000000000006E-2</v>
      </c>
      <c r="V1722">
        <f t="shared" si="34"/>
        <v>3.6292000000001266E-3</v>
      </c>
    </row>
    <row r="1723" spans="21:22" x14ac:dyDescent="0.25">
      <c r="U1723">
        <v>1.72100000000006E-2</v>
      </c>
      <c r="V1723">
        <f t="shared" si="34"/>
        <v>3.6313100000001266E-3</v>
      </c>
    </row>
    <row r="1724" spans="21:22" x14ac:dyDescent="0.25">
      <c r="U1724">
        <v>1.7220000000000599E-2</v>
      </c>
      <c r="V1724">
        <f t="shared" si="34"/>
        <v>3.6334200000001263E-3</v>
      </c>
    </row>
    <row r="1725" spans="21:22" x14ac:dyDescent="0.25">
      <c r="U1725">
        <v>1.7230000000000599E-2</v>
      </c>
      <c r="V1725">
        <f t="shared" si="34"/>
        <v>3.6355300000001263E-3</v>
      </c>
    </row>
    <row r="1726" spans="21:22" x14ac:dyDescent="0.25">
      <c r="U1726">
        <v>1.7240000000000599E-2</v>
      </c>
      <c r="V1726">
        <f t="shared" si="34"/>
        <v>3.6376400000001263E-3</v>
      </c>
    </row>
    <row r="1727" spans="21:22" x14ac:dyDescent="0.25">
      <c r="U1727">
        <v>1.7250000000000602E-2</v>
      </c>
      <c r="V1727">
        <f t="shared" si="34"/>
        <v>3.6397500000001268E-3</v>
      </c>
    </row>
    <row r="1728" spans="21:22" x14ac:dyDescent="0.25">
      <c r="U1728">
        <v>1.7260000000000601E-2</v>
      </c>
      <c r="V1728">
        <f t="shared" si="34"/>
        <v>3.6418600000001269E-3</v>
      </c>
    </row>
    <row r="1729" spans="21:22" x14ac:dyDescent="0.25">
      <c r="U1729">
        <v>1.7270000000000601E-2</v>
      </c>
      <c r="V1729">
        <f t="shared" si="34"/>
        <v>3.6439700000001265E-3</v>
      </c>
    </row>
    <row r="1730" spans="21:22" x14ac:dyDescent="0.25">
      <c r="U1730">
        <v>1.72800000000006E-2</v>
      </c>
      <c r="V1730">
        <f t="shared" si="34"/>
        <v>3.6460800000001265E-3</v>
      </c>
    </row>
    <row r="1731" spans="21:22" x14ac:dyDescent="0.25">
      <c r="U1731">
        <v>1.72900000000006E-2</v>
      </c>
      <c r="V1731">
        <f t="shared" si="34"/>
        <v>3.6481900000001266E-3</v>
      </c>
    </row>
    <row r="1732" spans="21:22" x14ac:dyDescent="0.25">
      <c r="U1732">
        <v>1.73000000000006E-2</v>
      </c>
      <c r="V1732">
        <f t="shared" si="34"/>
        <v>3.6503000000001262E-3</v>
      </c>
    </row>
    <row r="1733" spans="21:22" x14ac:dyDescent="0.25">
      <c r="U1733">
        <v>1.7310000000000599E-2</v>
      </c>
      <c r="V1733">
        <f t="shared" si="34"/>
        <v>3.6524100000001262E-3</v>
      </c>
    </row>
    <row r="1734" spans="21:22" x14ac:dyDescent="0.25">
      <c r="U1734">
        <v>1.7320000000000599E-2</v>
      </c>
      <c r="V1734">
        <f t="shared" si="34"/>
        <v>3.6545200000001263E-3</v>
      </c>
    </row>
    <row r="1735" spans="21:22" x14ac:dyDescent="0.25">
      <c r="U1735">
        <v>1.7330000000000598E-2</v>
      </c>
      <c r="V1735">
        <f t="shared" si="34"/>
        <v>3.6566300000001263E-3</v>
      </c>
    </row>
    <row r="1736" spans="21:22" x14ac:dyDescent="0.25">
      <c r="U1736">
        <v>1.7340000000000601E-2</v>
      </c>
      <c r="V1736">
        <f t="shared" si="34"/>
        <v>3.6587400000001268E-3</v>
      </c>
    </row>
    <row r="1737" spans="21:22" x14ac:dyDescent="0.25">
      <c r="U1737">
        <v>1.7350000000000601E-2</v>
      </c>
      <c r="V1737">
        <f t="shared" si="34"/>
        <v>3.6608500000001268E-3</v>
      </c>
    </row>
    <row r="1738" spans="21:22" x14ac:dyDescent="0.25">
      <c r="U1738">
        <v>1.7360000000000601E-2</v>
      </c>
      <c r="V1738">
        <f t="shared" ref="V1738:V1801" si="35">0.211*U1738</f>
        <v>3.6629600000001265E-3</v>
      </c>
    </row>
    <row r="1739" spans="21:22" x14ac:dyDescent="0.25">
      <c r="U1739">
        <v>1.73700000000006E-2</v>
      </c>
      <c r="V1739">
        <f t="shared" si="35"/>
        <v>3.6650700000001265E-3</v>
      </c>
    </row>
    <row r="1740" spans="21:22" x14ac:dyDescent="0.25">
      <c r="U1740">
        <v>1.73800000000006E-2</v>
      </c>
      <c r="V1740">
        <f t="shared" si="35"/>
        <v>3.6671800000001266E-3</v>
      </c>
    </row>
    <row r="1741" spans="21:22" x14ac:dyDescent="0.25">
      <c r="U1741">
        <v>1.7390000000000599E-2</v>
      </c>
      <c r="V1741">
        <f t="shared" si="35"/>
        <v>3.6692900000001262E-3</v>
      </c>
    </row>
    <row r="1742" spans="21:22" x14ac:dyDescent="0.25">
      <c r="U1742">
        <v>1.7400000000000599E-2</v>
      </c>
      <c r="V1742">
        <f t="shared" si="35"/>
        <v>3.6714000000001262E-3</v>
      </c>
    </row>
    <row r="1743" spans="21:22" x14ac:dyDescent="0.25">
      <c r="U1743">
        <v>1.7410000000000599E-2</v>
      </c>
      <c r="V1743">
        <f t="shared" si="35"/>
        <v>3.6735100000001263E-3</v>
      </c>
    </row>
    <row r="1744" spans="21:22" x14ac:dyDescent="0.25">
      <c r="U1744">
        <v>1.7420000000000602E-2</v>
      </c>
      <c r="V1744">
        <f t="shared" si="35"/>
        <v>3.6756200000001267E-3</v>
      </c>
    </row>
    <row r="1745" spans="21:22" x14ac:dyDescent="0.25">
      <c r="U1745">
        <v>1.7430000000000601E-2</v>
      </c>
      <c r="V1745">
        <f t="shared" si="35"/>
        <v>3.6777300000001268E-3</v>
      </c>
    </row>
    <row r="1746" spans="21:22" x14ac:dyDescent="0.25">
      <c r="U1746">
        <v>1.7440000000000601E-2</v>
      </c>
      <c r="V1746">
        <f t="shared" si="35"/>
        <v>3.6798400000001268E-3</v>
      </c>
    </row>
    <row r="1747" spans="21:22" x14ac:dyDescent="0.25">
      <c r="U1747">
        <v>1.74500000000006E-2</v>
      </c>
      <c r="V1747">
        <f t="shared" si="35"/>
        <v>3.6819500000001264E-3</v>
      </c>
    </row>
    <row r="1748" spans="21:22" x14ac:dyDescent="0.25">
      <c r="U1748">
        <v>1.74600000000006E-2</v>
      </c>
      <c r="V1748">
        <f t="shared" si="35"/>
        <v>3.6840600000001265E-3</v>
      </c>
    </row>
    <row r="1749" spans="21:22" x14ac:dyDescent="0.25">
      <c r="U1749">
        <v>1.74700000000006E-2</v>
      </c>
      <c r="V1749">
        <f t="shared" si="35"/>
        <v>3.6861700000001265E-3</v>
      </c>
    </row>
    <row r="1750" spans="21:22" x14ac:dyDescent="0.25">
      <c r="U1750">
        <v>1.7480000000000599E-2</v>
      </c>
      <c r="V1750">
        <f t="shared" si="35"/>
        <v>3.6882800000001261E-3</v>
      </c>
    </row>
    <row r="1751" spans="21:22" x14ac:dyDescent="0.25">
      <c r="U1751">
        <v>1.7490000000000599E-2</v>
      </c>
      <c r="V1751">
        <f t="shared" si="35"/>
        <v>3.6903900000001262E-3</v>
      </c>
    </row>
    <row r="1752" spans="21:22" x14ac:dyDescent="0.25">
      <c r="U1752">
        <v>1.7500000000000598E-2</v>
      </c>
      <c r="V1752">
        <f t="shared" si="35"/>
        <v>3.6925000000001262E-3</v>
      </c>
    </row>
    <row r="1753" spans="21:22" x14ac:dyDescent="0.25">
      <c r="U1753">
        <v>1.7510000000000601E-2</v>
      </c>
      <c r="V1753">
        <f t="shared" si="35"/>
        <v>3.6946100000001267E-3</v>
      </c>
    </row>
    <row r="1754" spans="21:22" x14ac:dyDescent="0.25">
      <c r="U1754">
        <v>1.7520000000000601E-2</v>
      </c>
      <c r="V1754">
        <f t="shared" si="35"/>
        <v>3.6967200000001268E-3</v>
      </c>
    </row>
    <row r="1755" spans="21:22" x14ac:dyDescent="0.25">
      <c r="U1755">
        <v>1.7530000000000601E-2</v>
      </c>
      <c r="V1755">
        <f t="shared" si="35"/>
        <v>3.6988300000001268E-3</v>
      </c>
    </row>
    <row r="1756" spans="21:22" x14ac:dyDescent="0.25">
      <c r="U1756">
        <v>1.75400000000006E-2</v>
      </c>
      <c r="V1756">
        <f t="shared" si="35"/>
        <v>3.7009400000001264E-3</v>
      </c>
    </row>
    <row r="1757" spans="21:22" x14ac:dyDescent="0.25">
      <c r="U1757">
        <v>1.75500000000006E-2</v>
      </c>
      <c r="V1757">
        <f t="shared" si="35"/>
        <v>3.7030500000001265E-3</v>
      </c>
    </row>
    <row r="1758" spans="21:22" x14ac:dyDescent="0.25">
      <c r="U1758">
        <v>1.7560000000000599E-2</v>
      </c>
      <c r="V1758">
        <f t="shared" si="35"/>
        <v>3.7051600000001265E-3</v>
      </c>
    </row>
    <row r="1759" spans="21:22" x14ac:dyDescent="0.25">
      <c r="U1759">
        <v>1.7570000000000599E-2</v>
      </c>
      <c r="V1759">
        <f t="shared" si="35"/>
        <v>3.7072700000001261E-3</v>
      </c>
    </row>
    <row r="1760" spans="21:22" x14ac:dyDescent="0.25">
      <c r="U1760">
        <v>1.7580000000000599E-2</v>
      </c>
      <c r="V1760">
        <f t="shared" si="35"/>
        <v>3.7093800000001262E-3</v>
      </c>
    </row>
    <row r="1761" spans="21:22" x14ac:dyDescent="0.25">
      <c r="U1761">
        <v>1.7590000000000602E-2</v>
      </c>
      <c r="V1761">
        <f t="shared" si="35"/>
        <v>3.7114900000001266E-3</v>
      </c>
    </row>
    <row r="1762" spans="21:22" x14ac:dyDescent="0.25">
      <c r="U1762">
        <v>1.7600000000000601E-2</v>
      </c>
      <c r="V1762">
        <f t="shared" si="35"/>
        <v>3.7136000000001267E-3</v>
      </c>
    </row>
    <row r="1763" spans="21:22" x14ac:dyDescent="0.25">
      <c r="U1763">
        <v>1.7610000000000601E-2</v>
      </c>
      <c r="V1763">
        <f t="shared" si="35"/>
        <v>3.7157100000001267E-3</v>
      </c>
    </row>
    <row r="1764" spans="21:22" x14ac:dyDescent="0.25">
      <c r="U1764">
        <v>1.76200000000006E-2</v>
      </c>
      <c r="V1764">
        <f t="shared" si="35"/>
        <v>3.7178200000001268E-3</v>
      </c>
    </row>
    <row r="1765" spans="21:22" x14ac:dyDescent="0.25">
      <c r="U1765">
        <v>1.76300000000006E-2</v>
      </c>
      <c r="V1765">
        <f t="shared" si="35"/>
        <v>3.7199300000001264E-3</v>
      </c>
    </row>
    <row r="1766" spans="21:22" x14ac:dyDescent="0.25">
      <c r="U1766">
        <v>1.76400000000006E-2</v>
      </c>
      <c r="V1766">
        <f t="shared" si="35"/>
        <v>3.7220400000001264E-3</v>
      </c>
    </row>
    <row r="1767" spans="21:22" x14ac:dyDescent="0.25">
      <c r="U1767">
        <v>1.7650000000000599E-2</v>
      </c>
      <c r="V1767">
        <f t="shared" si="35"/>
        <v>3.7241500000001265E-3</v>
      </c>
    </row>
    <row r="1768" spans="21:22" x14ac:dyDescent="0.25">
      <c r="U1768">
        <v>1.7660000000000599E-2</v>
      </c>
      <c r="V1768">
        <f t="shared" si="35"/>
        <v>3.7262600000001261E-3</v>
      </c>
    </row>
    <row r="1769" spans="21:22" x14ac:dyDescent="0.25">
      <c r="U1769">
        <v>1.7670000000000598E-2</v>
      </c>
      <c r="V1769">
        <f t="shared" si="35"/>
        <v>3.7283700000001261E-3</v>
      </c>
    </row>
    <row r="1770" spans="21:22" x14ac:dyDescent="0.25">
      <c r="U1770">
        <v>1.7680000000000601E-2</v>
      </c>
      <c r="V1770">
        <f t="shared" si="35"/>
        <v>3.7304800000001266E-3</v>
      </c>
    </row>
    <row r="1771" spans="21:22" x14ac:dyDescent="0.25">
      <c r="U1771">
        <v>1.7690000000000601E-2</v>
      </c>
      <c r="V1771">
        <f t="shared" si="35"/>
        <v>3.7325900000001267E-3</v>
      </c>
    </row>
    <row r="1772" spans="21:22" x14ac:dyDescent="0.25">
      <c r="U1772">
        <v>1.7700000000000601E-2</v>
      </c>
      <c r="V1772">
        <f t="shared" si="35"/>
        <v>3.7347000000001267E-3</v>
      </c>
    </row>
    <row r="1773" spans="21:22" x14ac:dyDescent="0.25">
      <c r="U1773">
        <v>1.77100000000006E-2</v>
      </c>
      <c r="V1773">
        <f t="shared" si="35"/>
        <v>3.7368100000001263E-3</v>
      </c>
    </row>
    <row r="1774" spans="21:22" x14ac:dyDescent="0.25">
      <c r="U1774">
        <v>1.77200000000006E-2</v>
      </c>
      <c r="V1774">
        <f t="shared" si="35"/>
        <v>3.7389200000001264E-3</v>
      </c>
    </row>
    <row r="1775" spans="21:22" x14ac:dyDescent="0.25">
      <c r="U1775">
        <v>1.7730000000000599E-2</v>
      </c>
      <c r="V1775">
        <f t="shared" si="35"/>
        <v>3.7410300000001264E-3</v>
      </c>
    </row>
    <row r="1776" spans="21:22" x14ac:dyDescent="0.25">
      <c r="U1776">
        <v>1.7740000000000599E-2</v>
      </c>
      <c r="V1776">
        <f t="shared" si="35"/>
        <v>3.7431400000001265E-3</v>
      </c>
    </row>
    <row r="1777" spans="21:22" x14ac:dyDescent="0.25">
      <c r="U1777">
        <v>1.7750000000000599E-2</v>
      </c>
      <c r="V1777">
        <f t="shared" si="35"/>
        <v>3.7452500000001261E-3</v>
      </c>
    </row>
    <row r="1778" spans="21:22" x14ac:dyDescent="0.25">
      <c r="U1778">
        <v>1.7760000000000602E-2</v>
      </c>
      <c r="V1778">
        <f t="shared" si="35"/>
        <v>3.747360000000127E-3</v>
      </c>
    </row>
    <row r="1779" spans="21:22" x14ac:dyDescent="0.25">
      <c r="U1779">
        <v>1.7770000000000601E-2</v>
      </c>
      <c r="V1779">
        <f t="shared" si="35"/>
        <v>3.7494700000001266E-3</v>
      </c>
    </row>
    <row r="1780" spans="21:22" x14ac:dyDescent="0.25">
      <c r="U1780">
        <v>1.7780000000000601E-2</v>
      </c>
      <c r="V1780">
        <f t="shared" si="35"/>
        <v>3.7515800000001267E-3</v>
      </c>
    </row>
    <row r="1781" spans="21:22" x14ac:dyDescent="0.25">
      <c r="U1781">
        <v>1.77900000000006E-2</v>
      </c>
      <c r="V1781">
        <f t="shared" si="35"/>
        <v>3.7536900000001267E-3</v>
      </c>
    </row>
    <row r="1782" spans="21:22" x14ac:dyDescent="0.25">
      <c r="U1782">
        <v>1.78000000000006E-2</v>
      </c>
      <c r="V1782">
        <f t="shared" si="35"/>
        <v>3.7558000000001263E-3</v>
      </c>
    </row>
    <row r="1783" spans="21:22" x14ac:dyDescent="0.25">
      <c r="U1783">
        <v>1.78100000000006E-2</v>
      </c>
      <c r="V1783">
        <f t="shared" si="35"/>
        <v>3.7579100000001264E-3</v>
      </c>
    </row>
    <row r="1784" spans="21:22" x14ac:dyDescent="0.25">
      <c r="U1784">
        <v>1.7820000000000599E-2</v>
      </c>
      <c r="V1784">
        <f t="shared" si="35"/>
        <v>3.7600200000001264E-3</v>
      </c>
    </row>
    <row r="1785" spans="21:22" x14ac:dyDescent="0.25">
      <c r="U1785">
        <v>1.7830000000000599E-2</v>
      </c>
      <c r="V1785">
        <f t="shared" si="35"/>
        <v>3.7621300000001264E-3</v>
      </c>
    </row>
    <row r="1786" spans="21:22" x14ac:dyDescent="0.25">
      <c r="U1786">
        <v>1.7840000000000598E-2</v>
      </c>
      <c r="V1786">
        <f t="shared" si="35"/>
        <v>3.7642400000001261E-3</v>
      </c>
    </row>
    <row r="1787" spans="21:22" x14ac:dyDescent="0.25">
      <c r="U1787">
        <v>1.7850000000000601E-2</v>
      </c>
      <c r="V1787">
        <f t="shared" si="35"/>
        <v>3.766350000000127E-3</v>
      </c>
    </row>
    <row r="1788" spans="21:22" x14ac:dyDescent="0.25">
      <c r="U1788">
        <v>1.7860000000000601E-2</v>
      </c>
      <c r="V1788">
        <f t="shared" si="35"/>
        <v>3.7684600000001266E-3</v>
      </c>
    </row>
    <row r="1789" spans="21:22" x14ac:dyDescent="0.25">
      <c r="U1789">
        <v>1.7870000000000601E-2</v>
      </c>
      <c r="V1789">
        <f t="shared" si="35"/>
        <v>3.7705700000001266E-3</v>
      </c>
    </row>
    <row r="1790" spans="21:22" x14ac:dyDescent="0.25">
      <c r="U1790">
        <v>1.78800000000006E-2</v>
      </c>
      <c r="V1790">
        <f t="shared" si="35"/>
        <v>3.7726800000001267E-3</v>
      </c>
    </row>
    <row r="1791" spans="21:22" x14ac:dyDescent="0.25">
      <c r="U1791">
        <v>1.78900000000006E-2</v>
      </c>
      <c r="V1791">
        <f t="shared" si="35"/>
        <v>3.7747900000001263E-3</v>
      </c>
    </row>
    <row r="1792" spans="21:22" x14ac:dyDescent="0.25">
      <c r="U1792">
        <v>1.7900000000000599E-2</v>
      </c>
      <c r="V1792">
        <f t="shared" si="35"/>
        <v>3.7769000000001263E-3</v>
      </c>
    </row>
    <row r="1793" spans="21:22" x14ac:dyDescent="0.25">
      <c r="U1793">
        <v>1.7910000000000599E-2</v>
      </c>
      <c r="V1793">
        <f t="shared" si="35"/>
        <v>3.7790100000001264E-3</v>
      </c>
    </row>
    <row r="1794" spans="21:22" x14ac:dyDescent="0.25">
      <c r="U1794">
        <v>1.7920000000000599E-2</v>
      </c>
      <c r="V1794">
        <f t="shared" si="35"/>
        <v>3.781120000000126E-3</v>
      </c>
    </row>
    <row r="1795" spans="21:22" x14ac:dyDescent="0.25">
      <c r="U1795">
        <v>1.7930000000000602E-2</v>
      </c>
      <c r="V1795">
        <f t="shared" si="35"/>
        <v>3.7832300000001269E-3</v>
      </c>
    </row>
    <row r="1796" spans="21:22" x14ac:dyDescent="0.25">
      <c r="U1796">
        <v>1.7940000000000601E-2</v>
      </c>
      <c r="V1796">
        <f t="shared" si="35"/>
        <v>3.785340000000127E-3</v>
      </c>
    </row>
    <row r="1797" spans="21:22" x14ac:dyDescent="0.25">
      <c r="U1797">
        <v>1.7950000000000601E-2</v>
      </c>
      <c r="V1797">
        <f t="shared" si="35"/>
        <v>3.7874500000001266E-3</v>
      </c>
    </row>
    <row r="1798" spans="21:22" x14ac:dyDescent="0.25">
      <c r="U1798">
        <v>1.79600000000006E-2</v>
      </c>
      <c r="V1798">
        <f t="shared" si="35"/>
        <v>3.7895600000001266E-3</v>
      </c>
    </row>
    <row r="1799" spans="21:22" x14ac:dyDescent="0.25">
      <c r="U1799">
        <v>1.79700000000006E-2</v>
      </c>
      <c r="V1799">
        <f t="shared" si="35"/>
        <v>3.7916700000001267E-3</v>
      </c>
    </row>
    <row r="1800" spans="21:22" x14ac:dyDescent="0.25">
      <c r="U1800">
        <v>1.79800000000006E-2</v>
      </c>
      <c r="V1800">
        <f t="shared" si="35"/>
        <v>3.7937800000001263E-3</v>
      </c>
    </row>
    <row r="1801" spans="21:22" x14ac:dyDescent="0.25">
      <c r="U1801">
        <v>1.7990000000000599E-2</v>
      </c>
      <c r="V1801">
        <f t="shared" si="35"/>
        <v>3.7958900000001263E-3</v>
      </c>
    </row>
    <row r="1802" spans="21:22" x14ac:dyDescent="0.25">
      <c r="U1802">
        <v>1.8000000000000599E-2</v>
      </c>
      <c r="V1802">
        <f t="shared" ref="V1802:V1865" si="36">0.211*U1802</f>
        <v>3.7980000000001264E-3</v>
      </c>
    </row>
    <row r="1803" spans="21:22" x14ac:dyDescent="0.25">
      <c r="U1803">
        <v>1.8010000000000598E-2</v>
      </c>
      <c r="V1803">
        <f t="shared" si="36"/>
        <v>3.800110000000126E-3</v>
      </c>
    </row>
    <row r="1804" spans="21:22" x14ac:dyDescent="0.25">
      <c r="U1804">
        <v>1.8020000000000602E-2</v>
      </c>
      <c r="V1804">
        <f t="shared" si="36"/>
        <v>3.8022200000001269E-3</v>
      </c>
    </row>
    <row r="1805" spans="21:22" x14ac:dyDescent="0.25">
      <c r="U1805">
        <v>1.8030000000000601E-2</v>
      </c>
      <c r="V1805">
        <f t="shared" si="36"/>
        <v>3.8043300000001265E-3</v>
      </c>
    </row>
    <row r="1806" spans="21:22" x14ac:dyDescent="0.25">
      <c r="U1806">
        <v>1.8040000000000601E-2</v>
      </c>
      <c r="V1806">
        <f t="shared" si="36"/>
        <v>3.8064400000001265E-3</v>
      </c>
    </row>
    <row r="1807" spans="21:22" x14ac:dyDescent="0.25">
      <c r="U1807">
        <v>1.80500000000006E-2</v>
      </c>
      <c r="V1807">
        <f t="shared" si="36"/>
        <v>3.8085500000001266E-3</v>
      </c>
    </row>
    <row r="1808" spans="21:22" x14ac:dyDescent="0.25">
      <c r="U1808">
        <v>1.80600000000006E-2</v>
      </c>
      <c r="V1808">
        <f t="shared" si="36"/>
        <v>3.8106600000001266E-3</v>
      </c>
    </row>
    <row r="1809" spans="21:22" x14ac:dyDescent="0.25">
      <c r="U1809">
        <v>1.8070000000000599E-2</v>
      </c>
      <c r="V1809">
        <f t="shared" si="36"/>
        <v>3.8127700000001262E-3</v>
      </c>
    </row>
    <row r="1810" spans="21:22" x14ac:dyDescent="0.25">
      <c r="U1810">
        <v>1.80800000000007E-2</v>
      </c>
      <c r="V1810">
        <f t="shared" si="36"/>
        <v>3.8148800000001475E-3</v>
      </c>
    </row>
    <row r="1811" spans="21:22" x14ac:dyDescent="0.25">
      <c r="U1811">
        <v>1.8090000000000699E-2</v>
      </c>
      <c r="V1811">
        <f t="shared" si="36"/>
        <v>3.8169900000001476E-3</v>
      </c>
    </row>
    <row r="1812" spans="21:22" x14ac:dyDescent="0.25">
      <c r="U1812">
        <v>1.8100000000000699E-2</v>
      </c>
      <c r="V1812">
        <f t="shared" si="36"/>
        <v>3.8191000000001472E-3</v>
      </c>
    </row>
    <row r="1813" spans="21:22" x14ac:dyDescent="0.25">
      <c r="U1813">
        <v>1.8110000000000698E-2</v>
      </c>
      <c r="V1813">
        <f t="shared" si="36"/>
        <v>3.8212100000001472E-3</v>
      </c>
    </row>
    <row r="1814" spans="21:22" x14ac:dyDescent="0.25">
      <c r="U1814">
        <v>1.8120000000000702E-2</v>
      </c>
      <c r="V1814">
        <f t="shared" si="36"/>
        <v>3.8233200000001477E-3</v>
      </c>
    </row>
    <row r="1815" spans="21:22" x14ac:dyDescent="0.25">
      <c r="U1815">
        <v>1.8130000000000701E-2</v>
      </c>
      <c r="V1815">
        <f t="shared" si="36"/>
        <v>3.8254300000001478E-3</v>
      </c>
    </row>
    <row r="1816" spans="21:22" x14ac:dyDescent="0.25">
      <c r="U1816">
        <v>1.8140000000000701E-2</v>
      </c>
      <c r="V1816">
        <f t="shared" si="36"/>
        <v>3.8275400000001478E-3</v>
      </c>
    </row>
    <row r="1817" spans="21:22" x14ac:dyDescent="0.25">
      <c r="U1817">
        <v>1.81500000000007E-2</v>
      </c>
      <c r="V1817">
        <f t="shared" si="36"/>
        <v>3.8296500000001474E-3</v>
      </c>
    </row>
    <row r="1818" spans="21:22" x14ac:dyDescent="0.25">
      <c r="U1818">
        <v>1.81600000000007E-2</v>
      </c>
      <c r="V1818">
        <f t="shared" si="36"/>
        <v>3.8317600000001475E-3</v>
      </c>
    </row>
    <row r="1819" spans="21:22" x14ac:dyDescent="0.25">
      <c r="U1819">
        <v>1.8170000000000699E-2</v>
      </c>
      <c r="V1819">
        <f t="shared" si="36"/>
        <v>3.8338700000001475E-3</v>
      </c>
    </row>
    <row r="1820" spans="21:22" x14ac:dyDescent="0.25">
      <c r="U1820">
        <v>1.8180000000000699E-2</v>
      </c>
      <c r="V1820">
        <f t="shared" si="36"/>
        <v>3.8359800000001476E-3</v>
      </c>
    </row>
    <row r="1821" spans="21:22" x14ac:dyDescent="0.25">
      <c r="U1821">
        <v>1.8190000000000699E-2</v>
      </c>
      <c r="V1821">
        <f t="shared" si="36"/>
        <v>3.8380900000001472E-3</v>
      </c>
    </row>
    <row r="1822" spans="21:22" x14ac:dyDescent="0.25">
      <c r="U1822">
        <v>1.8200000000000702E-2</v>
      </c>
      <c r="V1822">
        <f t="shared" si="36"/>
        <v>3.8402000000001481E-3</v>
      </c>
    </row>
    <row r="1823" spans="21:22" x14ac:dyDescent="0.25">
      <c r="U1823">
        <v>1.8210000000000701E-2</v>
      </c>
      <c r="V1823">
        <f t="shared" si="36"/>
        <v>3.8423100000001477E-3</v>
      </c>
    </row>
    <row r="1824" spans="21:22" x14ac:dyDescent="0.25">
      <c r="U1824">
        <v>1.8220000000000701E-2</v>
      </c>
      <c r="V1824">
        <f t="shared" si="36"/>
        <v>3.8444200000001478E-3</v>
      </c>
    </row>
    <row r="1825" spans="21:22" x14ac:dyDescent="0.25">
      <c r="U1825">
        <v>1.8230000000000701E-2</v>
      </c>
      <c r="V1825">
        <f t="shared" si="36"/>
        <v>3.8465300000001478E-3</v>
      </c>
    </row>
    <row r="1826" spans="21:22" x14ac:dyDescent="0.25">
      <c r="U1826">
        <v>1.82400000000007E-2</v>
      </c>
      <c r="V1826">
        <f t="shared" si="36"/>
        <v>3.8486400000001474E-3</v>
      </c>
    </row>
    <row r="1827" spans="21:22" x14ac:dyDescent="0.25">
      <c r="U1827">
        <v>1.82500000000007E-2</v>
      </c>
      <c r="V1827">
        <f t="shared" si="36"/>
        <v>3.8507500000001475E-3</v>
      </c>
    </row>
    <row r="1828" spans="21:22" x14ac:dyDescent="0.25">
      <c r="U1828">
        <v>1.8260000000000699E-2</v>
      </c>
      <c r="V1828">
        <f t="shared" si="36"/>
        <v>3.8528600000001475E-3</v>
      </c>
    </row>
    <row r="1829" spans="21:22" x14ac:dyDescent="0.25">
      <c r="U1829">
        <v>1.8270000000000699E-2</v>
      </c>
      <c r="V1829">
        <f t="shared" si="36"/>
        <v>3.8549700000001475E-3</v>
      </c>
    </row>
    <row r="1830" spans="21:22" x14ac:dyDescent="0.25">
      <c r="U1830">
        <v>1.8280000000000698E-2</v>
      </c>
      <c r="V1830">
        <f t="shared" si="36"/>
        <v>3.8570800000001472E-3</v>
      </c>
    </row>
    <row r="1831" spans="21:22" x14ac:dyDescent="0.25">
      <c r="U1831">
        <v>1.8290000000000702E-2</v>
      </c>
      <c r="V1831">
        <f t="shared" si="36"/>
        <v>3.8591900000001481E-3</v>
      </c>
    </row>
    <row r="1832" spans="21:22" x14ac:dyDescent="0.25">
      <c r="U1832">
        <v>1.8300000000000701E-2</v>
      </c>
      <c r="V1832">
        <f t="shared" si="36"/>
        <v>3.8613000000001477E-3</v>
      </c>
    </row>
    <row r="1833" spans="21:22" x14ac:dyDescent="0.25">
      <c r="U1833">
        <v>1.8310000000000701E-2</v>
      </c>
      <c r="V1833">
        <f t="shared" si="36"/>
        <v>3.8634100000001477E-3</v>
      </c>
    </row>
    <row r="1834" spans="21:22" x14ac:dyDescent="0.25">
      <c r="U1834">
        <v>1.83200000000007E-2</v>
      </c>
      <c r="V1834">
        <f t="shared" si="36"/>
        <v>3.8655200000001478E-3</v>
      </c>
    </row>
    <row r="1835" spans="21:22" x14ac:dyDescent="0.25">
      <c r="U1835">
        <v>1.83300000000007E-2</v>
      </c>
      <c r="V1835">
        <f t="shared" si="36"/>
        <v>3.8676300000001474E-3</v>
      </c>
    </row>
    <row r="1836" spans="21:22" x14ac:dyDescent="0.25">
      <c r="U1836">
        <v>1.8340000000000699E-2</v>
      </c>
      <c r="V1836">
        <f t="shared" si="36"/>
        <v>3.8697400000001474E-3</v>
      </c>
    </row>
    <row r="1837" spans="21:22" x14ac:dyDescent="0.25">
      <c r="U1837">
        <v>1.8350000000000699E-2</v>
      </c>
      <c r="V1837">
        <f t="shared" si="36"/>
        <v>3.8718500000001475E-3</v>
      </c>
    </row>
    <row r="1838" spans="21:22" x14ac:dyDescent="0.25">
      <c r="U1838">
        <v>1.8360000000000699E-2</v>
      </c>
      <c r="V1838">
        <f t="shared" si="36"/>
        <v>3.8739600000001471E-3</v>
      </c>
    </row>
    <row r="1839" spans="21:22" x14ac:dyDescent="0.25">
      <c r="U1839">
        <v>1.8370000000000698E-2</v>
      </c>
      <c r="V1839">
        <f t="shared" si="36"/>
        <v>3.8760700000001471E-3</v>
      </c>
    </row>
    <row r="1840" spans="21:22" x14ac:dyDescent="0.25">
      <c r="U1840">
        <v>1.8380000000000701E-2</v>
      </c>
      <c r="V1840">
        <f t="shared" si="36"/>
        <v>3.8781800000001481E-3</v>
      </c>
    </row>
    <row r="1841" spans="21:22" x14ac:dyDescent="0.25">
      <c r="U1841">
        <v>1.8390000000000701E-2</v>
      </c>
      <c r="V1841">
        <f t="shared" si="36"/>
        <v>3.8802900000001477E-3</v>
      </c>
    </row>
    <row r="1842" spans="21:22" x14ac:dyDescent="0.25">
      <c r="U1842">
        <v>1.8400000000000701E-2</v>
      </c>
      <c r="V1842">
        <f t="shared" si="36"/>
        <v>3.8824000000001477E-3</v>
      </c>
    </row>
    <row r="1843" spans="21:22" x14ac:dyDescent="0.25">
      <c r="U1843">
        <v>1.84100000000007E-2</v>
      </c>
      <c r="V1843">
        <f t="shared" si="36"/>
        <v>3.8845100000001478E-3</v>
      </c>
    </row>
    <row r="1844" spans="21:22" x14ac:dyDescent="0.25">
      <c r="U1844">
        <v>1.84200000000007E-2</v>
      </c>
      <c r="V1844">
        <f t="shared" si="36"/>
        <v>3.8866200000001474E-3</v>
      </c>
    </row>
    <row r="1845" spans="21:22" x14ac:dyDescent="0.25">
      <c r="U1845">
        <v>1.8430000000000699E-2</v>
      </c>
      <c r="V1845">
        <f t="shared" si="36"/>
        <v>3.8887300000001474E-3</v>
      </c>
    </row>
    <row r="1846" spans="21:22" x14ac:dyDescent="0.25">
      <c r="U1846">
        <v>1.8440000000000699E-2</v>
      </c>
      <c r="V1846">
        <f t="shared" si="36"/>
        <v>3.8908400000001475E-3</v>
      </c>
    </row>
    <row r="1847" spans="21:22" x14ac:dyDescent="0.25">
      <c r="U1847">
        <v>1.8450000000000698E-2</v>
      </c>
      <c r="V1847">
        <f t="shared" si="36"/>
        <v>3.8929500000001471E-3</v>
      </c>
    </row>
    <row r="1848" spans="21:22" x14ac:dyDescent="0.25">
      <c r="U1848">
        <v>1.8460000000000702E-2</v>
      </c>
      <c r="V1848">
        <f t="shared" si="36"/>
        <v>3.895060000000148E-3</v>
      </c>
    </row>
    <row r="1849" spans="21:22" x14ac:dyDescent="0.25">
      <c r="U1849">
        <v>1.8470000000000701E-2</v>
      </c>
      <c r="V1849">
        <f t="shared" si="36"/>
        <v>3.8971700000001476E-3</v>
      </c>
    </row>
    <row r="1850" spans="21:22" x14ac:dyDescent="0.25">
      <c r="U1850">
        <v>1.8480000000000701E-2</v>
      </c>
      <c r="V1850">
        <f t="shared" si="36"/>
        <v>3.8992800000001476E-3</v>
      </c>
    </row>
    <row r="1851" spans="21:22" x14ac:dyDescent="0.25">
      <c r="U1851">
        <v>1.84900000000007E-2</v>
      </c>
      <c r="V1851">
        <f t="shared" si="36"/>
        <v>3.9013900000001477E-3</v>
      </c>
    </row>
    <row r="1852" spans="21:22" x14ac:dyDescent="0.25">
      <c r="U1852">
        <v>1.85000000000007E-2</v>
      </c>
      <c r="V1852">
        <f t="shared" si="36"/>
        <v>3.9035000000001477E-3</v>
      </c>
    </row>
    <row r="1853" spans="21:22" x14ac:dyDescent="0.25">
      <c r="U1853">
        <v>1.85100000000007E-2</v>
      </c>
      <c r="V1853">
        <f t="shared" si="36"/>
        <v>3.9056100000001473E-3</v>
      </c>
    </row>
    <row r="1854" spans="21:22" x14ac:dyDescent="0.25">
      <c r="U1854">
        <v>1.8520000000000699E-2</v>
      </c>
      <c r="V1854">
        <f t="shared" si="36"/>
        <v>3.9077200000001474E-3</v>
      </c>
    </row>
    <row r="1855" spans="21:22" x14ac:dyDescent="0.25">
      <c r="U1855">
        <v>1.8530000000000699E-2</v>
      </c>
      <c r="V1855">
        <f t="shared" si="36"/>
        <v>3.909830000000147E-3</v>
      </c>
    </row>
    <row r="1856" spans="21:22" x14ac:dyDescent="0.25">
      <c r="U1856">
        <v>1.8540000000000698E-2</v>
      </c>
      <c r="V1856">
        <f t="shared" si="36"/>
        <v>3.9119400000001475E-3</v>
      </c>
    </row>
    <row r="1857" spans="21:22" x14ac:dyDescent="0.25">
      <c r="U1857">
        <v>1.8550000000000701E-2</v>
      </c>
      <c r="V1857">
        <f t="shared" si="36"/>
        <v>3.914050000000148E-3</v>
      </c>
    </row>
    <row r="1858" spans="21:22" x14ac:dyDescent="0.25">
      <c r="U1858">
        <v>1.8560000000000701E-2</v>
      </c>
      <c r="V1858">
        <f t="shared" si="36"/>
        <v>3.9161600000001476E-3</v>
      </c>
    </row>
    <row r="1859" spans="21:22" x14ac:dyDescent="0.25">
      <c r="U1859">
        <v>1.8570000000000701E-2</v>
      </c>
      <c r="V1859">
        <f t="shared" si="36"/>
        <v>3.9182700000001481E-3</v>
      </c>
    </row>
    <row r="1860" spans="21:22" x14ac:dyDescent="0.25">
      <c r="U1860">
        <v>1.85800000000007E-2</v>
      </c>
      <c r="V1860">
        <f t="shared" si="36"/>
        <v>3.9203800000001477E-3</v>
      </c>
    </row>
    <row r="1861" spans="21:22" x14ac:dyDescent="0.25">
      <c r="U1861">
        <v>1.85900000000007E-2</v>
      </c>
      <c r="V1861">
        <f t="shared" si="36"/>
        <v>3.9224900000001473E-3</v>
      </c>
    </row>
    <row r="1862" spans="21:22" x14ac:dyDescent="0.25">
      <c r="U1862">
        <v>1.8600000000000699E-2</v>
      </c>
      <c r="V1862">
        <f t="shared" si="36"/>
        <v>3.9246000000001478E-3</v>
      </c>
    </row>
    <row r="1863" spans="21:22" x14ac:dyDescent="0.25">
      <c r="U1863">
        <v>1.8610000000000699E-2</v>
      </c>
      <c r="V1863">
        <f t="shared" si="36"/>
        <v>3.9267100000001474E-3</v>
      </c>
    </row>
    <row r="1864" spans="21:22" x14ac:dyDescent="0.25">
      <c r="U1864">
        <v>1.8620000000000698E-2</v>
      </c>
      <c r="V1864">
        <f t="shared" si="36"/>
        <v>3.928820000000147E-3</v>
      </c>
    </row>
    <row r="1865" spans="21:22" x14ac:dyDescent="0.25">
      <c r="U1865">
        <v>1.8630000000000702E-2</v>
      </c>
      <c r="V1865">
        <f t="shared" si="36"/>
        <v>3.9309300000001483E-3</v>
      </c>
    </row>
    <row r="1866" spans="21:22" x14ac:dyDescent="0.25">
      <c r="U1866">
        <v>1.8640000000000701E-2</v>
      </c>
      <c r="V1866">
        <f t="shared" ref="V1866:V1929" si="37">0.211*U1866</f>
        <v>3.9330400000001479E-3</v>
      </c>
    </row>
    <row r="1867" spans="21:22" x14ac:dyDescent="0.25">
      <c r="U1867">
        <v>1.8650000000000701E-2</v>
      </c>
      <c r="V1867">
        <f t="shared" si="37"/>
        <v>3.9351500000001476E-3</v>
      </c>
    </row>
    <row r="1868" spans="21:22" x14ac:dyDescent="0.25">
      <c r="U1868">
        <v>1.86600000000007E-2</v>
      </c>
      <c r="V1868">
        <f t="shared" si="37"/>
        <v>3.937260000000148E-3</v>
      </c>
    </row>
    <row r="1869" spans="21:22" x14ac:dyDescent="0.25">
      <c r="U1869">
        <v>1.86700000000007E-2</v>
      </c>
      <c r="V1869">
        <f t="shared" si="37"/>
        <v>3.9393700000001476E-3</v>
      </c>
    </row>
    <row r="1870" spans="21:22" x14ac:dyDescent="0.25">
      <c r="U1870">
        <v>1.86800000000007E-2</v>
      </c>
      <c r="V1870">
        <f t="shared" si="37"/>
        <v>3.9414800000001473E-3</v>
      </c>
    </row>
    <row r="1871" spans="21:22" x14ac:dyDescent="0.25">
      <c r="U1871">
        <v>1.8690000000000699E-2</v>
      </c>
      <c r="V1871">
        <f t="shared" si="37"/>
        <v>3.9435900000001477E-3</v>
      </c>
    </row>
    <row r="1872" spans="21:22" x14ac:dyDescent="0.25">
      <c r="U1872">
        <v>1.8700000000000699E-2</v>
      </c>
      <c r="V1872">
        <f t="shared" si="37"/>
        <v>3.9457000000001474E-3</v>
      </c>
    </row>
    <row r="1873" spans="21:22" x14ac:dyDescent="0.25">
      <c r="U1873">
        <v>1.8710000000000698E-2</v>
      </c>
      <c r="V1873">
        <f t="shared" si="37"/>
        <v>3.947810000000147E-3</v>
      </c>
    </row>
    <row r="1874" spans="21:22" x14ac:dyDescent="0.25">
      <c r="U1874">
        <v>1.8720000000000701E-2</v>
      </c>
      <c r="V1874">
        <f t="shared" si="37"/>
        <v>3.9499200000001474E-3</v>
      </c>
    </row>
    <row r="1875" spans="21:22" x14ac:dyDescent="0.25">
      <c r="U1875">
        <v>1.8730000000000701E-2</v>
      </c>
      <c r="V1875">
        <f t="shared" si="37"/>
        <v>3.9520300000001479E-3</v>
      </c>
    </row>
    <row r="1876" spans="21:22" x14ac:dyDescent="0.25">
      <c r="U1876">
        <v>1.8740000000000701E-2</v>
      </c>
      <c r="V1876">
        <f t="shared" si="37"/>
        <v>3.9541400000001475E-3</v>
      </c>
    </row>
    <row r="1877" spans="21:22" x14ac:dyDescent="0.25">
      <c r="U1877">
        <v>1.87500000000007E-2</v>
      </c>
      <c r="V1877">
        <f t="shared" si="37"/>
        <v>3.956250000000148E-3</v>
      </c>
    </row>
    <row r="1878" spans="21:22" x14ac:dyDescent="0.25">
      <c r="U1878">
        <v>1.87600000000007E-2</v>
      </c>
      <c r="V1878">
        <f t="shared" si="37"/>
        <v>3.9583600000001476E-3</v>
      </c>
    </row>
    <row r="1879" spans="21:22" x14ac:dyDescent="0.25">
      <c r="U1879">
        <v>1.8770000000000699E-2</v>
      </c>
      <c r="V1879">
        <f t="shared" si="37"/>
        <v>3.9604700000001472E-3</v>
      </c>
    </row>
    <row r="1880" spans="21:22" x14ac:dyDescent="0.25">
      <c r="U1880">
        <v>1.8780000000000699E-2</v>
      </c>
      <c r="V1880">
        <f t="shared" si="37"/>
        <v>3.9625800000001477E-3</v>
      </c>
    </row>
    <row r="1881" spans="21:22" x14ac:dyDescent="0.25">
      <c r="U1881">
        <v>1.8790000000000699E-2</v>
      </c>
      <c r="V1881">
        <f t="shared" si="37"/>
        <v>3.9646900000001473E-3</v>
      </c>
    </row>
    <row r="1882" spans="21:22" x14ac:dyDescent="0.25">
      <c r="U1882">
        <v>1.8800000000000702E-2</v>
      </c>
      <c r="V1882">
        <f t="shared" si="37"/>
        <v>3.9668000000001478E-3</v>
      </c>
    </row>
    <row r="1883" spans="21:22" x14ac:dyDescent="0.25">
      <c r="U1883">
        <v>1.8810000000000701E-2</v>
      </c>
      <c r="V1883">
        <f t="shared" si="37"/>
        <v>3.9689100000001474E-3</v>
      </c>
    </row>
    <row r="1884" spans="21:22" x14ac:dyDescent="0.25">
      <c r="U1884">
        <v>1.8820000000000701E-2</v>
      </c>
      <c r="V1884">
        <f t="shared" si="37"/>
        <v>3.9710200000001479E-3</v>
      </c>
    </row>
    <row r="1885" spans="21:22" x14ac:dyDescent="0.25">
      <c r="U1885">
        <v>1.88300000000007E-2</v>
      </c>
      <c r="V1885">
        <f t="shared" si="37"/>
        <v>3.9731300000001475E-3</v>
      </c>
    </row>
    <row r="1886" spans="21:22" x14ac:dyDescent="0.25">
      <c r="U1886">
        <v>1.88400000000007E-2</v>
      </c>
      <c r="V1886">
        <f t="shared" si="37"/>
        <v>3.9752400000001471E-3</v>
      </c>
    </row>
    <row r="1887" spans="21:22" x14ac:dyDescent="0.25">
      <c r="U1887">
        <v>1.88500000000007E-2</v>
      </c>
      <c r="V1887">
        <f t="shared" si="37"/>
        <v>3.9773500000001476E-3</v>
      </c>
    </row>
    <row r="1888" spans="21:22" x14ac:dyDescent="0.25">
      <c r="U1888">
        <v>1.8860000000000699E-2</v>
      </c>
      <c r="V1888">
        <f t="shared" si="37"/>
        <v>3.9794600000001472E-3</v>
      </c>
    </row>
    <row r="1889" spans="21:22" x14ac:dyDescent="0.25">
      <c r="U1889">
        <v>1.8870000000000699E-2</v>
      </c>
      <c r="V1889">
        <f t="shared" si="37"/>
        <v>3.9815700000001477E-3</v>
      </c>
    </row>
    <row r="1890" spans="21:22" x14ac:dyDescent="0.25">
      <c r="U1890">
        <v>1.8880000000000698E-2</v>
      </c>
      <c r="V1890">
        <f t="shared" si="37"/>
        <v>3.9836800000001473E-3</v>
      </c>
    </row>
    <row r="1891" spans="21:22" x14ac:dyDescent="0.25">
      <c r="U1891">
        <v>1.8890000000000701E-2</v>
      </c>
      <c r="V1891">
        <f t="shared" si="37"/>
        <v>3.9857900000001478E-3</v>
      </c>
    </row>
    <row r="1892" spans="21:22" x14ac:dyDescent="0.25">
      <c r="U1892">
        <v>1.8900000000000701E-2</v>
      </c>
      <c r="V1892">
        <f t="shared" si="37"/>
        <v>3.9879000000001474E-3</v>
      </c>
    </row>
    <row r="1893" spans="21:22" x14ac:dyDescent="0.25">
      <c r="U1893">
        <v>1.8910000000000701E-2</v>
      </c>
      <c r="V1893">
        <f t="shared" si="37"/>
        <v>3.9900100000001479E-3</v>
      </c>
    </row>
    <row r="1894" spans="21:22" x14ac:dyDescent="0.25">
      <c r="U1894">
        <v>1.89200000000007E-2</v>
      </c>
      <c r="V1894">
        <f t="shared" si="37"/>
        <v>3.9921200000001475E-3</v>
      </c>
    </row>
    <row r="1895" spans="21:22" x14ac:dyDescent="0.25">
      <c r="U1895">
        <v>1.89300000000007E-2</v>
      </c>
      <c r="V1895">
        <f t="shared" si="37"/>
        <v>3.9942300000001471E-3</v>
      </c>
    </row>
    <row r="1896" spans="21:22" x14ac:dyDescent="0.25">
      <c r="U1896">
        <v>1.8940000000000699E-2</v>
      </c>
      <c r="V1896">
        <f t="shared" si="37"/>
        <v>3.9963400000001476E-3</v>
      </c>
    </row>
    <row r="1897" spans="21:22" x14ac:dyDescent="0.25">
      <c r="U1897">
        <v>1.8950000000000699E-2</v>
      </c>
      <c r="V1897">
        <f t="shared" si="37"/>
        <v>3.9984500000001472E-3</v>
      </c>
    </row>
    <row r="1898" spans="21:22" x14ac:dyDescent="0.25">
      <c r="U1898">
        <v>1.8960000000000699E-2</v>
      </c>
      <c r="V1898">
        <f t="shared" si="37"/>
        <v>4.0005600000001477E-3</v>
      </c>
    </row>
    <row r="1899" spans="21:22" x14ac:dyDescent="0.25">
      <c r="U1899">
        <v>1.8970000000000702E-2</v>
      </c>
      <c r="V1899">
        <f t="shared" si="37"/>
        <v>4.0026700000001482E-3</v>
      </c>
    </row>
    <row r="1900" spans="21:22" x14ac:dyDescent="0.25">
      <c r="U1900">
        <v>1.8980000000000701E-2</v>
      </c>
      <c r="V1900">
        <f t="shared" si="37"/>
        <v>4.0047800000001478E-3</v>
      </c>
    </row>
    <row r="1901" spans="21:22" x14ac:dyDescent="0.25">
      <c r="U1901">
        <v>1.8990000000000701E-2</v>
      </c>
      <c r="V1901">
        <f t="shared" si="37"/>
        <v>4.0068900000001474E-3</v>
      </c>
    </row>
    <row r="1902" spans="21:22" x14ac:dyDescent="0.25">
      <c r="U1902">
        <v>1.90000000000007E-2</v>
      </c>
      <c r="V1902">
        <f t="shared" si="37"/>
        <v>4.0090000000001479E-3</v>
      </c>
    </row>
    <row r="1903" spans="21:22" x14ac:dyDescent="0.25">
      <c r="U1903">
        <v>1.90100000000007E-2</v>
      </c>
      <c r="V1903">
        <f t="shared" si="37"/>
        <v>4.0111100000001475E-3</v>
      </c>
    </row>
    <row r="1904" spans="21:22" x14ac:dyDescent="0.25">
      <c r="U1904">
        <v>1.90200000000007E-2</v>
      </c>
      <c r="V1904">
        <f t="shared" si="37"/>
        <v>4.0132200000001471E-3</v>
      </c>
    </row>
    <row r="1905" spans="21:22" x14ac:dyDescent="0.25">
      <c r="U1905">
        <v>1.9030000000000699E-2</v>
      </c>
      <c r="V1905">
        <f t="shared" si="37"/>
        <v>4.0153300000001476E-3</v>
      </c>
    </row>
    <row r="1906" spans="21:22" x14ac:dyDescent="0.25">
      <c r="U1906">
        <v>1.9040000000000699E-2</v>
      </c>
      <c r="V1906">
        <f t="shared" si="37"/>
        <v>4.0174400000001472E-3</v>
      </c>
    </row>
    <row r="1907" spans="21:22" x14ac:dyDescent="0.25">
      <c r="U1907">
        <v>1.9050000000000698E-2</v>
      </c>
      <c r="V1907">
        <f t="shared" si="37"/>
        <v>4.0195500000001468E-3</v>
      </c>
    </row>
    <row r="1908" spans="21:22" x14ac:dyDescent="0.25">
      <c r="U1908">
        <v>1.9060000000000701E-2</v>
      </c>
      <c r="V1908">
        <f t="shared" si="37"/>
        <v>4.0216600000001481E-3</v>
      </c>
    </row>
    <row r="1909" spans="21:22" x14ac:dyDescent="0.25">
      <c r="U1909">
        <v>1.9070000000000701E-2</v>
      </c>
      <c r="V1909">
        <f t="shared" si="37"/>
        <v>4.0237700000001477E-3</v>
      </c>
    </row>
    <row r="1910" spans="21:22" x14ac:dyDescent="0.25">
      <c r="U1910">
        <v>1.9080000000000701E-2</v>
      </c>
      <c r="V1910">
        <f t="shared" si="37"/>
        <v>4.0258800000001474E-3</v>
      </c>
    </row>
    <row r="1911" spans="21:22" x14ac:dyDescent="0.25">
      <c r="U1911">
        <v>1.90900000000007E-2</v>
      </c>
      <c r="V1911">
        <f t="shared" si="37"/>
        <v>4.0279900000001478E-3</v>
      </c>
    </row>
    <row r="1912" spans="21:22" x14ac:dyDescent="0.25">
      <c r="U1912">
        <v>1.91000000000007E-2</v>
      </c>
      <c r="V1912">
        <f t="shared" si="37"/>
        <v>4.0301000000001475E-3</v>
      </c>
    </row>
    <row r="1913" spans="21:22" x14ac:dyDescent="0.25">
      <c r="U1913">
        <v>1.9110000000000699E-2</v>
      </c>
      <c r="V1913">
        <f t="shared" si="37"/>
        <v>4.0322100000001471E-3</v>
      </c>
    </row>
    <row r="1914" spans="21:22" x14ac:dyDescent="0.25">
      <c r="U1914">
        <v>1.9120000000000699E-2</v>
      </c>
      <c r="V1914">
        <f t="shared" si="37"/>
        <v>4.0343200000001475E-3</v>
      </c>
    </row>
    <row r="1915" spans="21:22" x14ac:dyDescent="0.25">
      <c r="U1915">
        <v>1.9130000000000699E-2</v>
      </c>
      <c r="V1915">
        <f t="shared" si="37"/>
        <v>4.0364300000001472E-3</v>
      </c>
    </row>
    <row r="1916" spans="21:22" x14ac:dyDescent="0.25">
      <c r="U1916">
        <v>1.9140000000000702E-2</v>
      </c>
      <c r="V1916">
        <f t="shared" si="37"/>
        <v>4.0385400000001476E-3</v>
      </c>
    </row>
    <row r="1917" spans="21:22" x14ac:dyDescent="0.25">
      <c r="U1917">
        <v>1.9150000000000701E-2</v>
      </c>
      <c r="V1917">
        <f t="shared" si="37"/>
        <v>4.0406500000001481E-3</v>
      </c>
    </row>
    <row r="1918" spans="21:22" x14ac:dyDescent="0.25">
      <c r="U1918">
        <v>1.9160000000000701E-2</v>
      </c>
      <c r="V1918">
        <f t="shared" si="37"/>
        <v>4.0427600000001477E-3</v>
      </c>
    </row>
    <row r="1919" spans="21:22" x14ac:dyDescent="0.25">
      <c r="U1919">
        <v>1.91700000000007E-2</v>
      </c>
      <c r="V1919">
        <f t="shared" si="37"/>
        <v>4.0448700000001473E-3</v>
      </c>
    </row>
    <row r="1920" spans="21:22" x14ac:dyDescent="0.25">
      <c r="U1920">
        <v>1.91800000000007E-2</v>
      </c>
      <c r="V1920">
        <f t="shared" si="37"/>
        <v>4.0469800000001478E-3</v>
      </c>
    </row>
    <row r="1921" spans="21:22" x14ac:dyDescent="0.25">
      <c r="U1921">
        <v>1.91900000000007E-2</v>
      </c>
      <c r="V1921">
        <f t="shared" si="37"/>
        <v>4.0490900000001474E-3</v>
      </c>
    </row>
    <row r="1922" spans="21:22" x14ac:dyDescent="0.25">
      <c r="U1922">
        <v>1.9200000000000699E-2</v>
      </c>
      <c r="V1922">
        <f t="shared" si="37"/>
        <v>4.051200000000147E-3</v>
      </c>
    </row>
    <row r="1923" spans="21:22" x14ac:dyDescent="0.25">
      <c r="U1923">
        <v>1.9210000000000699E-2</v>
      </c>
      <c r="V1923">
        <f t="shared" si="37"/>
        <v>4.0533100000001475E-3</v>
      </c>
    </row>
    <row r="1924" spans="21:22" x14ac:dyDescent="0.25">
      <c r="U1924">
        <v>1.9220000000000698E-2</v>
      </c>
      <c r="V1924">
        <f t="shared" si="37"/>
        <v>4.0554200000001471E-3</v>
      </c>
    </row>
    <row r="1925" spans="21:22" x14ac:dyDescent="0.25">
      <c r="U1925">
        <v>1.9230000000000701E-2</v>
      </c>
      <c r="V1925">
        <f t="shared" si="37"/>
        <v>4.0575300000001476E-3</v>
      </c>
    </row>
    <row r="1926" spans="21:22" x14ac:dyDescent="0.25">
      <c r="U1926">
        <v>1.9240000000000701E-2</v>
      </c>
      <c r="V1926">
        <f t="shared" si="37"/>
        <v>4.0596400000001481E-3</v>
      </c>
    </row>
    <row r="1927" spans="21:22" x14ac:dyDescent="0.25">
      <c r="U1927">
        <v>1.9250000000000701E-2</v>
      </c>
      <c r="V1927">
        <f t="shared" si="37"/>
        <v>4.0617500000001477E-3</v>
      </c>
    </row>
    <row r="1928" spans="21:22" x14ac:dyDescent="0.25">
      <c r="U1928">
        <v>1.92600000000007E-2</v>
      </c>
      <c r="V1928">
        <f t="shared" si="37"/>
        <v>4.0638600000001473E-3</v>
      </c>
    </row>
    <row r="1929" spans="21:22" x14ac:dyDescent="0.25">
      <c r="U1929">
        <v>1.92700000000007E-2</v>
      </c>
      <c r="V1929">
        <f t="shared" si="37"/>
        <v>4.0659700000001478E-3</v>
      </c>
    </row>
    <row r="1930" spans="21:22" x14ac:dyDescent="0.25">
      <c r="U1930">
        <v>1.9280000000000699E-2</v>
      </c>
      <c r="V1930">
        <f t="shared" ref="V1930:V1993" si="38">0.211*U1930</f>
        <v>4.0680800000001474E-3</v>
      </c>
    </row>
    <row r="1931" spans="21:22" x14ac:dyDescent="0.25">
      <c r="U1931">
        <v>1.9290000000000699E-2</v>
      </c>
      <c r="V1931">
        <f t="shared" si="38"/>
        <v>4.070190000000147E-3</v>
      </c>
    </row>
    <row r="1932" spans="21:22" x14ac:dyDescent="0.25">
      <c r="U1932">
        <v>1.9300000000000699E-2</v>
      </c>
      <c r="V1932">
        <f t="shared" si="38"/>
        <v>4.0723000000001475E-3</v>
      </c>
    </row>
    <row r="1933" spans="21:22" x14ac:dyDescent="0.25">
      <c r="U1933">
        <v>1.9310000000000702E-2</v>
      </c>
      <c r="V1933">
        <f t="shared" si="38"/>
        <v>4.074410000000148E-3</v>
      </c>
    </row>
    <row r="1934" spans="21:22" x14ac:dyDescent="0.25">
      <c r="U1934">
        <v>1.9320000000000701E-2</v>
      </c>
      <c r="V1934">
        <f t="shared" si="38"/>
        <v>4.0765200000001476E-3</v>
      </c>
    </row>
    <row r="1935" spans="21:22" x14ac:dyDescent="0.25">
      <c r="U1935">
        <v>1.9330000000000701E-2</v>
      </c>
      <c r="V1935">
        <f t="shared" si="38"/>
        <v>4.0786300000001481E-3</v>
      </c>
    </row>
    <row r="1936" spans="21:22" x14ac:dyDescent="0.25">
      <c r="U1936">
        <v>1.93400000000007E-2</v>
      </c>
      <c r="V1936">
        <f t="shared" si="38"/>
        <v>4.0807400000001477E-3</v>
      </c>
    </row>
    <row r="1937" spans="21:22" x14ac:dyDescent="0.25">
      <c r="U1937">
        <v>1.93500000000007E-2</v>
      </c>
      <c r="V1937">
        <f t="shared" si="38"/>
        <v>4.0828500000001473E-3</v>
      </c>
    </row>
    <row r="1938" spans="21:22" x14ac:dyDescent="0.25">
      <c r="U1938">
        <v>1.93600000000007E-2</v>
      </c>
      <c r="V1938">
        <f t="shared" si="38"/>
        <v>4.0849600000001478E-3</v>
      </c>
    </row>
    <row r="1939" spans="21:22" x14ac:dyDescent="0.25">
      <c r="U1939">
        <v>1.9370000000000699E-2</v>
      </c>
      <c r="V1939">
        <f t="shared" si="38"/>
        <v>4.0870700000001474E-3</v>
      </c>
    </row>
    <row r="1940" spans="21:22" x14ac:dyDescent="0.25">
      <c r="U1940">
        <v>1.9380000000000699E-2</v>
      </c>
      <c r="V1940">
        <f t="shared" si="38"/>
        <v>4.089180000000147E-3</v>
      </c>
    </row>
    <row r="1941" spans="21:22" x14ac:dyDescent="0.25">
      <c r="U1941">
        <v>1.9390000000000698E-2</v>
      </c>
      <c r="V1941">
        <f t="shared" si="38"/>
        <v>4.0912900000001475E-3</v>
      </c>
    </row>
    <row r="1942" spans="21:22" x14ac:dyDescent="0.25">
      <c r="U1942">
        <v>1.9400000000000701E-2</v>
      </c>
      <c r="V1942">
        <f t="shared" si="38"/>
        <v>4.093400000000148E-3</v>
      </c>
    </row>
    <row r="1943" spans="21:22" x14ac:dyDescent="0.25">
      <c r="U1943">
        <v>1.9410000000000701E-2</v>
      </c>
      <c r="V1943">
        <f t="shared" si="38"/>
        <v>4.0955100000001476E-3</v>
      </c>
    </row>
    <row r="1944" spans="21:22" x14ac:dyDescent="0.25">
      <c r="U1944">
        <v>1.9420000000000701E-2</v>
      </c>
      <c r="V1944">
        <f t="shared" si="38"/>
        <v>4.0976200000001481E-3</v>
      </c>
    </row>
    <row r="1945" spans="21:22" x14ac:dyDescent="0.25">
      <c r="U1945">
        <v>1.94300000000007E-2</v>
      </c>
      <c r="V1945">
        <f t="shared" si="38"/>
        <v>4.0997300000001477E-3</v>
      </c>
    </row>
    <row r="1946" spans="21:22" x14ac:dyDescent="0.25">
      <c r="U1946">
        <v>1.94400000000007E-2</v>
      </c>
      <c r="V1946">
        <f t="shared" si="38"/>
        <v>4.1018400000001473E-3</v>
      </c>
    </row>
    <row r="1947" spans="21:22" x14ac:dyDescent="0.25">
      <c r="U1947">
        <v>1.9450000000000699E-2</v>
      </c>
      <c r="V1947">
        <f t="shared" si="38"/>
        <v>4.1039500000001478E-3</v>
      </c>
    </row>
    <row r="1948" spans="21:22" x14ac:dyDescent="0.25">
      <c r="U1948">
        <v>1.9460000000000699E-2</v>
      </c>
      <c r="V1948">
        <f t="shared" si="38"/>
        <v>4.1060600000001474E-3</v>
      </c>
    </row>
    <row r="1949" spans="21:22" x14ac:dyDescent="0.25">
      <c r="U1949">
        <v>1.9470000000000699E-2</v>
      </c>
      <c r="V1949">
        <f t="shared" si="38"/>
        <v>4.108170000000147E-3</v>
      </c>
    </row>
    <row r="1950" spans="21:22" x14ac:dyDescent="0.25">
      <c r="U1950">
        <v>1.9480000000000702E-2</v>
      </c>
      <c r="V1950">
        <f t="shared" si="38"/>
        <v>4.1102800000001483E-3</v>
      </c>
    </row>
    <row r="1951" spans="21:22" x14ac:dyDescent="0.25">
      <c r="U1951">
        <v>1.9490000000000701E-2</v>
      </c>
      <c r="V1951">
        <f t="shared" si="38"/>
        <v>4.1123900000001479E-3</v>
      </c>
    </row>
    <row r="1952" spans="21:22" x14ac:dyDescent="0.25">
      <c r="U1952">
        <v>1.9500000000000701E-2</v>
      </c>
      <c r="V1952">
        <f t="shared" si="38"/>
        <v>4.1145000000001476E-3</v>
      </c>
    </row>
    <row r="1953" spans="21:22" x14ac:dyDescent="0.25">
      <c r="U1953">
        <v>1.95100000000007E-2</v>
      </c>
      <c r="V1953">
        <f t="shared" si="38"/>
        <v>4.116610000000148E-3</v>
      </c>
    </row>
    <row r="1954" spans="21:22" x14ac:dyDescent="0.25">
      <c r="U1954">
        <v>1.95200000000007E-2</v>
      </c>
      <c r="V1954">
        <f t="shared" si="38"/>
        <v>4.1187200000001476E-3</v>
      </c>
    </row>
    <row r="1955" spans="21:22" x14ac:dyDescent="0.25">
      <c r="U1955">
        <v>1.95300000000007E-2</v>
      </c>
      <c r="V1955">
        <f t="shared" si="38"/>
        <v>4.1208300000001473E-3</v>
      </c>
    </row>
    <row r="1956" spans="21:22" x14ac:dyDescent="0.25">
      <c r="U1956">
        <v>1.9540000000000699E-2</v>
      </c>
      <c r="V1956">
        <f t="shared" si="38"/>
        <v>4.1229400000001477E-3</v>
      </c>
    </row>
    <row r="1957" spans="21:22" x14ac:dyDescent="0.25">
      <c r="U1957">
        <v>1.9550000000000699E-2</v>
      </c>
      <c r="V1957">
        <f t="shared" si="38"/>
        <v>4.1250500000001473E-3</v>
      </c>
    </row>
    <row r="1958" spans="21:22" x14ac:dyDescent="0.25">
      <c r="U1958">
        <v>1.9560000000000698E-2</v>
      </c>
      <c r="V1958">
        <f t="shared" si="38"/>
        <v>4.127160000000147E-3</v>
      </c>
    </row>
    <row r="1959" spans="21:22" x14ac:dyDescent="0.25">
      <c r="U1959">
        <v>1.9570000000000701E-2</v>
      </c>
      <c r="V1959">
        <f t="shared" si="38"/>
        <v>4.1292700000001474E-3</v>
      </c>
    </row>
    <row r="1960" spans="21:22" x14ac:dyDescent="0.25">
      <c r="U1960">
        <v>1.9580000000000701E-2</v>
      </c>
      <c r="V1960">
        <f t="shared" si="38"/>
        <v>4.1313800000001479E-3</v>
      </c>
    </row>
    <row r="1961" spans="21:22" x14ac:dyDescent="0.25">
      <c r="U1961">
        <v>1.9590000000000701E-2</v>
      </c>
      <c r="V1961">
        <f t="shared" si="38"/>
        <v>4.1334900000001475E-3</v>
      </c>
    </row>
    <row r="1962" spans="21:22" x14ac:dyDescent="0.25">
      <c r="U1962">
        <v>1.96000000000007E-2</v>
      </c>
      <c r="V1962">
        <f t="shared" si="38"/>
        <v>4.135600000000148E-3</v>
      </c>
    </row>
    <row r="1963" spans="21:22" x14ac:dyDescent="0.25">
      <c r="U1963">
        <v>1.96100000000007E-2</v>
      </c>
      <c r="V1963">
        <f t="shared" si="38"/>
        <v>4.1377100000001476E-3</v>
      </c>
    </row>
    <row r="1964" spans="21:22" x14ac:dyDescent="0.25">
      <c r="U1964">
        <v>1.9620000000000699E-2</v>
      </c>
      <c r="V1964">
        <f t="shared" si="38"/>
        <v>4.1398200000001472E-3</v>
      </c>
    </row>
    <row r="1965" spans="21:22" x14ac:dyDescent="0.25">
      <c r="U1965">
        <v>1.9630000000000699E-2</v>
      </c>
      <c r="V1965">
        <f t="shared" si="38"/>
        <v>4.1419300000001477E-3</v>
      </c>
    </row>
    <row r="1966" spans="21:22" x14ac:dyDescent="0.25">
      <c r="U1966">
        <v>1.9640000000000699E-2</v>
      </c>
      <c r="V1966">
        <f t="shared" si="38"/>
        <v>4.1440400000001473E-3</v>
      </c>
    </row>
    <row r="1967" spans="21:22" x14ac:dyDescent="0.25">
      <c r="U1967">
        <v>1.9650000000000702E-2</v>
      </c>
      <c r="V1967">
        <f t="shared" si="38"/>
        <v>4.1461500000001478E-3</v>
      </c>
    </row>
    <row r="1968" spans="21:22" x14ac:dyDescent="0.25">
      <c r="U1968">
        <v>1.9660000000000701E-2</v>
      </c>
      <c r="V1968">
        <f t="shared" si="38"/>
        <v>4.1482600000001474E-3</v>
      </c>
    </row>
    <row r="1969" spans="21:22" x14ac:dyDescent="0.25">
      <c r="U1969">
        <v>1.9670000000000701E-2</v>
      </c>
      <c r="V1969">
        <f t="shared" si="38"/>
        <v>4.1503700000001479E-3</v>
      </c>
    </row>
    <row r="1970" spans="21:22" x14ac:dyDescent="0.25">
      <c r="U1970">
        <v>1.96800000000007E-2</v>
      </c>
      <c r="V1970">
        <f t="shared" si="38"/>
        <v>4.1524800000001475E-3</v>
      </c>
    </row>
    <row r="1971" spans="21:22" x14ac:dyDescent="0.25">
      <c r="U1971">
        <v>1.96900000000007E-2</v>
      </c>
      <c r="V1971">
        <f t="shared" si="38"/>
        <v>4.154590000000148E-3</v>
      </c>
    </row>
    <row r="1972" spans="21:22" x14ac:dyDescent="0.25">
      <c r="U1972">
        <v>1.97000000000007E-2</v>
      </c>
      <c r="V1972">
        <f t="shared" si="38"/>
        <v>4.1567000000001476E-3</v>
      </c>
    </row>
    <row r="1973" spans="21:22" x14ac:dyDescent="0.25">
      <c r="U1973">
        <v>1.9710000000000699E-2</v>
      </c>
      <c r="V1973">
        <f t="shared" si="38"/>
        <v>4.1588100000001472E-3</v>
      </c>
    </row>
    <row r="1974" spans="21:22" x14ac:dyDescent="0.25">
      <c r="U1974">
        <v>1.9720000000000699E-2</v>
      </c>
      <c r="V1974">
        <f t="shared" si="38"/>
        <v>4.1609200000001477E-3</v>
      </c>
    </row>
    <row r="1975" spans="21:22" x14ac:dyDescent="0.25">
      <c r="U1975">
        <v>1.9730000000000698E-2</v>
      </c>
      <c r="V1975">
        <f t="shared" si="38"/>
        <v>4.1630300000001473E-3</v>
      </c>
    </row>
    <row r="1976" spans="21:22" x14ac:dyDescent="0.25">
      <c r="U1976">
        <v>1.9740000000000701E-2</v>
      </c>
      <c r="V1976">
        <f t="shared" si="38"/>
        <v>4.1651400000001478E-3</v>
      </c>
    </row>
    <row r="1977" spans="21:22" x14ac:dyDescent="0.25">
      <c r="U1977">
        <v>1.9750000000000701E-2</v>
      </c>
      <c r="V1977">
        <f t="shared" si="38"/>
        <v>4.1672500000001474E-3</v>
      </c>
    </row>
    <row r="1978" spans="21:22" x14ac:dyDescent="0.25">
      <c r="U1978">
        <v>1.9760000000000701E-2</v>
      </c>
      <c r="V1978">
        <f t="shared" si="38"/>
        <v>4.1693600000001479E-3</v>
      </c>
    </row>
    <row r="1979" spans="21:22" x14ac:dyDescent="0.25">
      <c r="U1979">
        <v>1.97700000000007E-2</v>
      </c>
      <c r="V1979">
        <f t="shared" si="38"/>
        <v>4.1714700000001475E-3</v>
      </c>
    </row>
    <row r="1980" spans="21:22" x14ac:dyDescent="0.25">
      <c r="U1980">
        <v>1.97800000000007E-2</v>
      </c>
      <c r="V1980">
        <f t="shared" si="38"/>
        <v>4.1735800000001471E-3</v>
      </c>
    </row>
    <row r="1981" spans="21:22" x14ac:dyDescent="0.25">
      <c r="U1981">
        <v>1.9790000000000699E-2</v>
      </c>
      <c r="V1981">
        <f t="shared" si="38"/>
        <v>4.1756900000001476E-3</v>
      </c>
    </row>
    <row r="1982" spans="21:22" x14ac:dyDescent="0.25">
      <c r="U1982">
        <v>1.9800000000000699E-2</v>
      </c>
      <c r="V1982">
        <f t="shared" si="38"/>
        <v>4.1778000000001472E-3</v>
      </c>
    </row>
    <row r="1983" spans="21:22" x14ac:dyDescent="0.25">
      <c r="U1983">
        <v>1.9810000000000699E-2</v>
      </c>
      <c r="V1983">
        <f t="shared" si="38"/>
        <v>4.1799100000001477E-3</v>
      </c>
    </row>
    <row r="1984" spans="21:22" x14ac:dyDescent="0.25">
      <c r="U1984">
        <v>1.9820000000000702E-2</v>
      </c>
      <c r="V1984">
        <f t="shared" si="38"/>
        <v>4.1820200000001482E-3</v>
      </c>
    </row>
    <row r="1985" spans="21:22" x14ac:dyDescent="0.25">
      <c r="U1985">
        <v>1.9830000000000701E-2</v>
      </c>
      <c r="V1985">
        <f t="shared" si="38"/>
        <v>4.1841300000001478E-3</v>
      </c>
    </row>
    <row r="1986" spans="21:22" x14ac:dyDescent="0.25">
      <c r="U1986">
        <v>1.9840000000000701E-2</v>
      </c>
      <c r="V1986">
        <f t="shared" si="38"/>
        <v>4.1862400000001474E-3</v>
      </c>
    </row>
    <row r="1987" spans="21:22" x14ac:dyDescent="0.25">
      <c r="U1987">
        <v>1.98500000000007E-2</v>
      </c>
      <c r="V1987">
        <f t="shared" si="38"/>
        <v>4.1883500000001479E-3</v>
      </c>
    </row>
    <row r="1988" spans="21:22" x14ac:dyDescent="0.25">
      <c r="U1988">
        <v>1.98600000000007E-2</v>
      </c>
      <c r="V1988">
        <f t="shared" si="38"/>
        <v>4.1904600000001475E-3</v>
      </c>
    </row>
    <row r="1989" spans="21:22" x14ac:dyDescent="0.25">
      <c r="U1989">
        <v>1.98700000000007E-2</v>
      </c>
      <c r="V1989">
        <f t="shared" si="38"/>
        <v>4.1925700000001471E-3</v>
      </c>
    </row>
    <row r="1990" spans="21:22" x14ac:dyDescent="0.25">
      <c r="U1990">
        <v>1.9880000000000699E-2</v>
      </c>
      <c r="V1990">
        <f t="shared" si="38"/>
        <v>4.1946800000001476E-3</v>
      </c>
    </row>
    <row r="1991" spans="21:22" x14ac:dyDescent="0.25">
      <c r="U1991">
        <v>1.9890000000000699E-2</v>
      </c>
      <c r="V1991">
        <f t="shared" si="38"/>
        <v>4.1967900000001472E-3</v>
      </c>
    </row>
    <row r="1992" spans="21:22" x14ac:dyDescent="0.25">
      <c r="U1992">
        <v>1.9900000000000698E-2</v>
      </c>
      <c r="V1992">
        <f t="shared" si="38"/>
        <v>4.1989000000001477E-3</v>
      </c>
    </row>
    <row r="1993" spans="21:22" x14ac:dyDescent="0.25">
      <c r="U1993">
        <v>1.9910000000000701E-2</v>
      </c>
      <c r="V1993">
        <f t="shared" si="38"/>
        <v>4.2010100000001481E-3</v>
      </c>
    </row>
    <row r="1994" spans="21:22" x14ac:dyDescent="0.25">
      <c r="U1994">
        <v>1.9920000000000701E-2</v>
      </c>
      <c r="V1994">
        <f t="shared" ref="V1994:V2057" si="39">0.211*U1994</f>
        <v>4.2031200000001477E-3</v>
      </c>
    </row>
    <row r="1995" spans="21:22" x14ac:dyDescent="0.25">
      <c r="U1995">
        <v>1.9930000000000701E-2</v>
      </c>
      <c r="V1995">
        <f t="shared" si="39"/>
        <v>4.2052300000001474E-3</v>
      </c>
    </row>
    <row r="1996" spans="21:22" x14ac:dyDescent="0.25">
      <c r="U1996">
        <v>1.99400000000007E-2</v>
      </c>
      <c r="V1996">
        <f t="shared" si="39"/>
        <v>4.2073400000001478E-3</v>
      </c>
    </row>
    <row r="1997" spans="21:22" x14ac:dyDescent="0.25">
      <c r="U1997">
        <v>1.99500000000007E-2</v>
      </c>
      <c r="V1997">
        <f t="shared" si="39"/>
        <v>4.2094500000001474E-3</v>
      </c>
    </row>
    <row r="1998" spans="21:22" x14ac:dyDescent="0.25">
      <c r="U1998">
        <v>1.9960000000000699E-2</v>
      </c>
      <c r="V1998">
        <f t="shared" si="39"/>
        <v>4.2115600000001471E-3</v>
      </c>
    </row>
    <row r="1999" spans="21:22" x14ac:dyDescent="0.25">
      <c r="U1999">
        <v>1.9970000000000699E-2</v>
      </c>
      <c r="V1999">
        <f t="shared" si="39"/>
        <v>4.2136700000001475E-3</v>
      </c>
    </row>
    <row r="2000" spans="21:22" x14ac:dyDescent="0.25">
      <c r="U2000">
        <v>1.9980000000000699E-2</v>
      </c>
      <c r="V2000">
        <f t="shared" si="39"/>
        <v>4.2157800000001472E-3</v>
      </c>
    </row>
    <row r="2001" spans="21:22" x14ac:dyDescent="0.25">
      <c r="U2001">
        <v>1.9990000000000702E-2</v>
      </c>
      <c r="V2001">
        <f t="shared" si="39"/>
        <v>4.2178900000001476E-3</v>
      </c>
    </row>
    <row r="2002" spans="21:22" x14ac:dyDescent="0.25">
      <c r="U2002">
        <v>2.0000000000000701E-2</v>
      </c>
      <c r="V2002">
        <f t="shared" si="39"/>
        <v>4.2200000000001481E-3</v>
      </c>
    </row>
    <row r="2003" spans="21:22" x14ac:dyDescent="0.25">
      <c r="U2003">
        <v>2.0010000000000701E-2</v>
      </c>
      <c r="V2003">
        <f t="shared" si="39"/>
        <v>4.2221100000001477E-3</v>
      </c>
    </row>
    <row r="2004" spans="21:22" x14ac:dyDescent="0.25">
      <c r="U2004">
        <v>2.00200000000007E-2</v>
      </c>
      <c r="V2004">
        <f t="shared" si="39"/>
        <v>4.2242200000001473E-3</v>
      </c>
    </row>
    <row r="2005" spans="21:22" x14ac:dyDescent="0.25">
      <c r="U2005">
        <v>2.00300000000007E-2</v>
      </c>
      <c r="V2005">
        <f t="shared" si="39"/>
        <v>4.2263300000001478E-3</v>
      </c>
    </row>
    <row r="2006" spans="21:22" x14ac:dyDescent="0.25">
      <c r="U2006">
        <v>2.00400000000007E-2</v>
      </c>
      <c r="V2006">
        <f t="shared" si="39"/>
        <v>4.2284400000001474E-3</v>
      </c>
    </row>
    <row r="2007" spans="21:22" x14ac:dyDescent="0.25">
      <c r="U2007">
        <v>2.0050000000000699E-2</v>
      </c>
      <c r="V2007">
        <f t="shared" si="39"/>
        <v>4.230550000000147E-3</v>
      </c>
    </row>
    <row r="2008" spans="21:22" x14ac:dyDescent="0.25">
      <c r="U2008">
        <v>2.0060000000000699E-2</v>
      </c>
      <c r="V2008">
        <f t="shared" si="39"/>
        <v>4.2326600000001475E-3</v>
      </c>
    </row>
    <row r="2009" spans="21:22" x14ac:dyDescent="0.25">
      <c r="U2009">
        <v>2.0070000000000698E-2</v>
      </c>
      <c r="V2009">
        <f t="shared" si="39"/>
        <v>4.2347700000001471E-3</v>
      </c>
    </row>
    <row r="2010" spans="21:22" x14ac:dyDescent="0.25">
      <c r="U2010">
        <v>2.0080000000000701E-2</v>
      </c>
      <c r="V2010">
        <f t="shared" si="39"/>
        <v>4.2368800000001476E-3</v>
      </c>
    </row>
    <row r="2011" spans="21:22" x14ac:dyDescent="0.25">
      <c r="U2011">
        <v>2.0090000000000701E-2</v>
      </c>
      <c r="V2011">
        <f t="shared" si="39"/>
        <v>4.2389900000001481E-3</v>
      </c>
    </row>
    <row r="2012" spans="21:22" x14ac:dyDescent="0.25">
      <c r="U2012">
        <v>2.0100000000000701E-2</v>
      </c>
      <c r="V2012">
        <f t="shared" si="39"/>
        <v>4.2411000000001477E-3</v>
      </c>
    </row>
    <row r="2013" spans="21:22" x14ac:dyDescent="0.25">
      <c r="U2013">
        <v>2.01100000000007E-2</v>
      </c>
      <c r="V2013">
        <f t="shared" si="39"/>
        <v>4.2432100000001473E-3</v>
      </c>
    </row>
    <row r="2014" spans="21:22" x14ac:dyDescent="0.25">
      <c r="U2014">
        <v>2.01200000000007E-2</v>
      </c>
      <c r="V2014">
        <f t="shared" si="39"/>
        <v>4.2453200000001478E-3</v>
      </c>
    </row>
    <row r="2015" spans="21:22" x14ac:dyDescent="0.25">
      <c r="U2015">
        <v>2.0130000000000699E-2</v>
      </c>
      <c r="V2015">
        <f t="shared" si="39"/>
        <v>4.2474300000001474E-3</v>
      </c>
    </row>
    <row r="2016" spans="21:22" x14ac:dyDescent="0.25">
      <c r="U2016">
        <v>2.0140000000000699E-2</v>
      </c>
      <c r="V2016">
        <f t="shared" si="39"/>
        <v>4.249540000000147E-3</v>
      </c>
    </row>
    <row r="2017" spans="21:22" x14ac:dyDescent="0.25">
      <c r="U2017">
        <v>2.0150000000000699E-2</v>
      </c>
      <c r="V2017">
        <f t="shared" si="39"/>
        <v>4.2516500000001475E-3</v>
      </c>
    </row>
    <row r="2018" spans="21:22" x14ac:dyDescent="0.25">
      <c r="U2018">
        <v>2.0160000000000702E-2</v>
      </c>
      <c r="V2018">
        <f t="shared" si="39"/>
        <v>4.253760000000148E-3</v>
      </c>
    </row>
    <row r="2019" spans="21:22" x14ac:dyDescent="0.25">
      <c r="U2019">
        <v>2.0170000000000701E-2</v>
      </c>
      <c r="V2019">
        <f t="shared" si="39"/>
        <v>4.2558700000001476E-3</v>
      </c>
    </row>
    <row r="2020" spans="21:22" x14ac:dyDescent="0.25">
      <c r="U2020">
        <v>2.0180000000000701E-2</v>
      </c>
      <c r="V2020">
        <f t="shared" si="39"/>
        <v>4.2579800000001481E-3</v>
      </c>
    </row>
    <row r="2021" spans="21:22" x14ac:dyDescent="0.25">
      <c r="U2021">
        <v>2.01900000000007E-2</v>
      </c>
      <c r="V2021">
        <f t="shared" si="39"/>
        <v>4.2600900000001477E-3</v>
      </c>
    </row>
    <row r="2022" spans="21:22" x14ac:dyDescent="0.25">
      <c r="U2022">
        <v>2.02000000000007E-2</v>
      </c>
      <c r="V2022">
        <f t="shared" si="39"/>
        <v>4.2622000000001473E-3</v>
      </c>
    </row>
    <row r="2023" spans="21:22" x14ac:dyDescent="0.25">
      <c r="U2023">
        <v>2.02100000000007E-2</v>
      </c>
      <c r="V2023">
        <f t="shared" si="39"/>
        <v>4.2643100000001478E-3</v>
      </c>
    </row>
    <row r="2024" spans="21:22" x14ac:dyDescent="0.25">
      <c r="U2024">
        <v>2.0220000000000699E-2</v>
      </c>
      <c r="V2024">
        <f t="shared" si="39"/>
        <v>4.2664200000001474E-3</v>
      </c>
    </row>
    <row r="2025" spans="21:22" x14ac:dyDescent="0.25">
      <c r="U2025">
        <v>2.0230000000000699E-2</v>
      </c>
      <c r="V2025">
        <f t="shared" si="39"/>
        <v>4.268530000000147E-3</v>
      </c>
    </row>
    <row r="2026" spans="21:22" x14ac:dyDescent="0.25">
      <c r="U2026">
        <v>2.0240000000000799E-2</v>
      </c>
      <c r="V2026">
        <f t="shared" si="39"/>
        <v>4.2706400000001683E-3</v>
      </c>
    </row>
    <row r="2027" spans="21:22" x14ac:dyDescent="0.25">
      <c r="U2027">
        <v>2.0250000000000799E-2</v>
      </c>
      <c r="V2027">
        <f t="shared" si="39"/>
        <v>4.2727500000001688E-3</v>
      </c>
    </row>
    <row r="2028" spans="21:22" x14ac:dyDescent="0.25">
      <c r="U2028">
        <v>2.0260000000000802E-2</v>
      </c>
      <c r="V2028">
        <f t="shared" si="39"/>
        <v>4.2748600000001693E-3</v>
      </c>
    </row>
    <row r="2029" spans="21:22" x14ac:dyDescent="0.25">
      <c r="U2029">
        <v>2.0270000000000801E-2</v>
      </c>
      <c r="V2029">
        <f t="shared" si="39"/>
        <v>4.2769700000001689E-3</v>
      </c>
    </row>
    <row r="2030" spans="21:22" x14ac:dyDescent="0.25">
      <c r="U2030">
        <v>2.02800000000007E-2</v>
      </c>
      <c r="V2030">
        <f t="shared" si="39"/>
        <v>4.2790800000001477E-3</v>
      </c>
    </row>
    <row r="2031" spans="21:22" x14ac:dyDescent="0.25">
      <c r="U2031">
        <v>2.02900000000008E-2</v>
      </c>
      <c r="V2031">
        <f t="shared" si="39"/>
        <v>4.281190000000169E-3</v>
      </c>
    </row>
    <row r="2032" spans="21:22" x14ac:dyDescent="0.25">
      <c r="U2032">
        <v>2.03000000000008E-2</v>
      </c>
      <c r="V2032">
        <f t="shared" si="39"/>
        <v>4.2833000000001686E-3</v>
      </c>
    </row>
    <row r="2033" spans="21:22" x14ac:dyDescent="0.25">
      <c r="U2033">
        <v>2.03100000000008E-2</v>
      </c>
      <c r="V2033">
        <f t="shared" si="39"/>
        <v>4.2854100000001682E-3</v>
      </c>
    </row>
    <row r="2034" spans="21:22" x14ac:dyDescent="0.25">
      <c r="U2034">
        <v>2.0320000000000799E-2</v>
      </c>
      <c r="V2034">
        <f t="shared" si="39"/>
        <v>4.2875200000001687E-3</v>
      </c>
    </row>
    <row r="2035" spans="21:22" x14ac:dyDescent="0.25">
      <c r="U2035">
        <v>2.0330000000000799E-2</v>
      </c>
      <c r="V2035">
        <f t="shared" si="39"/>
        <v>4.2896300000001683E-3</v>
      </c>
    </row>
    <row r="2036" spans="21:22" x14ac:dyDescent="0.25">
      <c r="U2036">
        <v>2.0340000000000798E-2</v>
      </c>
      <c r="V2036">
        <f t="shared" si="39"/>
        <v>4.2917400000001688E-3</v>
      </c>
    </row>
    <row r="2037" spans="21:22" x14ac:dyDescent="0.25">
      <c r="U2037">
        <v>2.0350000000000801E-2</v>
      </c>
      <c r="V2037">
        <f t="shared" si="39"/>
        <v>4.2938500000001692E-3</v>
      </c>
    </row>
    <row r="2038" spans="21:22" x14ac:dyDescent="0.25">
      <c r="U2038">
        <v>2.0360000000000801E-2</v>
      </c>
      <c r="V2038">
        <f t="shared" si="39"/>
        <v>4.2959600000001688E-3</v>
      </c>
    </row>
    <row r="2039" spans="21:22" x14ac:dyDescent="0.25">
      <c r="U2039">
        <v>2.0370000000000801E-2</v>
      </c>
      <c r="V2039">
        <f t="shared" si="39"/>
        <v>4.2980700000001685E-3</v>
      </c>
    </row>
    <row r="2040" spans="21:22" x14ac:dyDescent="0.25">
      <c r="U2040">
        <v>2.03800000000008E-2</v>
      </c>
      <c r="V2040">
        <f t="shared" si="39"/>
        <v>4.3001800000001689E-3</v>
      </c>
    </row>
    <row r="2041" spans="21:22" x14ac:dyDescent="0.25">
      <c r="U2041">
        <v>2.03900000000008E-2</v>
      </c>
      <c r="V2041">
        <f t="shared" si="39"/>
        <v>4.3022900000001685E-3</v>
      </c>
    </row>
    <row r="2042" spans="21:22" x14ac:dyDescent="0.25">
      <c r="U2042">
        <v>2.0400000000000799E-2</v>
      </c>
      <c r="V2042">
        <f t="shared" si="39"/>
        <v>4.3044000000001682E-3</v>
      </c>
    </row>
    <row r="2043" spans="21:22" x14ac:dyDescent="0.25">
      <c r="U2043">
        <v>2.0410000000000799E-2</v>
      </c>
      <c r="V2043">
        <f t="shared" si="39"/>
        <v>4.3065100000001686E-3</v>
      </c>
    </row>
    <row r="2044" spans="21:22" x14ac:dyDescent="0.25">
      <c r="U2044">
        <v>2.0420000000000799E-2</v>
      </c>
      <c r="V2044">
        <f t="shared" si="39"/>
        <v>4.3086200000001683E-3</v>
      </c>
    </row>
    <row r="2045" spans="21:22" x14ac:dyDescent="0.25">
      <c r="U2045">
        <v>2.0430000000000802E-2</v>
      </c>
      <c r="V2045">
        <f t="shared" si="39"/>
        <v>4.3107300000001687E-3</v>
      </c>
    </row>
    <row r="2046" spans="21:22" x14ac:dyDescent="0.25">
      <c r="U2046">
        <v>2.0440000000000801E-2</v>
      </c>
      <c r="V2046">
        <f t="shared" si="39"/>
        <v>4.3128400000001692E-3</v>
      </c>
    </row>
    <row r="2047" spans="21:22" x14ac:dyDescent="0.25">
      <c r="U2047">
        <v>2.0450000000000801E-2</v>
      </c>
      <c r="V2047">
        <f t="shared" si="39"/>
        <v>4.3149500000001688E-3</v>
      </c>
    </row>
    <row r="2048" spans="21:22" x14ac:dyDescent="0.25">
      <c r="U2048">
        <v>2.04600000000008E-2</v>
      </c>
      <c r="V2048">
        <f t="shared" si="39"/>
        <v>4.3170600000001684E-3</v>
      </c>
    </row>
    <row r="2049" spans="21:22" x14ac:dyDescent="0.25">
      <c r="U2049">
        <v>2.04700000000008E-2</v>
      </c>
      <c r="V2049">
        <f t="shared" si="39"/>
        <v>4.3191700000001689E-3</v>
      </c>
    </row>
    <row r="2050" spans="21:22" x14ac:dyDescent="0.25">
      <c r="U2050">
        <v>2.04800000000008E-2</v>
      </c>
      <c r="V2050">
        <f t="shared" si="39"/>
        <v>4.3212800000001685E-3</v>
      </c>
    </row>
    <row r="2051" spans="21:22" x14ac:dyDescent="0.25">
      <c r="U2051">
        <v>2.0490000000000799E-2</v>
      </c>
      <c r="V2051">
        <f t="shared" si="39"/>
        <v>4.3233900000001681E-3</v>
      </c>
    </row>
    <row r="2052" spans="21:22" x14ac:dyDescent="0.25">
      <c r="U2052">
        <v>2.0500000000000799E-2</v>
      </c>
      <c r="V2052">
        <f t="shared" si="39"/>
        <v>4.3255000000001686E-3</v>
      </c>
    </row>
    <row r="2053" spans="21:22" x14ac:dyDescent="0.25">
      <c r="U2053">
        <v>2.0510000000000798E-2</v>
      </c>
      <c r="V2053">
        <f t="shared" si="39"/>
        <v>4.3276100000001682E-3</v>
      </c>
    </row>
    <row r="2054" spans="21:22" x14ac:dyDescent="0.25">
      <c r="U2054">
        <v>2.0520000000000801E-2</v>
      </c>
      <c r="V2054">
        <f t="shared" si="39"/>
        <v>4.3297200000001687E-3</v>
      </c>
    </row>
    <row r="2055" spans="21:22" x14ac:dyDescent="0.25">
      <c r="U2055">
        <v>2.0530000000000801E-2</v>
      </c>
      <c r="V2055">
        <f t="shared" si="39"/>
        <v>4.3318300000001692E-3</v>
      </c>
    </row>
    <row r="2056" spans="21:22" x14ac:dyDescent="0.25">
      <c r="U2056">
        <v>2.0540000000000801E-2</v>
      </c>
      <c r="V2056">
        <f t="shared" si="39"/>
        <v>4.3339400000001688E-3</v>
      </c>
    </row>
    <row r="2057" spans="21:22" x14ac:dyDescent="0.25">
      <c r="U2057">
        <v>2.05500000000008E-2</v>
      </c>
      <c r="V2057">
        <f t="shared" si="39"/>
        <v>4.3360500000001684E-3</v>
      </c>
    </row>
    <row r="2058" spans="21:22" x14ac:dyDescent="0.25">
      <c r="U2058">
        <v>2.05600000000008E-2</v>
      </c>
      <c r="V2058">
        <f t="shared" ref="V2058:V2121" si="40">0.211*U2058</f>
        <v>4.3381600000001689E-3</v>
      </c>
    </row>
    <row r="2059" spans="21:22" x14ac:dyDescent="0.25">
      <c r="U2059">
        <v>2.0570000000000799E-2</v>
      </c>
      <c r="V2059">
        <f t="shared" si="40"/>
        <v>4.3402700000001685E-3</v>
      </c>
    </row>
    <row r="2060" spans="21:22" x14ac:dyDescent="0.25">
      <c r="U2060">
        <v>2.0580000000000799E-2</v>
      </c>
      <c r="V2060">
        <f t="shared" si="40"/>
        <v>4.3423800000001681E-3</v>
      </c>
    </row>
    <row r="2061" spans="21:22" x14ac:dyDescent="0.25">
      <c r="U2061">
        <v>2.0590000000000799E-2</v>
      </c>
      <c r="V2061">
        <f t="shared" si="40"/>
        <v>4.3444900000001686E-3</v>
      </c>
    </row>
    <row r="2062" spans="21:22" x14ac:dyDescent="0.25">
      <c r="U2062">
        <v>2.0600000000000802E-2</v>
      </c>
      <c r="V2062">
        <f t="shared" si="40"/>
        <v>4.3466000000001691E-3</v>
      </c>
    </row>
    <row r="2063" spans="21:22" x14ac:dyDescent="0.25">
      <c r="U2063">
        <v>2.0610000000000801E-2</v>
      </c>
      <c r="V2063">
        <f t="shared" si="40"/>
        <v>4.3487100000001687E-3</v>
      </c>
    </row>
    <row r="2064" spans="21:22" x14ac:dyDescent="0.25">
      <c r="U2064">
        <v>2.0620000000000801E-2</v>
      </c>
      <c r="V2064">
        <f t="shared" si="40"/>
        <v>4.3508200000001692E-3</v>
      </c>
    </row>
    <row r="2065" spans="21:22" x14ac:dyDescent="0.25">
      <c r="U2065">
        <v>2.06300000000008E-2</v>
      </c>
      <c r="V2065">
        <f t="shared" si="40"/>
        <v>4.3529300000001688E-3</v>
      </c>
    </row>
    <row r="2066" spans="21:22" x14ac:dyDescent="0.25">
      <c r="U2066">
        <v>2.06400000000008E-2</v>
      </c>
      <c r="V2066">
        <f t="shared" si="40"/>
        <v>4.3550400000001684E-3</v>
      </c>
    </row>
    <row r="2067" spans="21:22" x14ac:dyDescent="0.25">
      <c r="U2067">
        <v>2.06500000000008E-2</v>
      </c>
      <c r="V2067">
        <f t="shared" si="40"/>
        <v>4.3571500000001689E-3</v>
      </c>
    </row>
    <row r="2068" spans="21:22" x14ac:dyDescent="0.25">
      <c r="U2068">
        <v>2.0660000000000799E-2</v>
      </c>
      <c r="V2068">
        <f t="shared" si="40"/>
        <v>4.3592600000001685E-3</v>
      </c>
    </row>
    <row r="2069" spans="21:22" x14ac:dyDescent="0.25">
      <c r="U2069">
        <v>2.0670000000000799E-2</v>
      </c>
      <c r="V2069">
        <f t="shared" si="40"/>
        <v>4.3613700000001681E-3</v>
      </c>
    </row>
    <row r="2070" spans="21:22" x14ac:dyDescent="0.25">
      <c r="U2070">
        <v>2.0680000000000798E-2</v>
      </c>
      <c r="V2070">
        <f t="shared" si="40"/>
        <v>4.3634800000001686E-3</v>
      </c>
    </row>
    <row r="2071" spans="21:22" x14ac:dyDescent="0.25">
      <c r="U2071">
        <v>2.0690000000000801E-2</v>
      </c>
      <c r="V2071">
        <f t="shared" si="40"/>
        <v>4.3655900000001691E-3</v>
      </c>
    </row>
    <row r="2072" spans="21:22" x14ac:dyDescent="0.25">
      <c r="U2072">
        <v>2.0700000000000801E-2</v>
      </c>
      <c r="V2072">
        <f t="shared" si="40"/>
        <v>4.3677000000001687E-3</v>
      </c>
    </row>
    <row r="2073" spans="21:22" x14ac:dyDescent="0.25">
      <c r="U2073">
        <v>2.0710000000000801E-2</v>
      </c>
      <c r="V2073">
        <f t="shared" si="40"/>
        <v>4.3698100000001691E-3</v>
      </c>
    </row>
    <row r="2074" spans="21:22" x14ac:dyDescent="0.25">
      <c r="U2074">
        <v>2.07200000000008E-2</v>
      </c>
      <c r="V2074">
        <f t="shared" si="40"/>
        <v>4.3719200000001688E-3</v>
      </c>
    </row>
    <row r="2075" spans="21:22" x14ac:dyDescent="0.25">
      <c r="U2075">
        <v>2.07300000000008E-2</v>
      </c>
      <c r="V2075">
        <f t="shared" si="40"/>
        <v>4.3740300000001684E-3</v>
      </c>
    </row>
    <row r="2076" spans="21:22" x14ac:dyDescent="0.25">
      <c r="U2076">
        <v>2.0740000000000799E-2</v>
      </c>
      <c r="V2076">
        <f t="shared" si="40"/>
        <v>4.3761400000001689E-3</v>
      </c>
    </row>
    <row r="2077" spans="21:22" x14ac:dyDescent="0.25">
      <c r="U2077">
        <v>2.0750000000000799E-2</v>
      </c>
      <c r="V2077">
        <f t="shared" si="40"/>
        <v>4.3782500000001685E-3</v>
      </c>
    </row>
    <row r="2078" spans="21:22" x14ac:dyDescent="0.25">
      <c r="U2078">
        <v>2.0760000000000799E-2</v>
      </c>
      <c r="V2078">
        <f t="shared" si="40"/>
        <v>4.3803600000001681E-3</v>
      </c>
    </row>
    <row r="2079" spans="21:22" x14ac:dyDescent="0.25">
      <c r="U2079">
        <v>2.0770000000000802E-2</v>
      </c>
      <c r="V2079">
        <f t="shared" si="40"/>
        <v>4.3824700000001694E-3</v>
      </c>
    </row>
    <row r="2080" spans="21:22" x14ac:dyDescent="0.25">
      <c r="U2080">
        <v>2.0780000000000801E-2</v>
      </c>
      <c r="V2080">
        <f t="shared" si="40"/>
        <v>4.384580000000169E-3</v>
      </c>
    </row>
    <row r="2081" spans="21:22" x14ac:dyDescent="0.25">
      <c r="U2081">
        <v>2.0790000000000801E-2</v>
      </c>
      <c r="V2081">
        <f t="shared" si="40"/>
        <v>4.3866900000001686E-3</v>
      </c>
    </row>
    <row r="2082" spans="21:22" x14ac:dyDescent="0.25">
      <c r="U2082">
        <v>2.08000000000008E-2</v>
      </c>
      <c r="V2082">
        <f t="shared" si="40"/>
        <v>4.3888000000001691E-3</v>
      </c>
    </row>
    <row r="2083" spans="21:22" x14ac:dyDescent="0.25">
      <c r="U2083">
        <v>2.08100000000008E-2</v>
      </c>
      <c r="V2083">
        <f t="shared" si="40"/>
        <v>4.3909100000001687E-3</v>
      </c>
    </row>
    <row r="2084" spans="21:22" x14ac:dyDescent="0.25">
      <c r="U2084">
        <v>2.08200000000008E-2</v>
      </c>
      <c r="V2084">
        <f t="shared" si="40"/>
        <v>4.3930200000001684E-3</v>
      </c>
    </row>
    <row r="2085" spans="21:22" x14ac:dyDescent="0.25">
      <c r="U2085">
        <v>2.0830000000000799E-2</v>
      </c>
      <c r="V2085">
        <f t="shared" si="40"/>
        <v>4.3951300000001688E-3</v>
      </c>
    </row>
    <row r="2086" spans="21:22" x14ac:dyDescent="0.25">
      <c r="U2086">
        <v>2.0840000000000799E-2</v>
      </c>
      <c r="V2086">
        <f t="shared" si="40"/>
        <v>4.3972400000001684E-3</v>
      </c>
    </row>
    <row r="2087" spans="21:22" x14ac:dyDescent="0.25">
      <c r="U2087">
        <v>2.0850000000000798E-2</v>
      </c>
      <c r="V2087">
        <f t="shared" si="40"/>
        <v>4.3993500000001681E-3</v>
      </c>
    </row>
    <row r="2088" spans="21:22" x14ac:dyDescent="0.25">
      <c r="U2088">
        <v>2.0860000000000802E-2</v>
      </c>
      <c r="V2088">
        <f t="shared" si="40"/>
        <v>4.4014600000001694E-3</v>
      </c>
    </row>
    <row r="2089" spans="21:22" x14ac:dyDescent="0.25">
      <c r="U2089">
        <v>2.0870000000000801E-2</v>
      </c>
      <c r="V2089">
        <f t="shared" si="40"/>
        <v>4.403570000000169E-3</v>
      </c>
    </row>
    <row r="2090" spans="21:22" x14ac:dyDescent="0.25">
      <c r="U2090">
        <v>2.0880000000000801E-2</v>
      </c>
      <c r="V2090">
        <f t="shared" si="40"/>
        <v>4.4056800000001686E-3</v>
      </c>
    </row>
    <row r="2091" spans="21:22" x14ac:dyDescent="0.25">
      <c r="U2091">
        <v>2.08900000000008E-2</v>
      </c>
      <c r="V2091">
        <f t="shared" si="40"/>
        <v>4.4077900000001691E-3</v>
      </c>
    </row>
    <row r="2092" spans="21:22" x14ac:dyDescent="0.25">
      <c r="U2092">
        <v>2.09000000000008E-2</v>
      </c>
      <c r="V2092">
        <f t="shared" si="40"/>
        <v>4.4099000000001687E-3</v>
      </c>
    </row>
    <row r="2093" spans="21:22" x14ac:dyDescent="0.25">
      <c r="U2093">
        <v>2.0910000000000799E-2</v>
      </c>
      <c r="V2093">
        <f t="shared" si="40"/>
        <v>4.4120100000001683E-3</v>
      </c>
    </row>
    <row r="2094" spans="21:22" x14ac:dyDescent="0.25">
      <c r="U2094">
        <v>2.0920000000000799E-2</v>
      </c>
      <c r="V2094">
        <f t="shared" si="40"/>
        <v>4.4141200000001688E-3</v>
      </c>
    </row>
    <row r="2095" spans="21:22" x14ac:dyDescent="0.25">
      <c r="U2095">
        <v>2.0930000000000799E-2</v>
      </c>
      <c r="V2095">
        <f t="shared" si="40"/>
        <v>4.4162300000001684E-3</v>
      </c>
    </row>
    <row r="2096" spans="21:22" x14ac:dyDescent="0.25">
      <c r="U2096">
        <v>2.0940000000000802E-2</v>
      </c>
      <c r="V2096">
        <f t="shared" si="40"/>
        <v>4.4183400000001689E-3</v>
      </c>
    </row>
    <row r="2097" spans="21:22" x14ac:dyDescent="0.25">
      <c r="U2097">
        <v>2.0950000000000801E-2</v>
      </c>
      <c r="V2097">
        <f t="shared" si="40"/>
        <v>4.4204500000001685E-3</v>
      </c>
    </row>
    <row r="2098" spans="21:22" x14ac:dyDescent="0.25">
      <c r="U2098">
        <v>2.0960000000000801E-2</v>
      </c>
      <c r="V2098">
        <f t="shared" si="40"/>
        <v>4.422560000000169E-3</v>
      </c>
    </row>
    <row r="2099" spans="21:22" x14ac:dyDescent="0.25">
      <c r="U2099">
        <v>2.09700000000008E-2</v>
      </c>
      <c r="V2099">
        <f t="shared" si="40"/>
        <v>4.4246700000001686E-3</v>
      </c>
    </row>
    <row r="2100" spans="21:22" x14ac:dyDescent="0.25">
      <c r="U2100">
        <v>2.09800000000008E-2</v>
      </c>
      <c r="V2100">
        <f t="shared" si="40"/>
        <v>4.4267800000001691E-3</v>
      </c>
    </row>
    <row r="2101" spans="21:22" x14ac:dyDescent="0.25">
      <c r="U2101">
        <v>2.09900000000008E-2</v>
      </c>
      <c r="V2101">
        <f t="shared" si="40"/>
        <v>4.4288900000001687E-3</v>
      </c>
    </row>
    <row r="2102" spans="21:22" x14ac:dyDescent="0.25">
      <c r="U2102">
        <v>2.1000000000000799E-2</v>
      </c>
      <c r="V2102">
        <f t="shared" si="40"/>
        <v>4.4310000000001683E-3</v>
      </c>
    </row>
    <row r="2103" spans="21:22" x14ac:dyDescent="0.25">
      <c r="U2103">
        <v>2.1010000000000799E-2</v>
      </c>
      <c r="V2103">
        <f t="shared" si="40"/>
        <v>4.4331100000001688E-3</v>
      </c>
    </row>
    <row r="2104" spans="21:22" x14ac:dyDescent="0.25">
      <c r="U2104">
        <v>2.1020000000000798E-2</v>
      </c>
      <c r="V2104">
        <f t="shared" si="40"/>
        <v>4.4352200000001684E-3</v>
      </c>
    </row>
    <row r="2105" spans="21:22" x14ac:dyDescent="0.25">
      <c r="U2105">
        <v>2.1030000000000802E-2</v>
      </c>
      <c r="V2105">
        <f t="shared" si="40"/>
        <v>4.4373300000001689E-3</v>
      </c>
    </row>
    <row r="2106" spans="21:22" x14ac:dyDescent="0.25">
      <c r="U2106">
        <v>2.1040000000000801E-2</v>
      </c>
      <c r="V2106">
        <f t="shared" si="40"/>
        <v>4.4394400000001685E-3</v>
      </c>
    </row>
    <row r="2107" spans="21:22" x14ac:dyDescent="0.25">
      <c r="U2107">
        <v>2.1050000000000801E-2</v>
      </c>
      <c r="V2107">
        <f t="shared" si="40"/>
        <v>4.441550000000169E-3</v>
      </c>
    </row>
    <row r="2108" spans="21:22" x14ac:dyDescent="0.25">
      <c r="U2108">
        <v>2.10600000000008E-2</v>
      </c>
      <c r="V2108">
        <f t="shared" si="40"/>
        <v>4.4436600000001686E-3</v>
      </c>
    </row>
    <row r="2109" spans="21:22" x14ac:dyDescent="0.25">
      <c r="U2109">
        <v>2.10700000000008E-2</v>
      </c>
      <c r="V2109">
        <f t="shared" si="40"/>
        <v>4.4457700000001691E-3</v>
      </c>
    </row>
    <row r="2110" spans="21:22" x14ac:dyDescent="0.25">
      <c r="U2110">
        <v>2.1080000000000799E-2</v>
      </c>
      <c r="V2110">
        <f t="shared" si="40"/>
        <v>4.4478800000001687E-3</v>
      </c>
    </row>
    <row r="2111" spans="21:22" x14ac:dyDescent="0.25">
      <c r="U2111">
        <v>2.1090000000000799E-2</v>
      </c>
      <c r="V2111">
        <f t="shared" si="40"/>
        <v>4.4499900000001683E-3</v>
      </c>
    </row>
    <row r="2112" spans="21:22" x14ac:dyDescent="0.25">
      <c r="U2112">
        <v>2.1100000000000799E-2</v>
      </c>
      <c r="V2112">
        <f t="shared" si="40"/>
        <v>4.4521000000001688E-3</v>
      </c>
    </row>
    <row r="2113" spans="21:22" x14ac:dyDescent="0.25">
      <c r="U2113">
        <v>2.1110000000000802E-2</v>
      </c>
      <c r="V2113">
        <f t="shared" si="40"/>
        <v>4.4542100000001692E-3</v>
      </c>
    </row>
    <row r="2114" spans="21:22" x14ac:dyDescent="0.25">
      <c r="U2114">
        <v>2.1120000000000801E-2</v>
      </c>
      <c r="V2114">
        <f t="shared" si="40"/>
        <v>4.4563200000001689E-3</v>
      </c>
    </row>
    <row r="2115" spans="21:22" x14ac:dyDescent="0.25">
      <c r="U2115">
        <v>2.1130000000000801E-2</v>
      </c>
      <c r="V2115">
        <f t="shared" si="40"/>
        <v>4.4584300000001685E-3</v>
      </c>
    </row>
    <row r="2116" spans="21:22" x14ac:dyDescent="0.25">
      <c r="U2116">
        <v>2.1140000000000801E-2</v>
      </c>
      <c r="V2116">
        <f t="shared" si="40"/>
        <v>4.460540000000169E-3</v>
      </c>
    </row>
    <row r="2117" spans="21:22" x14ac:dyDescent="0.25">
      <c r="U2117">
        <v>2.11500000000008E-2</v>
      </c>
      <c r="V2117">
        <f t="shared" si="40"/>
        <v>4.4626500000001686E-3</v>
      </c>
    </row>
    <row r="2118" spans="21:22" x14ac:dyDescent="0.25">
      <c r="U2118">
        <v>2.11600000000008E-2</v>
      </c>
      <c r="V2118">
        <f t="shared" si="40"/>
        <v>4.4647600000001682E-3</v>
      </c>
    </row>
    <row r="2119" spans="21:22" x14ac:dyDescent="0.25">
      <c r="U2119">
        <v>2.1170000000000799E-2</v>
      </c>
      <c r="V2119">
        <f t="shared" si="40"/>
        <v>4.4668700000001687E-3</v>
      </c>
    </row>
    <row r="2120" spans="21:22" x14ac:dyDescent="0.25">
      <c r="U2120">
        <v>2.1180000000000799E-2</v>
      </c>
      <c r="V2120">
        <f t="shared" si="40"/>
        <v>4.4689800000001683E-3</v>
      </c>
    </row>
    <row r="2121" spans="21:22" x14ac:dyDescent="0.25">
      <c r="U2121">
        <v>2.1190000000000798E-2</v>
      </c>
      <c r="V2121">
        <f t="shared" si="40"/>
        <v>4.4710900000001687E-3</v>
      </c>
    </row>
    <row r="2122" spans="21:22" x14ac:dyDescent="0.25">
      <c r="U2122">
        <v>2.1200000000000802E-2</v>
      </c>
      <c r="V2122">
        <f t="shared" ref="V2122:V2185" si="41">0.211*U2122</f>
        <v>4.4732000000001692E-3</v>
      </c>
    </row>
    <row r="2123" spans="21:22" x14ac:dyDescent="0.25">
      <c r="U2123">
        <v>2.1210000000000801E-2</v>
      </c>
      <c r="V2123">
        <f t="shared" si="41"/>
        <v>4.4753100000001688E-3</v>
      </c>
    </row>
    <row r="2124" spans="21:22" x14ac:dyDescent="0.25">
      <c r="U2124">
        <v>2.1220000000000801E-2</v>
      </c>
      <c r="V2124">
        <f t="shared" si="41"/>
        <v>4.4774200000001685E-3</v>
      </c>
    </row>
    <row r="2125" spans="21:22" x14ac:dyDescent="0.25">
      <c r="U2125">
        <v>2.12300000000008E-2</v>
      </c>
      <c r="V2125">
        <f t="shared" si="41"/>
        <v>4.4795300000001689E-3</v>
      </c>
    </row>
    <row r="2126" spans="21:22" x14ac:dyDescent="0.25">
      <c r="U2126">
        <v>2.12400000000008E-2</v>
      </c>
      <c r="V2126">
        <f t="shared" si="41"/>
        <v>4.4816400000001685E-3</v>
      </c>
    </row>
    <row r="2127" spans="21:22" x14ac:dyDescent="0.25">
      <c r="U2127">
        <v>2.1250000000000799E-2</v>
      </c>
      <c r="V2127">
        <f t="shared" si="41"/>
        <v>4.4837500000001682E-3</v>
      </c>
    </row>
    <row r="2128" spans="21:22" x14ac:dyDescent="0.25">
      <c r="U2128">
        <v>2.1260000000000799E-2</v>
      </c>
      <c r="V2128">
        <f t="shared" si="41"/>
        <v>4.4858600000001686E-3</v>
      </c>
    </row>
    <row r="2129" spans="21:22" x14ac:dyDescent="0.25">
      <c r="U2129">
        <v>2.1270000000000799E-2</v>
      </c>
      <c r="V2129">
        <f t="shared" si="41"/>
        <v>4.4879700000001682E-3</v>
      </c>
    </row>
    <row r="2130" spans="21:22" x14ac:dyDescent="0.25">
      <c r="U2130">
        <v>2.1280000000000798E-2</v>
      </c>
      <c r="V2130">
        <f t="shared" si="41"/>
        <v>4.4900800000001679E-3</v>
      </c>
    </row>
    <row r="2131" spans="21:22" x14ac:dyDescent="0.25">
      <c r="U2131">
        <v>2.1290000000000801E-2</v>
      </c>
      <c r="V2131">
        <f t="shared" si="41"/>
        <v>4.4921900000001692E-3</v>
      </c>
    </row>
    <row r="2132" spans="21:22" x14ac:dyDescent="0.25">
      <c r="U2132">
        <v>2.1300000000000801E-2</v>
      </c>
      <c r="V2132">
        <f t="shared" si="41"/>
        <v>4.4943000000001688E-3</v>
      </c>
    </row>
    <row r="2133" spans="21:22" x14ac:dyDescent="0.25">
      <c r="U2133">
        <v>2.1310000000000801E-2</v>
      </c>
      <c r="V2133">
        <f t="shared" si="41"/>
        <v>4.4964100000001684E-3</v>
      </c>
    </row>
    <row r="2134" spans="21:22" x14ac:dyDescent="0.25">
      <c r="U2134">
        <v>2.13200000000008E-2</v>
      </c>
      <c r="V2134">
        <f t="shared" si="41"/>
        <v>4.4985200000001689E-3</v>
      </c>
    </row>
    <row r="2135" spans="21:22" x14ac:dyDescent="0.25">
      <c r="U2135">
        <v>2.13300000000008E-2</v>
      </c>
      <c r="V2135">
        <f t="shared" si="41"/>
        <v>4.5006300000001685E-3</v>
      </c>
    </row>
    <row r="2136" spans="21:22" x14ac:dyDescent="0.25">
      <c r="U2136">
        <v>2.1340000000000799E-2</v>
      </c>
      <c r="V2136">
        <f t="shared" si="41"/>
        <v>4.5027400000001681E-3</v>
      </c>
    </row>
    <row r="2137" spans="21:22" x14ac:dyDescent="0.25">
      <c r="U2137">
        <v>2.1350000000000799E-2</v>
      </c>
      <c r="V2137">
        <f t="shared" si="41"/>
        <v>4.5048500000001686E-3</v>
      </c>
    </row>
    <row r="2138" spans="21:22" x14ac:dyDescent="0.25">
      <c r="U2138">
        <v>2.1360000000000798E-2</v>
      </c>
      <c r="V2138">
        <f t="shared" si="41"/>
        <v>4.5069600000001682E-3</v>
      </c>
    </row>
    <row r="2139" spans="21:22" x14ac:dyDescent="0.25">
      <c r="U2139">
        <v>2.1370000000000802E-2</v>
      </c>
      <c r="V2139">
        <f t="shared" si="41"/>
        <v>4.5090700000001687E-3</v>
      </c>
    </row>
    <row r="2140" spans="21:22" x14ac:dyDescent="0.25">
      <c r="U2140">
        <v>2.1380000000000801E-2</v>
      </c>
      <c r="V2140">
        <f t="shared" si="41"/>
        <v>4.5111800000001692E-3</v>
      </c>
    </row>
    <row r="2141" spans="21:22" x14ac:dyDescent="0.25">
      <c r="U2141">
        <v>2.1390000000000801E-2</v>
      </c>
      <c r="V2141">
        <f t="shared" si="41"/>
        <v>4.5132900000001688E-3</v>
      </c>
    </row>
    <row r="2142" spans="21:22" x14ac:dyDescent="0.25">
      <c r="U2142">
        <v>2.14000000000008E-2</v>
      </c>
      <c r="V2142">
        <f t="shared" si="41"/>
        <v>4.5154000000001684E-3</v>
      </c>
    </row>
    <row r="2143" spans="21:22" x14ac:dyDescent="0.25">
      <c r="U2143">
        <v>2.14100000000008E-2</v>
      </c>
      <c r="V2143">
        <f t="shared" si="41"/>
        <v>4.5175100000001689E-3</v>
      </c>
    </row>
    <row r="2144" spans="21:22" x14ac:dyDescent="0.25">
      <c r="U2144">
        <v>2.14200000000008E-2</v>
      </c>
      <c r="V2144">
        <f t="shared" si="41"/>
        <v>4.5196200000001685E-3</v>
      </c>
    </row>
    <row r="2145" spans="21:22" x14ac:dyDescent="0.25">
      <c r="U2145">
        <v>2.1430000000000799E-2</v>
      </c>
      <c r="V2145">
        <f t="shared" si="41"/>
        <v>4.5217300000001681E-3</v>
      </c>
    </row>
    <row r="2146" spans="21:22" x14ac:dyDescent="0.25">
      <c r="U2146">
        <v>2.1440000000000799E-2</v>
      </c>
      <c r="V2146">
        <f t="shared" si="41"/>
        <v>4.5238400000001686E-3</v>
      </c>
    </row>
    <row r="2147" spans="21:22" x14ac:dyDescent="0.25">
      <c r="U2147">
        <v>2.1450000000000798E-2</v>
      </c>
      <c r="V2147">
        <f t="shared" si="41"/>
        <v>4.5259500000001682E-3</v>
      </c>
    </row>
    <row r="2148" spans="21:22" x14ac:dyDescent="0.25">
      <c r="U2148">
        <v>2.1460000000000801E-2</v>
      </c>
      <c r="V2148">
        <f t="shared" si="41"/>
        <v>4.5280600000001687E-3</v>
      </c>
    </row>
    <row r="2149" spans="21:22" x14ac:dyDescent="0.25">
      <c r="U2149">
        <v>2.1470000000000801E-2</v>
      </c>
      <c r="V2149">
        <f t="shared" si="41"/>
        <v>4.5301700000001692E-3</v>
      </c>
    </row>
    <row r="2150" spans="21:22" x14ac:dyDescent="0.25">
      <c r="U2150">
        <v>2.1480000000000801E-2</v>
      </c>
      <c r="V2150">
        <f t="shared" si="41"/>
        <v>4.5322800000001688E-3</v>
      </c>
    </row>
    <row r="2151" spans="21:22" x14ac:dyDescent="0.25">
      <c r="U2151">
        <v>2.14900000000008E-2</v>
      </c>
      <c r="V2151">
        <f t="shared" si="41"/>
        <v>4.5343900000001684E-3</v>
      </c>
    </row>
    <row r="2152" spans="21:22" x14ac:dyDescent="0.25">
      <c r="U2152">
        <v>2.15000000000008E-2</v>
      </c>
      <c r="V2152">
        <f t="shared" si="41"/>
        <v>4.5365000000001689E-3</v>
      </c>
    </row>
    <row r="2153" spans="21:22" x14ac:dyDescent="0.25">
      <c r="U2153">
        <v>2.1510000000000799E-2</v>
      </c>
      <c r="V2153">
        <f t="shared" si="41"/>
        <v>4.5386100000001685E-3</v>
      </c>
    </row>
    <row r="2154" spans="21:22" x14ac:dyDescent="0.25">
      <c r="U2154">
        <v>2.1520000000000799E-2</v>
      </c>
      <c r="V2154">
        <f t="shared" si="41"/>
        <v>4.5407200000001681E-3</v>
      </c>
    </row>
    <row r="2155" spans="21:22" x14ac:dyDescent="0.25">
      <c r="U2155">
        <v>2.1530000000000798E-2</v>
      </c>
      <c r="V2155">
        <f t="shared" si="41"/>
        <v>4.5428300000001686E-3</v>
      </c>
    </row>
    <row r="2156" spans="21:22" x14ac:dyDescent="0.25">
      <c r="U2156">
        <v>2.1540000000000802E-2</v>
      </c>
      <c r="V2156">
        <f t="shared" si="41"/>
        <v>4.5449400000001691E-3</v>
      </c>
    </row>
    <row r="2157" spans="21:22" x14ac:dyDescent="0.25">
      <c r="U2157">
        <v>2.1550000000000801E-2</v>
      </c>
      <c r="V2157">
        <f t="shared" si="41"/>
        <v>4.5470500000001687E-3</v>
      </c>
    </row>
    <row r="2158" spans="21:22" x14ac:dyDescent="0.25">
      <c r="U2158">
        <v>2.1560000000000801E-2</v>
      </c>
      <c r="V2158">
        <f t="shared" si="41"/>
        <v>4.5491600000001691E-3</v>
      </c>
    </row>
    <row r="2159" spans="21:22" x14ac:dyDescent="0.25">
      <c r="U2159">
        <v>2.15700000000008E-2</v>
      </c>
      <c r="V2159">
        <f t="shared" si="41"/>
        <v>4.5512700000001688E-3</v>
      </c>
    </row>
    <row r="2160" spans="21:22" x14ac:dyDescent="0.25">
      <c r="U2160">
        <v>2.15800000000008E-2</v>
      </c>
      <c r="V2160">
        <f t="shared" si="41"/>
        <v>4.5533800000001684E-3</v>
      </c>
    </row>
    <row r="2161" spans="21:22" x14ac:dyDescent="0.25">
      <c r="U2161">
        <v>2.15900000000008E-2</v>
      </c>
      <c r="V2161">
        <f t="shared" si="41"/>
        <v>4.5554900000001688E-3</v>
      </c>
    </row>
    <row r="2162" spans="21:22" x14ac:dyDescent="0.25">
      <c r="U2162">
        <v>2.1600000000000799E-2</v>
      </c>
      <c r="V2162">
        <f t="shared" si="41"/>
        <v>4.5576000000001685E-3</v>
      </c>
    </row>
    <row r="2163" spans="21:22" x14ac:dyDescent="0.25">
      <c r="U2163">
        <v>2.1610000000000799E-2</v>
      </c>
      <c r="V2163">
        <f t="shared" si="41"/>
        <v>4.5597100000001681E-3</v>
      </c>
    </row>
    <row r="2164" spans="21:22" x14ac:dyDescent="0.25">
      <c r="U2164">
        <v>2.1620000000000798E-2</v>
      </c>
      <c r="V2164">
        <f t="shared" si="41"/>
        <v>4.5618200000001686E-3</v>
      </c>
    </row>
    <row r="2165" spans="21:22" x14ac:dyDescent="0.25">
      <c r="U2165">
        <v>2.1630000000000801E-2</v>
      </c>
      <c r="V2165">
        <f t="shared" si="41"/>
        <v>4.563930000000169E-3</v>
      </c>
    </row>
    <row r="2166" spans="21:22" x14ac:dyDescent="0.25">
      <c r="U2166">
        <v>2.1640000000000801E-2</v>
      </c>
      <c r="V2166">
        <f t="shared" si="41"/>
        <v>4.5660400000001686E-3</v>
      </c>
    </row>
    <row r="2167" spans="21:22" x14ac:dyDescent="0.25">
      <c r="U2167">
        <v>2.1650000000000801E-2</v>
      </c>
      <c r="V2167">
        <f t="shared" si="41"/>
        <v>4.5681500000001691E-3</v>
      </c>
    </row>
    <row r="2168" spans="21:22" x14ac:dyDescent="0.25">
      <c r="U2168">
        <v>2.16600000000008E-2</v>
      </c>
      <c r="V2168">
        <f t="shared" si="41"/>
        <v>4.5702600000001687E-3</v>
      </c>
    </row>
    <row r="2169" spans="21:22" x14ac:dyDescent="0.25">
      <c r="U2169">
        <v>2.16700000000008E-2</v>
      </c>
      <c r="V2169">
        <f t="shared" si="41"/>
        <v>4.5723700000001683E-3</v>
      </c>
    </row>
    <row r="2170" spans="21:22" x14ac:dyDescent="0.25">
      <c r="U2170">
        <v>2.1680000000000799E-2</v>
      </c>
      <c r="V2170">
        <f t="shared" si="41"/>
        <v>4.5744800000001688E-3</v>
      </c>
    </row>
    <row r="2171" spans="21:22" x14ac:dyDescent="0.25">
      <c r="U2171">
        <v>2.1690000000000799E-2</v>
      </c>
      <c r="V2171">
        <f t="shared" si="41"/>
        <v>4.5765900000001684E-3</v>
      </c>
    </row>
    <row r="2172" spans="21:22" x14ac:dyDescent="0.25">
      <c r="U2172">
        <v>2.1700000000000799E-2</v>
      </c>
      <c r="V2172">
        <f t="shared" si="41"/>
        <v>4.5787000000001681E-3</v>
      </c>
    </row>
    <row r="2173" spans="21:22" x14ac:dyDescent="0.25">
      <c r="U2173">
        <v>2.1710000000000802E-2</v>
      </c>
      <c r="V2173">
        <f t="shared" si="41"/>
        <v>4.5808100000001694E-3</v>
      </c>
    </row>
    <row r="2174" spans="21:22" x14ac:dyDescent="0.25">
      <c r="U2174">
        <v>2.1720000000000801E-2</v>
      </c>
      <c r="V2174">
        <f t="shared" si="41"/>
        <v>4.582920000000169E-3</v>
      </c>
    </row>
    <row r="2175" spans="21:22" x14ac:dyDescent="0.25">
      <c r="U2175">
        <v>2.1730000000000801E-2</v>
      </c>
      <c r="V2175">
        <f t="shared" si="41"/>
        <v>4.5850300000001686E-3</v>
      </c>
    </row>
    <row r="2176" spans="21:22" x14ac:dyDescent="0.25">
      <c r="U2176">
        <v>2.17400000000008E-2</v>
      </c>
      <c r="V2176">
        <f t="shared" si="41"/>
        <v>4.5871400000001691E-3</v>
      </c>
    </row>
    <row r="2177" spans="21:22" x14ac:dyDescent="0.25">
      <c r="U2177">
        <v>2.17500000000008E-2</v>
      </c>
      <c r="V2177">
        <f t="shared" si="41"/>
        <v>4.5892500000001687E-3</v>
      </c>
    </row>
    <row r="2178" spans="21:22" x14ac:dyDescent="0.25">
      <c r="U2178">
        <v>2.17600000000008E-2</v>
      </c>
      <c r="V2178">
        <f t="shared" si="41"/>
        <v>4.5913600000001683E-3</v>
      </c>
    </row>
    <row r="2179" spans="21:22" x14ac:dyDescent="0.25">
      <c r="U2179">
        <v>2.1770000000000799E-2</v>
      </c>
      <c r="V2179">
        <f t="shared" si="41"/>
        <v>4.5934700000001688E-3</v>
      </c>
    </row>
    <row r="2180" spans="21:22" x14ac:dyDescent="0.25">
      <c r="U2180">
        <v>2.1780000000000799E-2</v>
      </c>
      <c r="V2180">
        <f t="shared" si="41"/>
        <v>4.5955800000001684E-3</v>
      </c>
    </row>
    <row r="2181" spans="21:22" x14ac:dyDescent="0.25">
      <c r="U2181">
        <v>2.1790000000000798E-2</v>
      </c>
      <c r="V2181">
        <f t="shared" si="41"/>
        <v>4.597690000000168E-3</v>
      </c>
    </row>
    <row r="2182" spans="21:22" x14ac:dyDescent="0.25">
      <c r="U2182">
        <v>2.1800000000000801E-2</v>
      </c>
      <c r="V2182">
        <f t="shared" si="41"/>
        <v>4.5998000000001685E-3</v>
      </c>
    </row>
    <row r="2183" spans="21:22" x14ac:dyDescent="0.25">
      <c r="U2183">
        <v>2.1810000000000801E-2</v>
      </c>
      <c r="V2183">
        <f t="shared" si="41"/>
        <v>4.601910000000169E-3</v>
      </c>
    </row>
    <row r="2184" spans="21:22" x14ac:dyDescent="0.25">
      <c r="U2184">
        <v>2.1820000000000801E-2</v>
      </c>
      <c r="V2184">
        <f t="shared" si="41"/>
        <v>4.6040200000001686E-3</v>
      </c>
    </row>
    <row r="2185" spans="21:22" x14ac:dyDescent="0.25">
      <c r="U2185">
        <v>2.18300000000008E-2</v>
      </c>
      <c r="V2185">
        <f t="shared" si="41"/>
        <v>4.6061300000001691E-3</v>
      </c>
    </row>
    <row r="2186" spans="21:22" x14ac:dyDescent="0.25">
      <c r="U2186">
        <v>2.18400000000008E-2</v>
      </c>
      <c r="V2186">
        <f t="shared" ref="V2186:V2249" si="42">0.211*U2186</f>
        <v>4.6082400000001687E-3</v>
      </c>
    </row>
    <row r="2187" spans="21:22" x14ac:dyDescent="0.25">
      <c r="U2187">
        <v>2.1850000000000799E-2</v>
      </c>
      <c r="V2187">
        <f t="shared" si="42"/>
        <v>4.6103500000001683E-3</v>
      </c>
    </row>
    <row r="2188" spans="21:22" x14ac:dyDescent="0.25">
      <c r="U2188">
        <v>2.1860000000000799E-2</v>
      </c>
      <c r="V2188">
        <f t="shared" si="42"/>
        <v>4.6124600000001688E-3</v>
      </c>
    </row>
    <row r="2189" spans="21:22" x14ac:dyDescent="0.25">
      <c r="U2189">
        <v>2.1870000000000799E-2</v>
      </c>
      <c r="V2189">
        <f t="shared" si="42"/>
        <v>4.6145700000001684E-3</v>
      </c>
    </row>
    <row r="2190" spans="21:22" x14ac:dyDescent="0.25">
      <c r="U2190">
        <v>2.1880000000000802E-2</v>
      </c>
      <c r="V2190">
        <f t="shared" si="42"/>
        <v>4.6166800000001689E-3</v>
      </c>
    </row>
    <row r="2191" spans="21:22" x14ac:dyDescent="0.25">
      <c r="U2191">
        <v>2.1890000000000801E-2</v>
      </c>
      <c r="V2191">
        <f t="shared" si="42"/>
        <v>4.6187900000001685E-3</v>
      </c>
    </row>
    <row r="2192" spans="21:22" x14ac:dyDescent="0.25">
      <c r="U2192">
        <v>2.1900000000000801E-2</v>
      </c>
      <c r="V2192">
        <f t="shared" si="42"/>
        <v>4.620900000000169E-3</v>
      </c>
    </row>
    <row r="2193" spans="21:22" x14ac:dyDescent="0.25">
      <c r="U2193">
        <v>2.19100000000008E-2</v>
      </c>
      <c r="V2193">
        <f t="shared" si="42"/>
        <v>4.6230100000001686E-3</v>
      </c>
    </row>
    <row r="2194" spans="21:22" x14ac:dyDescent="0.25">
      <c r="U2194">
        <v>2.19200000000008E-2</v>
      </c>
      <c r="V2194">
        <f t="shared" si="42"/>
        <v>4.6251200000001691E-3</v>
      </c>
    </row>
    <row r="2195" spans="21:22" x14ac:dyDescent="0.25">
      <c r="U2195">
        <v>2.19300000000008E-2</v>
      </c>
      <c r="V2195">
        <f t="shared" si="42"/>
        <v>4.6272300000001687E-3</v>
      </c>
    </row>
    <row r="2196" spans="21:22" x14ac:dyDescent="0.25">
      <c r="U2196">
        <v>2.1940000000000799E-2</v>
      </c>
      <c r="V2196">
        <f t="shared" si="42"/>
        <v>4.6293400000001683E-3</v>
      </c>
    </row>
    <row r="2197" spans="21:22" x14ac:dyDescent="0.25">
      <c r="U2197">
        <v>2.1950000000000799E-2</v>
      </c>
      <c r="V2197">
        <f t="shared" si="42"/>
        <v>4.6314500000001688E-3</v>
      </c>
    </row>
    <row r="2198" spans="21:22" x14ac:dyDescent="0.25">
      <c r="U2198">
        <v>2.1960000000000798E-2</v>
      </c>
      <c r="V2198">
        <f t="shared" si="42"/>
        <v>4.6335600000001684E-3</v>
      </c>
    </row>
    <row r="2199" spans="21:22" x14ac:dyDescent="0.25">
      <c r="U2199">
        <v>2.1970000000000801E-2</v>
      </c>
      <c r="V2199">
        <f t="shared" si="42"/>
        <v>4.6356700000001689E-3</v>
      </c>
    </row>
    <row r="2200" spans="21:22" x14ac:dyDescent="0.25">
      <c r="U2200">
        <v>2.1980000000000801E-2</v>
      </c>
      <c r="V2200">
        <f t="shared" si="42"/>
        <v>4.6377800000001685E-3</v>
      </c>
    </row>
    <row r="2201" spans="21:22" x14ac:dyDescent="0.25">
      <c r="U2201">
        <v>2.1990000000000801E-2</v>
      </c>
      <c r="V2201">
        <f t="shared" si="42"/>
        <v>4.6398900000001689E-3</v>
      </c>
    </row>
    <row r="2202" spans="21:22" x14ac:dyDescent="0.25">
      <c r="U2202">
        <v>2.20000000000008E-2</v>
      </c>
      <c r="V2202">
        <f t="shared" si="42"/>
        <v>4.6420000000001686E-3</v>
      </c>
    </row>
    <row r="2203" spans="21:22" x14ac:dyDescent="0.25">
      <c r="U2203">
        <v>2.20100000000008E-2</v>
      </c>
      <c r="V2203">
        <f t="shared" si="42"/>
        <v>4.6441100000001682E-3</v>
      </c>
    </row>
    <row r="2204" spans="21:22" x14ac:dyDescent="0.25">
      <c r="U2204">
        <v>2.2020000000000799E-2</v>
      </c>
      <c r="V2204">
        <f t="shared" si="42"/>
        <v>4.6462200000001687E-3</v>
      </c>
    </row>
    <row r="2205" spans="21:22" x14ac:dyDescent="0.25">
      <c r="U2205">
        <v>2.2030000000000799E-2</v>
      </c>
      <c r="V2205">
        <f t="shared" si="42"/>
        <v>4.6483300000001683E-3</v>
      </c>
    </row>
    <row r="2206" spans="21:22" x14ac:dyDescent="0.25">
      <c r="U2206">
        <v>2.2040000000000799E-2</v>
      </c>
      <c r="V2206">
        <f t="shared" si="42"/>
        <v>4.6504400000001687E-3</v>
      </c>
    </row>
    <row r="2207" spans="21:22" x14ac:dyDescent="0.25">
      <c r="U2207">
        <v>2.2050000000000802E-2</v>
      </c>
      <c r="V2207">
        <f t="shared" si="42"/>
        <v>4.6525500000001692E-3</v>
      </c>
    </row>
    <row r="2208" spans="21:22" x14ac:dyDescent="0.25">
      <c r="U2208">
        <v>2.2060000000000801E-2</v>
      </c>
      <c r="V2208">
        <f t="shared" si="42"/>
        <v>4.6546600000001688E-3</v>
      </c>
    </row>
    <row r="2209" spans="21:22" x14ac:dyDescent="0.25">
      <c r="U2209">
        <v>2.2070000000000801E-2</v>
      </c>
      <c r="V2209">
        <f t="shared" si="42"/>
        <v>4.6567700000001684E-3</v>
      </c>
    </row>
    <row r="2210" spans="21:22" x14ac:dyDescent="0.25">
      <c r="U2210">
        <v>2.20800000000008E-2</v>
      </c>
      <c r="V2210">
        <f t="shared" si="42"/>
        <v>4.6588800000001689E-3</v>
      </c>
    </row>
    <row r="2211" spans="21:22" x14ac:dyDescent="0.25">
      <c r="U2211">
        <v>2.20900000000008E-2</v>
      </c>
      <c r="V2211">
        <f t="shared" si="42"/>
        <v>4.6609900000001685E-3</v>
      </c>
    </row>
    <row r="2212" spans="21:22" x14ac:dyDescent="0.25">
      <c r="U2212">
        <v>2.21000000000008E-2</v>
      </c>
      <c r="V2212">
        <f t="shared" si="42"/>
        <v>4.6631000000001682E-3</v>
      </c>
    </row>
    <row r="2213" spans="21:22" x14ac:dyDescent="0.25">
      <c r="U2213">
        <v>2.2110000000000799E-2</v>
      </c>
      <c r="V2213">
        <f t="shared" si="42"/>
        <v>4.6652100000001686E-3</v>
      </c>
    </row>
    <row r="2214" spans="21:22" x14ac:dyDescent="0.25">
      <c r="U2214">
        <v>2.2120000000000799E-2</v>
      </c>
      <c r="V2214">
        <f t="shared" si="42"/>
        <v>4.6673200000001682E-3</v>
      </c>
    </row>
    <row r="2215" spans="21:22" x14ac:dyDescent="0.25">
      <c r="U2215">
        <v>2.2130000000000798E-2</v>
      </c>
      <c r="V2215">
        <f t="shared" si="42"/>
        <v>4.6694300000001687E-3</v>
      </c>
    </row>
    <row r="2216" spans="21:22" x14ac:dyDescent="0.25">
      <c r="U2216">
        <v>2.2140000000000801E-2</v>
      </c>
      <c r="V2216">
        <f t="shared" si="42"/>
        <v>4.6715400000001692E-3</v>
      </c>
    </row>
    <row r="2217" spans="21:22" x14ac:dyDescent="0.25">
      <c r="U2217">
        <v>2.2150000000000801E-2</v>
      </c>
      <c r="V2217">
        <f t="shared" si="42"/>
        <v>4.6736500000001688E-3</v>
      </c>
    </row>
    <row r="2218" spans="21:22" x14ac:dyDescent="0.25">
      <c r="U2218">
        <v>2.2160000000000801E-2</v>
      </c>
      <c r="V2218">
        <f t="shared" si="42"/>
        <v>4.6757600000001684E-3</v>
      </c>
    </row>
    <row r="2219" spans="21:22" x14ac:dyDescent="0.25">
      <c r="U2219">
        <v>2.21700000000008E-2</v>
      </c>
      <c r="V2219">
        <f t="shared" si="42"/>
        <v>4.6778700000001689E-3</v>
      </c>
    </row>
    <row r="2220" spans="21:22" x14ac:dyDescent="0.25">
      <c r="U2220">
        <v>2.21800000000008E-2</v>
      </c>
      <c r="V2220">
        <f t="shared" si="42"/>
        <v>4.6799800000001685E-3</v>
      </c>
    </row>
    <row r="2221" spans="21:22" x14ac:dyDescent="0.25">
      <c r="U2221">
        <v>2.2190000000000799E-2</v>
      </c>
      <c r="V2221">
        <f t="shared" si="42"/>
        <v>4.6820900000001681E-3</v>
      </c>
    </row>
    <row r="2222" spans="21:22" x14ac:dyDescent="0.25">
      <c r="U2222">
        <v>2.2200000000000799E-2</v>
      </c>
      <c r="V2222">
        <f t="shared" si="42"/>
        <v>4.6842000000001686E-3</v>
      </c>
    </row>
    <row r="2223" spans="21:22" x14ac:dyDescent="0.25">
      <c r="U2223">
        <v>2.2210000000000799E-2</v>
      </c>
      <c r="V2223">
        <f t="shared" si="42"/>
        <v>4.6863100000001682E-3</v>
      </c>
    </row>
    <row r="2224" spans="21:22" x14ac:dyDescent="0.25">
      <c r="U2224">
        <v>2.2220000000000802E-2</v>
      </c>
      <c r="V2224">
        <f t="shared" si="42"/>
        <v>4.6884200000001687E-3</v>
      </c>
    </row>
    <row r="2225" spans="21:22" x14ac:dyDescent="0.25">
      <c r="U2225">
        <v>2.2230000000000801E-2</v>
      </c>
      <c r="V2225">
        <f t="shared" si="42"/>
        <v>4.6905300000001692E-3</v>
      </c>
    </row>
    <row r="2226" spans="21:22" x14ac:dyDescent="0.25">
      <c r="U2226">
        <v>2.2240000000000801E-2</v>
      </c>
      <c r="V2226">
        <f t="shared" si="42"/>
        <v>4.6926400000001688E-3</v>
      </c>
    </row>
    <row r="2227" spans="21:22" x14ac:dyDescent="0.25">
      <c r="U2227">
        <v>2.22500000000008E-2</v>
      </c>
      <c r="V2227">
        <f t="shared" si="42"/>
        <v>4.6947500000001684E-3</v>
      </c>
    </row>
    <row r="2228" spans="21:22" x14ac:dyDescent="0.25">
      <c r="U2228">
        <v>2.22600000000008E-2</v>
      </c>
      <c r="V2228">
        <f t="shared" si="42"/>
        <v>4.6968600000001689E-3</v>
      </c>
    </row>
    <row r="2229" spans="21:22" x14ac:dyDescent="0.25">
      <c r="U2229">
        <v>2.22700000000008E-2</v>
      </c>
      <c r="V2229">
        <f t="shared" si="42"/>
        <v>4.6989700000001685E-3</v>
      </c>
    </row>
    <row r="2230" spans="21:22" x14ac:dyDescent="0.25">
      <c r="U2230">
        <v>2.2280000000000799E-2</v>
      </c>
      <c r="V2230">
        <f t="shared" si="42"/>
        <v>4.7010800000001681E-3</v>
      </c>
    </row>
    <row r="2231" spans="21:22" x14ac:dyDescent="0.25">
      <c r="U2231">
        <v>2.2290000000000799E-2</v>
      </c>
      <c r="V2231">
        <f t="shared" si="42"/>
        <v>4.7031900000001686E-3</v>
      </c>
    </row>
    <row r="2232" spans="21:22" x14ac:dyDescent="0.25">
      <c r="U2232">
        <v>2.2300000000000798E-2</v>
      </c>
      <c r="V2232">
        <f t="shared" si="42"/>
        <v>4.7053000000001682E-3</v>
      </c>
    </row>
    <row r="2233" spans="21:22" x14ac:dyDescent="0.25">
      <c r="U2233">
        <v>2.2310000000000801E-2</v>
      </c>
      <c r="V2233">
        <f t="shared" si="42"/>
        <v>4.7074100000001687E-3</v>
      </c>
    </row>
    <row r="2234" spans="21:22" x14ac:dyDescent="0.25">
      <c r="U2234">
        <v>2.2320000000000801E-2</v>
      </c>
      <c r="V2234">
        <f t="shared" si="42"/>
        <v>4.7095200000001692E-3</v>
      </c>
    </row>
    <row r="2235" spans="21:22" x14ac:dyDescent="0.25">
      <c r="U2235">
        <v>2.2330000000000801E-2</v>
      </c>
      <c r="V2235">
        <f t="shared" si="42"/>
        <v>4.7116300000001688E-3</v>
      </c>
    </row>
    <row r="2236" spans="21:22" x14ac:dyDescent="0.25">
      <c r="U2236">
        <v>2.23400000000008E-2</v>
      </c>
      <c r="V2236">
        <f t="shared" si="42"/>
        <v>4.7137400000001684E-3</v>
      </c>
    </row>
    <row r="2237" spans="21:22" x14ac:dyDescent="0.25">
      <c r="U2237">
        <v>2.23500000000008E-2</v>
      </c>
      <c r="V2237">
        <f t="shared" si="42"/>
        <v>4.7158500000001689E-3</v>
      </c>
    </row>
    <row r="2238" spans="21:22" x14ac:dyDescent="0.25">
      <c r="U2238">
        <v>2.2360000000000799E-2</v>
      </c>
      <c r="V2238">
        <f t="shared" si="42"/>
        <v>4.7179600000001685E-3</v>
      </c>
    </row>
    <row r="2239" spans="21:22" x14ac:dyDescent="0.25">
      <c r="U2239">
        <v>2.2370000000000799E-2</v>
      </c>
      <c r="V2239">
        <f t="shared" si="42"/>
        <v>4.7200700000001681E-3</v>
      </c>
    </row>
    <row r="2240" spans="21:22" x14ac:dyDescent="0.25">
      <c r="U2240">
        <v>2.2380000000000799E-2</v>
      </c>
      <c r="V2240">
        <f t="shared" si="42"/>
        <v>4.7221800000001686E-3</v>
      </c>
    </row>
    <row r="2241" spans="21:22" x14ac:dyDescent="0.25">
      <c r="U2241">
        <v>2.2390000000000802E-2</v>
      </c>
      <c r="V2241">
        <f t="shared" si="42"/>
        <v>4.724290000000169E-3</v>
      </c>
    </row>
    <row r="2242" spans="21:22" x14ac:dyDescent="0.25">
      <c r="U2242">
        <v>2.2400000000000898E-2</v>
      </c>
      <c r="V2242">
        <f t="shared" si="42"/>
        <v>4.7264000000001895E-3</v>
      </c>
    </row>
    <row r="2243" spans="21:22" x14ac:dyDescent="0.25">
      <c r="U2243">
        <v>2.2410000000000901E-2</v>
      </c>
      <c r="V2243">
        <f t="shared" si="42"/>
        <v>4.72851000000019E-3</v>
      </c>
    </row>
    <row r="2244" spans="21:22" x14ac:dyDescent="0.25">
      <c r="U2244">
        <v>2.24200000000008E-2</v>
      </c>
      <c r="V2244">
        <f t="shared" si="42"/>
        <v>4.7306200000001688E-3</v>
      </c>
    </row>
    <row r="2245" spans="21:22" x14ac:dyDescent="0.25">
      <c r="U2245">
        <v>2.24300000000008E-2</v>
      </c>
      <c r="V2245">
        <f t="shared" si="42"/>
        <v>4.7327300000001684E-3</v>
      </c>
    </row>
    <row r="2246" spans="21:22" x14ac:dyDescent="0.25">
      <c r="U2246">
        <v>2.24400000000008E-2</v>
      </c>
      <c r="V2246">
        <f t="shared" si="42"/>
        <v>4.7348400000001688E-3</v>
      </c>
    </row>
    <row r="2247" spans="21:22" x14ac:dyDescent="0.25">
      <c r="U2247">
        <v>2.24500000000009E-2</v>
      </c>
      <c r="V2247">
        <f t="shared" si="42"/>
        <v>4.7369500000001893E-3</v>
      </c>
    </row>
    <row r="2248" spans="21:22" x14ac:dyDescent="0.25">
      <c r="U2248">
        <v>2.2460000000000899E-2</v>
      </c>
      <c r="V2248">
        <f t="shared" si="42"/>
        <v>4.7390600000001898E-3</v>
      </c>
    </row>
    <row r="2249" spans="21:22" x14ac:dyDescent="0.25">
      <c r="U2249">
        <v>2.2470000000000899E-2</v>
      </c>
      <c r="V2249">
        <f t="shared" si="42"/>
        <v>4.7411700000001894E-3</v>
      </c>
    </row>
    <row r="2250" spans="21:22" x14ac:dyDescent="0.25">
      <c r="U2250">
        <v>2.2480000000000899E-2</v>
      </c>
      <c r="V2250">
        <f t="shared" ref="V2250:V2313" si="43">0.211*U2250</f>
        <v>4.7432800000001898E-3</v>
      </c>
    </row>
    <row r="2251" spans="21:22" x14ac:dyDescent="0.25">
      <c r="U2251">
        <v>2.2490000000000902E-2</v>
      </c>
      <c r="V2251">
        <f t="shared" si="43"/>
        <v>4.7453900000001903E-3</v>
      </c>
    </row>
    <row r="2252" spans="21:22" x14ac:dyDescent="0.25">
      <c r="U2252">
        <v>2.2500000000000901E-2</v>
      </c>
      <c r="V2252">
        <f t="shared" si="43"/>
        <v>4.7475000000001899E-3</v>
      </c>
    </row>
    <row r="2253" spans="21:22" x14ac:dyDescent="0.25">
      <c r="U2253">
        <v>2.2510000000000901E-2</v>
      </c>
      <c r="V2253">
        <f t="shared" si="43"/>
        <v>4.7496100000001895E-3</v>
      </c>
    </row>
    <row r="2254" spans="21:22" x14ac:dyDescent="0.25">
      <c r="U2254">
        <v>2.25200000000009E-2</v>
      </c>
      <c r="V2254">
        <f t="shared" si="43"/>
        <v>4.75172000000019E-3</v>
      </c>
    </row>
    <row r="2255" spans="21:22" x14ac:dyDescent="0.25">
      <c r="U2255">
        <v>2.25300000000009E-2</v>
      </c>
      <c r="V2255">
        <f t="shared" si="43"/>
        <v>4.7538300000001896E-3</v>
      </c>
    </row>
    <row r="2256" spans="21:22" x14ac:dyDescent="0.25">
      <c r="U2256">
        <v>2.25400000000009E-2</v>
      </c>
      <c r="V2256">
        <f t="shared" si="43"/>
        <v>4.7559400000001893E-3</v>
      </c>
    </row>
    <row r="2257" spans="21:22" x14ac:dyDescent="0.25">
      <c r="U2257">
        <v>2.2550000000000899E-2</v>
      </c>
      <c r="V2257">
        <f t="shared" si="43"/>
        <v>4.7580500000001897E-3</v>
      </c>
    </row>
    <row r="2258" spans="21:22" x14ac:dyDescent="0.25">
      <c r="U2258">
        <v>2.2560000000000899E-2</v>
      </c>
      <c r="V2258">
        <f t="shared" si="43"/>
        <v>4.7601600000001893E-3</v>
      </c>
    </row>
    <row r="2259" spans="21:22" x14ac:dyDescent="0.25">
      <c r="U2259">
        <v>2.2570000000000898E-2</v>
      </c>
      <c r="V2259">
        <f t="shared" si="43"/>
        <v>4.7622700000001898E-3</v>
      </c>
    </row>
    <row r="2260" spans="21:22" x14ac:dyDescent="0.25">
      <c r="U2260">
        <v>2.2580000000000901E-2</v>
      </c>
      <c r="V2260">
        <f t="shared" si="43"/>
        <v>4.7643800000001903E-3</v>
      </c>
    </row>
    <row r="2261" spans="21:22" x14ac:dyDescent="0.25">
      <c r="U2261">
        <v>2.2590000000000901E-2</v>
      </c>
      <c r="V2261">
        <f t="shared" si="43"/>
        <v>4.7664900000001899E-3</v>
      </c>
    </row>
    <row r="2262" spans="21:22" x14ac:dyDescent="0.25">
      <c r="U2262">
        <v>2.2600000000000901E-2</v>
      </c>
      <c r="V2262">
        <f t="shared" si="43"/>
        <v>4.7686000000001895E-3</v>
      </c>
    </row>
    <row r="2263" spans="21:22" x14ac:dyDescent="0.25">
      <c r="U2263">
        <v>2.26100000000009E-2</v>
      </c>
      <c r="V2263">
        <f t="shared" si="43"/>
        <v>4.77071000000019E-3</v>
      </c>
    </row>
    <row r="2264" spans="21:22" x14ac:dyDescent="0.25">
      <c r="U2264">
        <v>2.26200000000009E-2</v>
      </c>
      <c r="V2264">
        <f t="shared" si="43"/>
        <v>4.7728200000001896E-3</v>
      </c>
    </row>
    <row r="2265" spans="21:22" x14ac:dyDescent="0.25">
      <c r="U2265">
        <v>2.2630000000000899E-2</v>
      </c>
      <c r="V2265">
        <f t="shared" si="43"/>
        <v>4.7749300000001892E-3</v>
      </c>
    </row>
    <row r="2266" spans="21:22" x14ac:dyDescent="0.25">
      <c r="U2266">
        <v>2.2640000000000899E-2</v>
      </c>
      <c r="V2266">
        <f t="shared" si="43"/>
        <v>4.7770400000001897E-3</v>
      </c>
    </row>
    <row r="2267" spans="21:22" x14ac:dyDescent="0.25">
      <c r="U2267">
        <v>2.2650000000000899E-2</v>
      </c>
      <c r="V2267">
        <f t="shared" si="43"/>
        <v>4.7791500000001893E-3</v>
      </c>
    </row>
    <row r="2268" spans="21:22" x14ac:dyDescent="0.25">
      <c r="U2268">
        <v>2.2660000000000902E-2</v>
      </c>
      <c r="V2268">
        <f t="shared" si="43"/>
        <v>4.7812600000001898E-3</v>
      </c>
    </row>
    <row r="2269" spans="21:22" x14ac:dyDescent="0.25">
      <c r="U2269">
        <v>2.2670000000000901E-2</v>
      </c>
      <c r="V2269">
        <f t="shared" si="43"/>
        <v>4.7833700000001903E-3</v>
      </c>
    </row>
    <row r="2270" spans="21:22" x14ac:dyDescent="0.25">
      <c r="U2270">
        <v>2.2680000000000901E-2</v>
      </c>
      <c r="V2270">
        <f t="shared" si="43"/>
        <v>4.7854800000001899E-3</v>
      </c>
    </row>
    <row r="2271" spans="21:22" x14ac:dyDescent="0.25">
      <c r="U2271">
        <v>2.26900000000009E-2</v>
      </c>
      <c r="V2271">
        <f t="shared" si="43"/>
        <v>4.7875900000001895E-3</v>
      </c>
    </row>
    <row r="2272" spans="21:22" x14ac:dyDescent="0.25">
      <c r="U2272">
        <v>2.27000000000009E-2</v>
      </c>
      <c r="V2272">
        <f t="shared" si="43"/>
        <v>4.78970000000019E-3</v>
      </c>
    </row>
    <row r="2273" spans="21:22" x14ac:dyDescent="0.25">
      <c r="U2273">
        <v>2.27100000000009E-2</v>
      </c>
      <c r="V2273">
        <f t="shared" si="43"/>
        <v>4.7918100000001896E-3</v>
      </c>
    </row>
    <row r="2274" spans="21:22" x14ac:dyDescent="0.25">
      <c r="U2274">
        <v>2.2720000000000899E-2</v>
      </c>
      <c r="V2274">
        <f t="shared" si="43"/>
        <v>4.7939200000001892E-3</v>
      </c>
    </row>
    <row r="2275" spans="21:22" x14ac:dyDescent="0.25">
      <c r="U2275">
        <v>2.2730000000000899E-2</v>
      </c>
      <c r="V2275">
        <f t="shared" si="43"/>
        <v>4.7960300000001897E-3</v>
      </c>
    </row>
    <row r="2276" spans="21:22" x14ac:dyDescent="0.25">
      <c r="U2276">
        <v>2.2740000000000898E-2</v>
      </c>
      <c r="V2276">
        <f t="shared" si="43"/>
        <v>4.7981400000001893E-3</v>
      </c>
    </row>
    <row r="2277" spans="21:22" x14ac:dyDescent="0.25">
      <c r="U2277">
        <v>2.2750000000000901E-2</v>
      </c>
      <c r="V2277">
        <f t="shared" si="43"/>
        <v>4.8002500000001898E-3</v>
      </c>
    </row>
    <row r="2278" spans="21:22" x14ac:dyDescent="0.25">
      <c r="U2278">
        <v>2.2760000000000901E-2</v>
      </c>
      <c r="V2278">
        <f t="shared" si="43"/>
        <v>4.8023600000001903E-3</v>
      </c>
    </row>
    <row r="2279" spans="21:22" x14ac:dyDescent="0.25">
      <c r="U2279">
        <v>2.2770000000000901E-2</v>
      </c>
      <c r="V2279">
        <f t="shared" si="43"/>
        <v>4.8044700000001899E-3</v>
      </c>
    </row>
    <row r="2280" spans="21:22" x14ac:dyDescent="0.25">
      <c r="U2280">
        <v>2.27800000000009E-2</v>
      </c>
      <c r="V2280">
        <f t="shared" si="43"/>
        <v>4.8065800000001895E-3</v>
      </c>
    </row>
    <row r="2281" spans="21:22" x14ac:dyDescent="0.25">
      <c r="U2281">
        <v>2.27900000000009E-2</v>
      </c>
      <c r="V2281">
        <f t="shared" si="43"/>
        <v>4.80869000000019E-3</v>
      </c>
    </row>
    <row r="2282" spans="21:22" x14ac:dyDescent="0.25">
      <c r="U2282">
        <v>2.2800000000000899E-2</v>
      </c>
      <c r="V2282">
        <f t="shared" si="43"/>
        <v>4.8108000000001896E-3</v>
      </c>
    </row>
    <row r="2283" spans="21:22" x14ac:dyDescent="0.25">
      <c r="U2283">
        <v>2.2810000000000899E-2</v>
      </c>
      <c r="V2283">
        <f t="shared" si="43"/>
        <v>4.8129100000001892E-3</v>
      </c>
    </row>
    <row r="2284" spans="21:22" x14ac:dyDescent="0.25">
      <c r="U2284">
        <v>2.2820000000000899E-2</v>
      </c>
      <c r="V2284">
        <f t="shared" si="43"/>
        <v>4.8150200000001897E-3</v>
      </c>
    </row>
    <row r="2285" spans="21:22" x14ac:dyDescent="0.25">
      <c r="U2285">
        <v>2.2830000000000902E-2</v>
      </c>
      <c r="V2285">
        <f t="shared" si="43"/>
        <v>4.8171300000001901E-3</v>
      </c>
    </row>
    <row r="2286" spans="21:22" x14ac:dyDescent="0.25">
      <c r="U2286">
        <v>2.2840000000000901E-2</v>
      </c>
      <c r="V2286">
        <f t="shared" si="43"/>
        <v>4.8192400000001898E-3</v>
      </c>
    </row>
    <row r="2287" spans="21:22" x14ac:dyDescent="0.25">
      <c r="U2287">
        <v>2.2850000000000901E-2</v>
      </c>
      <c r="V2287">
        <f t="shared" si="43"/>
        <v>4.8213500000001902E-3</v>
      </c>
    </row>
    <row r="2288" spans="21:22" x14ac:dyDescent="0.25">
      <c r="U2288">
        <v>2.28600000000009E-2</v>
      </c>
      <c r="V2288">
        <f t="shared" si="43"/>
        <v>4.8234600000001899E-3</v>
      </c>
    </row>
    <row r="2289" spans="21:22" x14ac:dyDescent="0.25">
      <c r="U2289">
        <v>2.28700000000009E-2</v>
      </c>
      <c r="V2289">
        <f t="shared" si="43"/>
        <v>4.8255700000001895E-3</v>
      </c>
    </row>
    <row r="2290" spans="21:22" x14ac:dyDescent="0.25">
      <c r="U2290">
        <v>2.28800000000009E-2</v>
      </c>
      <c r="V2290">
        <f t="shared" si="43"/>
        <v>4.8276800000001899E-3</v>
      </c>
    </row>
    <row r="2291" spans="21:22" x14ac:dyDescent="0.25">
      <c r="U2291">
        <v>2.2890000000000899E-2</v>
      </c>
      <c r="V2291">
        <f t="shared" si="43"/>
        <v>4.8297900000001896E-3</v>
      </c>
    </row>
    <row r="2292" spans="21:22" x14ac:dyDescent="0.25">
      <c r="U2292">
        <v>2.2900000000000899E-2</v>
      </c>
      <c r="V2292">
        <f t="shared" si="43"/>
        <v>4.8319000000001892E-3</v>
      </c>
    </row>
    <row r="2293" spans="21:22" x14ac:dyDescent="0.25">
      <c r="U2293">
        <v>2.2910000000000898E-2</v>
      </c>
      <c r="V2293">
        <f t="shared" si="43"/>
        <v>4.8340100000001896E-3</v>
      </c>
    </row>
    <row r="2294" spans="21:22" x14ac:dyDescent="0.25">
      <c r="U2294">
        <v>2.2920000000000901E-2</v>
      </c>
      <c r="V2294">
        <f t="shared" si="43"/>
        <v>4.8361200000001901E-3</v>
      </c>
    </row>
    <row r="2295" spans="21:22" x14ac:dyDescent="0.25">
      <c r="U2295">
        <v>2.2930000000000901E-2</v>
      </c>
      <c r="V2295">
        <f t="shared" si="43"/>
        <v>4.8382300000001897E-3</v>
      </c>
    </row>
    <row r="2296" spans="21:22" x14ac:dyDescent="0.25">
      <c r="U2296">
        <v>2.2940000000000901E-2</v>
      </c>
      <c r="V2296">
        <f t="shared" si="43"/>
        <v>4.8403400000001902E-3</v>
      </c>
    </row>
    <row r="2297" spans="21:22" x14ac:dyDescent="0.25">
      <c r="U2297">
        <v>2.29500000000009E-2</v>
      </c>
      <c r="V2297">
        <f t="shared" si="43"/>
        <v>4.8424500000001898E-3</v>
      </c>
    </row>
    <row r="2298" spans="21:22" x14ac:dyDescent="0.25">
      <c r="U2298">
        <v>2.29600000000009E-2</v>
      </c>
      <c r="V2298">
        <f t="shared" si="43"/>
        <v>4.8445600000001894E-3</v>
      </c>
    </row>
    <row r="2299" spans="21:22" x14ac:dyDescent="0.25">
      <c r="U2299">
        <v>2.2970000000000899E-2</v>
      </c>
      <c r="V2299">
        <f t="shared" si="43"/>
        <v>4.8466700000001899E-3</v>
      </c>
    </row>
    <row r="2300" spans="21:22" x14ac:dyDescent="0.25">
      <c r="U2300">
        <v>2.2980000000000899E-2</v>
      </c>
      <c r="V2300">
        <f t="shared" si="43"/>
        <v>4.8487800000001895E-3</v>
      </c>
    </row>
    <row r="2301" spans="21:22" x14ac:dyDescent="0.25">
      <c r="U2301">
        <v>2.2990000000000899E-2</v>
      </c>
      <c r="V2301">
        <f t="shared" si="43"/>
        <v>4.8508900000001891E-3</v>
      </c>
    </row>
    <row r="2302" spans="21:22" x14ac:dyDescent="0.25">
      <c r="U2302">
        <v>2.3000000000000902E-2</v>
      </c>
      <c r="V2302">
        <f t="shared" si="43"/>
        <v>4.8530000000001905E-3</v>
      </c>
    </row>
    <row r="2303" spans="21:22" x14ac:dyDescent="0.25">
      <c r="U2303">
        <v>2.3010000000000901E-2</v>
      </c>
      <c r="V2303">
        <f t="shared" si="43"/>
        <v>4.8551100000001901E-3</v>
      </c>
    </row>
    <row r="2304" spans="21:22" x14ac:dyDescent="0.25">
      <c r="U2304">
        <v>2.3020000000000901E-2</v>
      </c>
      <c r="V2304">
        <f t="shared" si="43"/>
        <v>4.8572200000001897E-3</v>
      </c>
    </row>
    <row r="2305" spans="21:22" x14ac:dyDescent="0.25">
      <c r="U2305">
        <v>2.30300000000009E-2</v>
      </c>
      <c r="V2305">
        <f t="shared" si="43"/>
        <v>4.8593300000001902E-3</v>
      </c>
    </row>
    <row r="2306" spans="21:22" x14ac:dyDescent="0.25">
      <c r="U2306">
        <v>2.30400000000009E-2</v>
      </c>
      <c r="V2306">
        <f t="shared" si="43"/>
        <v>4.8614400000001898E-3</v>
      </c>
    </row>
    <row r="2307" spans="21:22" x14ac:dyDescent="0.25">
      <c r="U2307">
        <v>2.30500000000009E-2</v>
      </c>
      <c r="V2307">
        <f t="shared" si="43"/>
        <v>4.8635500000001894E-3</v>
      </c>
    </row>
    <row r="2308" spans="21:22" x14ac:dyDescent="0.25">
      <c r="U2308">
        <v>2.3060000000000899E-2</v>
      </c>
      <c r="V2308">
        <f t="shared" si="43"/>
        <v>4.8656600000001899E-3</v>
      </c>
    </row>
    <row r="2309" spans="21:22" x14ac:dyDescent="0.25">
      <c r="U2309">
        <v>2.3070000000000899E-2</v>
      </c>
      <c r="V2309">
        <f t="shared" si="43"/>
        <v>4.8677700000001895E-3</v>
      </c>
    </row>
    <row r="2310" spans="21:22" x14ac:dyDescent="0.25">
      <c r="U2310">
        <v>2.3080000000000898E-2</v>
      </c>
      <c r="V2310">
        <f t="shared" si="43"/>
        <v>4.8698800000001891E-3</v>
      </c>
    </row>
    <row r="2311" spans="21:22" x14ac:dyDescent="0.25">
      <c r="U2311">
        <v>2.3090000000000901E-2</v>
      </c>
      <c r="V2311">
        <f t="shared" si="43"/>
        <v>4.8719900000001905E-3</v>
      </c>
    </row>
    <row r="2312" spans="21:22" x14ac:dyDescent="0.25">
      <c r="U2312">
        <v>2.3100000000000901E-2</v>
      </c>
      <c r="V2312">
        <f t="shared" si="43"/>
        <v>4.8741000000001901E-3</v>
      </c>
    </row>
    <row r="2313" spans="21:22" x14ac:dyDescent="0.25">
      <c r="U2313">
        <v>2.3110000000000901E-2</v>
      </c>
      <c r="V2313">
        <f t="shared" si="43"/>
        <v>4.8762100000001897E-3</v>
      </c>
    </row>
    <row r="2314" spans="21:22" x14ac:dyDescent="0.25">
      <c r="U2314">
        <v>2.31200000000009E-2</v>
      </c>
      <c r="V2314">
        <f t="shared" ref="V2314:V2377" si="44">0.211*U2314</f>
        <v>4.8783200000001902E-3</v>
      </c>
    </row>
    <row r="2315" spans="21:22" x14ac:dyDescent="0.25">
      <c r="U2315">
        <v>2.31300000000009E-2</v>
      </c>
      <c r="V2315">
        <f t="shared" si="44"/>
        <v>4.8804300000001898E-3</v>
      </c>
    </row>
    <row r="2316" spans="21:22" x14ac:dyDescent="0.25">
      <c r="U2316">
        <v>2.3140000000000899E-2</v>
      </c>
      <c r="V2316">
        <f t="shared" si="44"/>
        <v>4.8825400000001894E-3</v>
      </c>
    </row>
    <row r="2317" spans="21:22" x14ac:dyDescent="0.25">
      <c r="U2317">
        <v>2.3150000000000899E-2</v>
      </c>
      <c r="V2317">
        <f t="shared" si="44"/>
        <v>4.8846500000001899E-3</v>
      </c>
    </row>
    <row r="2318" spans="21:22" x14ac:dyDescent="0.25">
      <c r="U2318">
        <v>2.3160000000000899E-2</v>
      </c>
      <c r="V2318">
        <f t="shared" si="44"/>
        <v>4.8867600000001895E-3</v>
      </c>
    </row>
    <row r="2319" spans="21:22" x14ac:dyDescent="0.25">
      <c r="U2319">
        <v>2.3170000000000902E-2</v>
      </c>
      <c r="V2319">
        <f t="shared" si="44"/>
        <v>4.88887000000019E-3</v>
      </c>
    </row>
    <row r="2320" spans="21:22" x14ac:dyDescent="0.25">
      <c r="U2320">
        <v>2.3180000000000901E-2</v>
      </c>
      <c r="V2320">
        <f t="shared" si="44"/>
        <v>4.8909800000001896E-3</v>
      </c>
    </row>
    <row r="2321" spans="21:22" x14ac:dyDescent="0.25">
      <c r="U2321">
        <v>2.3190000000000901E-2</v>
      </c>
      <c r="V2321">
        <f t="shared" si="44"/>
        <v>4.8930900000001901E-3</v>
      </c>
    </row>
    <row r="2322" spans="21:22" x14ac:dyDescent="0.25">
      <c r="U2322">
        <v>2.32000000000009E-2</v>
      </c>
      <c r="V2322">
        <f t="shared" si="44"/>
        <v>4.8952000000001897E-3</v>
      </c>
    </row>
    <row r="2323" spans="21:22" x14ac:dyDescent="0.25">
      <c r="U2323">
        <v>2.32100000000009E-2</v>
      </c>
      <c r="V2323">
        <f t="shared" si="44"/>
        <v>4.8973100000001902E-3</v>
      </c>
    </row>
    <row r="2324" spans="21:22" x14ac:dyDescent="0.25">
      <c r="U2324">
        <v>2.32200000000009E-2</v>
      </c>
      <c r="V2324">
        <f t="shared" si="44"/>
        <v>4.8994200000001898E-3</v>
      </c>
    </row>
    <row r="2325" spans="21:22" x14ac:dyDescent="0.25">
      <c r="U2325">
        <v>2.3230000000000899E-2</v>
      </c>
      <c r="V2325">
        <f t="shared" si="44"/>
        <v>4.9015300000001894E-3</v>
      </c>
    </row>
    <row r="2326" spans="21:22" x14ac:dyDescent="0.25">
      <c r="U2326">
        <v>2.3240000000000899E-2</v>
      </c>
      <c r="V2326">
        <f t="shared" si="44"/>
        <v>4.9036400000001899E-3</v>
      </c>
    </row>
    <row r="2327" spans="21:22" x14ac:dyDescent="0.25">
      <c r="U2327">
        <v>2.3250000000000898E-2</v>
      </c>
      <c r="V2327">
        <f t="shared" si="44"/>
        <v>4.9057500000001895E-3</v>
      </c>
    </row>
    <row r="2328" spans="21:22" x14ac:dyDescent="0.25">
      <c r="U2328">
        <v>2.3260000000000901E-2</v>
      </c>
      <c r="V2328">
        <f t="shared" si="44"/>
        <v>4.90786000000019E-3</v>
      </c>
    </row>
    <row r="2329" spans="21:22" x14ac:dyDescent="0.25">
      <c r="U2329">
        <v>2.3270000000000901E-2</v>
      </c>
      <c r="V2329">
        <f t="shared" si="44"/>
        <v>4.9099700000001896E-3</v>
      </c>
    </row>
    <row r="2330" spans="21:22" x14ac:dyDescent="0.25">
      <c r="U2330">
        <v>2.3280000000000901E-2</v>
      </c>
      <c r="V2330">
        <f t="shared" si="44"/>
        <v>4.91208000000019E-3</v>
      </c>
    </row>
    <row r="2331" spans="21:22" x14ac:dyDescent="0.25">
      <c r="U2331">
        <v>2.32900000000009E-2</v>
      </c>
      <c r="V2331">
        <f t="shared" si="44"/>
        <v>4.9141900000001897E-3</v>
      </c>
    </row>
    <row r="2332" spans="21:22" x14ac:dyDescent="0.25">
      <c r="U2332">
        <v>2.33000000000009E-2</v>
      </c>
      <c r="V2332">
        <f t="shared" si="44"/>
        <v>4.9163000000001901E-3</v>
      </c>
    </row>
    <row r="2333" spans="21:22" x14ac:dyDescent="0.25">
      <c r="U2333">
        <v>2.3310000000000899E-2</v>
      </c>
      <c r="V2333">
        <f t="shared" si="44"/>
        <v>4.9184100000001897E-3</v>
      </c>
    </row>
    <row r="2334" spans="21:22" x14ac:dyDescent="0.25">
      <c r="U2334">
        <v>2.3320000000000899E-2</v>
      </c>
      <c r="V2334">
        <f t="shared" si="44"/>
        <v>4.9205200000001894E-3</v>
      </c>
    </row>
    <row r="2335" spans="21:22" x14ac:dyDescent="0.25">
      <c r="U2335">
        <v>2.3330000000000899E-2</v>
      </c>
      <c r="V2335">
        <f t="shared" si="44"/>
        <v>4.9226300000001898E-3</v>
      </c>
    </row>
    <row r="2336" spans="21:22" x14ac:dyDescent="0.25">
      <c r="U2336">
        <v>2.3340000000000902E-2</v>
      </c>
      <c r="V2336">
        <f t="shared" si="44"/>
        <v>4.9247400000001903E-3</v>
      </c>
    </row>
    <row r="2337" spans="21:22" x14ac:dyDescent="0.25">
      <c r="U2337">
        <v>2.3350000000000901E-2</v>
      </c>
      <c r="V2337">
        <f t="shared" si="44"/>
        <v>4.9268500000001899E-3</v>
      </c>
    </row>
    <row r="2338" spans="21:22" x14ac:dyDescent="0.25">
      <c r="U2338">
        <v>2.3360000000000901E-2</v>
      </c>
      <c r="V2338">
        <f t="shared" si="44"/>
        <v>4.9289600000001895E-3</v>
      </c>
    </row>
    <row r="2339" spans="21:22" x14ac:dyDescent="0.25">
      <c r="U2339">
        <v>2.33700000000009E-2</v>
      </c>
      <c r="V2339">
        <f t="shared" si="44"/>
        <v>4.93107000000019E-3</v>
      </c>
    </row>
    <row r="2340" spans="21:22" x14ac:dyDescent="0.25">
      <c r="U2340">
        <v>2.33800000000009E-2</v>
      </c>
      <c r="V2340">
        <f t="shared" si="44"/>
        <v>4.9331800000001896E-3</v>
      </c>
    </row>
    <row r="2341" spans="21:22" x14ac:dyDescent="0.25">
      <c r="U2341">
        <v>2.33900000000009E-2</v>
      </c>
      <c r="V2341">
        <f t="shared" si="44"/>
        <v>4.9352900000001892E-3</v>
      </c>
    </row>
    <row r="2342" spans="21:22" x14ac:dyDescent="0.25">
      <c r="U2342">
        <v>2.3400000000000899E-2</v>
      </c>
      <c r="V2342">
        <f t="shared" si="44"/>
        <v>4.9374000000001897E-3</v>
      </c>
    </row>
    <row r="2343" spans="21:22" x14ac:dyDescent="0.25">
      <c r="U2343">
        <v>2.3410000000000899E-2</v>
      </c>
      <c r="V2343">
        <f t="shared" si="44"/>
        <v>4.9395100000001893E-3</v>
      </c>
    </row>
    <row r="2344" spans="21:22" x14ac:dyDescent="0.25">
      <c r="U2344">
        <v>2.3420000000000898E-2</v>
      </c>
      <c r="V2344">
        <f t="shared" si="44"/>
        <v>4.9416200000001898E-3</v>
      </c>
    </row>
    <row r="2345" spans="21:22" x14ac:dyDescent="0.25">
      <c r="U2345">
        <v>2.3430000000000901E-2</v>
      </c>
      <c r="V2345">
        <f t="shared" si="44"/>
        <v>4.9437300000001903E-3</v>
      </c>
    </row>
    <row r="2346" spans="21:22" x14ac:dyDescent="0.25">
      <c r="U2346">
        <v>2.3440000000000901E-2</v>
      </c>
      <c r="V2346">
        <f t="shared" si="44"/>
        <v>4.9458400000001899E-3</v>
      </c>
    </row>
    <row r="2347" spans="21:22" x14ac:dyDescent="0.25">
      <c r="U2347">
        <v>2.3450000000000901E-2</v>
      </c>
      <c r="V2347">
        <f t="shared" si="44"/>
        <v>4.9479500000001895E-3</v>
      </c>
    </row>
    <row r="2348" spans="21:22" x14ac:dyDescent="0.25">
      <c r="U2348">
        <v>2.34600000000009E-2</v>
      </c>
      <c r="V2348">
        <f t="shared" si="44"/>
        <v>4.95006000000019E-3</v>
      </c>
    </row>
    <row r="2349" spans="21:22" x14ac:dyDescent="0.25">
      <c r="U2349">
        <v>2.34700000000009E-2</v>
      </c>
      <c r="V2349">
        <f t="shared" si="44"/>
        <v>4.9521700000001896E-3</v>
      </c>
    </row>
    <row r="2350" spans="21:22" x14ac:dyDescent="0.25">
      <c r="U2350">
        <v>2.3480000000000899E-2</v>
      </c>
      <c r="V2350">
        <f t="shared" si="44"/>
        <v>4.9542800000001892E-3</v>
      </c>
    </row>
    <row r="2351" spans="21:22" x14ac:dyDescent="0.25">
      <c r="U2351">
        <v>2.3490000000000899E-2</v>
      </c>
      <c r="V2351">
        <f t="shared" si="44"/>
        <v>4.9563900000001897E-3</v>
      </c>
    </row>
    <row r="2352" spans="21:22" x14ac:dyDescent="0.25">
      <c r="U2352">
        <v>2.3500000000000899E-2</v>
      </c>
      <c r="V2352">
        <f t="shared" si="44"/>
        <v>4.9585000000001893E-3</v>
      </c>
    </row>
    <row r="2353" spans="21:22" x14ac:dyDescent="0.25">
      <c r="U2353">
        <v>2.3510000000000902E-2</v>
      </c>
      <c r="V2353">
        <f t="shared" si="44"/>
        <v>4.9606100000001898E-3</v>
      </c>
    </row>
    <row r="2354" spans="21:22" x14ac:dyDescent="0.25">
      <c r="U2354">
        <v>2.3520000000000901E-2</v>
      </c>
      <c r="V2354">
        <f t="shared" si="44"/>
        <v>4.9627200000001903E-3</v>
      </c>
    </row>
    <row r="2355" spans="21:22" x14ac:dyDescent="0.25">
      <c r="U2355">
        <v>2.3530000000000901E-2</v>
      </c>
      <c r="V2355">
        <f t="shared" si="44"/>
        <v>4.9648300000001899E-3</v>
      </c>
    </row>
    <row r="2356" spans="21:22" x14ac:dyDescent="0.25">
      <c r="U2356">
        <v>2.35400000000009E-2</v>
      </c>
      <c r="V2356">
        <f t="shared" si="44"/>
        <v>4.9669400000001895E-3</v>
      </c>
    </row>
    <row r="2357" spans="21:22" x14ac:dyDescent="0.25">
      <c r="U2357">
        <v>2.35500000000009E-2</v>
      </c>
      <c r="V2357">
        <f t="shared" si="44"/>
        <v>4.96905000000019E-3</v>
      </c>
    </row>
    <row r="2358" spans="21:22" x14ac:dyDescent="0.25">
      <c r="U2358">
        <v>2.35600000000009E-2</v>
      </c>
      <c r="V2358">
        <f t="shared" si="44"/>
        <v>4.9711600000001896E-3</v>
      </c>
    </row>
    <row r="2359" spans="21:22" x14ac:dyDescent="0.25">
      <c r="U2359">
        <v>2.3570000000000899E-2</v>
      </c>
      <c r="V2359">
        <f t="shared" si="44"/>
        <v>4.9732700000001892E-3</v>
      </c>
    </row>
    <row r="2360" spans="21:22" x14ac:dyDescent="0.25">
      <c r="U2360">
        <v>2.3580000000000899E-2</v>
      </c>
      <c r="V2360">
        <f t="shared" si="44"/>
        <v>4.9753800000001897E-3</v>
      </c>
    </row>
    <row r="2361" spans="21:22" x14ac:dyDescent="0.25">
      <c r="U2361">
        <v>2.3590000000000898E-2</v>
      </c>
      <c r="V2361">
        <f t="shared" si="44"/>
        <v>4.9774900000001893E-3</v>
      </c>
    </row>
    <row r="2362" spans="21:22" x14ac:dyDescent="0.25">
      <c r="U2362">
        <v>2.3600000000000902E-2</v>
      </c>
      <c r="V2362">
        <f t="shared" si="44"/>
        <v>4.9796000000001898E-3</v>
      </c>
    </row>
    <row r="2363" spans="21:22" x14ac:dyDescent="0.25">
      <c r="U2363">
        <v>2.3610000000000901E-2</v>
      </c>
      <c r="V2363">
        <f t="shared" si="44"/>
        <v>4.9817100000001903E-3</v>
      </c>
    </row>
    <row r="2364" spans="21:22" x14ac:dyDescent="0.25">
      <c r="U2364">
        <v>2.3620000000000901E-2</v>
      </c>
      <c r="V2364">
        <f t="shared" si="44"/>
        <v>4.9838200000001899E-3</v>
      </c>
    </row>
    <row r="2365" spans="21:22" x14ac:dyDescent="0.25">
      <c r="U2365">
        <v>2.36300000000009E-2</v>
      </c>
      <c r="V2365">
        <f t="shared" si="44"/>
        <v>4.9859300000001895E-3</v>
      </c>
    </row>
    <row r="2366" spans="21:22" x14ac:dyDescent="0.25">
      <c r="U2366">
        <v>2.36400000000009E-2</v>
      </c>
      <c r="V2366">
        <f t="shared" si="44"/>
        <v>4.98804000000019E-3</v>
      </c>
    </row>
    <row r="2367" spans="21:22" x14ac:dyDescent="0.25">
      <c r="U2367">
        <v>2.3650000000000899E-2</v>
      </c>
      <c r="V2367">
        <f t="shared" si="44"/>
        <v>4.9901500000001896E-3</v>
      </c>
    </row>
    <row r="2368" spans="21:22" x14ac:dyDescent="0.25">
      <c r="U2368">
        <v>2.3660000000000899E-2</v>
      </c>
      <c r="V2368">
        <f t="shared" si="44"/>
        <v>4.9922600000001892E-3</v>
      </c>
    </row>
    <row r="2369" spans="21:22" x14ac:dyDescent="0.25">
      <c r="U2369">
        <v>2.3670000000000899E-2</v>
      </c>
      <c r="V2369">
        <f t="shared" si="44"/>
        <v>4.9943700000001897E-3</v>
      </c>
    </row>
    <row r="2370" spans="21:22" x14ac:dyDescent="0.25">
      <c r="U2370">
        <v>2.3680000000000902E-2</v>
      </c>
      <c r="V2370">
        <f t="shared" si="44"/>
        <v>4.9964800000001901E-3</v>
      </c>
    </row>
    <row r="2371" spans="21:22" x14ac:dyDescent="0.25">
      <c r="U2371">
        <v>2.3690000000000901E-2</v>
      </c>
      <c r="V2371">
        <f t="shared" si="44"/>
        <v>4.9985900000001898E-3</v>
      </c>
    </row>
    <row r="2372" spans="21:22" x14ac:dyDescent="0.25">
      <c r="U2372">
        <v>2.3700000000000901E-2</v>
      </c>
      <c r="V2372">
        <f t="shared" si="44"/>
        <v>5.0007000000001902E-3</v>
      </c>
    </row>
    <row r="2373" spans="21:22" x14ac:dyDescent="0.25">
      <c r="U2373">
        <v>2.37100000000009E-2</v>
      </c>
      <c r="V2373">
        <f t="shared" si="44"/>
        <v>5.0028100000001898E-3</v>
      </c>
    </row>
    <row r="2374" spans="21:22" x14ac:dyDescent="0.25">
      <c r="U2374">
        <v>2.37200000000009E-2</v>
      </c>
      <c r="V2374">
        <f t="shared" si="44"/>
        <v>5.0049200000001895E-3</v>
      </c>
    </row>
    <row r="2375" spans="21:22" x14ac:dyDescent="0.25">
      <c r="U2375">
        <v>2.37300000000009E-2</v>
      </c>
      <c r="V2375">
        <f t="shared" si="44"/>
        <v>5.0070300000001899E-3</v>
      </c>
    </row>
    <row r="2376" spans="21:22" x14ac:dyDescent="0.25">
      <c r="U2376">
        <v>2.3740000000000899E-2</v>
      </c>
      <c r="V2376">
        <f t="shared" si="44"/>
        <v>5.0091400000001896E-3</v>
      </c>
    </row>
    <row r="2377" spans="21:22" x14ac:dyDescent="0.25">
      <c r="U2377">
        <v>2.3750000000000899E-2</v>
      </c>
      <c r="V2377">
        <f t="shared" si="44"/>
        <v>5.0112500000001892E-3</v>
      </c>
    </row>
    <row r="2378" spans="21:22" x14ac:dyDescent="0.25">
      <c r="U2378">
        <v>2.3760000000000898E-2</v>
      </c>
      <c r="V2378">
        <f t="shared" ref="V2378:V2441" si="45">0.211*U2378</f>
        <v>5.0133600000001896E-3</v>
      </c>
    </row>
    <row r="2379" spans="21:22" x14ac:dyDescent="0.25">
      <c r="U2379">
        <v>2.3770000000000902E-2</v>
      </c>
      <c r="V2379">
        <f t="shared" si="45"/>
        <v>5.0154700000001901E-3</v>
      </c>
    </row>
    <row r="2380" spans="21:22" x14ac:dyDescent="0.25">
      <c r="U2380">
        <v>2.3780000000000901E-2</v>
      </c>
      <c r="V2380">
        <f t="shared" si="45"/>
        <v>5.0175800000001897E-3</v>
      </c>
    </row>
    <row r="2381" spans="21:22" x14ac:dyDescent="0.25">
      <c r="U2381">
        <v>2.3790000000000901E-2</v>
      </c>
      <c r="V2381">
        <f t="shared" si="45"/>
        <v>5.0196900000001902E-3</v>
      </c>
    </row>
    <row r="2382" spans="21:22" x14ac:dyDescent="0.25">
      <c r="U2382">
        <v>2.38000000000009E-2</v>
      </c>
      <c r="V2382">
        <f t="shared" si="45"/>
        <v>5.0218000000001898E-3</v>
      </c>
    </row>
    <row r="2383" spans="21:22" x14ac:dyDescent="0.25">
      <c r="U2383">
        <v>2.38100000000009E-2</v>
      </c>
      <c r="V2383">
        <f t="shared" si="45"/>
        <v>5.0239100000001894E-3</v>
      </c>
    </row>
    <row r="2384" spans="21:22" x14ac:dyDescent="0.25">
      <c r="U2384">
        <v>2.3820000000000899E-2</v>
      </c>
      <c r="V2384">
        <f t="shared" si="45"/>
        <v>5.0260200000001899E-3</v>
      </c>
    </row>
    <row r="2385" spans="21:22" x14ac:dyDescent="0.25">
      <c r="U2385">
        <v>2.3830000000000899E-2</v>
      </c>
      <c r="V2385">
        <f t="shared" si="45"/>
        <v>5.0281300000001895E-3</v>
      </c>
    </row>
    <row r="2386" spans="21:22" x14ac:dyDescent="0.25">
      <c r="U2386">
        <v>2.3840000000000899E-2</v>
      </c>
      <c r="V2386">
        <f t="shared" si="45"/>
        <v>5.0302400000001891E-3</v>
      </c>
    </row>
    <row r="2387" spans="21:22" x14ac:dyDescent="0.25">
      <c r="U2387">
        <v>2.3850000000000902E-2</v>
      </c>
      <c r="V2387">
        <f t="shared" si="45"/>
        <v>5.0323500000001905E-3</v>
      </c>
    </row>
    <row r="2388" spans="21:22" x14ac:dyDescent="0.25">
      <c r="U2388">
        <v>2.3860000000000901E-2</v>
      </c>
      <c r="V2388">
        <f t="shared" si="45"/>
        <v>5.0344600000001901E-3</v>
      </c>
    </row>
    <row r="2389" spans="21:22" x14ac:dyDescent="0.25">
      <c r="U2389">
        <v>2.3870000000000901E-2</v>
      </c>
      <c r="V2389">
        <f t="shared" si="45"/>
        <v>5.0365700000001897E-3</v>
      </c>
    </row>
    <row r="2390" spans="21:22" x14ac:dyDescent="0.25">
      <c r="U2390">
        <v>2.3880000000000901E-2</v>
      </c>
      <c r="V2390">
        <f t="shared" si="45"/>
        <v>5.0386800000001902E-3</v>
      </c>
    </row>
    <row r="2391" spans="21:22" x14ac:dyDescent="0.25">
      <c r="U2391">
        <v>2.38900000000009E-2</v>
      </c>
      <c r="V2391">
        <f t="shared" si="45"/>
        <v>5.0407900000001898E-3</v>
      </c>
    </row>
    <row r="2392" spans="21:22" x14ac:dyDescent="0.25">
      <c r="U2392">
        <v>2.39000000000009E-2</v>
      </c>
      <c r="V2392">
        <f t="shared" si="45"/>
        <v>5.0429000000001894E-3</v>
      </c>
    </row>
    <row r="2393" spans="21:22" x14ac:dyDescent="0.25">
      <c r="U2393">
        <v>2.3910000000000899E-2</v>
      </c>
      <c r="V2393">
        <f t="shared" si="45"/>
        <v>5.0450100000001899E-3</v>
      </c>
    </row>
    <row r="2394" spans="21:22" x14ac:dyDescent="0.25">
      <c r="U2394">
        <v>2.3920000000000899E-2</v>
      </c>
      <c r="V2394">
        <f t="shared" si="45"/>
        <v>5.0471200000001895E-3</v>
      </c>
    </row>
    <row r="2395" spans="21:22" x14ac:dyDescent="0.25">
      <c r="U2395">
        <v>2.3930000000000898E-2</v>
      </c>
      <c r="V2395">
        <f t="shared" si="45"/>
        <v>5.0492300000001891E-3</v>
      </c>
    </row>
    <row r="2396" spans="21:22" x14ac:dyDescent="0.25">
      <c r="U2396">
        <v>2.3940000000000902E-2</v>
      </c>
      <c r="V2396">
        <f t="shared" si="45"/>
        <v>5.0513400000001905E-3</v>
      </c>
    </row>
    <row r="2397" spans="21:22" x14ac:dyDescent="0.25">
      <c r="U2397">
        <v>2.3950000000000901E-2</v>
      </c>
      <c r="V2397">
        <f t="shared" si="45"/>
        <v>5.0534500000001901E-3</v>
      </c>
    </row>
    <row r="2398" spans="21:22" x14ac:dyDescent="0.25">
      <c r="U2398">
        <v>2.3960000000000901E-2</v>
      </c>
      <c r="V2398">
        <f t="shared" si="45"/>
        <v>5.0555600000001897E-3</v>
      </c>
    </row>
    <row r="2399" spans="21:22" x14ac:dyDescent="0.25">
      <c r="U2399">
        <v>2.39700000000009E-2</v>
      </c>
      <c r="V2399">
        <f t="shared" si="45"/>
        <v>5.0576700000001902E-3</v>
      </c>
    </row>
    <row r="2400" spans="21:22" x14ac:dyDescent="0.25">
      <c r="U2400">
        <v>2.39800000000009E-2</v>
      </c>
      <c r="V2400">
        <f t="shared" si="45"/>
        <v>5.0597800000001898E-3</v>
      </c>
    </row>
    <row r="2401" spans="21:22" x14ac:dyDescent="0.25">
      <c r="U2401">
        <v>2.3990000000000899E-2</v>
      </c>
      <c r="V2401">
        <f t="shared" si="45"/>
        <v>5.0618900000001894E-3</v>
      </c>
    </row>
    <row r="2402" spans="21:22" x14ac:dyDescent="0.25">
      <c r="U2402">
        <v>2.4000000000000899E-2</v>
      </c>
      <c r="V2402">
        <f t="shared" si="45"/>
        <v>5.0640000000001899E-3</v>
      </c>
    </row>
    <row r="2403" spans="21:22" x14ac:dyDescent="0.25">
      <c r="U2403">
        <v>2.4010000000000899E-2</v>
      </c>
      <c r="V2403">
        <f t="shared" si="45"/>
        <v>5.0661100000001895E-3</v>
      </c>
    </row>
    <row r="2404" spans="21:22" x14ac:dyDescent="0.25">
      <c r="U2404">
        <v>2.4020000000000898E-2</v>
      </c>
      <c r="V2404">
        <f t="shared" si="45"/>
        <v>5.0682200000001891E-3</v>
      </c>
    </row>
    <row r="2405" spans="21:22" x14ac:dyDescent="0.25">
      <c r="U2405">
        <v>2.4030000000000901E-2</v>
      </c>
      <c r="V2405">
        <f t="shared" si="45"/>
        <v>5.0703300000001904E-3</v>
      </c>
    </row>
    <row r="2406" spans="21:22" x14ac:dyDescent="0.25">
      <c r="U2406">
        <v>2.4040000000000901E-2</v>
      </c>
      <c r="V2406">
        <f t="shared" si="45"/>
        <v>5.0724400000001901E-3</v>
      </c>
    </row>
    <row r="2407" spans="21:22" x14ac:dyDescent="0.25">
      <c r="U2407">
        <v>2.4050000000000901E-2</v>
      </c>
      <c r="V2407">
        <f t="shared" si="45"/>
        <v>5.0745500000001897E-3</v>
      </c>
    </row>
    <row r="2408" spans="21:22" x14ac:dyDescent="0.25">
      <c r="U2408">
        <v>2.40600000000009E-2</v>
      </c>
      <c r="V2408">
        <f t="shared" si="45"/>
        <v>5.0766600000001902E-3</v>
      </c>
    </row>
    <row r="2409" spans="21:22" x14ac:dyDescent="0.25">
      <c r="U2409">
        <v>2.40700000000009E-2</v>
      </c>
      <c r="V2409">
        <f t="shared" si="45"/>
        <v>5.0787700000001898E-3</v>
      </c>
    </row>
    <row r="2410" spans="21:22" x14ac:dyDescent="0.25">
      <c r="U2410">
        <v>2.4080000000000899E-2</v>
      </c>
      <c r="V2410">
        <f t="shared" si="45"/>
        <v>5.0808800000001894E-3</v>
      </c>
    </row>
    <row r="2411" spans="21:22" x14ac:dyDescent="0.25">
      <c r="U2411">
        <v>2.4090000000000899E-2</v>
      </c>
      <c r="V2411">
        <f t="shared" si="45"/>
        <v>5.0829900000001899E-3</v>
      </c>
    </row>
    <row r="2412" spans="21:22" x14ac:dyDescent="0.25">
      <c r="U2412">
        <v>2.4100000000000898E-2</v>
      </c>
      <c r="V2412">
        <f t="shared" si="45"/>
        <v>5.0851000000001895E-3</v>
      </c>
    </row>
    <row r="2413" spans="21:22" x14ac:dyDescent="0.25">
      <c r="U2413">
        <v>2.4110000000000902E-2</v>
      </c>
      <c r="V2413">
        <f t="shared" si="45"/>
        <v>5.0872100000001899E-3</v>
      </c>
    </row>
    <row r="2414" spans="21:22" x14ac:dyDescent="0.25">
      <c r="U2414">
        <v>2.4120000000000901E-2</v>
      </c>
      <c r="V2414">
        <f t="shared" si="45"/>
        <v>5.0893200000001896E-3</v>
      </c>
    </row>
    <row r="2415" spans="21:22" x14ac:dyDescent="0.25">
      <c r="U2415">
        <v>2.4130000000000901E-2</v>
      </c>
      <c r="V2415">
        <f t="shared" si="45"/>
        <v>5.09143000000019E-3</v>
      </c>
    </row>
    <row r="2416" spans="21:22" x14ac:dyDescent="0.25">
      <c r="U2416">
        <v>2.41400000000009E-2</v>
      </c>
      <c r="V2416">
        <f t="shared" si="45"/>
        <v>5.0935400000001897E-3</v>
      </c>
    </row>
    <row r="2417" spans="21:22" x14ac:dyDescent="0.25">
      <c r="U2417">
        <v>2.41500000000009E-2</v>
      </c>
      <c r="V2417">
        <f t="shared" si="45"/>
        <v>5.0956500000001901E-3</v>
      </c>
    </row>
    <row r="2418" spans="21:22" x14ac:dyDescent="0.25">
      <c r="U2418">
        <v>2.41600000000009E-2</v>
      </c>
      <c r="V2418">
        <f t="shared" si="45"/>
        <v>5.0977600000001897E-3</v>
      </c>
    </row>
    <row r="2419" spans="21:22" x14ac:dyDescent="0.25">
      <c r="U2419">
        <v>2.4170000000000899E-2</v>
      </c>
      <c r="V2419">
        <f t="shared" si="45"/>
        <v>5.0998700000001894E-3</v>
      </c>
    </row>
    <row r="2420" spans="21:22" x14ac:dyDescent="0.25">
      <c r="U2420">
        <v>2.4180000000000899E-2</v>
      </c>
      <c r="V2420">
        <f t="shared" si="45"/>
        <v>5.1019800000001898E-3</v>
      </c>
    </row>
    <row r="2421" spans="21:22" x14ac:dyDescent="0.25">
      <c r="U2421">
        <v>2.4190000000000898E-2</v>
      </c>
      <c r="V2421">
        <f t="shared" si="45"/>
        <v>5.1040900000001894E-3</v>
      </c>
    </row>
    <row r="2422" spans="21:22" x14ac:dyDescent="0.25">
      <c r="U2422">
        <v>2.4200000000000901E-2</v>
      </c>
      <c r="V2422">
        <f t="shared" si="45"/>
        <v>5.1062000000001899E-3</v>
      </c>
    </row>
    <row r="2423" spans="21:22" x14ac:dyDescent="0.25">
      <c r="U2423">
        <v>2.4210000000000901E-2</v>
      </c>
      <c r="V2423">
        <f t="shared" si="45"/>
        <v>5.1083100000001895E-3</v>
      </c>
    </row>
    <row r="2424" spans="21:22" x14ac:dyDescent="0.25">
      <c r="U2424">
        <v>2.4220000000000901E-2</v>
      </c>
      <c r="V2424">
        <f t="shared" si="45"/>
        <v>5.11042000000019E-3</v>
      </c>
    </row>
    <row r="2425" spans="21:22" x14ac:dyDescent="0.25">
      <c r="U2425">
        <v>2.42300000000009E-2</v>
      </c>
      <c r="V2425">
        <f t="shared" si="45"/>
        <v>5.1125300000001896E-3</v>
      </c>
    </row>
    <row r="2426" spans="21:22" x14ac:dyDescent="0.25">
      <c r="U2426">
        <v>2.42400000000009E-2</v>
      </c>
      <c r="V2426">
        <f t="shared" si="45"/>
        <v>5.1146400000001892E-3</v>
      </c>
    </row>
    <row r="2427" spans="21:22" x14ac:dyDescent="0.25">
      <c r="U2427">
        <v>2.4250000000000899E-2</v>
      </c>
      <c r="V2427">
        <f t="shared" si="45"/>
        <v>5.1167500000001897E-3</v>
      </c>
    </row>
    <row r="2428" spans="21:22" x14ac:dyDescent="0.25">
      <c r="U2428">
        <v>2.4260000000000899E-2</v>
      </c>
      <c r="V2428">
        <f t="shared" si="45"/>
        <v>5.1188600000001893E-3</v>
      </c>
    </row>
    <row r="2429" spans="21:22" x14ac:dyDescent="0.25">
      <c r="U2429">
        <v>2.4270000000000898E-2</v>
      </c>
      <c r="V2429">
        <f t="shared" si="45"/>
        <v>5.1209700000001898E-3</v>
      </c>
    </row>
    <row r="2430" spans="21:22" x14ac:dyDescent="0.25">
      <c r="U2430">
        <v>2.4280000000000902E-2</v>
      </c>
      <c r="V2430">
        <f t="shared" si="45"/>
        <v>5.1230800000001903E-3</v>
      </c>
    </row>
    <row r="2431" spans="21:22" x14ac:dyDescent="0.25">
      <c r="U2431">
        <v>2.4290000000000901E-2</v>
      </c>
      <c r="V2431">
        <f t="shared" si="45"/>
        <v>5.1251900000001899E-3</v>
      </c>
    </row>
    <row r="2432" spans="21:22" x14ac:dyDescent="0.25">
      <c r="U2432">
        <v>2.4300000000000901E-2</v>
      </c>
      <c r="V2432">
        <f t="shared" si="45"/>
        <v>5.1273000000001895E-3</v>
      </c>
    </row>
    <row r="2433" spans="21:22" x14ac:dyDescent="0.25">
      <c r="U2433">
        <v>2.43100000000009E-2</v>
      </c>
      <c r="V2433">
        <f t="shared" si="45"/>
        <v>5.12941000000019E-3</v>
      </c>
    </row>
    <row r="2434" spans="21:22" x14ac:dyDescent="0.25">
      <c r="U2434">
        <v>2.43200000000009E-2</v>
      </c>
      <c r="V2434">
        <f t="shared" si="45"/>
        <v>5.1315200000001896E-3</v>
      </c>
    </row>
    <row r="2435" spans="21:22" x14ac:dyDescent="0.25">
      <c r="U2435">
        <v>2.43300000000009E-2</v>
      </c>
      <c r="V2435">
        <f t="shared" si="45"/>
        <v>5.1336300000001892E-3</v>
      </c>
    </row>
    <row r="2436" spans="21:22" x14ac:dyDescent="0.25">
      <c r="U2436">
        <v>2.4340000000000899E-2</v>
      </c>
      <c r="V2436">
        <f t="shared" si="45"/>
        <v>5.1357400000001897E-3</v>
      </c>
    </row>
    <row r="2437" spans="21:22" x14ac:dyDescent="0.25">
      <c r="U2437">
        <v>2.4350000000000899E-2</v>
      </c>
      <c r="V2437">
        <f t="shared" si="45"/>
        <v>5.1378500000001893E-3</v>
      </c>
    </row>
    <row r="2438" spans="21:22" x14ac:dyDescent="0.25">
      <c r="U2438">
        <v>2.4360000000000898E-2</v>
      </c>
      <c r="V2438">
        <f t="shared" si="45"/>
        <v>5.1399600000001898E-3</v>
      </c>
    </row>
    <row r="2439" spans="21:22" x14ac:dyDescent="0.25">
      <c r="U2439">
        <v>2.4370000000000901E-2</v>
      </c>
      <c r="V2439">
        <f t="shared" si="45"/>
        <v>5.1420700000001903E-3</v>
      </c>
    </row>
    <row r="2440" spans="21:22" x14ac:dyDescent="0.25">
      <c r="U2440">
        <v>2.4380000000000901E-2</v>
      </c>
      <c r="V2440">
        <f t="shared" si="45"/>
        <v>5.1441800000001899E-3</v>
      </c>
    </row>
    <row r="2441" spans="21:22" x14ac:dyDescent="0.25">
      <c r="U2441">
        <v>2.4390000000000901E-2</v>
      </c>
      <c r="V2441">
        <f t="shared" si="45"/>
        <v>5.1462900000001895E-3</v>
      </c>
    </row>
    <row r="2442" spans="21:22" x14ac:dyDescent="0.25">
      <c r="U2442">
        <v>2.44000000000009E-2</v>
      </c>
      <c r="V2442">
        <f t="shared" ref="V2442:V2505" si="46">0.211*U2442</f>
        <v>5.14840000000019E-3</v>
      </c>
    </row>
    <row r="2443" spans="21:22" x14ac:dyDescent="0.25">
      <c r="U2443">
        <v>2.44100000000009E-2</v>
      </c>
      <c r="V2443">
        <f t="shared" si="46"/>
        <v>5.1505100000001896E-3</v>
      </c>
    </row>
    <row r="2444" spans="21:22" x14ac:dyDescent="0.25">
      <c r="U2444">
        <v>2.4420000000000899E-2</v>
      </c>
      <c r="V2444">
        <f t="shared" si="46"/>
        <v>5.1526200000001892E-3</v>
      </c>
    </row>
    <row r="2445" spans="21:22" x14ac:dyDescent="0.25">
      <c r="U2445">
        <v>2.4430000000000899E-2</v>
      </c>
      <c r="V2445">
        <f t="shared" si="46"/>
        <v>5.1547300000001897E-3</v>
      </c>
    </row>
    <row r="2446" spans="21:22" x14ac:dyDescent="0.25">
      <c r="U2446">
        <v>2.4440000000000899E-2</v>
      </c>
      <c r="V2446">
        <f t="shared" si="46"/>
        <v>5.1568400000001893E-3</v>
      </c>
    </row>
    <row r="2447" spans="21:22" x14ac:dyDescent="0.25">
      <c r="U2447">
        <v>2.4450000000000902E-2</v>
      </c>
      <c r="V2447">
        <f t="shared" si="46"/>
        <v>5.1589500000001898E-3</v>
      </c>
    </row>
    <row r="2448" spans="21:22" x14ac:dyDescent="0.25">
      <c r="U2448">
        <v>2.4460000000000901E-2</v>
      </c>
      <c r="V2448">
        <f t="shared" si="46"/>
        <v>5.1610600000001903E-3</v>
      </c>
    </row>
    <row r="2449" spans="21:22" x14ac:dyDescent="0.25">
      <c r="U2449">
        <v>2.4470000000000901E-2</v>
      </c>
      <c r="V2449">
        <f t="shared" si="46"/>
        <v>5.1631700000001899E-3</v>
      </c>
    </row>
    <row r="2450" spans="21:22" x14ac:dyDescent="0.25">
      <c r="U2450">
        <v>2.44800000000009E-2</v>
      </c>
      <c r="V2450">
        <f t="shared" si="46"/>
        <v>5.1652800000001895E-3</v>
      </c>
    </row>
    <row r="2451" spans="21:22" x14ac:dyDescent="0.25">
      <c r="U2451">
        <v>2.44900000000009E-2</v>
      </c>
      <c r="V2451">
        <f t="shared" si="46"/>
        <v>5.16739000000019E-3</v>
      </c>
    </row>
    <row r="2452" spans="21:22" x14ac:dyDescent="0.25">
      <c r="U2452">
        <v>2.45000000000009E-2</v>
      </c>
      <c r="V2452">
        <f t="shared" si="46"/>
        <v>5.1695000000001896E-3</v>
      </c>
    </row>
    <row r="2453" spans="21:22" x14ac:dyDescent="0.25">
      <c r="U2453">
        <v>2.4510000000000899E-2</v>
      </c>
      <c r="V2453">
        <f t="shared" si="46"/>
        <v>5.1716100000001892E-3</v>
      </c>
    </row>
    <row r="2454" spans="21:22" x14ac:dyDescent="0.25">
      <c r="U2454">
        <v>2.4520000000000899E-2</v>
      </c>
      <c r="V2454">
        <f t="shared" si="46"/>
        <v>5.1737200000001897E-3</v>
      </c>
    </row>
    <row r="2455" spans="21:22" x14ac:dyDescent="0.25">
      <c r="U2455">
        <v>2.4530000000000898E-2</v>
      </c>
      <c r="V2455">
        <f t="shared" si="46"/>
        <v>5.1758300000001893E-3</v>
      </c>
    </row>
    <row r="2456" spans="21:22" x14ac:dyDescent="0.25">
      <c r="U2456">
        <v>2.4540000000000901E-2</v>
      </c>
      <c r="V2456">
        <f t="shared" si="46"/>
        <v>5.1779400000001898E-3</v>
      </c>
    </row>
    <row r="2457" spans="21:22" x14ac:dyDescent="0.25">
      <c r="U2457">
        <v>2.4550000000000901E-2</v>
      </c>
      <c r="V2457">
        <f t="shared" si="46"/>
        <v>5.1800500000001902E-3</v>
      </c>
    </row>
    <row r="2458" spans="21:22" x14ac:dyDescent="0.25">
      <c r="U2458">
        <v>2.4560000000001001E-2</v>
      </c>
      <c r="V2458">
        <f t="shared" si="46"/>
        <v>5.1821600000002107E-3</v>
      </c>
    </row>
    <row r="2459" spans="21:22" x14ac:dyDescent="0.25">
      <c r="U2459">
        <v>2.45700000000009E-2</v>
      </c>
      <c r="V2459">
        <f t="shared" si="46"/>
        <v>5.1842700000001895E-3</v>
      </c>
    </row>
    <row r="2460" spans="21:22" x14ac:dyDescent="0.25">
      <c r="U2460">
        <v>2.45800000000009E-2</v>
      </c>
      <c r="V2460">
        <f t="shared" si="46"/>
        <v>5.1863800000001899E-3</v>
      </c>
    </row>
    <row r="2461" spans="21:22" x14ac:dyDescent="0.25">
      <c r="U2461">
        <v>2.4590000000000899E-2</v>
      </c>
      <c r="V2461">
        <f t="shared" si="46"/>
        <v>5.1884900000001895E-3</v>
      </c>
    </row>
    <row r="2462" spans="21:22" x14ac:dyDescent="0.25">
      <c r="U2462">
        <v>2.4600000000000899E-2</v>
      </c>
      <c r="V2462">
        <f t="shared" si="46"/>
        <v>5.1906000000001892E-3</v>
      </c>
    </row>
    <row r="2463" spans="21:22" x14ac:dyDescent="0.25">
      <c r="U2463">
        <v>2.4610000000000999E-2</v>
      </c>
      <c r="V2463">
        <f t="shared" si="46"/>
        <v>5.1927100000002105E-3</v>
      </c>
    </row>
    <row r="2464" spans="21:22" x14ac:dyDescent="0.25">
      <c r="U2464">
        <v>2.4620000000000999E-2</v>
      </c>
      <c r="V2464">
        <f t="shared" si="46"/>
        <v>5.1948200000002109E-3</v>
      </c>
    </row>
    <row r="2465" spans="21:22" x14ac:dyDescent="0.25">
      <c r="U2465">
        <v>2.4630000000000998E-2</v>
      </c>
      <c r="V2465">
        <f t="shared" si="46"/>
        <v>5.1969300000002105E-3</v>
      </c>
    </row>
    <row r="2466" spans="21:22" x14ac:dyDescent="0.25">
      <c r="U2466">
        <v>2.4640000000001001E-2</v>
      </c>
      <c r="V2466">
        <f t="shared" si="46"/>
        <v>5.199040000000211E-3</v>
      </c>
    </row>
    <row r="2467" spans="21:22" x14ac:dyDescent="0.25">
      <c r="U2467">
        <v>2.4650000000001001E-2</v>
      </c>
      <c r="V2467">
        <f t="shared" si="46"/>
        <v>5.2011500000002106E-3</v>
      </c>
    </row>
    <row r="2468" spans="21:22" x14ac:dyDescent="0.25">
      <c r="U2468">
        <v>2.4660000000001001E-2</v>
      </c>
      <c r="V2468">
        <f t="shared" si="46"/>
        <v>5.2032600000002111E-3</v>
      </c>
    </row>
    <row r="2469" spans="21:22" x14ac:dyDescent="0.25">
      <c r="U2469">
        <v>2.4670000000001E-2</v>
      </c>
      <c r="V2469">
        <f t="shared" si="46"/>
        <v>5.2053700000002107E-3</v>
      </c>
    </row>
    <row r="2470" spans="21:22" x14ac:dyDescent="0.25">
      <c r="U2470">
        <v>2.4680000000001E-2</v>
      </c>
      <c r="V2470">
        <f t="shared" si="46"/>
        <v>5.2074800000002103E-3</v>
      </c>
    </row>
    <row r="2471" spans="21:22" x14ac:dyDescent="0.25">
      <c r="U2471">
        <v>2.4690000000000999E-2</v>
      </c>
      <c r="V2471">
        <f t="shared" si="46"/>
        <v>5.2095900000002108E-3</v>
      </c>
    </row>
    <row r="2472" spans="21:22" x14ac:dyDescent="0.25">
      <c r="U2472">
        <v>2.4700000000000999E-2</v>
      </c>
      <c r="V2472">
        <f t="shared" si="46"/>
        <v>5.2117000000002104E-3</v>
      </c>
    </row>
    <row r="2473" spans="21:22" x14ac:dyDescent="0.25">
      <c r="U2473">
        <v>2.4710000000000999E-2</v>
      </c>
      <c r="V2473">
        <f t="shared" si="46"/>
        <v>5.2138100000002109E-3</v>
      </c>
    </row>
    <row r="2474" spans="21:22" x14ac:dyDescent="0.25">
      <c r="U2474">
        <v>2.4720000000001002E-2</v>
      </c>
      <c r="V2474">
        <f t="shared" si="46"/>
        <v>5.2159200000002114E-3</v>
      </c>
    </row>
    <row r="2475" spans="21:22" x14ac:dyDescent="0.25">
      <c r="U2475">
        <v>2.4730000000001001E-2</v>
      </c>
      <c r="V2475">
        <f t="shared" si="46"/>
        <v>5.218030000000211E-3</v>
      </c>
    </row>
    <row r="2476" spans="21:22" x14ac:dyDescent="0.25">
      <c r="U2476">
        <v>2.4740000000001001E-2</v>
      </c>
      <c r="V2476">
        <f t="shared" si="46"/>
        <v>5.2201400000002106E-3</v>
      </c>
    </row>
    <row r="2477" spans="21:22" x14ac:dyDescent="0.25">
      <c r="U2477">
        <v>2.4750000000001E-2</v>
      </c>
      <c r="V2477">
        <f t="shared" si="46"/>
        <v>5.2222500000002111E-3</v>
      </c>
    </row>
    <row r="2478" spans="21:22" x14ac:dyDescent="0.25">
      <c r="U2478">
        <v>2.4760000000001E-2</v>
      </c>
      <c r="V2478">
        <f t="shared" si="46"/>
        <v>5.2243600000002107E-3</v>
      </c>
    </row>
    <row r="2479" spans="21:22" x14ac:dyDescent="0.25">
      <c r="U2479">
        <v>2.4770000000001E-2</v>
      </c>
      <c r="V2479">
        <f t="shared" si="46"/>
        <v>5.2264700000002103E-3</v>
      </c>
    </row>
    <row r="2480" spans="21:22" x14ac:dyDescent="0.25">
      <c r="U2480">
        <v>2.4780000000000999E-2</v>
      </c>
      <c r="V2480">
        <f t="shared" si="46"/>
        <v>5.2285800000002108E-3</v>
      </c>
    </row>
    <row r="2481" spans="21:22" x14ac:dyDescent="0.25">
      <c r="U2481">
        <v>2.4790000000000999E-2</v>
      </c>
      <c r="V2481">
        <f t="shared" si="46"/>
        <v>5.2306900000002104E-3</v>
      </c>
    </row>
    <row r="2482" spans="21:22" x14ac:dyDescent="0.25">
      <c r="U2482">
        <v>2.4800000000000998E-2</v>
      </c>
      <c r="V2482">
        <f t="shared" si="46"/>
        <v>5.2328000000002109E-3</v>
      </c>
    </row>
    <row r="2483" spans="21:22" x14ac:dyDescent="0.25">
      <c r="U2483">
        <v>2.4810000000001001E-2</v>
      </c>
      <c r="V2483">
        <f t="shared" si="46"/>
        <v>5.2349100000002114E-3</v>
      </c>
    </row>
    <row r="2484" spans="21:22" x14ac:dyDescent="0.25">
      <c r="U2484">
        <v>2.4820000000001001E-2</v>
      </c>
      <c r="V2484">
        <f t="shared" si="46"/>
        <v>5.237020000000211E-3</v>
      </c>
    </row>
    <row r="2485" spans="21:22" x14ac:dyDescent="0.25">
      <c r="U2485">
        <v>2.4830000000001001E-2</v>
      </c>
      <c r="V2485">
        <f t="shared" si="46"/>
        <v>5.2391300000002106E-3</v>
      </c>
    </row>
    <row r="2486" spans="21:22" x14ac:dyDescent="0.25">
      <c r="U2486">
        <v>2.4840000000001E-2</v>
      </c>
      <c r="V2486">
        <f t="shared" si="46"/>
        <v>5.2412400000002111E-3</v>
      </c>
    </row>
    <row r="2487" spans="21:22" x14ac:dyDescent="0.25">
      <c r="U2487">
        <v>2.4850000000001E-2</v>
      </c>
      <c r="V2487">
        <f t="shared" si="46"/>
        <v>5.2433500000002107E-3</v>
      </c>
    </row>
    <row r="2488" spans="21:22" x14ac:dyDescent="0.25">
      <c r="U2488">
        <v>2.4860000000000999E-2</v>
      </c>
      <c r="V2488">
        <f t="shared" si="46"/>
        <v>5.2454600000002103E-3</v>
      </c>
    </row>
    <row r="2489" spans="21:22" x14ac:dyDescent="0.25">
      <c r="U2489">
        <v>2.4870000000000999E-2</v>
      </c>
      <c r="V2489">
        <f t="shared" si="46"/>
        <v>5.2475700000002108E-3</v>
      </c>
    </row>
    <row r="2490" spans="21:22" x14ac:dyDescent="0.25">
      <c r="U2490">
        <v>2.4880000000000999E-2</v>
      </c>
      <c r="V2490">
        <f t="shared" si="46"/>
        <v>5.2496800000002104E-3</v>
      </c>
    </row>
    <row r="2491" spans="21:22" x14ac:dyDescent="0.25">
      <c r="U2491">
        <v>2.4890000000001002E-2</v>
      </c>
      <c r="V2491">
        <f t="shared" si="46"/>
        <v>5.2517900000002109E-3</v>
      </c>
    </row>
    <row r="2492" spans="21:22" x14ac:dyDescent="0.25">
      <c r="U2492">
        <v>2.4900000000001001E-2</v>
      </c>
      <c r="V2492">
        <f t="shared" si="46"/>
        <v>5.2539000000002114E-3</v>
      </c>
    </row>
    <row r="2493" spans="21:22" x14ac:dyDescent="0.25">
      <c r="U2493">
        <v>2.4910000000001001E-2</v>
      </c>
      <c r="V2493">
        <f t="shared" si="46"/>
        <v>5.256010000000211E-3</v>
      </c>
    </row>
    <row r="2494" spans="21:22" x14ac:dyDescent="0.25">
      <c r="U2494">
        <v>2.4920000000001E-2</v>
      </c>
      <c r="V2494">
        <f t="shared" si="46"/>
        <v>5.2581200000002106E-3</v>
      </c>
    </row>
    <row r="2495" spans="21:22" x14ac:dyDescent="0.25">
      <c r="U2495">
        <v>2.4930000000001E-2</v>
      </c>
      <c r="V2495">
        <f t="shared" si="46"/>
        <v>5.2602300000002111E-3</v>
      </c>
    </row>
    <row r="2496" spans="21:22" x14ac:dyDescent="0.25">
      <c r="U2496">
        <v>2.4940000000001E-2</v>
      </c>
      <c r="V2496">
        <f t="shared" si="46"/>
        <v>5.2623400000002107E-3</v>
      </c>
    </row>
    <row r="2497" spans="21:22" x14ac:dyDescent="0.25">
      <c r="U2497">
        <v>2.4950000000000999E-2</v>
      </c>
      <c r="V2497">
        <f t="shared" si="46"/>
        <v>5.2644500000002103E-3</v>
      </c>
    </row>
    <row r="2498" spans="21:22" x14ac:dyDescent="0.25">
      <c r="U2498">
        <v>2.4960000000000999E-2</v>
      </c>
      <c r="V2498">
        <f t="shared" si="46"/>
        <v>5.2665600000002108E-3</v>
      </c>
    </row>
    <row r="2499" spans="21:22" x14ac:dyDescent="0.25">
      <c r="U2499">
        <v>2.4970000000000998E-2</v>
      </c>
      <c r="V2499">
        <f t="shared" si="46"/>
        <v>5.2686700000002104E-3</v>
      </c>
    </row>
    <row r="2500" spans="21:22" x14ac:dyDescent="0.25">
      <c r="U2500">
        <v>2.4980000000001001E-2</v>
      </c>
      <c r="V2500">
        <f t="shared" si="46"/>
        <v>5.2707800000002109E-3</v>
      </c>
    </row>
    <row r="2501" spans="21:22" x14ac:dyDescent="0.25">
      <c r="U2501">
        <v>2.4990000000001001E-2</v>
      </c>
      <c r="V2501">
        <f t="shared" si="46"/>
        <v>5.2728900000002113E-3</v>
      </c>
    </row>
    <row r="2502" spans="21:22" x14ac:dyDescent="0.25">
      <c r="U2502">
        <v>2.5000000000001001E-2</v>
      </c>
      <c r="V2502">
        <f t="shared" si="46"/>
        <v>5.2750000000002109E-3</v>
      </c>
    </row>
    <row r="2503" spans="21:22" x14ac:dyDescent="0.25">
      <c r="U2503">
        <v>2.5010000000001E-2</v>
      </c>
      <c r="V2503">
        <f t="shared" si="46"/>
        <v>5.2771100000002106E-3</v>
      </c>
    </row>
    <row r="2504" spans="21:22" x14ac:dyDescent="0.25">
      <c r="U2504">
        <v>2.5020000000001E-2</v>
      </c>
      <c r="V2504">
        <f t="shared" si="46"/>
        <v>5.279220000000211E-3</v>
      </c>
    </row>
    <row r="2505" spans="21:22" x14ac:dyDescent="0.25">
      <c r="U2505">
        <v>2.5030000000000999E-2</v>
      </c>
      <c r="V2505">
        <f t="shared" si="46"/>
        <v>5.2813300000002106E-3</v>
      </c>
    </row>
    <row r="2506" spans="21:22" x14ac:dyDescent="0.25">
      <c r="U2506">
        <v>2.5040000000000999E-2</v>
      </c>
      <c r="V2506">
        <f t="shared" ref="V2506:V2569" si="47">0.211*U2506</f>
        <v>5.2834400000002103E-3</v>
      </c>
    </row>
    <row r="2507" spans="21:22" x14ac:dyDescent="0.25">
      <c r="U2507">
        <v>2.5050000000000999E-2</v>
      </c>
      <c r="V2507">
        <f t="shared" si="47"/>
        <v>5.2855500000002107E-3</v>
      </c>
    </row>
    <row r="2508" spans="21:22" x14ac:dyDescent="0.25">
      <c r="U2508">
        <v>2.5060000000001002E-2</v>
      </c>
      <c r="V2508">
        <f t="shared" si="47"/>
        <v>5.2876600000002112E-3</v>
      </c>
    </row>
    <row r="2509" spans="21:22" x14ac:dyDescent="0.25">
      <c r="U2509">
        <v>2.5070000000001001E-2</v>
      </c>
      <c r="V2509">
        <f t="shared" si="47"/>
        <v>5.2897700000002108E-3</v>
      </c>
    </row>
    <row r="2510" spans="21:22" x14ac:dyDescent="0.25">
      <c r="U2510">
        <v>2.5080000000001001E-2</v>
      </c>
      <c r="V2510">
        <f t="shared" si="47"/>
        <v>5.2918800000002113E-3</v>
      </c>
    </row>
    <row r="2511" spans="21:22" x14ac:dyDescent="0.25">
      <c r="U2511">
        <v>2.5090000000001E-2</v>
      </c>
      <c r="V2511">
        <f t="shared" si="47"/>
        <v>5.2939900000002109E-3</v>
      </c>
    </row>
    <row r="2512" spans="21:22" x14ac:dyDescent="0.25">
      <c r="U2512">
        <v>2.5100000000001E-2</v>
      </c>
      <c r="V2512">
        <f t="shared" si="47"/>
        <v>5.2961000000002105E-3</v>
      </c>
    </row>
    <row r="2513" spans="21:22" x14ac:dyDescent="0.25">
      <c r="U2513">
        <v>2.5110000000001E-2</v>
      </c>
      <c r="V2513">
        <f t="shared" si="47"/>
        <v>5.298210000000211E-3</v>
      </c>
    </row>
    <row r="2514" spans="21:22" x14ac:dyDescent="0.25">
      <c r="U2514">
        <v>2.5120000000000999E-2</v>
      </c>
      <c r="V2514">
        <f t="shared" si="47"/>
        <v>5.3003200000002106E-3</v>
      </c>
    </row>
    <row r="2515" spans="21:22" x14ac:dyDescent="0.25">
      <c r="U2515">
        <v>2.5130000000000999E-2</v>
      </c>
      <c r="V2515">
        <f t="shared" si="47"/>
        <v>5.3024300000002102E-3</v>
      </c>
    </row>
    <row r="2516" spans="21:22" x14ac:dyDescent="0.25">
      <c r="U2516">
        <v>2.5140000000000998E-2</v>
      </c>
      <c r="V2516">
        <f t="shared" si="47"/>
        <v>5.3045400000002107E-3</v>
      </c>
    </row>
    <row r="2517" spans="21:22" x14ac:dyDescent="0.25">
      <c r="U2517">
        <v>2.5150000000001001E-2</v>
      </c>
      <c r="V2517">
        <f t="shared" si="47"/>
        <v>5.3066500000002112E-3</v>
      </c>
    </row>
    <row r="2518" spans="21:22" x14ac:dyDescent="0.25">
      <c r="U2518">
        <v>2.5160000000001001E-2</v>
      </c>
      <c r="V2518">
        <f t="shared" si="47"/>
        <v>5.3087600000002108E-3</v>
      </c>
    </row>
    <row r="2519" spans="21:22" x14ac:dyDescent="0.25">
      <c r="U2519">
        <v>2.5170000000001001E-2</v>
      </c>
      <c r="V2519">
        <f t="shared" si="47"/>
        <v>5.3108700000002113E-3</v>
      </c>
    </row>
    <row r="2520" spans="21:22" x14ac:dyDescent="0.25">
      <c r="U2520">
        <v>2.5180000000001E-2</v>
      </c>
      <c r="V2520">
        <f t="shared" si="47"/>
        <v>5.3129800000002109E-3</v>
      </c>
    </row>
    <row r="2521" spans="21:22" x14ac:dyDescent="0.25">
      <c r="U2521">
        <v>2.5190000000001E-2</v>
      </c>
      <c r="V2521">
        <f t="shared" si="47"/>
        <v>5.3150900000002105E-3</v>
      </c>
    </row>
    <row r="2522" spans="21:22" x14ac:dyDescent="0.25">
      <c r="U2522">
        <v>2.5200000000000999E-2</v>
      </c>
      <c r="V2522">
        <f t="shared" si="47"/>
        <v>5.317200000000211E-3</v>
      </c>
    </row>
    <row r="2523" spans="21:22" x14ac:dyDescent="0.25">
      <c r="U2523">
        <v>2.5210000000000999E-2</v>
      </c>
      <c r="V2523">
        <f t="shared" si="47"/>
        <v>5.3193100000002106E-3</v>
      </c>
    </row>
    <row r="2524" spans="21:22" x14ac:dyDescent="0.25">
      <c r="U2524">
        <v>2.5220000000000999E-2</v>
      </c>
      <c r="V2524">
        <f t="shared" si="47"/>
        <v>5.3214200000002102E-3</v>
      </c>
    </row>
    <row r="2525" spans="21:22" x14ac:dyDescent="0.25">
      <c r="U2525">
        <v>2.5230000000001002E-2</v>
      </c>
      <c r="V2525">
        <f t="shared" si="47"/>
        <v>5.3235300000002116E-3</v>
      </c>
    </row>
    <row r="2526" spans="21:22" x14ac:dyDescent="0.25">
      <c r="U2526">
        <v>2.5240000000001001E-2</v>
      </c>
      <c r="V2526">
        <f t="shared" si="47"/>
        <v>5.3256400000002112E-3</v>
      </c>
    </row>
    <row r="2527" spans="21:22" x14ac:dyDescent="0.25">
      <c r="U2527">
        <v>2.5250000000001001E-2</v>
      </c>
      <c r="V2527">
        <f t="shared" si="47"/>
        <v>5.3277500000002108E-3</v>
      </c>
    </row>
    <row r="2528" spans="21:22" x14ac:dyDescent="0.25">
      <c r="U2528">
        <v>2.5260000000001E-2</v>
      </c>
      <c r="V2528">
        <f t="shared" si="47"/>
        <v>5.3298600000002113E-3</v>
      </c>
    </row>
    <row r="2529" spans="21:22" x14ac:dyDescent="0.25">
      <c r="U2529">
        <v>2.5270000000001E-2</v>
      </c>
      <c r="V2529">
        <f t="shared" si="47"/>
        <v>5.3319700000002109E-3</v>
      </c>
    </row>
    <row r="2530" spans="21:22" x14ac:dyDescent="0.25">
      <c r="U2530">
        <v>2.5280000000001E-2</v>
      </c>
      <c r="V2530">
        <f t="shared" si="47"/>
        <v>5.3340800000002105E-3</v>
      </c>
    </row>
    <row r="2531" spans="21:22" x14ac:dyDescent="0.25">
      <c r="U2531">
        <v>2.5290000000000999E-2</v>
      </c>
      <c r="V2531">
        <f t="shared" si="47"/>
        <v>5.336190000000211E-3</v>
      </c>
    </row>
    <row r="2532" spans="21:22" x14ac:dyDescent="0.25">
      <c r="U2532">
        <v>2.5300000000000999E-2</v>
      </c>
      <c r="V2532">
        <f t="shared" si="47"/>
        <v>5.3383000000002106E-3</v>
      </c>
    </row>
    <row r="2533" spans="21:22" x14ac:dyDescent="0.25">
      <c r="U2533">
        <v>2.5310000000000998E-2</v>
      </c>
      <c r="V2533">
        <f t="shared" si="47"/>
        <v>5.3404100000002102E-3</v>
      </c>
    </row>
    <row r="2534" spans="21:22" x14ac:dyDescent="0.25">
      <c r="U2534">
        <v>2.5320000000001001E-2</v>
      </c>
      <c r="V2534">
        <f t="shared" si="47"/>
        <v>5.3425200000002115E-3</v>
      </c>
    </row>
    <row r="2535" spans="21:22" x14ac:dyDescent="0.25">
      <c r="U2535">
        <v>2.5330000000001001E-2</v>
      </c>
      <c r="V2535">
        <f t="shared" si="47"/>
        <v>5.3446300000002112E-3</v>
      </c>
    </row>
    <row r="2536" spans="21:22" x14ac:dyDescent="0.25">
      <c r="U2536">
        <v>2.5340000000001001E-2</v>
      </c>
      <c r="V2536">
        <f t="shared" si="47"/>
        <v>5.3467400000002108E-3</v>
      </c>
    </row>
    <row r="2537" spans="21:22" x14ac:dyDescent="0.25">
      <c r="U2537">
        <v>2.5350000000001E-2</v>
      </c>
      <c r="V2537">
        <f t="shared" si="47"/>
        <v>5.3488500000002112E-3</v>
      </c>
    </row>
    <row r="2538" spans="21:22" x14ac:dyDescent="0.25">
      <c r="U2538">
        <v>2.5360000000001E-2</v>
      </c>
      <c r="V2538">
        <f t="shared" si="47"/>
        <v>5.3509600000002109E-3</v>
      </c>
    </row>
    <row r="2539" spans="21:22" x14ac:dyDescent="0.25">
      <c r="U2539">
        <v>2.5370000000000999E-2</v>
      </c>
      <c r="V2539">
        <f t="shared" si="47"/>
        <v>5.3530700000002105E-3</v>
      </c>
    </row>
    <row r="2540" spans="21:22" x14ac:dyDescent="0.25">
      <c r="U2540">
        <v>2.5380000000000999E-2</v>
      </c>
      <c r="V2540">
        <f t="shared" si="47"/>
        <v>5.355180000000211E-3</v>
      </c>
    </row>
    <row r="2541" spans="21:22" x14ac:dyDescent="0.25">
      <c r="U2541">
        <v>2.5390000000000999E-2</v>
      </c>
      <c r="V2541">
        <f t="shared" si="47"/>
        <v>5.3572900000002106E-3</v>
      </c>
    </row>
    <row r="2542" spans="21:22" x14ac:dyDescent="0.25">
      <c r="U2542">
        <v>2.5400000000001002E-2</v>
      </c>
      <c r="V2542">
        <f t="shared" si="47"/>
        <v>5.359400000000211E-3</v>
      </c>
    </row>
    <row r="2543" spans="21:22" x14ac:dyDescent="0.25">
      <c r="U2543">
        <v>2.5410000000001001E-2</v>
      </c>
      <c r="V2543">
        <f t="shared" si="47"/>
        <v>5.3615100000002107E-3</v>
      </c>
    </row>
    <row r="2544" spans="21:22" x14ac:dyDescent="0.25">
      <c r="U2544">
        <v>2.5420000000001001E-2</v>
      </c>
      <c r="V2544">
        <f t="shared" si="47"/>
        <v>5.3636200000002111E-3</v>
      </c>
    </row>
    <row r="2545" spans="21:22" x14ac:dyDescent="0.25">
      <c r="U2545">
        <v>2.5430000000001E-2</v>
      </c>
      <c r="V2545">
        <f t="shared" si="47"/>
        <v>5.3657300000002107E-3</v>
      </c>
    </row>
    <row r="2546" spans="21:22" x14ac:dyDescent="0.25">
      <c r="U2546">
        <v>2.5440000000001E-2</v>
      </c>
      <c r="V2546">
        <f t="shared" si="47"/>
        <v>5.3678400000002112E-3</v>
      </c>
    </row>
    <row r="2547" spans="21:22" x14ac:dyDescent="0.25">
      <c r="U2547">
        <v>2.5450000000001E-2</v>
      </c>
      <c r="V2547">
        <f t="shared" si="47"/>
        <v>5.3699500000002108E-3</v>
      </c>
    </row>
    <row r="2548" spans="21:22" x14ac:dyDescent="0.25">
      <c r="U2548">
        <v>2.5460000000000999E-2</v>
      </c>
      <c r="V2548">
        <f t="shared" si="47"/>
        <v>5.3720600000002105E-3</v>
      </c>
    </row>
    <row r="2549" spans="21:22" x14ac:dyDescent="0.25">
      <c r="U2549">
        <v>2.5470000000000999E-2</v>
      </c>
      <c r="V2549">
        <f t="shared" si="47"/>
        <v>5.3741700000002109E-3</v>
      </c>
    </row>
    <row r="2550" spans="21:22" x14ac:dyDescent="0.25">
      <c r="U2550">
        <v>2.5480000000000998E-2</v>
      </c>
      <c r="V2550">
        <f t="shared" si="47"/>
        <v>5.3762800000002105E-3</v>
      </c>
    </row>
    <row r="2551" spans="21:22" x14ac:dyDescent="0.25">
      <c r="U2551">
        <v>2.5490000000001001E-2</v>
      </c>
      <c r="V2551">
        <f t="shared" si="47"/>
        <v>5.378390000000211E-3</v>
      </c>
    </row>
    <row r="2552" spans="21:22" x14ac:dyDescent="0.25">
      <c r="U2552">
        <v>2.5500000000001001E-2</v>
      </c>
      <c r="V2552">
        <f t="shared" si="47"/>
        <v>5.3805000000002106E-3</v>
      </c>
    </row>
    <row r="2553" spans="21:22" x14ac:dyDescent="0.25">
      <c r="U2553">
        <v>2.5510000000001001E-2</v>
      </c>
      <c r="V2553">
        <f t="shared" si="47"/>
        <v>5.3826100000002111E-3</v>
      </c>
    </row>
    <row r="2554" spans="21:22" x14ac:dyDescent="0.25">
      <c r="U2554">
        <v>2.5520000000001E-2</v>
      </c>
      <c r="V2554">
        <f t="shared" si="47"/>
        <v>5.3847200000002107E-3</v>
      </c>
    </row>
    <row r="2555" spans="21:22" x14ac:dyDescent="0.25">
      <c r="U2555">
        <v>2.5530000000001E-2</v>
      </c>
      <c r="V2555">
        <f t="shared" si="47"/>
        <v>5.3868300000002112E-3</v>
      </c>
    </row>
    <row r="2556" spans="21:22" x14ac:dyDescent="0.25">
      <c r="U2556">
        <v>2.5540000000000999E-2</v>
      </c>
      <c r="V2556">
        <f t="shared" si="47"/>
        <v>5.3889400000002108E-3</v>
      </c>
    </row>
    <row r="2557" spans="21:22" x14ac:dyDescent="0.25">
      <c r="U2557">
        <v>2.5550000000000999E-2</v>
      </c>
      <c r="V2557">
        <f t="shared" si="47"/>
        <v>5.3910500000002104E-3</v>
      </c>
    </row>
    <row r="2558" spans="21:22" x14ac:dyDescent="0.25">
      <c r="U2558">
        <v>2.5560000000000999E-2</v>
      </c>
      <c r="V2558">
        <f t="shared" si="47"/>
        <v>5.3931600000002109E-3</v>
      </c>
    </row>
    <row r="2559" spans="21:22" x14ac:dyDescent="0.25">
      <c r="U2559">
        <v>2.5570000000001002E-2</v>
      </c>
      <c r="V2559">
        <f t="shared" si="47"/>
        <v>5.3952700000002114E-3</v>
      </c>
    </row>
    <row r="2560" spans="21:22" x14ac:dyDescent="0.25">
      <c r="U2560">
        <v>2.5580000000001001E-2</v>
      </c>
      <c r="V2560">
        <f t="shared" si="47"/>
        <v>5.397380000000211E-3</v>
      </c>
    </row>
    <row r="2561" spans="21:22" x14ac:dyDescent="0.25">
      <c r="U2561">
        <v>2.5590000000001001E-2</v>
      </c>
      <c r="V2561">
        <f t="shared" si="47"/>
        <v>5.3994900000002106E-3</v>
      </c>
    </row>
    <row r="2562" spans="21:22" x14ac:dyDescent="0.25">
      <c r="U2562">
        <v>2.5600000000001E-2</v>
      </c>
      <c r="V2562">
        <f t="shared" si="47"/>
        <v>5.4016000000002111E-3</v>
      </c>
    </row>
    <row r="2563" spans="21:22" x14ac:dyDescent="0.25">
      <c r="U2563">
        <v>2.5610000000001E-2</v>
      </c>
      <c r="V2563">
        <f t="shared" si="47"/>
        <v>5.4037100000002107E-3</v>
      </c>
    </row>
    <row r="2564" spans="21:22" x14ac:dyDescent="0.25">
      <c r="U2564">
        <v>2.5620000000001E-2</v>
      </c>
      <c r="V2564">
        <f t="shared" si="47"/>
        <v>5.4058200000002103E-3</v>
      </c>
    </row>
    <row r="2565" spans="21:22" x14ac:dyDescent="0.25">
      <c r="U2565">
        <v>2.5630000000000999E-2</v>
      </c>
      <c r="V2565">
        <f t="shared" si="47"/>
        <v>5.4079300000002108E-3</v>
      </c>
    </row>
    <row r="2566" spans="21:22" x14ac:dyDescent="0.25">
      <c r="U2566">
        <v>2.5640000000000999E-2</v>
      </c>
      <c r="V2566">
        <f t="shared" si="47"/>
        <v>5.4100400000002104E-3</v>
      </c>
    </row>
    <row r="2567" spans="21:22" x14ac:dyDescent="0.25">
      <c r="U2567">
        <v>2.5650000000000998E-2</v>
      </c>
      <c r="V2567">
        <f t="shared" si="47"/>
        <v>5.4121500000002109E-3</v>
      </c>
    </row>
    <row r="2568" spans="21:22" x14ac:dyDescent="0.25">
      <c r="U2568">
        <v>2.5660000000001001E-2</v>
      </c>
      <c r="V2568">
        <f t="shared" si="47"/>
        <v>5.4142600000002114E-3</v>
      </c>
    </row>
    <row r="2569" spans="21:22" x14ac:dyDescent="0.25">
      <c r="U2569">
        <v>2.5670000000001001E-2</v>
      </c>
      <c r="V2569">
        <f t="shared" si="47"/>
        <v>5.416370000000211E-3</v>
      </c>
    </row>
    <row r="2570" spans="21:22" x14ac:dyDescent="0.25">
      <c r="U2570">
        <v>2.5680000000001001E-2</v>
      </c>
      <c r="V2570">
        <f t="shared" ref="V2570:V2633" si="48">0.211*U2570</f>
        <v>5.4184800000002106E-3</v>
      </c>
    </row>
    <row r="2571" spans="21:22" x14ac:dyDescent="0.25">
      <c r="U2571">
        <v>2.5690000000001E-2</v>
      </c>
      <c r="V2571">
        <f t="shared" si="48"/>
        <v>5.4205900000002111E-3</v>
      </c>
    </row>
    <row r="2572" spans="21:22" x14ac:dyDescent="0.25">
      <c r="U2572">
        <v>2.5700000000001E-2</v>
      </c>
      <c r="V2572">
        <f t="shared" si="48"/>
        <v>5.4227000000002107E-3</v>
      </c>
    </row>
    <row r="2573" spans="21:22" x14ac:dyDescent="0.25">
      <c r="U2573">
        <v>2.5710000000000999E-2</v>
      </c>
      <c r="V2573">
        <f t="shared" si="48"/>
        <v>5.4248100000002103E-3</v>
      </c>
    </row>
    <row r="2574" spans="21:22" x14ac:dyDescent="0.25">
      <c r="U2574">
        <v>2.5720000000000999E-2</v>
      </c>
      <c r="V2574">
        <f t="shared" si="48"/>
        <v>5.4269200000002108E-3</v>
      </c>
    </row>
    <row r="2575" spans="21:22" x14ac:dyDescent="0.25">
      <c r="U2575">
        <v>2.5730000000000999E-2</v>
      </c>
      <c r="V2575">
        <f t="shared" si="48"/>
        <v>5.4290300000002104E-3</v>
      </c>
    </row>
    <row r="2576" spans="21:22" x14ac:dyDescent="0.25">
      <c r="U2576">
        <v>2.5740000000001002E-2</v>
      </c>
      <c r="V2576">
        <f t="shared" si="48"/>
        <v>5.4311400000002109E-3</v>
      </c>
    </row>
    <row r="2577" spans="21:22" x14ac:dyDescent="0.25">
      <c r="U2577">
        <v>2.5750000000001001E-2</v>
      </c>
      <c r="V2577">
        <f t="shared" si="48"/>
        <v>5.4332500000002113E-3</v>
      </c>
    </row>
    <row r="2578" spans="21:22" x14ac:dyDescent="0.25">
      <c r="U2578">
        <v>2.5760000000001001E-2</v>
      </c>
      <c r="V2578">
        <f t="shared" si="48"/>
        <v>5.435360000000211E-3</v>
      </c>
    </row>
    <row r="2579" spans="21:22" x14ac:dyDescent="0.25">
      <c r="U2579">
        <v>2.5770000000001E-2</v>
      </c>
      <c r="V2579">
        <f t="shared" si="48"/>
        <v>5.4374700000002106E-3</v>
      </c>
    </row>
    <row r="2580" spans="21:22" x14ac:dyDescent="0.25">
      <c r="U2580">
        <v>2.5780000000001E-2</v>
      </c>
      <c r="V2580">
        <f t="shared" si="48"/>
        <v>5.4395800000002111E-3</v>
      </c>
    </row>
    <row r="2581" spans="21:22" x14ac:dyDescent="0.25">
      <c r="U2581">
        <v>2.5790000000001E-2</v>
      </c>
      <c r="V2581">
        <f t="shared" si="48"/>
        <v>5.4416900000002107E-3</v>
      </c>
    </row>
    <row r="2582" spans="21:22" x14ac:dyDescent="0.25">
      <c r="U2582">
        <v>2.5800000000000999E-2</v>
      </c>
      <c r="V2582">
        <f t="shared" si="48"/>
        <v>5.4438000000002103E-3</v>
      </c>
    </row>
    <row r="2583" spans="21:22" x14ac:dyDescent="0.25">
      <c r="U2583">
        <v>2.5810000000000999E-2</v>
      </c>
      <c r="V2583">
        <f t="shared" si="48"/>
        <v>5.4459100000002108E-3</v>
      </c>
    </row>
    <row r="2584" spans="21:22" x14ac:dyDescent="0.25">
      <c r="U2584">
        <v>2.5820000000000998E-2</v>
      </c>
      <c r="V2584">
        <f t="shared" si="48"/>
        <v>5.4480200000002104E-3</v>
      </c>
    </row>
    <row r="2585" spans="21:22" x14ac:dyDescent="0.25">
      <c r="U2585">
        <v>2.5830000000001001E-2</v>
      </c>
      <c r="V2585">
        <f t="shared" si="48"/>
        <v>5.4501300000002108E-3</v>
      </c>
    </row>
    <row r="2586" spans="21:22" x14ac:dyDescent="0.25">
      <c r="U2586">
        <v>2.5840000000001001E-2</v>
      </c>
      <c r="V2586">
        <f t="shared" si="48"/>
        <v>5.4522400000002113E-3</v>
      </c>
    </row>
    <row r="2587" spans="21:22" x14ac:dyDescent="0.25">
      <c r="U2587">
        <v>2.5850000000001001E-2</v>
      </c>
      <c r="V2587">
        <f t="shared" si="48"/>
        <v>5.4543500000002109E-3</v>
      </c>
    </row>
    <row r="2588" spans="21:22" x14ac:dyDescent="0.25">
      <c r="U2588">
        <v>2.5860000000001E-2</v>
      </c>
      <c r="V2588">
        <f t="shared" si="48"/>
        <v>5.4564600000002106E-3</v>
      </c>
    </row>
    <row r="2589" spans="21:22" x14ac:dyDescent="0.25">
      <c r="U2589">
        <v>2.5870000000001E-2</v>
      </c>
      <c r="V2589">
        <f t="shared" si="48"/>
        <v>5.458570000000211E-3</v>
      </c>
    </row>
    <row r="2590" spans="21:22" x14ac:dyDescent="0.25">
      <c r="U2590">
        <v>2.5880000000000999E-2</v>
      </c>
      <c r="V2590">
        <f t="shared" si="48"/>
        <v>5.4606800000002106E-3</v>
      </c>
    </row>
    <row r="2591" spans="21:22" x14ac:dyDescent="0.25">
      <c r="U2591">
        <v>2.5890000000000999E-2</v>
      </c>
      <c r="V2591">
        <f t="shared" si="48"/>
        <v>5.4627900000002103E-3</v>
      </c>
    </row>
    <row r="2592" spans="21:22" x14ac:dyDescent="0.25">
      <c r="U2592">
        <v>2.5900000000000999E-2</v>
      </c>
      <c r="V2592">
        <f t="shared" si="48"/>
        <v>5.4649000000002107E-3</v>
      </c>
    </row>
    <row r="2593" spans="21:22" x14ac:dyDescent="0.25">
      <c r="U2593">
        <v>2.5910000000001002E-2</v>
      </c>
      <c r="V2593">
        <f t="shared" si="48"/>
        <v>5.4670100000002112E-3</v>
      </c>
    </row>
    <row r="2594" spans="21:22" x14ac:dyDescent="0.25">
      <c r="U2594">
        <v>2.5920000000001001E-2</v>
      </c>
      <c r="V2594">
        <f t="shared" si="48"/>
        <v>5.4691200000002108E-3</v>
      </c>
    </row>
    <row r="2595" spans="21:22" x14ac:dyDescent="0.25">
      <c r="U2595">
        <v>2.5930000000001001E-2</v>
      </c>
      <c r="V2595">
        <f t="shared" si="48"/>
        <v>5.4712300000002113E-3</v>
      </c>
    </row>
    <row r="2596" spans="21:22" x14ac:dyDescent="0.25">
      <c r="U2596">
        <v>2.5940000000001E-2</v>
      </c>
      <c r="V2596">
        <f t="shared" si="48"/>
        <v>5.4733400000002109E-3</v>
      </c>
    </row>
    <row r="2597" spans="21:22" x14ac:dyDescent="0.25">
      <c r="U2597">
        <v>2.5950000000001E-2</v>
      </c>
      <c r="V2597">
        <f t="shared" si="48"/>
        <v>5.4754500000002105E-3</v>
      </c>
    </row>
    <row r="2598" spans="21:22" x14ac:dyDescent="0.25">
      <c r="U2598">
        <v>2.5960000000001E-2</v>
      </c>
      <c r="V2598">
        <f t="shared" si="48"/>
        <v>5.477560000000211E-3</v>
      </c>
    </row>
    <row r="2599" spans="21:22" x14ac:dyDescent="0.25">
      <c r="U2599">
        <v>2.5970000000000999E-2</v>
      </c>
      <c r="V2599">
        <f t="shared" si="48"/>
        <v>5.4796700000002106E-3</v>
      </c>
    </row>
    <row r="2600" spans="21:22" x14ac:dyDescent="0.25">
      <c r="U2600">
        <v>2.5980000000000999E-2</v>
      </c>
      <c r="V2600">
        <f t="shared" si="48"/>
        <v>5.4817800000002102E-3</v>
      </c>
    </row>
    <row r="2601" spans="21:22" x14ac:dyDescent="0.25">
      <c r="U2601">
        <v>2.5990000000000998E-2</v>
      </c>
      <c r="V2601">
        <f t="shared" si="48"/>
        <v>5.4838900000002107E-3</v>
      </c>
    </row>
    <row r="2602" spans="21:22" x14ac:dyDescent="0.25">
      <c r="U2602">
        <v>2.6000000000001001E-2</v>
      </c>
      <c r="V2602">
        <f t="shared" si="48"/>
        <v>5.4860000000002112E-3</v>
      </c>
    </row>
    <row r="2603" spans="21:22" x14ac:dyDescent="0.25">
      <c r="U2603">
        <v>2.6010000000001001E-2</v>
      </c>
      <c r="V2603">
        <f t="shared" si="48"/>
        <v>5.4881100000002108E-3</v>
      </c>
    </row>
    <row r="2604" spans="21:22" x14ac:dyDescent="0.25">
      <c r="U2604">
        <v>2.6020000000001001E-2</v>
      </c>
      <c r="V2604">
        <f t="shared" si="48"/>
        <v>5.4902200000002113E-3</v>
      </c>
    </row>
    <row r="2605" spans="21:22" x14ac:dyDescent="0.25">
      <c r="U2605">
        <v>2.6030000000001E-2</v>
      </c>
      <c r="V2605">
        <f t="shared" si="48"/>
        <v>5.4923300000002109E-3</v>
      </c>
    </row>
    <row r="2606" spans="21:22" x14ac:dyDescent="0.25">
      <c r="U2606">
        <v>2.6040000000001E-2</v>
      </c>
      <c r="V2606">
        <f t="shared" si="48"/>
        <v>5.4944400000002105E-3</v>
      </c>
    </row>
    <row r="2607" spans="21:22" x14ac:dyDescent="0.25">
      <c r="U2607">
        <v>2.6050000000000999E-2</v>
      </c>
      <c r="V2607">
        <f t="shared" si="48"/>
        <v>5.496550000000211E-3</v>
      </c>
    </row>
    <row r="2608" spans="21:22" x14ac:dyDescent="0.25">
      <c r="U2608">
        <v>2.6060000000000999E-2</v>
      </c>
      <c r="V2608">
        <f t="shared" si="48"/>
        <v>5.4986600000002106E-3</v>
      </c>
    </row>
    <row r="2609" spans="21:22" x14ac:dyDescent="0.25">
      <c r="U2609">
        <v>2.6070000000000999E-2</v>
      </c>
      <c r="V2609">
        <f t="shared" si="48"/>
        <v>5.5007700000002102E-3</v>
      </c>
    </row>
    <row r="2610" spans="21:22" x14ac:dyDescent="0.25">
      <c r="U2610">
        <v>2.6080000000001002E-2</v>
      </c>
      <c r="V2610">
        <f t="shared" si="48"/>
        <v>5.5028800000002116E-3</v>
      </c>
    </row>
    <row r="2611" spans="21:22" x14ac:dyDescent="0.25">
      <c r="U2611">
        <v>2.6090000000001001E-2</v>
      </c>
      <c r="V2611">
        <f t="shared" si="48"/>
        <v>5.5049900000002112E-3</v>
      </c>
    </row>
    <row r="2612" spans="21:22" x14ac:dyDescent="0.25">
      <c r="U2612">
        <v>2.6100000000001001E-2</v>
      </c>
      <c r="V2612">
        <f t="shared" si="48"/>
        <v>5.5071000000002108E-3</v>
      </c>
    </row>
    <row r="2613" spans="21:22" x14ac:dyDescent="0.25">
      <c r="U2613">
        <v>2.6110000000001E-2</v>
      </c>
      <c r="V2613">
        <f t="shared" si="48"/>
        <v>5.5092100000002113E-3</v>
      </c>
    </row>
    <row r="2614" spans="21:22" x14ac:dyDescent="0.25">
      <c r="U2614">
        <v>2.6120000000001E-2</v>
      </c>
      <c r="V2614">
        <f t="shared" si="48"/>
        <v>5.5113200000002109E-3</v>
      </c>
    </row>
    <row r="2615" spans="21:22" x14ac:dyDescent="0.25">
      <c r="U2615">
        <v>2.6130000000001E-2</v>
      </c>
      <c r="V2615">
        <f t="shared" si="48"/>
        <v>5.5134300000002105E-3</v>
      </c>
    </row>
    <row r="2616" spans="21:22" x14ac:dyDescent="0.25">
      <c r="U2616">
        <v>2.6140000000000999E-2</v>
      </c>
      <c r="V2616">
        <f t="shared" si="48"/>
        <v>5.515540000000211E-3</v>
      </c>
    </row>
    <row r="2617" spans="21:22" x14ac:dyDescent="0.25">
      <c r="U2617">
        <v>2.6150000000000999E-2</v>
      </c>
      <c r="V2617">
        <f t="shared" si="48"/>
        <v>5.5176500000002106E-3</v>
      </c>
    </row>
    <row r="2618" spans="21:22" x14ac:dyDescent="0.25">
      <c r="U2618">
        <v>2.6160000000000998E-2</v>
      </c>
      <c r="V2618">
        <f t="shared" si="48"/>
        <v>5.5197600000002102E-3</v>
      </c>
    </row>
    <row r="2619" spans="21:22" x14ac:dyDescent="0.25">
      <c r="U2619">
        <v>2.6170000000001001E-2</v>
      </c>
      <c r="V2619">
        <f t="shared" si="48"/>
        <v>5.5218700000002115E-3</v>
      </c>
    </row>
    <row r="2620" spans="21:22" x14ac:dyDescent="0.25">
      <c r="U2620">
        <v>2.6180000000001001E-2</v>
      </c>
      <c r="V2620">
        <f t="shared" si="48"/>
        <v>5.5239800000002112E-3</v>
      </c>
    </row>
    <row r="2621" spans="21:22" x14ac:dyDescent="0.25">
      <c r="U2621">
        <v>2.6190000000001001E-2</v>
      </c>
      <c r="V2621">
        <f t="shared" si="48"/>
        <v>5.5260900000002108E-3</v>
      </c>
    </row>
    <row r="2622" spans="21:22" x14ac:dyDescent="0.25">
      <c r="U2622">
        <v>2.6200000000001E-2</v>
      </c>
      <c r="V2622">
        <f t="shared" si="48"/>
        <v>5.5282000000002112E-3</v>
      </c>
    </row>
    <row r="2623" spans="21:22" x14ac:dyDescent="0.25">
      <c r="U2623">
        <v>2.6210000000001E-2</v>
      </c>
      <c r="V2623">
        <f t="shared" si="48"/>
        <v>5.5303100000002109E-3</v>
      </c>
    </row>
    <row r="2624" spans="21:22" x14ac:dyDescent="0.25">
      <c r="U2624">
        <v>2.6220000000000999E-2</v>
      </c>
      <c r="V2624">
        <f t="shared" si="48"/>
        <v>5.5324200000002105E-3</v>
      </c>
    </row>
    <row r="2625" spans="21:22" x14ac:dyDescent="0.25">
      <c r="U2625">
        <v>2.6230000000000999E-2</v>
      </c>
      <c r="V2625">
        <f t="shared" si="48"/>
        <v>5.5345300000002109E-3</v>
      </c>
    </row>
    <row r="2626" spans="21:22" x14ac:dyDescent="0.25">
      <c r="U2626">
        <v>2.6240000000000999E-2</v>
      </c>
      <c r="V2626">
        <f t="shared" si="48"/>
        <v>5.5366400000002106E-3</v>
      </c>
    </row>
    <row r="2627" spans="21:22" x14ac:dyDescent="0.25">
      <c r="U2627">
        <v>2.6250000000001002E-2</v>
      </c>
      <c r="V2627">
        <f t="shared" si="48"/>
        <v>5.538750000000211E-3</v>
      </c>
    </row>
    <row r="2628" spans="21:22" x14ac:dyDescent="0.25">
      <c r="U2628">
        <v>2.6260000000001001E-2</v>
      </c>
      <c r="V2628">
        <f t="shared" si="48"/>
        <v>5.5408600000002115E-3</v>
      </c>
    </row>
    <row r="2629" spans="21:22" x14ac:dyDescent="0.25">
      <c r="U2629">
        <v>2.6270000000001001E-2</v>
      </c>
      <c r="V2629">
        <f t="shared" si="48"/>
        <v>5.5429700000002111E-3</v>
      </c>
    </row>
    <row r="2630" spans="21:22" x14ac:dyDescent="0.25">
      <c r="U2630">
        <v>2.6280000000001E-2</v>
      </c>
      <c r="V2630">
        <f t="shared" si="48"/>
        <v>5.5450800000002107E-3</v>
      </c>
    </row>
    <row r="2631" spans="21:22" x14ac:dyDescent="0.25">
      <c r="U2631">
        <v>2.6290000000001E-2</v>
      </c>
      <c r="V2631">
        <f t="shared" si="48"/>
        <v>5.5471900000002112E-3</v>
      </c>
    </row>
    <row r="2632" spans="21:22" x14ac:dyDescent="0.25">
      <c r="U2632">
        <v>2.6300000000001E-2</v>
      </c>
      <c r="V2632">
        <f t="shared" si="48"/>
        <v>5.5493000000002108E-3</v>
      </c>
    </row>
    <row r="2633" spans="21:22" x14ac:dyDescent="0.25">
      <c r="U2633">
        <v>2.6310000000000999E-2</v>
      </c>
      <c r="V2633">
        <f t="shared" si="48"/>
        <v>5.5514100000002104E-3</v>
      </c>
    </row>
    <row r="2634" spans="21:22" x14ac:dyDescent="0.25">
      <c r="U2634">
        <v>2.6320000000000999E-2</v>
      </c>
      <c r="V2634">
        <f t="shared" ref="V2634:V2697" si="49">0.211*U2634</f>
        <v>5.5535200000002109E-3</v>
      </c>
    </row>
    <row r="2635" spans="21:22" x14ac:dyDescent="0.25">
      <c r="U2635">
        <v>2.6330000000000998E-2</v>
      </c>
      <c r="V2635">
        <f t="shared" si="49"/>
        <v>5.5556300000002105E-3</v>
      </c>
    </row>
    <row r="2636" spans="21:22" x14ac:dyDescent="0.25">
      <c r="U2636">
        <v>2.6340000000001002E-2</v>
      </c>
      <c r="V2636">
        <f t="shared" si="49"/>
        <v>5.557740000000211E-3</v>
      </c>
    </row>
    <row r="2637" spans="21:22" x14ac:dyDescent="0.25">
      <c r="U2637">
        <v>2.6350000000001001E-2</v>
      </c>
      <c r="V2637">
        <f t="shared" si="49"/>
        <v>5.5598500000002106E-3</v>
      </c>
    </row>
    <row r="2638" spans="21:22" x14ac:dyDescent="0.25">
      <c r="U2638">
        <v>2.6360000000001001E-2</v>
      </c>
      <c r="V2638">
        <f t="shared" si="49"/>
        <v>5.5619600000002111E-3</v>
      </c>
    </row>
    <row r="2639" spans="21:22" x14ac:dyDescent="0.25">
      <c r="U2639">
        <v>2.6370000000001E-2</v>
      </c>
      <c r="V2639">
        <f t="shared" si="49"/>
        <v>5.5640700000002107E-3</v>
      </c>
    </row>
    <row r="2640" spans="21:22" x14ac:dyDescent="0.25">
      <c r="U2640">
        <v>2.6380000000001E-2</v>
      </c>
      <c r="V2640">
        <f t="shared" si="49"/>
        <v>5.5661800000002112E-3</v>
      </c>
    </row>
    <row r="2641" spans="21:22" x14ac:dyDescent="0.25">
      <c r="U2641">
        <v>2.6390000000000999E-2</v>
      </c>
      <c r="V2641">
        <f t="shared" si="49"/>
        <v>5.5682900000002108E-3</v>
      </c>
    </row>
    <row r="2642" spans="21:22" x14ac:dyDescent="0.25">
      <c r="U2642">
        <v>2.6400000000000999E-2</v>
      </c>
      <c r="V2642">
        <f t="shared" si="49"/>
        <v>5.5704000000002104E-3</v>
      </c>
    </row>
    <row r="2643" spans="21:22" x14ac:dyDescent="0.25">
      <c r="U2643">
        <v>2.6410000000000999E-2</v>
      </c>
      <c r="V2643">
        <f t="shared" si="49"/>
        <v>5.5725100000002109E-3</v>
      </c>
    </row>
    <row r="2644" spans="21:22" x14ac:dyDescent="0.25">
      <c r="U2644">
        <v>2.6420000000001002E-2</v>
      </c>
      <c r="V2644">
        <f t="shared" si="49"/>
        <v>5.5746200000002114E-3</v>
      </c>
    </row>
    <row r="2645" spans="21:22" x14ac:dyDescent="0.25">
      <c r="U2645">
        <v>2.6430000000001001E-2</v>
      </c>
      <c r="V2645">
        <f t="shared" si="49"/>
        <v>5.576730000000211E-3</v>
      </c>
    </row>
    <row r="2646" spans="21:22" x14ac:dyDescent="0.25">
      <c r="U2646">
        <v>2.6440000000001001E-2</v>
      </c>
      <c r="V2646">
        <f t="shared" si="49"/>
        <v>5.5788400000002106E-3</v>
      </c>
    </row>
    <row r="2647" spans="21:22" x14ac:dyDescent="0.25">
      <c r="U2647">
        <v>2.6450000000001E-2</v>
      </c>
      <c r="V2647">
        <f t="shared" si="49"/>
        <v>5.5809500000002111E-3</v>
      </c>
    </row>
    <row r="2648" spans="21:22" x14ac:dyDescent="0.25">
      <c r="U2648">
        <v>2.6460000000001E-2</v>
      </c>
      <c r="V2648">
        <f t="shared" si="49"/>
        <v>5.5830600000002107E-3</v>
      </c>
    </row>
    <row r="2649" spans="21:22" x14ac:dyDescent="0.25">
      <c r="U2649">
        <v>2.6470000000001E-2</v>
      </c>
      <c r="V2649">
        <f t="shared" si="49"/>
        <v>5.5851700000002112E-3</v>
      </c>
    </row>
    <row r="2650" spans="21:22" x14ac:dyDescent="0.25">
      <c r="U2650">
        <v>2.6480000000000999E-2</v>
      </c>
      <c r="V2650">
        <f t="shared" si="49"/>
        <v>5.5872800000002108E-3</v>
      </c>
    </row>
    <row r="2651" spans="21:22" x14ac:dyDescent="0.25">
      <c r="U2651">
        <v>2.6490000000000999E-2</v>
      </c>
      <c r="V2651">
        <f t="shared" si="49"/>
        <v>5.5893900000002104E-3</v>
      </c>
    </row>
    <row r="2652" spans="21:22" x14ac:dyDescent="0.25">
      <c r="U2652">
        <v>2.6500000000000998E-2</v>
      </c>
      <c r="V2652">
        <f t="shared" si="49"/>
        <v>5.5915000000002109E-3</v>
      </c>
    </row>
    <row r="2653" spans="21:22" x14ac:dyDescent="0.25">
      <c r="U2653">
        <v>2.6510000000001002E-2</v>
      </c>
      <c r="V2653">
        <f t="shared" si="49"/>
        <v>5.5936100000002114E-3</v>
      </c>
    </row>
    <row r="2654" spans="21:22" x14ac:dyDescent="0.25">
      <c r="U2654">
        <v>2.6520000000001001E-2</v>
      </c>
      <c r="V2654">
        <f t="shared" si="49"/>
        <v>5.595720000000211E-3</v>
      </c>
    </row>
    <row r="2655" spans="21:22" x14ac:dyDescent="0.25">
      <c r="U2655">
        <v>2.6530000000001001E-2</v>
      </c>
      <c r="V2655">
        <f t="shared" si="49"/>
        <v>5.5978300000002106E-3</v>
      </c>
    </row>
    <row r="2656" spans="21:22" x14ac:dyDescent="0.25">
      <c r="U2656">
        <v>2.6540000000001E-2</v>
      </c>
      <c r="V2656">
        <f t="shared" si="49"/>
        <v>5.5999400000002111E-3</v>
      </c>
    </row>
    <row r="2657" spans="21:22" x14ac:dyDescent="0.25">
      <c r="U2657">
        <v>2.6550000000001E-2</v>
      </c>
      <c r="V2657">
        <f t="shared" si="49"/>
        <v>5.6020500000002107E-3</v>
      </c>
    </row>
    <row r="2658" spans="21:22" x14ac:dyDescent="0.25">
      <c r="U2658">
        <v>2.6560000000000999E-2</v>
      </c>
      <c r="V2658">
        <f t="shared" si="49"/>
        <v>5.6041600000002103E-3</v>
      </c>
    </row>
    <row r="2659" spans="21:22" x14ac:dyDescent="0.25">
      <c r="U2659">
        <v>2.6570000000000999E-2</v>
      </c>
      <c r="V2659">
        <f t="shared" si="49"/>
        <v>5.6062700000002108E-3</v>
      </c>
    </row>
    <row r="2660" spans="21:22" x14ac:dyDescent="0.25">
      <c r="U2660">
        <v>2.6580000000000999E-2</v>
      </c>
      <c r="V2660">
        <f t="shared" si="49"/>
        <v>5.6083800000002104E-3</v>
      </c>
    </row>
    <row r="2661" spans="21:22" x14ac:dyDescent="0.25">
      <c r="U2661">
        <v>2.6590000000001002E-2</v>
      </c>
      <c r="V2661">
        <f t="shared" si="49"/>
        <v>5.6104900000002109E-3</v>
      </c>
    </row>
    <row r="2662" spans="21:22" x14ac:dyDescent="0.25">
      <c r="U2662">
        <v>2.6600000000001001E-2</v>
      </c>
      <c r="V2662">
        <f t="shared" si="49"/>
        <v>5.6126000000002113E-3</v>
      </c>
    </row>
    <row r="2663" spans="21:22" x14ac:dyDescent="0.25">
      <c r="U2663">
        <v>2.6610000000001001E-2</v>
      </c>
      <c r="V2663">
        <f t="shared" si="49"/>
        <v>5.614710000000211E-3</v>
      </c>
    </row>
    <row r="2664" spans="21:22" x14ac:dyDescent="0.25">
      <c r="U2664">
        <v>2.6620000000001001E-2</v>
      </c>
      <c r="V2664">
        <f t="shared" si="49"/>
        <v>5.6168200000002106E-3</v>
      </c>
    </row>
    <row r="2665" spans="21:22" x14ac:dyDescent="0.25">
      <c r="U2665">
        <v>2.6630000000001E-2</v>
      </c>
      <c r="V2665">
        <f t="shared" si="49"/>
        <v>5.618930000000211E-3</v>
      </c>
    </row>
    <row r="2666" spans="21:22" x14ac:dyDescent="0.25">
      <c r="U2666">
        <v>2.6640000000001E-2</v>
      </c>
      <c r="V2666">
        <f t="shared" si="49"/>
        <v>5.6210400000002107E-3</v>
      </c>
    </row>
    <row r="2667" spans="21:22" x14ac:dyDescent="0.25">
      <c r="U2667">
        <v>2.6650000000000999E-2</v>
      </c>
      <c r="V2667">
        <f t="shared" si="49"/>
        <v>5.6231500000002103E-3</v>
      </c>
    </row>
    <row r="2668" spans="21:22" x14ac:dyDescent="0.25">
      <c r="U2668">
        <v>2.6660000000000999E-2</v>
      </c>
      <c r="V2668">
        <f t="shared" si="49"/>
        <v>5.6252600000002108E-3</v>
      </c>
    </row>
    <row r="2669" spans="21:22" x14ac:dyDescent="0.25">
      <c r="U2669">
        <v>2.6670000000000998E-2</v>
      </c>
      <c r="V2669">
        <f t="shared" si="49"/>
        <v>5.6273700000002104E-3</v>
      </c>
    </row>
    <row r="2670" spans="21:22" x14ac:dyDescent="0.25">
      <c r="U2670">
        <v>2.6680000000001002E-2</v>
      </c>
      <c r="V2670">
        <f t="shared" si="49"/>
        <v>5.6294800000002108E-3</v>
      </c>
    </row>
    <row r="2671" spans="21:22" x14ac:dyDescent="0.25">
      <c r="U2671">
        <v>2.6690000000001001E-2</v>
      </c>
      <c r="V2671">
        <f t="shared" si="49"/>
        <v>5.6315900000002113E-3</v>
      </c>
    </row>
    <row r="2672" spans="21:22" x14ac:dyDescent="0.25">
      <c r="U2672">
        <v>2.6700000000001001E-2</v>
      </c>
      <c r="V2672">
        <f t="shared" si="49"/>
        <v>5.6337000000002109E-3</v>
      </c>
    </row>
    <row r="2673" spans="21:22" x14ac:dyDescent="0.25">
      <c r="U2673">
        <v>2.6710000000001E-2</v>
      </c>
      <c r="V2673">
        <f t="shared" si="49"/>
        <v>5.6358100000002105E-3</v>
      </c>
    </row>
    <row r="2674" spans="21:22" x14ac:dyDescent="0.25">
      <c r="U2674">
        <v>2.6720000000001E-2</v>
      </c>
      <c r="V2674">
        <f t="shared" si="49"/>
        <v>5.637920000000211E-3</v>
      </c>
    </row>
    <row r="2675" spans="21:22" x14ac:dyDescent="0.25">
      <c r="U2675">
        <v>2.6730000000000999E-2</v>
      </c>
      <c r="V2675">
        <f t="shared" si="49"/>
        <v>5.6400300000002106E-3</v>
      </c>
    </row>
    <row r="2676" spans="21:22" x14ac:dyDescent="0.25">
      <c r="U2676">
        <v>2.6740000000000999E-2</v>
      </c>
      <c r="V2676">
        <f t="shared" si="49"/>
        <v>5.6421400000002103E-3</v>
      </c>
    </row>
    <row r="2677" spans="21:22" x14ac:dyDescent="0.25">
      <c r="U2677">
        <v>2.6750000000000999E-2</v>
      </c>
      <c r="V2677">
        <f t="shared" si="49"/>
        <v>5.6442500000002107E-3</v>
      </c>
    </row>
    <row r="2678" spans="21:22" x14ac:dyDescent="0.25">
      <c r="U2678">
        <v>2.6760000000000998E-2</v>
      </c>
      <c r="V2678">
        <f t="shared" si="49"/>
        <v>5.6463600000002103E-3</v>
      </c>
    </row>
    <row r="2679" spans="21:22" x14ac:dyDescent="0.25">
      <c r="U2679">
        <v>2.6770000000001098E-2</v>
      </c>
      <c r="V2679">
        <f t="shared" si="49"/>
        <v>5.6484700000002316E-3</v>
      </c>
    </row>
    <row r="2680" spans="21:22" x14ac:dyDescent="0.25">
      <c r="U2680">
        <v>2.6780000000001102E-2</v>
      </c>
      <c r="V2680">
        <f t="shared" si="49"/>
        <v>5.6505800000002321E-3</v>
      </c>
    </row>
    <row r="2681" spans="21:22" x14ac:dyDescent="0.25">
      <c r="U2681">
        <v>2.6790000000001101E-2</v>
      </c>
      <c r="V2681">
        <f t="shared" si="49"/>
        <v>5.6526900000002317E-3</v>
      </c>
    </row>
    <row r="2682" spans="21:22" x14ac:dyDescent="0.25">
      <c r="U2682">
        <v>2.6800000000001101E-2</v>
      </c>
      <c r="V2682">
        <f t="shared" si="49"/>
        <v>5.6548000000002322E-3</v>
      </c>
    </row>
    <row r="2683" spans="21:22" x14ac:dyDescent="0.25">
      <c r="U2683">
        <v>2.68100000000011E-2</v>
      </c>
      <c r="V2683">
        <f t="shared" si="49"/>
        <v>5.6569100000002318E-3</v>
      </c>
    </row>
    <row r="2684" spans="21:22" x14ac:dyDescent="0.25">
      <c r="U2684">
        <v>2.68200000000011E-2</v>
      </c>
      <c r="V2684">
        <f t="shared" si="49"/>
        <v>5.6590200000002323E-3</v>
      </c>
    </row>
    <row r="2685" spans="21:22" x14ac:dyDescent="0.25">
      <c r="U2685">
        <v>2.6830000000001099E-2</v>
      </c>
      <c r="V2685">
        <f t="shared" si="49"/>
        <v>5.6611300000002319E-3</v>
      </c>
    </row>
    <row r="2686" spans="21:22" x14ac:dyDescent="0.25">
      <c r="U2686">
        <v>2.6840000000001099E-2</v>
      </c>
      <c r="V2686">
        <f t="shared" si="49"/>
        <v>5.6632400000002315E-3</v>
      </c>
    </row>
    <row r="2687" spans="21:22" x14ac:dyDescent="0.25">
      <c r="U2687">
        <v>2.6850000000001099E-2</v>
      </c>
      <c r="V2687">
        <f t="shared" si="49"/>
        <v>5.665350000000232E-3</v>
      </c>
    </row>
    <row r="2688" spans="21:22" x14ac:dyDescent="0.25">
      <c r="U2688">
        <v>2.6860000000001098E-2</v>
      </c>
      <c r="V2688">
        <f t="shared" si="49"/>
        <v>5.6674600000002316E-3</v>
      </c>
    </row>
    <row r="2689" spans="21:22" x14ac:dyDescent="0.25">
      <c r="U2689">
        <v>2.6870000000001101E-2</v>
      </c>
      <c r="V2689">
        <f t="shared" si="49"/>
        <v>5.6695700000002321E-3</v>
      </c>
    </row>
    <row r="2690" spans="21:22" x14ac:dyDescent="0.25">
      <c r="U2690">
        <v>2.6880000000001101E-2</v>
      </c>
      <c r="V2690">
        <f t="shared" si="49"/>
        <v>5.6716800000002317E-3</v>
      </c>
    </row>
    <row r="2691" spans="21:22" x14ac:dyDescent="0.25">
      <c r="U2691">
        <v>2.6890000000001101E-2</v>
      </c>
      <c r="V2691">
        <f t="shared" si="49"/>
        <v>5.6737900000002322E-3</v>
      </c>
    </row>
    <row r="2692" spans="21:22" x14ac:dyDescent="0.25">
      <c r="U2692">
        <v>2.69000000000011E-2</v>
      </c>
      <c r="V2692">
        <f t="shared" si="49"/>
        <v>5.6759000000002318E-3</v>
      </c>
    </row>
    <row r="2693" spans="21:22" x14ac:dyDescent="0.25">
      <c r="U2693">
        <v>2.69100000000011E-2</v>
      </c>
      <c r="V2693">
        <f t="shared" si="49"/>
        <v>5.6780100000002323E-3</v>
      </c>
    </row>
    <row r="2694" spans="21:22" x14ac:dyDescent="0.25">
      <c r="U2694">
        <v>2.6920000000001099E-2</v>
      </c>
      <c r="V2694">
        <f t="shared" si="49"/>
        <v>5.6801200000002319E-3</v>
      </c>
    </row>
    <row r="2695" spans="21:22" x14ac:dyDescent="0.25">
      <c r="U2695">
        <v>2.6930000000001099E-2</v>
      </c>
      <c r="V2695">
        <f t="shared" si="49"/>
        <v>5.6822300000002315E-3</v>
      </c>
    </row>
    <row r="2696" spans="21:22" x14ac:dyDescent="0.25">
      <c r="U2696">
        <v>2.6940000000001098E-2</v>
      </c>
      <c r="V2696">
        <f t="shared" si="49"/>
        <v>5.684340000000232E-3</v>
      </c>
    </row>
    <row r="2697" spans="21:22" x14ac:dyDescent="0.25">
      <c r="U2697">
        <v>2.6950000000001102E-2</v>
      </c>
      <c r="V2697">
        <f t="shared" si="49"/>
        <v>5.6864500000002325E-3</v>
      </c>
    </row>
    <row r="2698" spans="21:22" x14ac:dyDescent="0.25">
      <c r="U2698">
        <v>2.6960000000001101E-2</v>
      </c>
      <c r="V2698">
        <f t="shared" ref="V2698:V2761" si="50">0.211*U2698</f>
        <v>5.6885600000002321E-3</v>
      </c>
    </row>
    <row r="2699" spans="21:22" x14ac:dyDescent="0.25">
      <c r="U2699">
        <v>2.6970000000001101E-2</v>
      </c>
      <c r="V2699">
        <f t="shared" si="50"/>
        <v>5.6906700000002317E-3</v>
      </c>
    </row>
    <row r="2700" spans="21:22" x14ac:dyDescent="0.25">
      <c r="U2700">
        <v>2.69800000000011E-2</v>
      </c>
      <c r="V2700">
        <f t="shared" si="50"/>
        <v>5.6927800000002322E-3</v>
      </c>
    </row>
    <row r="2701" spans="21:22" x14ac:dyDescent="0.25">
      <c r="U2701">
        <v>2.69900000000011E-2</v>
      </c>
      <c r="V2701">
        <f t="shared" si="50"/>
        <v>5.6948900000002318E-3</v>
      </c>
    </row>
    <row r="2702" spans="21:22" x14ac:dyDescent="0.25">
      <c r="U2702">
        <v>2.70000000000011E-2</v>
      </c>
      <c r="V2702">
        <f t="shared" si="50"/>
        <v>5.6970000000002314E-3</v>
      </c>
    </row>
    <row r="2703" spans="21:22" x14ac:dyDescent="0.25">
      <c r="U2703">
        <v>2.7010000000001099E-2</v>
      </c>
      <c r="V2703">
        <f t="shared" si="50"/>
        <v>5.6991100000002319E-3</v>
      </c>
    </row>
    <row r="2704" spans="21:22" x14ac:dyDescent="0.25">
      <c r="U2704">
        <v>2.7020000000001099E-2</v>
      </c>
      <c r="V2704">
        <f t="shared" si="50"/>
        <v>5.7012200000002315E-3</v>
      </c>
    </row>
    <row r="2705" spans="21:22" x14ac:dyDescent="0.25">
      <c r="U2705">
        <v>2.7030000000001098E-2</v>
      </c>
      <c r="V2705">
        <f t="shared" si="50"/>
        <v>5.703330000000232E-3</v>
      </c>
    </row>
    <row r="2706" spans="21:22" x14ac:dyDescent="0.25">
      <c r="U2706">
        <v>2.7040000000001101E-2</v>
      </c>
      <c r="V2706">
        <f t="shared" si="50"/>
        <v>5.7054400000002324E-3</v>
      </c>
    </row>
    <row r="2707" spans="21:22" x14ac:dyDescent="0.25">
      <c r="U2707">
        <v>2.7050000000001101E-2</v>
      </c>
      <c r="V2707">
        <f t="shared" si="50"/>
        <v>5.7075500000002321E-3</v>
      </c>
    </row>
    <row r="2708" spans="21:22" x14ac:dyDescent="0.25">
      <c r="U2708">
        <v>2.7060000000001101E-2</v>
      </c>
      <c r="V2708">
        <f t="shared" si="50"/>
        <v>5.7096600000002317E-3</v>
      </c>
    </row>
    <row r="2709" spans="21:22" x14ac:dyDescent="0.25">
      <c r="U2709">
        <v>2.70700000000011E-2</v>
      </c>
      <c r="V2709">
        <f t="shared" si="50"/>
        <v>5.7117700000002321E-3</v>
      </c>
    </row>
    <row r="2710" spans="21:22" x14ac:dyDescent="0.25">
      <c r="U2710">
        <v>2.70800000000011E-2</v>
      </c>
      <c r="V2710">
        <f t="shared" si="50"/>
        <v>5.7138800000002318E-3</v>
      </c>
    </row>
    <row r="2711" spans="21:22" x14ac:dyDescent="0.25">
      <c r="U2711">
        <v>2.7090000000001099E-2</v>
      </c>
      <c r="V2711">
        <f t="shared" si="50"/>
        <v>5.7159900000002314E-3</v>
      </c>
    </row>
    <row r="2712" spans="21:22" x14ac:dyDescent="0.25">
      <c r="U2712">
        <v>2.7100000000001099E-2</v>
      </c>
      <c r="V2712">
        <f t="shared" si="50"/>
        <v>5.7181000000002319E-3</v>
      </c>
    </row>
    <row r="2713" spans="21:22" x14ac:dyDescent="0.25">
      <c r="U2713">
        <v>2.7110000000001098E-2</v>
      </c>
      <c r="V2713">
        <f t="shared" si="50"/>
        <v>5.7202100000002315E-3</v>
      </c>
    </row>
    <row r="2714" spans="21:22" x14ac:dyDescent="0.25">
      <c r="U2714">
        <v>2.7120000000001102E-2</v>
      </c>
      <c r="V2714">
        <f t="shared" si="50"/>
        <v>5.7223200000002319E-3</v>
      </c>
    </row>
    <row r="2715" spans="21:22" x14ac:dyDescent="0.25">
      <c r="U2715">
        <v>2.7130000000001101E-2</v>
      </c>
      <c r="V2715">
        <f t="shared" si="50"/>
        <v>5.7244300000002324E-3</v>
      </c>
    </row>
    <row r="2716" spans="21:22" x14ac:dyDescent="0.25">
      <c r="U2716">
        <v>2.7140000000001101E-2</v>
      </c>
      <c r="V2716">
        <f t="shared" si="50"/>
        <v>5.726540000000232E-3</v>
      </c>
    </row>
    <row r="2717" spans="21:22" x14ac:dyDescent="0.25">
      <c r="U2717">
        <v>2.71500000000011E-2</v>
      </c>
      <c r="V2717">
        <f t="shared" si="50"/>
        <v>5.7286500000002316E-3</v>
      </c>
    </row>
    <row r="2718" spans="21:22" x14ac:dyDescent="0.25">
      <c r="U2718">
        <v>2.71600000000011E-2</v>
      </c>
      <c r="V2718">
        <f t="shared" si="50"/>
        <v>5.7307600000002321E-3</v>
      </c>
    </row>
    <row r="2719" spans="21:22" x14ac:dyDescent="0.25">
      <c r="U2719">
        <v>2.71700000000011E-2</v>
      </c>
      <c r="V2719">
        <f t="shared" si="50"/>
        <v>5.7328700000002317E-3</v>
      </c>
    </row>
    <row r="2720" spans="21:22" x14ac:dyDescent="0.25">
      <c r="U2720">
        <v>2.7180000000001099E-2</v>
      </c>
      <c r="V2720">
        <f t="shared" si="50"/>
        <v>5.7349800000002314E-3</v>
      </c>
    </row>
    <row r="2721" spans="21:22" x14ac:dyDescent="0.25">
      <c r="U2721">
        <v>2.7190000000001099E-2</v>
      </c>
      <c r="V2721">
        <f t="shared" si="50"/>
        <v>5.7370900000002318E-3</v>
      </c>
    </row>
    <row r="2722" spans="21:22" x14ac:dyDescent="0.25">
      <c r="U2722">
        <v>2.7200000000001098E-2</v>
      </c>
      <c r="V2722">
        <f t="shared" si="50"/>
        <v>5.7392000000002314E-3</v>
      </c>
    </row>
    <row r="2723" spans="21:22" x14ac:dyDescent="0.25">
      <c r="U2723">
        <v>2.7210000000001101E-2</v>
      </c>
      <c r="V2723">
        <f t="shared" si="50"/>
        <v>5.7413100000002319E-3</v>
      </c>
    </row>
    <row r="2724" spans="21:22" x14ac:dyDescent="0.25">
      <c r="U2724">
        <v>2.7220000000001101E-2</v>
      </c>
      <c r="V2724">
        <f t="shared" si="50"/>
        <v>5.7434200000002324E-3</v>
      </c>
    </row>
    <row r="2725" spans="21:22" x14ac:dyDescent="0.25">
      <c r="U2725">
        <v>2.7230000000001101E-2</v>
      </c>
      <c r="V2725">
        <f t="shared" si="50"/>
        <v>5.745530000000232E-3</v>
      </c>
    </row>
    <row r="2726" spans="21:22" x14ac:dyDescent="0.25">
      <c r="U2726">
        <v>2.72400000000011E-2</v>
      </c>
      <c r="V2726">
        <f t="shared" si="50"/>
        <v>5.7476400000002316E-3</v>
      </c>
    </row>
    <row r="2727" spans="21:22" x14ac:dyDescent="0.25">
      <c r="U2727">
        <v>2.72500000000011E-2</v>
      </c>
      <c r="V2727">
        <f t="shared" si="50"/>
        <v>5.7497500000002321E-3</v>
      </c>
    </row>
    <row r="2728" spans="21:22" x14ac:dyDescent="0.25">
      <c r="U2728">
        <v>2.7260000000001099E-2</v>
      </c>
      <c r="V2728">
        <f t="shared" si="50"/>
        <v>5.7518600000002317E-3</v>
      </c>
    </row>
    <row r="2729" spans="21:22" x14ac:dyDescent="0.25">
      <c r="U2729">
        <v>2.7270000000001099E-2</v>
      </c>
      <c r="V2729">
        <f t="shared" si="50"/>
        <v>5.7539700000002313E-3</v>
      </c>
    </row>
    <row r="2730" spans="21:22" x14ac:dyDescent="0.25">
      <c r="U2730">
        <v>2.7280000000001099E-2</v>
      </c>
      <c r="V2730">
        <f t="shared" si="50"/>
        <v>5.7560800000002318E-3</v>
      </c>
    </row>
    <row r="2731" spans="21:22" x14ac:dyDescent="0.25">
      <c r="U2731">
        <v>2.7290000000001102E-2</v>
      </c>
      <c r="V2731">
        <f t="shared" si="50"/>
        <v>5.7581900000002323E-3</v>
      </c>
    </row>
    <row r="2732" spans="21:22" x14ac:dyDescent="0.25">
      <c r="U2732">
        <v>2.7300000000001101E-2</v>
      </c>
      <c r="V2732">
        <f t="shared" si="50"/>
        <v>5.7603000000002319E-3</v>
      </c>
    </row>
    <row r="2733" spans="21:22" x14ac:dyDescent="0.25">
      <c r="U2733">
        <v>2.7310000000001101E-2</v>
      </c>
      <c r="V2733">
        <f t="shared" si="50"/>
        <v>5.7624100000002324E-3</v>
      </c>
    </row>
    <row r="2734" spans="21:22" x14ac:dyDescent="0.25">
      <c r="U2734">
        <v>2.73200000000011E-2</v>
      </c>
      <c r="V2734">
        <f t="shared" si="50"/>
        <v>5.764520000000232E-3</v>
      </c>
    </row>
    <row r="2735" spans="21:22" x14ac:dyDescent="0.25">
      <c r="U2735">
        <v>2.73300000000011E-2</v>
      </c>
      <c r="V2735">
        <f t="shared" si="50"/>
        <v>5.7666300000002316E-3</v>
      </c>
    </row>
    <row r="2736" spans="21:22" x14ac:dyDescent="0.25">
      <c r="U2736">
        <v>2.73400000000011E-2</v>
      </c>
      <c r="V2736">
        <f t="shared" si="50"/>
        <v>5.7687400000002321E-3</v>
      </c>
    </row>
    <row r="2737" spans="21:22" x14ac:dyDescent="0.25">
      <c r="U2737">
        <v>2.7350000000001099E-2</v>
      </c>
      <c r="V2737">
        <f t="shared" si="50"/>
        <v>5.7708500000002317E-3</v>
      </c>
    </row>
    <row r="2738" spans="21:22" x14ac:dyDescent="0.25">
      <c r="U2738">
        <v>2.7360000000001099E-2</v>
      </c>
      <c r="V2738">
        <f t="shared" si="50"/>
        <v>5.7729600000002313E-3</v>
      </c>
    </row>
    <row r="2739" spans="21:22" x14ac:dyDescent="0.25">
      <c r="U2739">
        <v>2.7370000000001098E-2</v>
      </c>
      <c r="V2739">
        <f t="shared" si="50"/>
        <v>5.7750700000002318E-3</v>
      </c>
    </row>
    <row r="2740" spans="21:22" x14ac:dyDescent="0.25">
      <c r="U2740">
        <v>2.7380000000001101E-2</v>
      </c>
      <c r="V2740">
        <f t="shared" si="50"/>
        <v>5.7771800000002323E-3</v>
      </c>
    </row>
    <row r="2741" spans="21:22" x14ac:dyDescent="0.25">
      <c r="U2741">
        <v>2.7390000000001101E-2</v>
      </c>
      <c r="V2741">
        <f t="shared" si="50"/>
        <v>5.7792900000002319E-3</v>
      </c>
    </row>
    <row r="2742" spans="21:22" x14ac:dyDescent="0.25">
      <c r="U2742">
        <v>2.7400000000001101E-2</v>
      </c>
      <c r="V2742">
        <f t="shared" si="50"/>
        <v>5.7814000000002324E-3</v>
      </c>
    </row>
    <row r="2743" spans="21:22" x14ac:dyDescent="0.25">
      <c r="U2743">
        <v>2.74100000000011E-2</v>
      </c>
      <c r="V2743">
        <f t="shared" si="50"/>
        <v>5.783510000000232E-3</v>
      </c>
    </row>
    <row r="2744" spans="21:22" x14ac:dyDescent="0.25">
      <c r="U2744">
        <v>2.74200000000011E-2</v>
      </c>
      <c r="V2744">
        <f t="shared" si="50"/>
        <v>5.7856200000002316E-3</v>
      </c>
    </row>
    <row r="2745" spans="21:22" x14ac:dyDescent="0.25">
      <c r="U2745">
        <v>2.7430000000001099E-2</v>
      </c>
      <c r="V2745">
        <f t="shared" si="50"/>
        <v>5.7877300000002321E-3</v>
      </c>
    </row>
    <row r="2746" spans="21:22" x14ac:dyDescent="0.25">
      <c r="U2746">
        <v>2.7440000000001099E-2</v>
      </c>
      <c r="V2746">
        <f t="shared" si="50"/>
        <v>5.7898400000002317E-3</v>
      </c>
    </row>
    <row r="2747" spans="21:22" x14ac:dyDescent="0.25">
      <c r="U2747">
        <v>2.7450000000001099E-2</v>
      </c>
      <c r="V2747">
        <f t="shared" si="50"/>
        <v>5.7919500000002313E-3</v>
      </c>
    </row>
    <row r="2748" spans="21:22" x14ac:dyDescent="0.25">
      <c r="U2748">
        <v>2.7460000000001102E-2</v>
      </c>
      <c r="V2748">
        <f t="shared" si="50"/>
        <v>5.7940600000002326E-3</v>
      </c>
    </row>
    <row r="2749" spans="21:22" x14ac:dyDescent="0.25">
      <c r="U2749">
        <v>2.7470000000001101E-2</v>
      </c>
      <c r="V2749">
        <f t="shared" si="50"/>
        <v>5.7961700000002322E-3</v>
      </c>
    </row>
    <row r="2750" spans="21:22" x14ac:dyDescent="0.25">
      <c r="U2750">
        <v>2.7480000000001101E-2</v>
      </c>
      <c r="V2750">
        <f t="shared" si="50"/>
        <v>5.7982800000002319E-3</v>
      </c>
    </row>
    <row r="2751" spans="21:22" x14ac:dyDescent="0.25">
      <c r="U2751">
        <v>2.74900000000011E-2</v>
      </c>
      <c r="V2751">
        <f t="shared" si="50"/>
        <v>5.8003900000002323E-3</v>
      </c>
    </row>
    <row r="2752" spans="21:22" x14ac:dyDescent="0.25">
      <c r="U2752">
        <v>2.75000000000011E-2</v>
      </c>
      <c r="V2752">
        <f t="shared" si="50"/>
        <v>5.802500000000232E-3</v>
      </c>
    </row>
    <row r="2753" spans="21:22" x14ac:dyDescent="0.25">
      <c r="U2753">
        <v>2.75100000000011E-2</v>
      </c>
      <c r="V2753">
        <f t="shared" si="50"/>
        <v>5.8046100000002316E-3</v>
      </c>
    </row>
    <row r="2754" spans="21:22" x14ac:dyDescent="0.25">
      <c r="U2754">
        <v>2.7520000000001099E-2</v>
      </c>
      <c r="V2754">
        <f t="shared" si="50"/>
        <v>5.806720000000232E-3</v>
      </c>
    </row>
    <row r="2755" spans="21:22" x14ac:dyDescent="0.25">
      <c r="U2755">
        <v>2.7530000000001099E-2</v>
      </c>
      <c r="V2755">
        <f t="shared" si="50"/>
        <v>5.8088300000002317E-3</v>
      </c>
    </row>
    <row r="2756" spans="21:22" x14ac:dyDescent="0.25">
      <c r="U2756">
        <v>2.7540000000001098E-2</v>
      </c>
      <c r="V2756">
        <f t="shared" si="50"/>
        <v>5.8109400000002313E-3</v>
      </c>
    </row>
    <row r="2757" spans="21:22" x14ac:dyDescent="0.25">
      <c r="U2757">
        <v>2.7550000000001101E-2</v>
      </c>
      <c r="V2757">
        <f t="shared" si="50"/>
        <v>5.8130500000002326E-3</v>
      </c>
    </row>
    <row r="2758" spans="21:22" x14ac:dyDescent="0.25">
      <c r="U2758">
        <v>2.7560000000001101E-2</v>
      </c>
      <c r="V2758">
        <f t="shared" si="50"/>
        <v>5.8151600000002322E-3</v>
      </c>
    </row>
    <row r="2759" spans="21:22" x14ac:dyDescent="0.25">
      <c r="U2759">
        <v>2.7570000000001101E-2</v>
      </c>
      <c r="V2759">
        <f t="shared" si="50"/>
        <v>5.8172700000002318E-3</v>
      </c>
    </row>
    <row r="2760" spans="21:22" x14ac:dyDescent="0.25">
      <c r="U2760">
        <v>2.75800000000011E-2</v>
      </c>
      <c r="V2760">
        <f t="shared" si="50"/>
        <v>5.8193800000002323E-3</v>
      </c>
    </row>
    <row r="2761" spans="21:22" x14ac:dyDescent="0.25">
      <c r="U2761">
        <v>2.75900000000011E-2</v>
      </c>
      <c r="V2761">
        <f t="shared" si="50"/>
        <v>5.8214900000002319E-3</v>
      </c>
    </row>
    <row r="2762" spans="21:22" x14ac:dyDescent="0.25">
      <c r="U2762">
        <v>2.7600000000001099E-2</v>
      </c>
      <c r="V2762">
        <f t="shared" ref="V2762:V2825" si="51">0.211*U2762</f>
        <v>5.8236000000002315E-3</v>
      </c>
    </row>
    <row r="2763" spans="21:22" x14ac:dyDescent="0.25">
      <c r="U2763">
        <v>2.7610000000001099E-2</v>
      </c>
      <c r="V2763">
        <f t="shared" si="51"/>
        <v>5.825710000000232E-3</v>
      </c>
    </row>
    <row r="2764" spans="21:22" x14ac:dyDescent="0.25">
      <c r="U2764">
        <v>2.7620000000001099E-2</v>
      </c>
      <c r="V2764">
        <f t="shared" si="51"/>
        <v>5.8278200000002316E-3</v>
      </c>
    </row>
    <row r="2765" spans="21:22" x14ac:dyDescent="0.25">
      <c r="U2765">
        <v>2.7630000000001102E-2</v>
      </c>
      <c r="V2765">
        <f t="shared" si="51"/>
        <v>5.8299300000002321E-3</v>
      </c>
    </row>
    <row r="2766" spans="21:22" x14ac:dyDescent="0.25">
      <c r="U2766">
        <v>2.7640000000001101E-2</v>
      </c>
      <c r="V2766">
        <f t="shared" si="51"/>
        <v>5.8320400000002326E-3</v>
      </c>
    </row>
    <row r="2767" spans="21:22" x14ac:dyDescent="0.25">
      <c r="U2767">
        <v>2.7650000000001101E-2</v>
      </c>
      <c r="V2767">
        <f t="shared" si="51"/>
        <v>5.8341500000002322E-3</v>
      </c>
    </row>
    <row r="2768" spans="21:22" x14ac:dyDescent="0.25">
      <c r="U2768">
        <v>2.76600000000011E-2</v>
      </c>
      <c r="V2768">
        <f t="shared" si="51"/>
        <v>5.8362600000002318E-3</v>
      </c>
    </row>
    <row r="2769" spans="21:22" x14ac:dyDescent="0.25">
      <c r="U2769">
        <v>2.76700000000011E-2</v>
      </c>
      <c r="V2769">
        <f t="shared" si="51"/>
        <v>5.8383700000002323E-3</v>
      </c>
    </row>
    <row r="2770" spans="21:22" x14ac:dyDescent="0.25">
      <c r="U2770">
        <v>2.76800000000011E-2</v>
      </c>
      <c r="V2770">
        <f t="shared" si="51"/>
        <v>5.8404800000002319E-3</v>
      </c>
    </row>
    <row r="2771" spans="21:22" x14ac:dyDescent="0.25">
      <c r="U2771">
        <v>2.7690000000001099E-2</v>
      </c>
      <c r="V2771">
        <f t="shared" si="51"/>
        <v>5.8425900000002315E-3</v>
      </c>
    </row>
    <row r="2772" spans="21:22" x14ac:dyDescent="0.25">
      <c r="U2772">
        <v>2.7700000000001099E-2</v>
      </c>
      <c r="V2772">
        <f t="shared" si="51"/>
        <v>5.844700000000232E-3</v>
      </c>
    </row>
    <row r="2773" spans="21:22" x14ac:dyDescent="0.25">
      <c r="U2773">
        <v>2.7710000000001098E-2</v>
      </c>
      <c r="V2773">
        <f t="shared" si="51"/>
        <v>5.8468100000002316E-3</v>
      </c>
    </row>
    <row r="2774" spans="21:22" x14ac:dyDescent="0.25">
      <c r="U2774">
        <v>2.7720000000001101E-2</v>
      </c>
      <c r="V2774">
        <f t="shared" si="51"/>
        <v>5.8489200000002321E-3</v>
      </c>
    </row>
    <row r="2775" spans="21:22" x14ac:dyDescent="0.25">
      <c r="U2775">
        <v>2.7730000000001101E-2</v>
      </c>
      <c r="V2775">
        <f t="shared" si="51"/>
        <v>5.8510300000002317E-3</v>
      </c>
    </row>
    <row r="2776" spans="21:22" x14ac:dyDescent="0.25">
      <c r="U2776">
        <v>2.7740000000001101E-2</v>
      </c>
      <c r="V2776">
        <f t="shared" si="51"/>
        <v>5.8531400000002322E-3</v>
      </c>
    </row>
    <row r="2777" spans="21:22" x14ac:dyDescent="0.25">
      <c r="U2777">
        <v>2.77500000000011E-2</v>
      </c>
      <c r="V2777">
        <f t="shared" si="51"/>
        <v>5.8552500000002318E-3</v>
      </c>
    </row>
    <row r="2778" spans="21:22" x14ac:dyDescent="0.25">
      <c r="U2778">
        <v>2.77600000000011E-2</v>
      </c>
      <c r="V2778">
        <f t="shared" si="51"/>
        <v>5.8573600000002323E-3</v>
      </c>
    </row>
    <row r="2779" spans="21:22" x14ac:dyDescent="0.25">
      <c r="U2779">
        <v>2.7770000000001099E-2</v>
      </c>
      <c r="V2779">
        <f t="shared" si="51"/>
        <v>5.8594700000002319E-3</v>
      </c>
    </row>
    <row r="2780" spans="21:22" x14ac:dyDescent="0.25">
      <c r="U2780">
        <v>2.7780000000001099E-2</v>
      </c>
      <c r="V2780">
        <f t="shared" si="51"/>
        <v>5.8615800000002315E-3</v>
      </c>
    </row>
    <row r="2781" spans="21:22" x14ac:dyDescent="0.25">
      <c r="U2781">
        <v>2.7790000000001099E-2</v>
      </c>
      <c r="V2781">
        <f t="shared" si="51"/>
        <v>5.863690000000232E-3</v>
      </c>
    </row>
    <row r="2782" spans="21:22" x14ac:dyDescent="0.25">
      <c r="U2782">
        <v>2.7800000000001102E-2</v>
      </c>
      <c r="V2782">
        <f t="shared" si="51"/>
        <v>5.8658000000002325E-3</v>
      </c>
    </row>
    <row r="2783" spans="21:22" x14ac:dyDescent="0.25">
      <c r="U2783">
        <v>2.7810000000001101E-2</v>
      </c>
      <c r="V2783">
        <f t="shared" si="51"/>
        <v>5.8679100000002321E-3</v>
      </c>
    </row>
    <row r="2784" spans="21:22" x14ac:dyDescent="0.25">
      <c r="U2784">
        <v>2.7820000000001101E-2</v>
      </c>
      <c r="V2784">
        <f t="shared" si="51"/>
        <v>5.8700200000002317E-3</v>
      </c>
    </row>
    <row r="2785" spans="21:22" x14ac:dyDescent="0.25">
      <c r="U2785">
        <v>2.78300000000011E-2</v>
      </c>
      <c r="V2785">
        <f t="shared" si="51"/>
        <v>5.8721300000002322E-3</v>
      </c>
    </row>
    <row r="2786" spans="21:22" x14ac:dyDescent="0.25">
      <c r="U2786">
        <v>2.78400000000011E-2</v>
      </c>
      <c r="V2786">
        <f t="shared" si="51"/>
        <v>5.8742400000002318E-3</v>
      </c>
    </row>
    <row r="2787" spans="21:22" x14ac:dyDescent="0.25">
      <c r="U2787">
        <v>2.78500000000011E-2</v>
      </c>
      <c r="V2787">
        <f t="shared" si="51"/>
        <v>5.8763500000002314E-3</v>
      </c>
    </row>
    <row r="2788" spans="21:22" x14ac:dyDescent="0.25">
      <c r="U2788">
        <v>2.7860000000001099E-2</v>
      </c>
      <c r="V2788">
        <f t="shared" si="51"/>
        <v>5.8784600000002319E-3</v>
      </c>
    </row>
    <row r="2789" spans="21:22" x14ac:dyDescent="0.25">
      <c r="U2789">
        <v>2.7870000000001099E-2</v>
      </c>
      <c r="V2789">
        <f t="shared" si="51"/>
        <v>5.8805700000002315E-3</v>
      </c>
    </row>
    <row r="2790" spans="21:22" x14ac:dyDescent="0.25">
      <c r="U2790">
        <v>2.7880000000001098E-2</v>
      </c>
      <c r="V2790">
        <f t="shared" si="51"/>
        <v>5.882680000000232E-3</v>
      </c>
    </row>
    <row r="2791" spans="21:22" x14ac:dyDescent="0.25">
      <c r="U2791">
        <v>2.7890000000001101E-2</v>
      </c>
      <c r="V2791">
        <f t="shared" si="51"/>
        <v>5.8847900000002324E-3</v>
      </c>
    </row>
    <row r="2792" spans="21:22" x14ac:dyDescent="0.25">
      <c r="U2792">
        <v>2.7900000000001101E-2</v>
      </c>
      <c r="V2792">
        <f t="shared" si="51"/>
        <v>5.8869000000002321E-3</v>
      </c>
    </row>
    <row r="2793" spans="21:22" x14ac:dyDescent="0.25">
      <c r="U2793">
        <v>2.7910000000001101E-2</v>
      </c>
      <c r="V2793">
        <f t="shared" si="51"/>
        <v>5.8890100000002317E-3</v>
      </c>
    </row>
    <row r="2794" spans="21:22" x14ac:dyDescent="0.25">
      <c r="U2794">
        <v>2.79200000000011E-2</v>
      </c>
      <c r="V2794">
        <f t="shared" si="51"/>
        <v>5.8911200000002321E-3</v>
      </c>
    </row>
    <row r="2795" spans="21:22" x14ac:dyDescent="0.25">
      <c r="U2795">
        <v>2.79300000000011E-2</v>
      </c>
      <c r="V2795">
        <f t="shared" si="51"/>
        <v>5.8932300000002318E-3</v>
      </c>
    </row>
    <row r="2796" spans="21:22" x14ac:dyDescent="0.25">
      <c r="U2796">
        <v>2.7940000000001099E-2</v>
      </c>
      <c r="V2796">
        <f t="shared" si="51"/>
        <v>5.8953400000002314E-3</v>
      </c>
    </row>
    <row r="2797" spans="21:22" x14ac:dyDescent="0.25">
      <c r="U2797">
        <v>2.7950000000001099E-2</v>
      </c>
      <c r="V2797">
        <f t="shared" si="51"/>
        <v>5.8974500000002318E-3</v>
      </c>
    </row>
    <row r="2798" spans="21:22" x14ac:dyDescent="0.25">
      <c r="U2798">
        <v>2.7960000000001099E-2</v>
      </c>
      <c r="V2798">
        <f t="shared" si="51"/>
        <v>5.8995600000002315E-3</v>
      </c>
    </row>
    <row r="2799" spans="21:22" x14ac:dyDescent="0.25">
      <c r="U2799">
        <v>2.7970000000001102E-2</v>
      </c>
      <c r="V2799">
        <f t="shared" si="51"/>
        <v>5.9016700000002319E-3</v>
      </c>
    </row>
    <row r="2800" spans="21:22" x14ac:dyDescent="0.25">
      <c r="U2800">
        <v>2.7980000000001101E-2</v>
      </c>
      <c r="V2800">
        <f t="shared" si="51"/>
        <v>5.9037800000002324E-3</v>
      </c>
    </row>
    <row r="2801" spans="21:22" x14ac:dyDescent="0.25">
      <c r="U2801">
        <v>2.7990000000001101E-2</v>
      </c>
      <c r="V2801">
        <f t="shared" si="51"/>
        <v>5.905890000000232E-3</v>
      </c>
    </row>
    <row r="2802" spans="21:22" x14ac:dyDescent="0.25">
      <c r="U2802">
        <v>2.80000000000011E-2</v>
      </c>
      <c r="V2802">
        <f t="shared" si="51"/>
        <v>5.9080000000002316E-3</v>
      </c>
    </row>
    <row r="2803" spans="21:22" x14ac:dyDescent="0.25">
      <c r="U2803">
        <v>2.80100000000011E-2</v>
      </c>
      <c r="V2803">
        <f t="shared" si="51"/>
        <v>5.9101100000002321E-3</v>
      </c>
    </row>
    <row r="2804" spans="21:22" x14ac:dyDescent="0.25">
      <c r="U2804">
        <v>2.80200000000011E-2</v>
      </c>
      <c r="V2804">
        <f t="shared" si="51"/>
        <v>5.9122200000002317E-3</v>
      </c>
    </row>
    <row r="2805" spans="21:22" x14ac:dyDescent="0.25">
      <c r="U2805">
        <v>2.8030000000001099E-2</v>
      </c>
      <c r="V2805">
        <f t="shared" si="51"/>
        <v>5.9143300000002313E-3</v>
      </c>
    </row>
    <row r="2806" spans="21:22" x14ac:dyDescent="0.25">
      <c r="U2806">
        <v>2.8040000000001099E-2</v>
      </c>
      <c r="V2806">
        <f t="shared" si="51"/>
        <v>5.9164400000002318E-3</v>
      </c>
    </row>
    <row r="2807" spans="21:22" x14ac:dyDescent="0.25">
      <c r="U2807">
        <v>2.8050000000001098E-2</v>
      </c>
      <c r="V2807">
        <f t="shared" si="51"/>
        <v>5.9185500000002314E-3</v>
      </c>
    </row>
    <row r="2808" spans="21:22" x14ac:dyDescent="0.25">
      <c r="U2808">
        <v>2.8060000000001101E-2</v>
      </c>
      <c r="V2808">
        <f t="shared" si="51"/>
        <v>5.9206600000002319E-3</v>
      </c>
    </row>
    <row r="2809" spans="21:22" x14ac:dyDescent="0.25">
      <c r="U2809">
        <v>2.8070000000001101E-2</v>
      </c>
      <c r="V2809">
        <f t="shared" si="51"/>
        <v>5.9227700000002324E-3</v>
      </c>
    </row>
    <row r="2810" spans="21:22" x14ac:dyDescent="0.25">
      <c r="U2810">
        <v>2.8080000000001101E-2</v>
      </c>
      <c r="V2810">
        <f t="shared" si="51"/>
        <v>5.924880000000232E-3</v>
      </c>
    </row>
    <row r="2811" spans="21:22" x14ac:dyDescent="0.25">
      <c r="U2811">
        <v>2.80900000000011E-2</v>
      </c>
      <c r="V2811">
        <f t="shared" si="51"/>
        <v>5.9269900000002316E-3</v>
      </c>
    </row>
    <row r="2812" spans="21:22" x14ac:dyDescent="0.25">
      <c r="U2812">
        <v>2.81000000000011E-2</v>
      </c>
      <c r="V2812">
        <f t="shared" si="51"/>
        <v>5.9291000000002321E-3</v>
      </c>
    </row>
    <row r="2813" spans="21:22" x14ac:dyDescent="0.25">
      <c r="U2813">
        <v>2.8110000000001099E-2</v>
      </c>
      <c r="V2813">
        <f t="shared" si="51"/>
        <v>5.9312100000002317E-3</v>
      </c>
    </row>
    <row r="2814" spans="21:22" x14ac:dyDescent="0.25">
      <c r="U2814">
        <v>2.8120000000001099E-2</v>
      </c>
      <c r="V2814">
        <f t="shared" si="51"/>
        <v>5.9333200000002313E-3</v>
      </c>
    </row>
    <row r="2815" spans="21:22" x14ac:dyDescent="0.25">
      <c r="U2815">
        <v>2.8130000000001099E-2</v>
      </c>
      <c r="V2815">
        <f t="shared" si="51"/>
        <v>5.9354300000002318E-3</v>
      </c>
    </row>
    <row r="2816" spans="21:22" x14ac:dyDescent="0.25">
      <c r="U2816">
        <v>2.8140000000001102E-2</v>
      </c>
      <c r="V2816">
        <f t="shared" si="51"/>
        <v>5.9375400000002323E-3</v>
      </c>
    </row>
    <row r="2817" spans="21:22" x14ac:dyDescent="0.25">
      <c r="U2817">
        <v>2.8150000000001101E-2</v>
      </c>
      <c r="V2817">
        <f t="shared" si="51"/>
        <v>5.9396500000002319E-3</v>
      </c>
    </row>
    <row r="2818" spans="21:22" x14ac:dyDescent="0.25">
      <c r="U2818">
        <v>2.8160000000001101E-2</v>
      </c>
      <c r="V2818">
        <f t="shared" si="51"/>
        <v>5.9417600000002324E-3</v>
      </c>
    </row>
    <row r="2819" spans="21:22" x14ac:dyDescent="0.25">
      <c r="U2819">
        <v>2.81700000000011E-2</v>
      </c>
      <c r="V2819">
        <f t="shared" si="51"/>
        <v>5.943870000000232E-3</v>
      </c>
    </row>
    <row r="2820" spans="21:22" x14ac:dyDescent="0.25">
      <c r="U2820">
        <v>2.81800000000011E-2</v>
      </c>
      <c r="V2820">
        <f t="shared" si="51"/>
        <v>5.9459800000002316E-3</v>
      </c>
    </row>
    <row r="2821" spans="21:22" x14ac:dyDescent="0.25">
      <c r="U2821">
        <v>2.81900000000011E-2</v>
      </c>
      <c r="V2821">
        <f t="shared" si="51"/>
        <v>5.9480900000002321E-3</v>
      </c>
    </row>
    <row r="2822" spans="21:22" x14ac:dyDescent="0.25">
      <c r="U2822">
        <v>2.8200000000001099E-2</v>
      </c>
      <c r="V2822">
        <f t="shared" si="51"/>
        <v>5.9502000000002317E-3</v>
      </c>
    </row>
    <row r="2823" spans="21:22" x14ac:dyDescent="0.25">
      <c r="U2823">
        <v>2.8210000000001099E-2</v>
      </c>
      <c r="V2823">
        <f t="shared" si="51"/>
        <v>5.9523100000002313E-3</v>
      </c>
    </row>
    <row r="2824" spans="21:22" x14ac:dyDescent="0.25">
      <c r="U2824">
        <v>2.8220000000001098E-2</v>
      </c>
      <c r="V2824">
        <f t="shared" si="51"/>
        <v>5.9544200000002318E-3</v>
      </c>
    </row>
    <row r="2825" spans="21:22" x14ac:dyDescent="0.25">
      <c r="U2825">
        <v>2.8230000000001101E-2</v>
      </c>
      <c r="V2825">
        <f t="shared" si="51"/>
        <v>5.9565300000002323E-3</v>
      </c>
    </row>
    <row r="2826" spans="21:22" x14ac:dyDescent="0.25">
      <c r="U2826">
        <v>2.8240000000001101E-2</v>
      </c>
      <c r="V2826">
        <f t="shared" ref="V2826:V2889" si="52">0.211*U2826</f>
        <v>5.9586400000002319E-3</v>
      </c>
    </row>
    <row r="2827" spans="21:22" x14ac:dyDescent="0.25">
      <c r="U2827">
        <v>2.8250000000001101E-2</v>
      </c>
      <c r="V2827">
        <f t="shared" si="52"/>
        <v>5.9607500000002324E-3</v>
      </c>
    </row>
    <row r="2828" spans="21:22" x14ac:dyDescent="0.25">
      <c r="U2828">
        <v>2.82600000000011E-2</v>
      </c>
      <c r="V2828">
        <f t="shared" si="52"/>
        <v>5.962860000000232E-3</v>
      </c>
    </row>
    <row r="2829" spans="21:22" x14ac:dyDescent="0.25">
      <c r="U2829">
        <v>2.82700000000011E-2</v>
      </c>
      <c r="V2829">
        <f t="shared" si="52"/>
        <v>5.9649700000002316E-3</v>
      </c>
    </row>
    <row r="2830" spans="21:22" x14ac:dyDescent="0.25">
      <c r="U2830">
        <v>2.8280000000001099E-2</v>
      </c>
      <c r="V2830">
        <f t="shared" si="52"/>
        <v>5.9670800000002321E-3</v>
      </c>
    </row>
    <row r="2831" spans="21:22" x14ac:dyDescent="0.25">
      <c r="U2831">
        <v>2.8290000000001099E-2</v>
      </c>
      <c r="V2831">
        <f t="shared" si="52"/>
        <v>5.9691900000002317E-3</v>
      </c>
    </row>
    <row r="2832" spans="21:22" x14ac:dyDescent="0.25">
      <c r="U2832">
        <v>2.8300000000001099E-2</v>
      </c>
      <c r="V2832">
        <f t="shared" si="52"/>
        <v>5.9713000000002313E-3</v>
      </c>
    </row>
    <row r="2833" spans="21:22" x14ac:dyDescent="0.25">
      <c r="U2833">
        <v>2.8310000000001102E-2</v>
      </c>
      <c r="V2833">
        <f t="shared" si="52"/>
        <v>5.9734100000002326E-3</v>
      </c>
    </row>
    <row r="2834" spans="21:22" x14ac:dyDescent="0.25">
      <c r="U2834">
        <v>2.8320000000001101E-2</v>
      </c>
      <c r="V2834">
        <f t="shared" si="52"/>
        <v>5.9755200000002322E-3</v>
      </c>
    </row>
    <row r="2835" spans="21:22" x14ac:dyDescent="0.25">
      <c r="U2835">
        <v>2.8330000000001101E-2</v>
      </c>
      <c r="V2835">
        <f t="shared" si="52"/>
        <v>5.9776300000002319E-3</v>
      </c>
    </row>
    <row r="2836" spans="21:22" x14ac:dyDescent="0.25">
      <c r="U2836">
        <v>2.83400000000011E-2</v>
      </c>
      <c r="V2836">
        <f t="shared" si="52"/>
        <v>5.9797400000002323E-3</v>
      </c>
    </row>
    <row r="2837" spans="21:22" x14ac:dyDescent="0.25">
      <c r="U2837">
        <v>2.83500000000011E-2</v>
      </c>
      <c r="V2837">
        <f t="shared" si="52"/>
        <v>5.9818500000002319E-3</v>
      </c>
    </row>
    <row r="2838" spans="21:22" x14ac:dyDescent="0.25">
      <c r="U2838">
        <v>2.83600000000011E-2</v>
      </c>
      <c r="V2838">
        <f t="shared" si="52"/>
        <v>5.9839600000002316E-3</v>
      </c>
    </row>
    <row r="2839" spans="21:22" x14ac:dyDescent="0.25">
      <c r="U2839">
        <v>2.8370000000001099E-2</v>
      </c>
      <c r="V2839">
        <f t="shared" si="52"/>
        <v>5.986070000000232E-3</v>
      </c>
    </row>
    <row r="2840" spans="21:22" x14ac:dyDescent="0.25">
      <c r="U2840">
        <v>2.8380000000001099E-2</v>
      </c>
      <c r="V2840">
        <f t="shared" si="52"/>
        <v>5.9881800000002317E-3</v>
      </c>
    </row>
    <row r="2841" spans="21:22" x14ac:dyDescent="0.25">
      <c r="U2841">
        <v>2.8390000000001098E-2</v>
      </c>
      <c r="V2841">
        <f t="shared" si="52"/>
        <v>5.9902900000002313E-3</v>
      </c>
    </row>
    <row r="2842" spans="21:22" x14ac:dyDescent="0.25">
      <c r="U2842">
        <v>2.8400000000001101E-2</v>
      </c>
      <c r="V2842">
        <f t="shared" si="52"/>
        <v>5.9924000000002326E-3</v>
      </c>
    </row>
    <row r="2843" spans="21:22" x14ac:dyDescent="0.25">
      <c r="U2843">
        <v>2.8410000000001101E-2</v>
      </c>
      <c r="V2843">
        <f t="shared" si="52"/>
        <v>5.9945100000002322E-3</v>
      </c>
    </row>
    <row r="2844" spans="21:22" x14ac:dyDescent="0.25">
      <c r="U2844">
        <v>2.8420000000001101E-2</v>
      </c>
      <c r="V2844">
        <f t="shared" si="52"/>
        <v>5.9966200000002318E-3</v>
      </c>
    </row>
    <row r="2845" spans="21:22" x14ac:dyDescent="0.25">
      <c r="U2845">
        <v>2.84300000000011E-2</v>
      </c>
      <c r="V2845">
        <f t="shared" si="52"/>
        <v>5.9987300000002323E-3</v>
      </c>
    </row>
    <row r="2846" spans="21:22" x14ac:dyDescent="0.25">
      <c r="U2846">
        <v>2.84400000000011E-2</v>
      </c>
      <c r="V2846">
        <f t="shared" si="52"/>
        <v>6.0008400000002319E-3</v>
      </c>
    </row>
    <row r="2847" spans="21:22" x14ac:dyDescent="0.25">
      <c r="U2847">
        <v>2.8450000000001099E-2</v>
      </c>
      <c r="V2847">
        <f t="shared" si="52"/>
        <v>6.0029500000002315E-3</v>
      </c>
    </row>
    <row r="2848" spans="21:22" x14ac:dyDescent="0.25">
      <c r="U2848">
        <v>2.8460000000001099E-2</v>
      </c>
      <c r="V2848">
        <f t="shared" si="52"/>
        <v>6.005060000000232E-3</v>
      </c>
    </row>
    <row r="2849" spans="21:22" x14ac:dyDescent="0.25">
      <c r="U2849">
        <v>2.8470000000001099E-2</v>
      </c>
      <c r="V2849">
        <f t="shared" si="52"/>
        <v>6.0071700000002316E-3</v>
      </c>
    </row>
    <row r="2850" spans="21:22" x14ac:dyDescent="0.25">
      <c r="U2850">
        <v>2.8480000000001102E-2</v>
      </c>
      <c r="V2850">
        <f t="shared" si="52"/>
        <v>6.0092800000002321E-3</v>
      </c>
    </row>
    <row r="2851" spans="21:22" x14ac:dyDescent="0.25">
      <c r="U2851">
        <v>2.8490000000001101E-2</v>
      </c>
      <c r="V2851">
        <f t="shared" si="52"/>
        <v>6.0113900000002326E-3</v>
      </c>
    </row>
    <row r="2852" spans="21:22" x14ac:dyDescent="0.25">
      <c r="U2852">
        <v>2.8500000000001101E-2</v>
      </c>
      <c r="V2852">
        <f t="shared" si="52"/>
        <v>6.0135000000002322E-3</v>
      </c>
    </row>
    <row r="2853" spans="21:22" x14ac:dyDescent="0.25">
      <c r="U2853">
        <v>2.85100000000011E-2</v>
      </c>
      <c r="V2853">
        <f t="shared" si="52"/>
        <v>6.0156100000002318E-3</v>
      </c>
    </row>
    <row r="2854" spans="21:22" x14ac:dyDescent="0.25">
      <c r="U2854">
        <v>2.85200000000011E-2</v>
      </c>
      <c r="V2854">
        <f t="shared" si="52"/>
        <v>6.0177200000002323E-3</v>
      </c>
    </row>
    <row r="2855" spans="21:22" x14ac:dyDescent="0.25">
      <c r="U2855">
        <v>2.85300000000011E-2</v>
      </c>
      <c r="V2855">
        <f t="shared" si="52"/>
        <v>6.0198300000002319E-3</v>
      </c>
    </row>
    <row r="2856" spans="21:22" x14ac:dyDescent="0.25">
      <c r="U2856">
        <v>2.8540000000001099E-2</v>
      </c>
      <c r="V2856">
        <f t="shared" si="52"/>
        <v>6.0219400000002315E-3</v>
      </c>
    </row>
    <row r="2857" spans="21:22" x14ac:dyDescent="0.25">
      <c r="U2857">
        <v>2.8550000000001099E-2</v>
      </c>
      <c r="V2857">
        <f t="shared" si="52"/>
        <v>6.024050000000232E-3</v>
      </c>
    </row>
    <row r="2858" spans="21:22" x14ac:dyDescent="0.25">
      <c r="U2858">
        <v>2.8560000000001098E-2</v>
      </c>
      <c r="V2858">
        <f t="shared" si="52"/>
        <v>6.0261600000002316E-3</v>
      </c>
    </row>
    <row r="2859" spans="21:22" x14ac:dyDescent="0.25">
      <c r="U2859">
        <v>2.8570000000001101E-2</v>
      </c>
      <c r="V2859">
        <f t="shared" si="52"/>
        <v>6.0282700000002321E-3</v>
      </c>
    </row>
    <row r="2860" spans="21:22" x14ac:dyDescent="0.25">
      <c r="U2860">
        <v>2.8580000000001101E-2</v>
      </c>
      <c r="V2860">
        <f t="shared" si="52"/>
        <v>6.0303800000002317E-3</v>
      </c>
    </row>
    <row r="2861" spans="21:22" x14ac:dyDescent="0.25">
      <c r="U2861">
        <v>2.8590000000001101E-2</v>
      </c>
      <c r="V2861">
        <f t="shared" si="52"/>
        <v>6.0324900000002322E-3</v>
      </c>
    </row>
    <row r="2862" spans="21:22" x14ac:dyDescent="0.25">
      <c r="U2862">
        <v>2.86000000000011E-2</v>
      </c>
      <c r="V2862">
        <f t="shared" si="52"/>
        <v>6.0346000000002318E-3</v>
      </c>
    </row>
    <row r="2863" spans="21:22" x14ac:dyDescent="0.25">
      <c r="U2863">
        <v>2.86100000000011E-2</v>
      </c>
      <c r="V2863">
        <f t="shared" si="52"/>
        <v>6.0367100000002323E-3</v>
      </c>
    </row>
    <row r="2864" spans="21:22" x14ac:dyDescent="0.25">
      <c r="U2864">
        <v>2.8620000000001099E-2</v>
      </c>
      <c r="V2864">
        <f t="shared" si="52"/>
        <v>6.0388200000002319E-3</v>
      </c>
    </row>
    <row r="2865" spans="21:22" x14ac:dyDescent="0.25">
      <c r="U2865">
        <v>2.8630000000001099E-2</v>
      </c>
      <c r="V2865">
        <f t="shared" si="52"/>
        <v>6.0409300000002315E-3</v>
      </c>
    </row>
    <row r="2866" spans="21:22" x14ac:dyDescent="0.25">
      <c r="U2866">
        <v>2.8640000000001099E-2</v>
      </c>
      <c r="V2866">
        <f t="shared" si="52"/>
        <v>6.043040000000232E-3</v>
      </c>
    </row>
    <row r="2867" spans="21:22" x14ac:dyDescent="0.25">
      <c r="U2867">
        <v>2.8650000000001102E-2</v>
      </c>
      <c r="V2867">
        <f t="shared" si="52"/>
        <v>6.0451500000002325E-3</v>
      </c>
    </row>
    <row r="2868" spans="21:22" x14ac:dyDescent="0.25">
      <c r="U2868">
        <v>2.8660000000001101E-2</v>
      </c>
      <c r="V2868">
        <f t="shared" si="52"/>
        <v>6.0472600000002321E-3</v>
      </c>
    </row>
    <row r="2869" spans="21:22" x14ac:dyDescent="0.25">
      <c r="U2869">
        <v>2.8670000000001101E-2</v>
      </c>
      <c r="V2869">
        <f t="shared" si="52"/>
        <v>6.0493700000002317E-3</v>
      </c>
    </row>
    <row r="2870" spans="21:22" x14ac:dyDescent="0.25">
      <c r="U2870">
        <v>2.86800000000011E-2</v>
      </c>
      <c r="V2870">
        <f t="shared" si="52"/>
        <v>6.0514800000002322E-3</v>
      </c>
    </row>
    <row r="2871" spans="21:22" x14ac:dyDescent="0.25">
      <c r="U2871">
        <v>2.86900000000011E-2</v>
      </c>
      <c r="V2871">
        <f t="shared" si="52"/>
        <v>6.0535900000002318E-3</v>
      </c>
    </row>
    <row r="2872" spans="21:22" x14ac:dyDescent="0.25">
      <c r="U2872">
        <v>2.87000000000011E-2</v>
      </c>
      <c r="V2872">
        <f t="shared" si="52"/>
        <v>6.0557000000002323E-3</v>
      </c>
    </row>
    <row r="2873" spans="21:22" x14ac:dyDescent="0.25">
      <c r="U2873">
        <v>2.8710000000001099E-2</v>
      </c>
      <c r="V2873">
        <f t="shared" si="52"/>
        <v>6.0578100000002319E-3</v>
      </c>
    </row>
    <row r="2874" spans="21:22" x14ac:dyDescent="0.25">
      <c r="U2874">
        <v>2.8720000000001099E-2</v>
      </c>
      <c r="V2874">
        <f t="shared" si="52"/>
        <v>6.0599200000002315E-3</v>
      </c>
    </row>
    <row r="2875" spans="21:22" x14ac:dyDescent="0.25">
      <c r="U2875">
        <v>2.8730000000001098E-2</v>
      </c>
      <c r="V2875">
        <f t="shared" si="52"/>
        <v>6.062030000000232E-3</v>
      </c>
    </row>
    <row r="2876" spans="21:22" x14ac:dyDescent="0.25">
      <c r="U2876">
        <v>2.8740000000001101E-2</v>
      </c>
      <c r="V2876">
        <f t="shared" si="52"/>
        <v>6.0641400000002324E-3</v>
      </c>
    </row>
    <row r="2877" spans="21:22" x14ac:dyDescent="0.25">
      <c r="U2877">
        <v>2.8750000000001101E-2</v>
      </c>
      <c r="V2877">
        <f t="shared" si="52"/>
        <v>6.066250000000232E-3</v>
      </c>
    </row>
    <row r="2878" spans="21:22" x14ac:dyDescent="0.25">
      <c r="U2878">
        <v>2.8760000000001101E-2</v>
      </c>
      <c r="V2878">
        <f t="shared" si="52"/>
        <v>6.0683600000002317E-3</v>
      </c>
    </row>
    <row r="2879" spans="21:22" x14ac:dyDescent="0.25">
      <c r="U2879">
        <v>2.87700000000011E-2</v>
      </c>
      <c r="V2879">
        <f t="shared" si="52"/>
        <v>6.0704700000002321E-3</v>
      </c>
    </row>
    <row r="2880" spans="21:22" x14ac:dyDescent="0.25">
      <c r="U2880">
        <v>2.87800000000011E-2</v>
      </c>
      <c r="V2880">
        <f t="shared" si="52"/>
        <v>6.0725800000002318E-3</v>
      </c>
    </row>
    <row r="2881" spans="21:22" x14ac:dyDescent="0.25">
      <c r="U2881">
        <v>2.8790000000001099E-2</v>
      </c>
      <c r="V2881">
        <f t="shared" si="52"/>
        <v>6.0746900000002314E-3</v>
      </c>
    </row>
    <row r="2882" spans="21:22" x14ac:dyDescent="0.25">
      <c r="U2882">
        <v>2.8800000000001099E-2</v>
      </c>
      <c r="V2882">
        <f t="shared" si="52"/>
        <v>6.0768000000002318E-3</v>
      </c>
    </row>
    <row r="2883" spans="21:22" x14ac:dyDescent="0.25">
      <c r="U2883">
        <v>2.8810000000001099E-2</v>
      </c>
      <c r="V2883">
        <f t="shared" si="52"/>
        <v>6.0789100000002315E-3</v>
      </c>
    </row>
    <row r="2884" spans="21:22" x14ac:dyDescent="0.25">
      <c r="U2884">
        <v>2.8820000000001102E-2</v>
      </c>
      <c r="V2884">
        <f t="shared" si="52"/>
        <v>6.0810200000002319E-3</v>
      </c>
    </row>
    <row r="2885" spans="21:22" x14ac:dyDescent="0.25">
      <c r="U2885">
        <v>2.8830000000001101E-2</v>
      </c>
      <c r="V2885">
        <f t="shared" si="52"/>
        <v>6.0831300000002324E-3</v>
      </c>
    </row>
    <row r="2886" spans="21:22" x14ac:dyDescent="0.25">
      <c r="U2886">
        <v>2.8840000000001101E-2</v>
      </c>
      <c r="V2886">
        <f t="shared" si="52"/>
        <v>6.085240000000232E-3</v>
      </c>
    </row>
    <row r="2887" spans="21:22" x14ac:dyDescent="0.25">
      <c r="U2887">
        <v>2.88500000000011E-2</v>
      </c>
      <c r="V2887">
        <f t="shared" si="52"/>
        <v>6.0873500000002316E-3</v>
      </c>
    </row>
    <row r="2888" spans="21:22" x14ac:dyDescent="0.25">
      <c r="U2888">
        <v>2.88600000000011E-2</v>
      </c>
      <c r="V2888">
        <f t="shared" si="52"/>
        <v>6.0894600000002321E-3</v>
      </c>
    </row>
    <row r="2889" spans="21:22" x14ac:dyDescent="0.25">
      <c r="U2889">
        <v>2.88700000000011E-2</v>
      </c>
      <c r="V2889">
        <f t="shared" si="52"/>
        <v>6.0915700000002317E-3</v>
      </c>
    </row>
    <row r="2890" spans="21:22" x14ac:dyDescent="0.25">
      <c r="U2890">
        <v>2.8880000000001099E-2</v>
      </c>
      <c r="V2890">
        <f t="shared" ref="V2890:V2953" si="53">0.211*U2890</f>
        <v>6.0936800000002313E-3</v>
      </c>
    </row>
    <row r="2891" spans="21:22" x14ac:dyDescent="0.25">
      <c r="U2891">
        <v>2.8890000000001099E-2</v>
      </c>
      <c r="V2891">
        <f t="shared" si="53"/>
        <v>6.0957900000002318E-3</v>
      </c>
    </row>
    <row r="2892" spans="21:22" x14ac:dyDescent="0.25">
      <c r="U2892">
        <v>2.8900000000001098E-2</v>
      </c>
      <c r="V2892">
        <f t="shared" si="53"/>
        <v>6.0979000000002314E-3</v>
      </c>
    </row>
    <row r="2893" spans="21:22" x14ac:dyDescent="0.25">
      <c r="U2893">
        <v>2.8910000000001101E-2</v>
      </c>
      <c r="V2893">
        <f t="shared" si="53"/>
        <v>6.1000100000002319E-3</v>
      </c>
    </row>
    <row r="2894" spans="21:22" x14ac:dyDescent="0.25">
      <c r="U2894">
        <v>2.8920000000001101E-2</v>
      </c>
      <c r="V2894">
        <f t="shared" si="53"/>
        <v>6.1021200000002324E-3</v>
      </c>
    </row>
    <row r="2895" spans="21:22" x14ac:dyDescent="0.25">
      <c r="U2895">
        <v>2.8930000000001201E-2</v>
      </c>
      <c r="V2895">
        <f t="shared" si="53"/>
        <v>6.1042300000002537E-3</v>
      </c>
    </row>
    <row r="2896" spans="21:22" x14ac:dyDescent="0.25">
      <c r="U2896">
        <v>2.89400000000011E-2</v>
      </c>
      <c r="V2896">
        <f t="shared" si="53"/>
        <v>6.1063400000002316E-3</v>
      </c>
    </row>
    <row r="2897" spans="21:22" x14ac:dyDescent="0.25">
      <c r="U2897">
        <v>2.89500000000011E-2</v>
      </c>
      <c r="V2897">
        <f t="shared" si="53"/>
        <v>6.1084500000002321E-3</v>
      </c>
    </row>
    <row r="2898" spans="21:22" x14ac:dyDescent="0.25">
      <c r="U2898">
        <v>2.89600000000012E-2</v>
      </c>
      <c r="V2898">
        <f t="shared" si="53"/>
        <v>6.1105600000002534E-3</v>
      </c>
    </row>
    <row r="2899" spans="21:22" x14ac:dyDescent="0.25">
      <c r="U2899">
        <v>2.89700000000012E-2</v>
      </c>
      <c r="V2899">
        <f t="shared" si="53"/>
        <v>6.112670000000253E-3</v>
      </c>
    </row>
    <row r="2900" spans="21:22" x14ac:dyDescent="0.25">
      <c r="U2900">
        <v>2.8980000000001199E-2</v>
      </c>
      <c r="V2900">
        <f t="shared" si="53"/>
        <v>6.1147800000002526E-3</v>
      </c>
    </row>
    <row r="2901" spans="21:22" x14ac:dyDescent="0.25">
      <c r="U2901">
        <v>2.8990000000001199E-2</v>
      </c>
      <c r="V2901">
        <f t="shared" si="53"/>
        <v>6.1168900000002531E-3</v>
      </c>
    </row>
    <row r="2902" spans="21:22" x14ac:dyDescent="0.25">
      <c r="U2902">
        <v>2.9000000000001198E-2</v>
      </c>
      <c r="V2902">
        <f t="shared" si="53"/>
        <v>6.1190000000002527E-3</v>
      </c>
    </row>
    <row r="2903" spans="21:22" x14ac:dyDescent="0.25">
      <c r="U2903">
        <v>2.9010000000001201E-2</v>
      </c>
      <c r="V2903">
        <f t="shared" si="53"/>
        <v>6.1211100000002532E-3</v>
      </c>
    </row>
    <row r="2904" spans="21:22" x14ac:dyDescent="0.25">
      <c r="U2904">
        <v>2.9020000000001201E-2</v>
      </c>
      <c r="V2904">
        <f t="shared" si="53"/>
        <v>6.1232200000002528E-3</v>
      </c>
    </row>
    <row r="2905" spans="21:22" x14ac:dyDescent="0.25">
      <c r="U2905">
        <v>2.9030000000001201E-2</v>
      </c>
      <c r="V2905">
        <f t="shared" si="53"/>
        <v>6.1253300000002533E-3</v>
      </c>
    </row>
    <row r="2906" spans="21:22" x14ac:dyDescent="0.25">
      <c r="U2906">
        <v>2.90400000000012E-2</v>
      </c>
      <c r="V2906">
        <f t="shared" si="53"/>
        <v>6.1274400000002529E-3</v>
      </c>
    </row>
    <row r="2907" spans="21:22" x14ac:dyDescent="0.25">
      <c r="U2907">
        <v>2.90500000000012E-2</v>
      </c>
      <c r="V2907">
        <f t="shared" si="53"/>
        <v>6.1295500000002534E-3</v>
      </c>
    </row>
    <row r="2908" spans="21:22" x14ac:dyDescent="0.25">
      <c r="U2908">
        <v>2.9060000000001199E-2</v>
      </c>
      <c r="V2908">
        <f t="shared" si="53"/>
        <v>6.131660000000253E-3</v>
      </c>
    </row>
    <row r="2909" spans="21:22" x14ac:dyDescent="0.25">
      <c r="U2909">
        <v>2.9070000000001199E-2</v>
      </c>
      <c r="V2909">
        <f t="shared" si="53"/>
        <v>6.1337700000002526E-3</v>
      </c>
    </row>
    <row r="2910" spans="21:22" x14ac:dyDescent="0.25">
      <c r="U2910">
        <v>2.9080000000001199E-2</v>
      </c>
      <c r="V2910">
        <f t="shared" si="53"/>
        <v>6.1358800000002531E-3</v>
      </c>
    </row>
    <row r="2911" spans="21:22" x14ac:dyDescent="0.25">
      <c r="U2911">
        <v>2.9090000000001202E-2</v>
      </c>
      <c r="V2911">
        <f t="shared" si="53"/>
        <v>6.1379900000002536E-3</v>
      </c>
    </row>
    <row r="2912" spans="21:22" x14ac:dyDescent="0.25">
      <c r="U2912">
        <v>2.9100000000001201E-2</v>
      </c>
      <c r="V2912">
        <f t="shared" si="53"/>
        <v>6.1401000000002532E-3</v>
      </c>
    </row>
    <row r="2913" spans="21:22" x14ac:dyDescent="0.25">
      <c r="U2913">
        <v>2.9110000000001201E-2</v>
      </c>
      <c r="V2913">
        <f t="shared" si="53"/>
        <v>6.1422100000002528E-3</v>
      </c>
    </row>
    <row r="2914" spans="21:22" x14ac:dyDescent="0.25">
      <c r="U2914">
        <v>2.91200000000012E-2</v>
      </c>
      <c r="V2914">
        <f t="shared" si="53"/>
        <v>6.1443200000002533E-3</v>
      </c>
    </row>
    <row r="2915" spans="21:22" x14ac:dyDescent="0.25">
      <c r="U2915">
        <v>2.91300000000012E-2</v>
      </c>
      <c r="V2915">
        <f t="shared" si="53"/>
        <v>6.1464300000002529E-3</v>
      </c>
    </row>
    <row r="2916" spans="21:22" x14ac:dyDescent="0.25">
      <c r="U2916">
        <v>2.91400000000012E-2</v>
      </c>
      <c r="V2916">
        <f t="shared" si="53"/>
        <v>6.1485400000002534E-3</v>
      </c>
    </row>
    <row r="2917" spans="21:22" x14ac:dyDescent="0.25">
      <c r="U2917">
        <v>2.9150000000001199E-2</v>
      </c>
      <c r="V2917">
        <f t="shared" si="53"/>
        <v>6.150650000000253E-3</v>
      </c>
    </row>
    <row r="2918" spans="21:22" x14ac:dyDescent="0.25">
      <c r="U2918">
        <v>2.9160000000001199E-2</v>
      </c>
      <c r="V2918">
        <f t="shared" si="53"/>
        <v>6.1527600000002526E-3</v>
      </c>
    </row>
    <row r="2919" spans="21:22" x14ac:dyDescent="0.25">
      <c r="U2919">
        <v>2.9170000000001198E-2</v>
      </c>
      <c r="V2919">
        <f t="shared" si="53"/>
        <v>6.1548700000002531E-3</v>
      </c>
    </row>
    <row r="2920" spans="21:22" x14ac:dyDescent="0.25">
      <c r="U2920">
        <v>2.9180000000001202E-2</v>
      </c>
      <c r="V2920">
        <f t="shared" si="53"/>
        <v>6.1569800000002535E-3</v>
      </c>
    </row>
    <row r="2921" spans="21:22" x14ac:dyDescent="0.25">
      <c r="U2921">
        <v>2.9190000000001201E-2</v>
      </c>
      <c r="V2921">
        <f t="shared" si="53"/>
        <v>6.1590900000002531E-3</v>
      </c>
    </row>
    <row r="2922" spans="21:22" x14ac:dyDescent="0.25">
      <c r="U2922">
        <v>2.9200000000001201E-2</v>
      </c>
      <c r="V2922">
        <f t="shared" si="53"/>
        <v>6.1612000000002528E-3</v>
      </c>
    </row>
    <row r="2923" spans="21:22" x14ac:dyDescent="0.25">
      <c r="U2923">
        <v>2.92100000000012E-2</v>
      </c>
      <c r="V2923">
        <f t="shared" si="53"/>
        <v>6.1633100000002532E-3</v>
      </c>
    </row>
    <row r="2924" spans="21:22" x14ac:dyDescent="0.25">
      <c r="U2924">
        <v>2.92200000000012E-2</v>
      </c>
      <c r="V2924">
        <f t="shared" si="53"/>
        <v>6.1654200000002529E-3</v>
      </c>
    </row>
    <row r="2925" spans="21:22" x14ac:dyDescent="0.25">
      <c r="U2925">
        <v>2.9230000000001199E-2</v>
      </c>
      <c r="V2925">
        <f t="shared" si="53"/>
        <v>6.1675300000002525E-3</v>
      </c>
    </row>
    <row r="2926" spans="21:22" x14ac:dyDescent="0.25">
      <c r="U2926">
        <v>2.9240000000001199E-2</v>
      </c>
      <c r="V2926">
        <f t="shared" si="53"/>
        <v>6.1696400000002529E-3</v>
      </c>
    </row>
    <row r="2927" spans="21:22" x14ac:dyDescent="0.25">
      <c r="U2927">
        <v>2.9250000000001199E-2</v>
      </c>
      <c r="V2927">
        <f t="shared" si="53"/>
        <v>6.1717500000002526E-3</v>
      </c>
    </row>
    <row r="2928" spans="21:22" x14ac:dyDescent="0.25">
      <c r="U2928">
        <v>2.9260000000001202E-2</v>
      </c>
      <c r="V2928">
        <f t="shared" si="53"/>
        <v>6.173860000000253E-3</v>
      </c>
    </row>
    <row r="2929" spans="21:22" x14ac:dyDescent="0.25">
      <c r="U2929">
        <v>2.9270000000001201E-2</v>
      </c>
      <c r="V2929">
        <f t="shared" si="53"/>
        <v>6.1759700000002535E-3</v>
      </c>
    </row>
    <row r="2930" spans="21:22" x14ac:dyDescent="0.25">
      <c r="U2930">
        <v>2.9280000000001201E-2</v>
      </c>
      <c r="V2930">
        <f t="shared" si="53"/>
        <v>6.1780800000002531E-3</v>
      </c>
    </row>
    <row r="2931" spans="21:22" x14ac:dyDescent="0.25">
      <c r="U2931">
        <v>2.92900000000012E-2</v>
      </c>
      <c r="V2931">
        <f t="shared" si="53"/>
        <v>6.1801900000002527E-3</v>
      </c>
    </row>
    <row r="2932" spans="21:22" x14ac:dyDescent="0.25">
      <c r="U2932">
        <v>2.93000000000012E-2</v>
      </c>
      <c r="V2932">
        <f t="shared" si="53"/>
        <v>6.1823000000002532E-3</v>
      </c>
    </row>
    <row r="2933" spans="21:22" x14ac:dyDescent="0.25">
      <c r="U2933">
        <v>2.93100000000012E-2</v>
      </c>
      <c r="V2933">
        <f t="shared" si="53"/>
        <v>6.1844100000002528E-3</v>
      </c>
    </row>
    <row r="2934" spans="21:22" x14ac:dyDescent="0.25">
      <c r="U2934">
        <v>2.9320000000001199E-2</v>
      </c>
      <c r="V2934">
        <f t="shared" si="53"/>
        <v>6.1865200000002524E-3</v>
      </c>
    </row>
    <row r="2935" spans="21:22" x14ac:dyDescent="0.25">
      <c r="U2935">
        <v>2.9330000000001199E-2</v>
      </c>
      <c r="V2935">
        <f t="shared" si="53"/>
        <v>6.1886300000002529E-3</v>
      </c>
    </row>
    <row r="2936" spans="21:22" x14ac:dyDescent="0.25">
      <c r="U2936">
        <v>2.9340000000001198E-2</v>
      </c>
      <c r="V2936">
        <f t="shared" si="53"/>
        <v>6.1907400000002525E-3</v>
      </c>
    </row>
    <row r="2937" spans="21:22" x14ac:dyDescent="0.25">
      <c r="U2937">
        <v>2.9350000000001202E-2</v>
      </c>
      <c r="V2937">
        <f t="shared" si="53"/>
        <v>6.192850000000253E-3</v>
      </c>
    </row>
    <row r="2938" spans="21:22" x14ac:dyDescent="0.25">
      <c r="U2938">
        <v>2.9360000000001201E-2</v>
      </c>
      <c r="V2938">
        <f t="shared" si="53"/>
        <v>6.1949600000002535E-3</v>
      </c>
    </row>
    <row r="2939" spans="21:22" x14ac:dyDescent="0.25">
      <c r="U2939">
        <v>2.9370000000001201E-2</v>
      </c>
      <c r="V2939">
        <f t="shared" si="53"/>
        <v>6.1970700000002531E-3</v>
      </c>
    </row>
    <row r="2940" spans="21:22" x14ac:dyDescent="0.25">
      <c r="U2940">
        <v>2.93800000000012E-2</v>
      </c>
      <c r="V2940">
        <f t="shared" si="53"/>
        <v>6.1991800000002527E-3</v>
      </c>
    </row>
    <row r="2941" spans="21:22" x14ac:dyDescent="0.25">
      <c r="U2941">
        <v>2.93900000000012E-2</v>
      </c>
      <c r="V2941">
        <f t="shared" si="53"/>
        <v>6.2012900000002532E-3</v>
      </c>
    </row>
    <row r="2942" spans="21:22" x14ac:dyDescent="0.25">
      <c r="U2942">
        <v>2.9400000000001199E-2</v>
      </c>
      <c r="V2942">
        <f t="shared" si="53"/>
        <v>6.2034000000002528E-3</v>
      </c>
    </row>
    <row r="2943" spans="21:22" x14ac:dyDescent="0.25">
      <c r="U2943">
        <v>2.9410000000001199E-2</v>
      </c>
      <c r="V2943">
        <f t="shared" si="53"/>
        <v>6.2055100000002524E-3</v>
      </c>
    </row>
    <row r="2944" spans="21:22" x14ac:dyDescent="0.25">
      <c r="U2944">
        <v>2.9420000000001199E-2</v>
      </c>
      <c r="V2944">
        <f t="shared" si="53"/>
        <v>6.2076200000002529E-3</v>
      </c>
    </row>
    <row r="2945" spans="21:22" x14ac:dyDescent="0.25">
      <c r="U2945">
        <v>2.9430000000001202E-2</v>
      </c>
      <c r="V2945">
        <f t="shared" si="53"/>
        <v>6.2097300000002534E-3</v>
      </c>
    </row>
    <row r="2946" spans="21:22" x14ac:dyDescent="0.25">
      <c r="U2946">
        <v>2.9440000000001201E-2</v>
      </c>
      <c r="V2946">
        <f t="shared" si="53"/>
        <v>6.211840000000253E-3</v>
      </c>
    </row>
    <row r="2947" spans="21:22" x14ac:dyDescent="0.25">
      <c r="U2947">
        <v>2.9450000000001201E-2</v>
      </c>
      <c r="V2947">
        <f t="shared" si="53"/>
        <v>6.2139500000002535E-3</v>
      </c>
    </row>
    <row r="2948" spans="21:22" x14ac:dyDescent="0.25">
      <c r="U2948">
        <v>2.9460000000001201E-2</v>
      </c>
      <c r="V2948">
        <f t="shared" si="53"/>
        <v>6.2160600000002531E-3</v>
      </c>
    </row>
    <row r="2949" spans="21:22" x14ac:dyDescent="0.25">
      <c r="U2949">
        <v>2.94700000000012E-2</v>
      </c>
      <c r="V2949">
        <f t="shared" si="53"/>
        <v>6.2181700000002527E-3</v>
      </c>
    </row>
    <row r="2950" spans="21:22" x14ac:dyDescent="0.25">
      <c r="U2950">
        <v>2.94800000000012E-2</v>
      </c>
      <c r="V2950">
        <f t="shared" si="53"/>
        <v>6.2202800000002532E-3</v>
      </c>
    </row>
    <row r="2951" spans="21:22" x14ac:dyDescent="0.25">
      <c r="U2951">
        <v>2.9490000000001199E-2</v>
      </c>
      <c r="V2951">
        <f t="shared" si="53"/>
        <v>6.2223900000002528E-3</v>
      </c>
    </row>
    <row r="2952" spans="21:22" x14ac:dyDescent="0.25">
      <c r="U2952">
        <v>2.9500000000001199E-2</v>
      </c>
      <c r="V2952">
        <f t="shared" si="53"/>
        <v>6.2245000000002524E-3</v>
      </c>
    </row>
    <row r="2953" spans="21:22" x14ac:dyDescent="0.25">
      <c r="U2953">
        <v>2.9510000000001198E-2</v>
      </c>
      <c r="V2953">
        <f t="shared" si="53"/>
        <v>6.2266100000002529E-3</v>
      </c>
    </row>
    <row r="2954" spans="21:22" x14ac:dyDescent="0.25">
      <c r="U2954">
        <v>2.9520000000001202E-2</v>
      </c>
      <c r="V2954">
        <f t="shared" ref="V2954:V3017" si="54">0.211*U2954</f>
        <v>6.2287200000002534E-3</v>
      </c>
    </row>
    <row r="2955" spans="21:22" x14ac:dyDescent="0.25">
      <c r="U2955">
        <v>2.9530000000001201E-2</v>
      </c>
      <c r="V2955">
        <f t="shared" si="54"/>
        <v>6.230830000000253E-3</v>
      </c>
    </row>
    <row r="2956" spans="21:22" x14ac:dyDescent="0.25">
      <c r="U2956">
        <v>2.9540000000001201E-2</v>
      </c>
      <c r="V2956">
        <f t="shared" si="54"/>
        <v>6.2329400000002535E-3</v>
      </c>
    </row>
    <row r="2957" spans="21:22" x14ac:dyDescent="0.25">
      <c r="U2957">
        <v>2.95500000000012E-2</v>
      </c>
      <c r="V2957">
        <f t="shared" si="54"/>
        <v>6.2350500000002531E-3</v>
      </c>
    </row>
    <row r="2958" spans="21:22" x14ac:dyDescent="0.25">
      <c r="U2958">
        <v>2.95600000000012E-2</v>
      </c>
      <c r="V2958">
        <f t="shared" si="54"/>
        <v>6.2371600000002527E-3</v>
      </c>
    </row>
    <row r="2959" spans="21:22" x14ac:dyDescent="0.25">
      <c r="U2959">
        <v>2.9570000000001199E-2</v>
      </c>
      <c r="V2959">
        <f t="shared" si="54"/>
        <v>6.2392700000002532E-3</v>
      </c>
    </row>
    <row r="2960" spans="21:22" x14ac:dyDescent="0.25">
      <c r="U2960">
        <v>2.9580000000001199E-2</v>
      </c>
      <c r="V2960">
        <f t="shared" si="54"/>
        <v>6.2413800000002528E-3</v>
      </c>
    </row>
    <row r="2961" spans="21:22" x14ac:dyDescent="0.25">
      <c r="U2961">
        <v>2.9590000000001199E-2</v>
      </c>
      <c r="V2961">
        <f t="shared" si="54"/>
        <v>6.2434900000002524E-3</v>
      </c>
    </row>
    <row r="2962" spans="21:22" x14ac:dyDescent="0.25">
      <c r="U2962">
        <v>2.9600000000001198E-2</v>
      </c>
      <c r="V2962">
        <f t="shared" si="54"/>
        <v>6.2456000000002529E-3</v>
      </c>
    </row>
    <row r="2963" spans="21:22" x14ac:dyDescent="0.25">
      <c r="U2963">
        <v>2.9610000000001201E-2</v>
      </c>
      <c r="V2963">
        <f t="shared" si="54"/>
        <v>6.2477100000002533E-3</v>
      </c>
    </row>
    <row r="2964" spans="21:22" x14ac:dyDescent="0.25">
      <c r="U2964">
        <v>2.9620000000001201E-2</v>
      </c>
      <c r="V2964">
        <f t="shared" si="54"/>
        <v>6.249820000000253E-3</v>
      </c>
    </row>
    <row r="2965" spans="21:22" x14ac:dyDescent="0.25">
      <c r="U2965">
        <v>2.9630000000001201E-2</v>
      </c>
      <c r="V2965">
        <f t="shared" si="54"/>
        <v>6.2519300000002534E-3</v>
      </c>
    </row>
    <row r="2966" spans="21:22" x14ac:dyDescent="0.25">
      <c r="U2966">
        <v>2.96400000000012E-2</v>
      </c>
      <c r="V2966">
        <f t="shared" si="54"/>
        <v>6.254040000000253E-3</v>
      </c>
    </row>
    <row r="2967" spans="21:22" x14ac:dyDescent="0.25">
      <c r="U2967">
        <v>2.96500000000012E-2</v>
      </c>
      <c r="V2967">
        <f t="shared" si="54"/>
        <v>6.2561500000002527E-3</v>
      </c>
    </row>
    <row r="2968" spans="21:22" x14ac:dyDescent="0.25">
      <c r="U2968">
        <v>2.9660000000001199E-2</v>
      </c>
      <c r="V2968">
        <f t="shared" si="54"/>
        <v>6.2582600000002531E-3</v>
      </c>
    </row>
    <row r="2969" spans="21:22" x14ac:dyDescent="0.25">
      <c r="U2969">
        <v>2.9670000000001199E-2</v>
      </c>
      <c r="V2969">
        <f t="shared" si="54"/>
        <v>6.2603700000002527E-3</v>
      </c>
    </row>
    <row r="2970" spans="21:22" x14ac:dyDescent="0.25">
      <c r="U2970">
        <v>2.9680000000001198E-2</v>
      </c>
      <c r="V2970">
        <f t="shared" si="54"/>
        <v>6.2624800000002524E-3</v>
      </c>
    </row>
    <row r="2971" spans="21:22" x14ac:dyDescent="0.25">
      <c r="U2971">
        <v>2.9690000000001202E-2</v>
      </c>
      <c r="V2971">
        <f t="shared" si="54"/>
        <v>6.2645900000002537E-3</v>
      </c>
    </row>
    <row r="2972" spans="21:22" x14ac:dyDescent="0.25">
      <c r="U2972">
        <v>2.9700000000001201E-2</v>
      </c>
      <c r="V2972">
        <f t="shared" si="54"/>
        <v>6.2667000000002533E-3</v>
      </c>
    </row>
    <row r="2973" spans="21:22" x14ac:dyDescent="0.25">
      <c r="U2973">
        <v>2.9710000000001201E-2</v>
      </c>
      <c r="V2973">
        <f t="shared" si="54"/>
        <v>6.2688100000002529E-3</v>
      </c>
    </row>
    <row r="2974" spans="21:22" x14ac:dyDescent="0.25">
      <c r="U2974">
        <v>2.97200000000012E-2</v>
      </c>
      <c r="V2974">
        <f t="shared" si="54"/>
        <v>6.2709200000002534E-3</v>
      </c>
    </row>
    <row r="2975" spans="21:22" x14ac:dyDescent="0.25">
      <c r="U2975">
        <v>2.97300000000012E-2</v>
      </c>
      <c r="V2975">
        <f t="shared" si="54"/>
        <v>6.273030000000253E-3</v>
      </c>
    </row>
    <row r="2976" spans="21:22" x14ac:dyDescent="0.25">
      <c r="U2976">
        <v>2.97400000000012E-2</v>
      </c>
      <c r="V2976">
        <f t="shared" si="54"/>
        <v>6.2751400000002526E-3</v>
      </c>
    </row>
    <row r="2977" spans="21:22" x14ac:dyDescent="0.25">
      <c r="U2977">
        <v>2.9750000000001199E-2</v>
      </c>
      <c r="V2977">
        <f t="shared" si="54"/>
        <v>6.2772500000002531E-3</v>
      </c>
    </row>
    <row r="2978" spans="21:22" x14ac:dyDescent="0.25">
      <c r="U2978">
        <v>2.9760000000001199E-2</v>
      </c>
      <c r="V2978">
        <f t="shared" si="54"/>
        <v>6.2793600000002527E-3</v>
      </c>
    </row>
    <row r="2979" spans="21:22" x14ac:dyDescent="0.25">
      <c r="U2979">
        <v>2.9770000000001198E-2</v>
      </c>
      <c r="V2979">
        <f t="shared" si="54"/>
        <v>6.2814700000002523E-3</v>
      </c>
    </row>
    <row r="2980" spans="21:22" x14ac:dyDescent="0.25">
      <c r="U2980">
        <v>2.9780000000001201E-2</v>
      </c>
      <c r="V2980">
        <f t="shared" si="54"/>
        <v>6.2835800000002537E-3</v>
      </c>
    </row>
    <row r="2981" spans="21:22" x14ac:dyDescent="0.25">
      <c r="U2981">
        <v>2.9790000000001201E-2</v>
      </c>
      <c r="V2981">
        <f t="shared" si="54"/>
        <v>6.2856900000002533E-3</v>
      </c>
    </row>
    <row r="2982" spans="21:22" x14ac:dyDescent="0.25">
      <c r="U2982">
        <v>2.9800000000001201E-2</v>
      </c>
      <c r="V2982">
        <f t="shared" si="54"/>
        <v>6.2878000000002529E-3</v>
      </c>
    </row>
    <row r="2983" spans="21:22" x14ac:dyDescent="0.25">
      <c r="U2983">
        <v>2.98100000000012E-2</v>
      </c>
      <c r="V2983">
        <f t="shared" si="54"/>
        <v>6.2899100000002534E-3</v>
      </c>
    </row>
    <row r="2984" spans="21:22" x14ac:dyDescent="0.25">
      <c r="U2984">
        <v>2.98200000000012E-2</v>
      </c>
      <c r="V2984">
        <f t="shared" si="54"/>
        <v>6.292020000000253E-3</v>
      </c>
    </row>
    <row r="2985" spans="21:22" x14ac:dyDescent="0.25">
      <c r="U2985">
        <v>2.9830000000001199E-2</v>
      </c>
      <c r="V2985">
        <f t="shared" si="54"/>
        <v>6.2941300000002526E-3</v>
      </c>
    </row>
    <row r="2986" spans="21:22" x14ac:dyDescent="0.25">
      <c r="U2986">
        <v>2.9840000000001199E-2</v>
      </c>
      <c r="V2986">
        <f t="shared" si="54"/>
        <v>6.2962400000002531E-3</v>
      </c>
    </row>
    <row r="2987" spans="21:22" x14ac:dyDescent="0.25">
      <c r="U2987">
        <v>2.9850000000001198E-2</v>
      </c>
      <c r="V2987">
        <f t="shared" si="54"/>
        <v>6.2983500000002527E-3</v>
      </c>
    </row>
    <row r="2988" spans="21:22" x14ac:dyDescent="0.25">
      <c r="U2988">
        <v>2.9860000000001202E-2</v>
      </c>
      <c r="V2988">
        <f t="shared" si="54"/>
        <v>6.3004600000002532E-3</v>
      </c>
    </row>
    <row r="2989" spans="21:22" x14ac:dyDescent="0.25">
      <c r="U2989">
        <v>2.9870000000001201E-2</v>
      </c>
      <c r="V2989">
        <f t="shared" si="54"/>
        <v>6.3025700000002537E-3</v>
      </c>
    </row>
    <row r="2990" spans="21:22" x14ac:dyDescent="0.25">
      <c r="U2990">
        <v>2.9880000000001201E-2</v>
      </c>
      <c r="V2990">
        <f t="shared" si="54"/>
        <v>6.3046800000002533E-3</v>
      </c>
    </row>
    <row r="2991" spans="21:22" x14ac:dyDescent="0.25">
      <c r="U2991">
        <v>2.98900000000012E-2</v>
      </c>
      <c r="V2991">
        <f t="shared" si="54"/>
        <v>6.3067900000002529E-3</v>
      </c>
    </row>
    <row r="2992" spans="21:22" x14ac:dyDescent="0.25">
      <c r="U2992">
        <v>2.99000000000012E-2</v>
      </c>
      <c r="V2992">
        <f t="shared" si="54"/>
        <v>6.3089000000002534E-3</v>
      </c>
    </row>
    <row r="2993" spans="21:22" x14ac:dyDescent="0.25">
      <c r="U2993">
        <v>2.99100000000012E-2</v>
      </c>
      <c r="V2993">
        <f t="shared" si="54"/>
        <v>6.311010000000253E-3</v>
      </c>
    </row>
    <row r="2994" spans="21:22" x14ac:dyDescent="0.25">
      <c r="U2994">
        <v>2.9920000000001199E-2</v>
      </c>
      <c r="V2994">
        <f t="shared" si="54"/>
        <v>6.3131200000002526E-3</v>
      </c>
    </row>
    <row r="2995" spans="21:22" x14ac:dyDescent="0.25">
      <c r="U2995">
        <v>2.9930000000001199E-2</v>
      </c>
      <c r="V2995">
        <f t="shared" si="54"/>
        <v>6.3152300000002531E-3</v>
      </c>
    </row>
    <row r="2996" spans="21:22" x14ac:dyDescent="0.25">
      <c r="U2996">
        <v>2.9940000000001198E-2</v>
      </c>
      <c r="V2996">
        <f t="shared" si="54"/>
        <v>6.3173400000002527E-3</v>
      </c>
    </row>
    <row r="2997" spans="21:22" x14ac:dyDescent="0.25">
      <c r="U2997">
        <v>2.9950000000001201E-2</v>
      </c>
      <c r="V2997">
        <f t="shared" si="54"/>
        <v>6.3194500000002532E-3</v>
      </c>
    </row>
    <row r="2998" spans="21:22" x14ac:dyDescent="0.25">
      <c r="U2998">
        <v>2.9960000000001201E-2</v>
      </c>
      <c r="V2998">
        <f t="shared" si="54"/>
        <v>6.3215600000002528E-3</v>
      </c>
    </row>
    <row r="2999" spans="21:22" x14ac:dyDescent="0.25">
      <c r="U2999">
        <v>2.9970000000001201E-2</v>
      </c>
      <c r="V2999">
        <f t="shared" si="54"/>
        <v>6.3236700000002533E-3</v>
      </c>
    </row>
    <row r="3000" spans="21:22" x14ac:dyDescent="0.25">
      <c r="U3000">
        <v>2.99800000000012E-2</v>
      </c>
      <c r="V3000">
        <f t="shared" si="54"/>
        <v>6.3257800000002529E-3</v>
      </c>
    </row>
    <row r="3001" spans="21:22" x14ac:dyDescent="0.25">
      <c r="U3001">
        <v>2.99900000000012E-2</v>
      </c>
      <c r="V3001">
        <f t="shared" si="54"/>
        <v>6.3278900000002533E-3</v>
      </c>
    </row>
    <row r="3002" spans="21:22" x14ac:dyDescent="0.25">
      <c r="U3002">
        <v>3.0000000000001199E-2</v>
      </c>
      <c r="V3002">
        <f t="shared" si="54"/>
        <v>6.330000000000253E-3</v>
      </c>
    </row>
    <row r="3003" spans="21:22" x14ac:dyDescent="0.25">
      <c r="U3003">
        <v>3.0010000000001199E-2</v>
      </c>
      <c r="V3003">
        <f t="shared" si="54"/>
        <v>6.3321100000002526E-3</v>
      </c>
    </row>
    <row r="3004" spans="21:22" x14ac:dyDescent="0.25">
      <c r="U3004">
        <v>3.0020000000001199E-2</v>
      </c>
      <c r="V3004">
        <f t="shared" si="54"/>
        <v>6.3342200000002531E-3</v>
      </c>
    </row>
    <row r="3005" spans="21:22" x14ac:dyDescent="0.25">
      <c r="U3005">
        <v>3.0030000000001202E-2</v>
      </c>
      <c r="V3005">
        <f t="shared" si="54"/>
        <v>6.3363300000002535E-3</v>
      </c>
    </row>
    <row r="3006" spans="21:22" x14ac:dyDescent="0.25">
      <c r="U3006">
        <v>3.0040000000001201E-2</v>
      </c>
      <c r="V3006">
        <f t="shared" si="54"/>
        <v>6.3384400000002531E-3</v>
      </c>
    </row>
    <row r="3007" spans="21:22" x14ac:dyDescent="0.25">
      <c r="U3007">
        <v>3.0050000000001201E-2</v>
      </c>
      <c r="V3007">
        <f t="shared" si="54"/>
        <v>6.3405500000002528E-3</v>
      </c>
    </row>
    <row r="3008" spans="21:22" x14ac:dyDescent="0.25">
      <c r="U3008">
        <v>3.00600000000012E-2</v>
      </c>
      <c r="V3008">
        <f t="shared" si="54"/>
        <v>6.3426600000002532E-3</v>
      </c>
    </row>
    <row r="3009" spans="21:22" x14ac:dyDescent="0.25">
      <c r="U3009">
        <v>3.00700000000012E-2</v>
      </c>
      <c r="V3009">
        <f t="shared" si="54"/>
        <v>6.3447700000002528E-3</v>
      </c>
    </row>
    <row r="3010" spans="21:22" x14ac:dyDescent="0.25">
      <c r="U3010">
        <v>3.00800000000012E-2</v>
      </c>
      <c r="V3010">
        <f t="shared" si="54"/>
        <v>6.3468800000002533E-3</v>
      </c>
    </row>
    <row r="3011" spans="21:22" x14ac:dyDescent="0.25">
      <c r="U3011">
        <v>3.0090000000001199E-2</v>
      </c>
      <c r="V3011">
        <f t="shared" si="54"/>
        <v>6.3489900000002529E-3</v>
      </c>
    </row>
    <row r="3012" spans="21:22" x14ac:dyDescent="0.25">
      <c r="U3012">
        <v>3.0100000000001199E-2</v>
      </c>
      <c r="V3012">
        <f t="shared" si="54"/>
        <v>6.3511000000002526E-3</v>
      </c>
    </row>
    <row r="3013" spans="21:22" x14ac:dyDescent="0.25">
      <c r="U3013">
        <v>3.0110000000001198E-2</v>
      </c>
      <c r="V3013">
        <f t="shared" si="54"/>
        <v>6.353210000000253E-3</v>
      </c>
    </row>
    <row r="3014" spans="21:22" x14ac:dyDescent="0.25">
      <c r="U3014">
        <v>3.0120000000001201E-2</v>
      </c>
      <c r="V3014">
        <f t="shared" si="54"/>
        <v>6.3553200000002535E-3</v>
      </c>
    </row>
    <row r="3015" spans="21:22" x14ac:dyDescent="0.25">
      <c r="U3015">
        <v>3.0130000000001201E-2</v>
      </c>
      <c r="V3015">
        <f t="shared" si="54"/>
        <v>6.3574300000002531E-3</v>
      </c>
    </row>
    <row r="3016" spans="21:22" x14ac:dyDescent="0.25">
      <c r="U3016">
        <v>3.0140000000001201E-2</v>
      </c>
      <c r="V3016">
        <f t="shared" si="54"/>
        <v>6.3595400000002527E-3</v>
      </c>
    </row>
    <row r="3017" spans="21:22" x14ac:dyDescent="0.25">
      <c r="U3017">
        <v>3.01500000000012E-2</v>
      </c>
      <c r="V3017">
        <f t="shared" si="54"/>
        <v>6.3616500000002532E-3</v>
      </c>
    </row>
    <row r="3018" spans="21:22" x14ac:dyDescent="0.25">
      <c r="U3018">
        <v>3.01600000000012E-2</v>
      </c>
      <c r="V3018">
        <f t="shared" ref="V3018:V3081" si="55">0.211*U3018</f>
        <v>6.3637600000002528E-3</v>
      </c>
    </row>
    <row r="3019" spans="21:22" x14ac:dyDescent="0.25">
      <c r="U3019">
        <v>3.0170000000001199E-2</v>
      </c>
      <c r="V3019">
        <f t="shared" si="55"/>
        <v>6.3658700000002524E-3</v>
      </c>
    </row>
    <row r="3020" spans="21:22" x14ac:dyDescent="0.25">
      <c r="U3020">
        <v>3.0180000000001199E-2</v>
      </c>
      <c r="V3020">
        <f t="shared" si="55"/>
        <v>6.3679800000002529E-3</v>
      </c>
    </row>
    <row r="3021" spans="21:22" x14ac:dyDescent="0.25">
      <c r="U3021">
        <v>3.0190000000001199E-2</v>
      </c>
      <c r="V3021">
        <f t="shared" si="55"/>
        <v>6.3700900000002525E-3</v>
      </c>
    </row>
    <row r="3022" spans="21:22" x14ac:dyDescent="0.25">
      <c r="U3022">
        <v>3.0200000000001202E-2</v>
      </c>
      <c r="V3022">
        <f t="shared" si="55"/>
        <v>6.372200000000253E-3</v>
      </c>
    </row>
    <row r="3023" spans="21:22" x14ac:dyDescent="0.25">
      <c r="U3023">
        <v>3.0210000000001201E-2</v>
      </c>
      <c r="V3023">
        <f t="shared" si="55"/>
        <v>6.3743100000002535E-3</v>
      </c>
    </row>
    <row r="3024" spans="21:22" x14ac:dyDescent="0.25">
      <c r="U3024">
        <v>3.0220000000001201E-2</v>
      </c>
      <c r="V3024">
        <f t="shared" si="55"/>
        <v>6.3764200000002531E-3</v>
      </c>
    </row>
    <row r="3025" spans="21:22" x14ac:dyDescent="0.25">
      <c r="U3025">
        <v>3.02300000000012E-2</v>
      </c>
      <c r="V3025">
        <f t="shared" si="55"/>
        <v>6.3785300000002527E-3</v>
      </c>
    </row>
    <row r="3026" spans="21:22" x14ac:dyDescent="0.25">
      <c r="U3026">
        <v>3.02400000000012E-2</v>
      </c>
      <c r="V3026">
        <f t="shared" si="55"/>
        <v>6.3806400000002532E-3</v>
      </c>
    </row>
    <row r="3027" spans="21:22" x14ac:dyDescent="0.25">
      <c r="U3027">
        <v>3.02500000000012E-2</v>
      </c>
      <c r="V3027">
        <f t="shared" si="55"/>
        <v>6.3827500000002528E-3</v>
      </c>
    </row>
    <row r="3028" spans="21:22" x14ac:dyDescent="0.25">
      <c r="U3028">
        <v>3.0260000000001199E-2</v>
      </c>
      <c r="V3028">
        <f t="shared" si="55"/>
        <v>6.3848600000002524E-3</v>
      </c>
    </row>
    <row r="3029" spans="21:22" x14ac:dyDescent="0.25">
      <c r="U3029">
        <v>3.0270000000001199E-2</v>
      </c>
      <c r="V3029">
        <f t="shared" si="55"/>
        <v>6.3869700000002529E-3</v>
      </c>
    </row>
    <row r="3030" spans="21:22" x14ac:dyDescent="0.25">
      <c r="U3030">
        <v>3.0280000000001198E-2</v>
      </c>
      <c r="V3030">
        <f t="shared" si="55"/>
        <v>6.3890800000002525E-3</v>
      </c>
    </row>
    <row r="3031" spans="21:22" x14ac:dyDescent="0.25">
      <c r="U3031">
        <v>3.0290000000001201E-2</v>
      </c>
      <c r="V3031">
        <f t="shared" si="55"/>
        <v>6.391190000000253E-3</v>
      </c>
    </row>
    <row r="3032" spans="21:22" x14ac:dyDescent="0.25">
      <c r="U3032">
        <v>3.0300000000001201E-2</v>
      </c>
      <c r="V3032">
        <f t="shared" si="55"/>
        <v>6.3933000000002535E-3</v>
      </c>
    </row>
    <row r="3033" spans="21:22" x14ac:dyDescent="0.25">
      <c r="U3033">
        <v>3.0310000000001201E-2</v>
      </c>
      <c r="V3033">
        <f t="shared" si="55"/>
        <v>6.3954100000002531E-3</v>
      </c>
    </row>
    <row r="3034" spans="21:22" x14ac:dyDescent="0.25">
      <c r="U3034">
        <v>3.03200000000012E-2</v>
      </c>
      <c r="V3034">
        <f t="shared" si="55"/>
        <v>6.3975200000002527E-3</v>
      </c>
    </row>
    <row r="3035" spans="21:22" x14ac:dyDescent="0.25">
      <c r="U3035">
        <v>3.03300000000012E-2</v>
      </c>
      <c r="V3035">
        <f t="shared" si="55"/>
        <v>6.3996300000002532E-3</v>
      </c>
    </row>
    <row r="3036" spans="21:22" x14ac:dyDescent="0.25">
      <c r="U3036">
        <v>3.0340000000001199E-2</v>
      </c>
      <c r="V3036">
        <f t="shared" si="55"/>
        <v>6.4017400000002528E-3</v>
      </c>
    </row>
    <row r="3037" spans="21:22" x14ac:dyDescent="0.25">
      <c r="U3037">
        <v>3.0350000000001199E-2</v>
      </c>
      <c r="V3037">
        <f t="shared" si="55"/>
        <v>6.4038500000002524E-3</v>
      </c>
    </row>
    <row r="3038" spans="21:22" x14ac:dyDescent="0.25">
      <c r="U3038">
        <v>3.0360000000001199E-2</v>
      </c>
      <c r="V3038">
        <f t="shared" si="55"/>
        <v>6.4059600000002529E-3</v>
      </c>
    </row>
    <row r="3039" spans="21:22" x14ac:dyDescent="0.25">
      <c r="U3039">
        <v>3.0370000000001202E-2</v>
      </c>
      <c r="V3039">
        <f t="shared" si="55"/>
        <v>6.4080700000002534E-3</v>
      </c>
    </row>
    <row r="3040" spans="21:22" x14ac:dyDescent="0.25">
      <c r="U3040">
        <v>3.0380000000001201E-2</v>
      </c>
      <c r="V3040">
        <f t="shared" si="55"/>
        <v>6.410180000000253E-3</v>
      </c>
    </row>
    <row r="3041" spans="21:22" x14ac:dyDescent="0.25">
      <c r="U3041">
        <v>3.0390000000001201E-2</v>
      </c>
      <c r="V3041">
        <f t="shared" si="55"/>
        <v>6.4122900000002534E-3</v>
      </c>
    </row>
    <row r="3042" spans="21:22" x14ac:dyDescent="0.25">
      <c r="U3042">
        <v>3.04000000000012E-2</v>
      </c>
      <c r="V3042">
        <f t="shared" si="55"/>
        <v>6.4144000000002531E-3</v>
      </c>
    </row>
    <row r="3043" spans="21:22" x14ac:dyDescent="0.25">
      <c r="U3043">
        <v>3.04100000000012E-2</v>
      </c>
      <c r="V3043">
        <f t="shared" si="55"/>
        <v>6.4165100000002527E-3</v>
      </c>
    </row>
    <row r="3044" spans="21:22" x14ac:dyDescent="0.25">
      <c r="U3044">
        <v>3.04200000000012E-2</v>
      </c>
      <c r="V3044">
        <f t="shared" si="55"/>
        <v>6.4186200000002532E-3</v>
      </c>
    </row>
    <row r="3045" spans="21:22" x14ac:dyDescent="0.25">
      <c r="U3045">
        <v>3.0430000000001199E-2</v>
      </c>
      <c r="V3045">
        <f t="shared" si="55"/>
        <v>6.4207300000002528E-3</v>
      </c>
    </row>
    <row r="3046" spans="21:22" x14ac:dyDescent="0.25">
      <c r="U3046">
        <v>3.0440000000001199E-2</v>
      </c>
      <c r="V3046">
        <f t="shared" si="55"/>
        <v>6.4228400000002524E-3</v>
      </c>
    </row>
    <row r="3047" spans="21:22" x14ac:dyDescent="0.25">
      <c r="U3047">
        <v>3.0450000000001198E-2</v>
      </c>
      <c r="V3047">
        <f t="shared" si="55"/>
        <v>6.4249500000002529E-3</v>
      </c>
    </row>
    <row r="3048" spans="21:22" x14ac:dyDescent="0.25">
      <c r="U3048">
        <v>3.0460000000001201E-2</v>
      </c>
      <c r="V3048">
        <f t="shared" si="55"/>
        <v>6.4270600000002533E-3</v>
      </c>
    </row>
    <row r="3049" spans="21:22" x14ac:dyDescent="0.25">
      <c r="U3049">
        <v>3.0470000000001201E-2</v>
      </c>
      <c r="V3049">
        <f t="shared" si="55"/>
        <v>6.4291700000002529E-3</v>
      </c>
    </row>
    <row r="3050" spans="21:22" x14ac:dyDescent="0.25">
      <c r="U3050">
        <v>3.0480000000001201E-2</v>
      </c>
      <c r="V3050">
        <f t="shared" si="55"/>
        <v>6.4312800000002534E-3</v>
      </c>
    </row>
    <row r="3051" spans="21:22" x14ac:dyDescent="0.25">
      <c r="U3051">
        <v>3.04900000000012E-2</v>
      </c>
      <c r="V3051">
        <f t="shared" si="55"/>
        <v>6.433390000000253E-3</v>
      </c>
    </row>
    <row r="3052" spans="21:22" x14ac:dyDescent="0.25">
      <c r="U3052">
        <v>3.05000000000012E-2</v>
      </c>
      <c r="V3052">
        <f t="shared" si="55"/>
        <v>6.4355000000002527E-3</v>
      </c>
    </row>
    <row r="3053" spans="21:22" x14ac:dyDescent="0.25">
      <c r="U3053">
        <v>3.0510000000001199E-2</v>
      </c>
      <c r="V3053">
        <f t="shared" si="55"/>
        <v>6.4376100000002531E-3</v>
      </c>
    </row>
    <row r="3054" spans="21:22" x14ac:dyDescent="0.25">
      <c r="U3054">
        <v>3.0520000000001199E-2</v>
      </c>
      <c r="V3054">
        <f t="shared" si="55"/>
        <v>6.4397200000002527E-3</v>
      </c>
    </row>
    <row r="3055" spans="21:22" x14ac:dyDescent="0.25">
      <c r="U3055">
        <v>3.0530000000001199E-2</v>
      </c>
      <c r="V3055">
        <f t="shared" si="55"/>
        <v>6.4418300000002524E-3</v>
      </c>
    </row>
    <row r="3056" spans="21:22" x14ac:dyDescent="0.25">
      <c r="U3056">
        <v>3.0540000000001202E-2</v>
      </c>
      <c r="V3056">
        <f t="shared" si="55"/>
        <v>6.4439400000002537E-3</v>
      </c>
    </row>
    <row r="3057" spans="21:22" x14ac:dyDescent="0.25">
      <c r="U3057">
        <v>3.0550000000001201E-2</v>
      </c>
      <c r="V3057">
        <f t="shared" si="55"/>
        <v>6.4460500000002533E-3</v>
      </c>
    </row>
    <row r="3058" spans="21:22" x14ac:dyDescent="0.25">
      <c r="U3058">
        <v>3.0560000000001201E-2</v>
      </c>
      <c r="V3058">
        <f t="shared" si="55"/>
        <v>6.4481600000002529E-3</v>
      </c>
    </row>
    <row r="3059" spans="21:22" x14ac:dyDescent="0.25">
      <c r="U3059">
        <v>3.05700000000012E-2</v>
      </c>
      <c r="V3059">
        <f t="shared" si="55"/>
        <v>6.4502700000002534E-3</v>
      </c>
    </row>
    <row r="3060" spans="21:22" x14ac:dyDescent="0.25">
      <c r="U3060">
        <v>3.05800000000012E-2</v>
      </c>
      <c r="V3060">
        <f t="shared" si="55"/>
        <v>6.452380000000253E-3</v>
      </c>
    </row>
    <row r="3061" spans="21:22" x14ac:dyDescent="0.25">
      <c r="U3061">
        <v>3.05900000000012E-2</v>
      </c>
      <c r="V3061">
        <f t="shared" si="55"/>
        <v>6.4544900000002526E-3</v>
      </c>
    </row>
    <row r="3062" spans="21:22" x14ac:dyDescent="0.25">
      <c r="U3062">
        <v>3.0600000000001199E-2</v>
      </c>
      <c r="V3062">
        <f t="shared" si="55"/>
        <v>6.4566000000002531E-3</v>
      </c>
    </row>
    <row r="3063" spans="21:22" x14ac:dyDescent="0.25">
      <c r="U3063">
        <v>3.0610000000001199E-2</v>
      </c>
      <c r="V3063">
        <f t="shared" si="55"/>
        <v>6.4587100000002527E-3</v>
      </c>
    </row>
    <row r="3064" spans="21:22" x14ac:dyDescent="0.25">
      <c r="U3064">
        <v>3.0620000000001198E-2</v>
      </c>
      <c r="V3064">
        <f t="shared" si="55"/>
        <v>6.4608200000002523E-3</v>
      </c>
    </row>
    <row r="3065" spans="21:22" x14ac:dyDescent="0.25">
      <c r="U3065">
        <v>3.0630000000001201E-2</v>
      </c>
      <c r="V3065">
        <f t="shared" si="55"/>
        <v>6.4629300000002537E-3</v>
      </c>
    </row>
    <row r="3066" spans="21:22" x14ac:dyDescent="0.25">
      <c r="U3066">
        <v>3.0640000000001201E-2</v>
      </c>
      <c r="V3066">
        <f t="shared" si="55"/>
        <v>6.4650400000002533E-3</v>
      </c>
    </row>
    <row r="3067" spans="21:22" x14ac:dyDescent="0.25">
      <c r="U3067">
        <v>3.0650000000001201E-2</v>
      </c>
      <c r="V3067">
        <f t="shared" si="55"/>
        <v>6.4671500000002529E-3</v>
      </c>
    </row>
    <row r="3068" spans="21:22" x14ac:dyDescent="0.25">
      <c r="U3068">
        <v>3.06600000000012E-2</v>
      </c>
      <c r="V3068">
        <f t="shared" si="55"/>
        <v>6.4692600000002534E-3</v>
      </c>
    </row>
    <row r="3069" spans="21:22" x14ac:dyDescent="0.25">
      <c r="U3069">
        <v>3.06700000000012E-2</v>
      </c>
      <c r="V3069">
        <f t="shared" si="55"/>
        <v>6.471370000000253E-3</v>
      </c>
    </row>
    <row r="3070" spans="21:22" x14ac:dyDescent="0.25">
      <c r="U3070">
        <v>3.0680000000001199E-2</v>
      </c>
      <c r="V3070">
        <f t="shared" si="55"/>
        <v>6.4734800000002526E-3</v>
      </c>
    </row>
    <row r="3071" spans="21:22" x14ac:dyDescent="0.25">
      <c r="U3071">
        <v>3.0690000000001199E-2</v>
      </c>
      <c r="V3071">
        <f t="shared" si="55"/>
        <v>6.4755900000002531E-3</v>
      </c>
    </row>
    <row r="3072" spans="21:22" x14ac:dyDescent="0.25">
      <c r="U3072">
        <v>3.0700000000001199E-2</v>
      </c>
      <c r="V3072">
        <f t="shared" si="55"/>
        <v>6.4777000000002527E-3</v>
      </c>
    </row>
    <row r="3073" spans="21:22" x14ac:dyDescent="0.25">
      <c r="U3073">
        <v>3.0710000000001202E-2</v>
      </c>
      <c r="V3073">
        <f t="shared" si="55"/>
        <v>6.4798100000002532E-3</v>
      </c>
    </row>
    <row r="3074" spans="21:22" x14ac:dyDescent="0.25">
      <c r="U3074">
        <v>3.0720000000001201E-2</v>
      </c>
      <c r="V3074">
        <f t="shared" si="55"/>
        <v>6.4819200000002537E-3</v>
      </c>
    </row>
    <row r="3075" spans="21:22" x14ac:dyDescent="0.25">
      <c r="U3075">
        <v>3.0730000000001201E-2</v>
      </c>
      <c r="V3075">
        <f t="shared" si="55"/>
        <v>6.4840300000002533E-3</v>
      </c>
    </row>
    <row r="3076" spans="21:22" x14ac:dyDescent="0.25">
      <c r="U3076">
        <v>3.07400000000012E-2</v>
      </c>
      <c r="V3076">
        <f t="shared" si="55"/>
        <v>6.4861400000002529E-3</v>
      </c>
    </row>
    <row r="3077" spans="21:22" x14ac:dyDescent="0.25">
      <c r="U3077">
        <v>3.07500000000012E-2</v>
      </c>
      <c r="V3077">
        <f t="shared" si="55"/>
        <v>6.4882500000002534E-3</v>
      </c>
    </row>
    <row r="3078" spans="21:22" x14ac:dyDescent="0.25">
      <c r="U3078">
        <v>3.07600000000012E-2</v>
      </c>
      <c r="V3078">
        <f t="shared" si="55"/>
        <v>6.490360000000253E-3</v>
      </c>
    </row>
    <row r="3079" spans="21:22" x14ac:dyDescent="0.25">
      <c r="U3079">
        <v>3.0770000000001199E-2</v>
      </c>
      <c r="V3079">
        <f t="shared" si="55"/>
        <v>6.4924700000002526E-3</v>
      </c>
    </row>
    <row r="3080" spans="21:22" x14ac:dyDescent="0.25">
      <c r="U3080">
        <v>3.0780000000001199E-2</v>
      </c>
      <c r="V3080">
        <f t="shared" si="55"/>
        <v>6.4945800000002531E-3</v>
      </c>
    </row>
    <row r="3081" spans="21:22" x14ac:dyDescent="0.25">
      <c r="U3081">
        <v>3.0790000000001198E-2</v>
      </c>
      <c r="V3081">
        <f t="shared" si="55"/>
        <v>6.4966900000002527E-3</v>
      </c>
    </row>
    <row r="3082" spans="21:22" x14ac:dyDescent="0.25">
      <c r="U3082">
        <v>3.0800000000001201E-2</v>
      </c>
      <c r="V3082">
        <f t="shared" ref="V3082:V3145" si="56">0.211*U3082</f>
        <v>6.4988000000002532E-3</v>
      </c>
    </row>
    <row r="3083" spans="21:22" x14ac:dyDescent="0.25">
      <c r="U3083">
        <v>3.0810000000001201E-2</v>
      </c>
      <c r="V3083">
        <f t="shared" si="56"/>
        <v>6.5009100000002528E-3</v>
      </c>
    </row>
    <row r="3084" spans="21:22" x14ac:dyDescent="0.25">
      <c r="U3084">
        <v>3.0820000000001201E-2</v>
      </c>
      <c r="V3084">
        <f t="shared" si="56"/>
        <v>6.5030200000002533E-3</v>
      </c>
    </row>
    <row r="3085" spans="21:22" x14ac:dyDescent="0.25">
      <c r="U3085">
        <v>3.08300000000012E-2</v>
      </c>
      <c r="V3085">
        <f t="shared" si="56"/>
        <v>6.5051300000002529E-3</v>
      </c>
    </row>
    <row r="3086" spans="21:22" x14ac:dyDescent="0.25">
      <c r="U3086">
        <v>3.08400000000012E-2</v>
      </c>
      <c r="V3086">
        <f t="shared" si="56"/>
        <v>6.5072400000002533E-3</v>
      </c>
    </row>
    <row r="3087" spans="21:22" x14ac:dyDescent="0.25">
      <c r="U3087">
        <v>3.0850000000001199E-2</v>
      </c>
      <c r="V3087">
        <f t="shared" si="56"/>
        <v>6.509350000000253E-3</v>
      </c>
    </row>
    <row r="3088" spans="21:22" x14ac:dyDescent="0.25">
      <c r="U3088">
        <v>3.0860000000001199E-2</v>
      </c>
      <c r="V3088">
        <f t="shared" si="56"/>
        <v>6.5114600000002526E-3</v>
      </c>
    </row>
    <row r="3089" spans="21:22" x14ac:dyDescent="0.25">
      <c r="U3089">
        <v>3.0870000000001199E-2</v>
      </c>
      <c r="V3089">
        <f t="shared" si="56"/>
        <v>6.513570000000253E-3</v>
      </c>
    </row>
    <row r="3090" spans="21:22" x14ac:dyDescent="0.25">
      <c r="U3090">
        <v>3.0880000000001202E-2</v>
      </c>
      <c r="V3090">
        <f t="shared" si="56"/>
        <v>6.5156800000002535E-3</v>
      </c>
    </row>
    <row r="3091" spans="21:22" x14ac:dyDescent="0.25">
      <c r="U3091">
        <v>3.0890000000001201E-2</v>
      </c>
      <c r="V3091">
        <f t="shared" si="56"/>
        <v>6.5177900000002531E-3</v>
      </c>
    </row>
    <row r="3092" spans="21:22" x14ac:dyDescent="0.25">
      <c r="U3092">
        <v>3.0900000000001201E-2</v>
      </c>
      <c r="V3092">
        <f t="shared" si="56"/>
        <v>6.5199000000002528E-3</v>
      </c>
    </row>
    <row r="3093" spans="21:22" x14ac:dyDescent="0.25">
      <c r="U3093">
        <v>3.09100000000012E-2</v>
      </c>
      <c r="V3093">
        <f t="shared" si="56"/>
        <v>6.5220100000002532E-3</v>
      </c>
    </row>
    <row r="3094" spans="21:22" x14ac:dyDescent="0.25">
      <c r="U3094">
        <v>3.09200000000012E-2</v>
      </c>
      <c r="V3094">
        <f t="shared" si="56"/>
        <v>6.5241200000002528E-3</v>
      </c>
    </row>
    <row r="3095" spans="21:22" x14ac:dyDescent="0.25">
      <c r="U3095">
        <v>3.09300000000012E-2</v>
      </c>
      <c r="V3095">
        <f t="shared" si="56"/>
        <v>6.5262300000002533E-3</v>
      </c>
    </row>
    <row r="3096" spans="21:22" x14ac:dyDescent="0.25">
      <c r="U3096">
        <v>3.0940000000001199E-2</v>
      </c>
      <c r="V3096">
        <f t="shared" si="56"/>
        <v>6.5283400000002529E-3</v>
      </c>
    </row>
    <row r="3097" spans="21:22" x14ac:dyDescent="0.25">
      <c r="U3097">
        <v>3.0950000000001199E-2</v>
      </c>
      <c r="V3097">
        <f t="shared" si="56"/>
        <v>6.5304500000002525E-3</v>
      </c>
    </row>
    <row r="3098" spans="21:22" x14ac:dyDescent="0.25">
      <c r="U3098">
        <v>3.0960000000001198E-2</v>
      </c>
      <c r="V3098">
        <f t="shared" si="56"/>
        <v>6.532560000000253E-3</v>
      </c>
    </row>
    <row r="3099" spans="21:22" x14ac:dyDescent="0.25">
      <c r="U3099">
        <v>3.0970000000001201E-2</v>
      </c>
      <c r="V3099">
        <f t="shared" si="56"/>
        <v>6.5346700000002535E-3</v>
      </c>
    </row>
    <row r="3100" spans="21:22" x14ac:dyDescent="0.25">
      <c r="U3100">
        <v>3.0980000000001201E-2</v>
      </c>
      <c r="V3100">
        <f t="shared" si="56"/>
        <v>6.5367800000002531E-3</v>
      </c>
    </row>
    <row r="3101" spans="21:22" x14ac:dyDescent="0.25">
      <c r="U3101">
        <v>3.0990000000001201E-2</v>
      </c>
      <c r="V3101">
        <f t="shared" si="56"/>
        <v>6.5388900000002527E-3</v>
      </c>
    </row>
    <row r="3102" spans="21:22" x14ac:dyDescent="0.25">
      <c r="U3102">
        <v>3.10000000000012E-2</v>
      </c>
      <c r="V3102">
        <f t="shared" si="56"/>
        <v>6.5410000000002532E-3</v>
      </c>
    </row>
    <row r="3103" spans="21:22" x14ac:dyDescent="0.25">
      <c r="U3103">
        <v>3.10100000000012E-2</v>
      </c>
      <c r="V3103">
        <f t="shared" si="56"/>
        <v>6.5431100000002528E-3</v>
      </c>
    </row>
    <row r="3104" spans="21:22" x14ac:dyDescent="0.25">
      <c r="U3104">
        <v>3.1020000000001199E-2</v>
      </c>
      <c r="V3104">
        <f t="shared" si="56"/>
        <v>6.5452200000002524E-3</v>
      </c>
    </row>
    <row r="3105" spans="21:22" x14ac:dyDescent="0.25">
      <c r="U3105">
        <v>3.1030000000001199E-2</v>
      </c>
      <c r="V3105">
        <f t="shared" si="56"/>
        <v>6.5473300000002529E-3</v>
      </c>
    </row>
    <row r="3106" spans="21:22" x14ac:dyDescent="0.25">
      <c r="U3106">
        <v>3.1040000000001199E-2</v>
      </c>
      <c r="V3106">
        <f t="shared" si="56"/>
        <v>6.5494400000002525E-3</v>
      </c>
    </row>
    <row r="3107" spans="21:22" x14ac:dyDescent="0.25">
      <c r="U3107">
        <v>3.1050000000001202E-2</v>
      </c>
      <c r="V3107">
        <f t="shared" si="56"/>
        <v>6.551550000000253E-3</v>
      </c>
    </row>
    <row r="3108" spans="21:22" x14ac:dyDescent="0.25">
      <c r="U3108">
        <v>3.1060000000001201E-2</v>
      </c>
      <c r="V3108">
        <f t="shared" si="56"/>
        <v>6.5536600000002535E-3</v>
      </c>
    </row>
    <row r="3109" spans="21:22" x14ac:dyDescent="0.25">
      <c r="U3109">
        <v>3.1070000000001201E-2</v>
      </c>
      <c r="V3109">
        <f t="shared" si="56"/>
        <v>6.5557700000002531E-3</v>
      </c>
    </row>
    <row r="3110" spans="21:22" x14ac:dyDescent="0.25">
      <c r="U3110">
        <v>3.10800000000012E-2</v>
      </c>
      <c r="V3110">
        <f t="shared" si="56"/>
        <v>6.5578800000002527E-3</v>
      </c>
    </row>
    <row r="3111" spans="21:22" x14ac:dyDescent="0.25">
      <c r="U3111">
        <v>3.10900000000012E-2</v>
      </c>
      <c r="V3111">
        <f t="shared" si="56"/>
        <v>6.5599900000002532E-3</v>
      </c>
    </row>
    <row r="3112" spans="21:22" x14ac:dyDescent="0.25">
      <c r="U3112">
        <v>3.11000000000012E-2</v>
      </c>
      <c r="V3112">
        <f t="shared" si="56"/>
        <v>6.5621000000002528E-3</v>
      </c>
    </row>
    <row r="3113" spans="21:22" x14ac:dyDescent="0.25">
      <c r="U3113">
        <v>3.1110000000001199E-2</v>
      </c>
      <c r="V3113">
        <f t="shared" si="56"/>
        <v>6.5642100000002524E-3</v>
      </c>
    </row>
    <row r="3114" spans="21:22" x14ac:dyDescent="0.25">
      <c r="U3114">
        <v>3.1120000000001299E-2</v>
      </c>
      <c r="V3114">
        <f t="shared" si="56"/>
        <v>6.5663200000002737E-3</v>
      </c>
    </row>
    <row r="3115" spans="21:22" x14ac:dyDescent="0.25">
      <c r="U3115">
        <v>3.1130000000001299E-2</v>
      </c>
      <c r="V3115">
        <f t="shared" si="56"/>
        <v>6.5684300000002742E-3</v>
      </c>
    </row>
    <row r="3116" spans="21:22" x14ac:dyDescent="0.25">
      <c r="U3116">
        <v>3.1140000000001299E-2</v>
      </c>
      <c r="V3116">
        <f t="shared" si="56"/>
        <v>6.5705400000002738E-3</v>
      </c>
    </row>
    <row r="3117" spans="21:22" x14ac:dyDescent="0.25">
      <c r="U3117">
        <v>3.1150000000001302E-2</v>
      </c>
      <c r="V3117">
        <f t="shared" si="56"/>
        <v>6.5726500000002743E-3</v>
      </c>
    </row>
    <row r="3118" spans="21:22" x14ac:dyDescent="0.25">
      <c r="U3118">
        <v>3.1160000000001301E-2</v>
      </c>
      <c r="V3118">
        <f t="shared" si="56"/>
        <v>6.5747600000002748E-3</v>
      </c>
    </row>
    <row r="3119" spans="21:22" x14ac:dyDescent="0.25">
      <c r="U3119">
        <v>3.1170000000001301E-2</v>
      </c>
      <c r="V3119">
        <f t="shared" si="56"/>
        <v>6.5768700000002744E-3</v>
      </c>
    </row>
    <row r="3120" spans="21:22" x14ac:dyDescent="0.25">
      <c r="U3120">
        <v>3.11800000000013E-2</v>
      </c>
      <c r="V3120">
        <f t="shared" si="56"/>
        <v>6.578980000000274E-3</v>
      </c>
    </row>
    <row r="3121" spans="21:22" x14ac:dyDescent="0.25">
      <c r="U3121">
        <v>3.11900000000013E-2</v>
      </c>
      <c r="V3121">
        <f t="shared" si="56"/>
        <v>6.5810900000002745E-3</v>
      </c>
    </row>
    <row r="3122" spans="21:22" x14ac:dyDescent="0.25">
      <c r="U3122">
        <v>3.12000000000013E-2</v>
      </c>
      <c r="V3122">
        <f t="shared" si="56"/>
        <v>6.5832000000002741E-3</v>
      </c>
    </row>
    <row r="3123" spans="21:22" x14ac:dyDescent="0.25">
      <c r="U3123">
        <v>3.1210000000001299E-2</v>
      </c>
      <c r="V3123">
        <f t="shared" si="56"/>
        <v>6.5853100000002737E-3</v>
      </c>
    </row>
    <row r="3124" spans="21:22" x14ac:dyDescent="0.25">
      <c r="U3124">
        <v>3.1220000000001299E-2</v>
      </c>
      <c r="V3124">
        <f t="shared" si="56"/>
        <v>6.5874200000002742E-3</v>
      </c>
    </row>
    <row r="3125" spans="21:22" x14ac:dyDescent="0.25">
      <c r="U3125">
        <v>3.1230000000001298E-2</v>
      </c>
      <c r="V3125">
        <f t="shared" si="56"/>
        <v>6.5895300000002738E-3</v>
      </c>
    </row>
    <row r="3126" spans="21:22" x14ac:dyDescent="0.25">
      <c r="U3126">
        <v>3.1240000000001301E-2</v>
      </c>
      <c r="V3126">
        <f t="shared" si="56"/>
        <v>6.5916400000002743E-3</v>
      </c>
    </row>
    <row r="3127" spans="21:22" x14ac:dyDescent="0.25">
      <c r="U3127">
        <v>3.1250000000001298E-2</v>
      </c>
      <c r="V3127">
        <f t="shared" si="56"/>
        <v>6.5937500000002739E-3</v>
      </c>
    </row>
    <row r="3128" spans="21:22" x14ac:dyDescent="0.25">
      <c r="U3128">
        <v>3.1260000000001301E-2</v>
      </c>
      <c r="V3128">
        <f t="shared" si="56"/>
        <v>6.5958600000002744E-3</v>
      </c>
    </row>
    <row r="3129" spans="21:22" x14ac:dyDescent="0.25">
      <c r="U3129">
        <v>3.1270000000001297E-2</v>
      </c>
      <c r="V3129">
        <f t="shared" si="56"/>
        <v>6.5979700000002731E-3</v>
      </c>
    </row>
    <row r="3130" spans="21:22" x14ac:dyDescent="0.25">
      <c r="U3130">
        <v>3.12800000000013E-2</v>
      </c>
      <c r="V3130">
        <f t="shared" si="56"/>
        <v>6.6000800000002744E-3</v>
      </c>
    </row>
    <row r="3131" spans="21:22" x14ac:dyDescent="0.25">
      <c r="U3131">
        <v>3.1290000000001303E-2</v>
      </c>
      <c r="V3131">
        <f t="shared" si="56"/>
        <v>6.6021900000002749E-3</v>
      </c>
    </row>
    <row r="3132" spans="21:22" x14ac:dyDescent="0.25">
      <c r="U3132">
        <v>3.1300000000001299E-2</v>
      </c>
      <c r="V3132">
        <f t="shared" si="56"/>
        <v>6.6043000000002737E-3</v>
      </c>
    </row>
    <row r="3133" spans="21:22" x14ac:dyDescent="0.25">
      <c r="U3133">
        <v>3.1310000000001302E-2</v>
      </c>
      <c r="V3133">
        <f t="shared" si="56"/>
        <v>6.6064100000002741E-3</v>
      </c>
    </row>
    <row r="3134" spans="21:22" x14ac:dyDescent="0.25">
      <c r="U3134">
        <v>3.1320000000001298E-2</v>
      </c>
      <c r="V3134">
        <f t="shared" si="56"/>
        <v>6.6085200000002738E-3</v>
      </c>
    </row>
    <row r="3135" spans="21:22" x14ac:dyDescent="0.25">
      <c r="U3135">
        <v>3.1330000000001301E-2</v>
      </c>
      <c r="V3135">
        <f t="shared" si="56"/>
        <v>6.6106300000002742E-3</v>
      </c>
    </row>
    <row r="3136" spans="21:22" x14ac:dyDescent="0.25">
      <c r="U3136">
        <v>3.1340000000001297E-2</v>
      </c>
      <c r="V3136">
        <f t="shared" si="56"/>
        <v>6.6127400000002739E-3</v>
      </c>
    </row>
    <row r="3137" spans="21:22" x14ac:dyDescent="0.25">
      <c r="U3137">
        <v>3.13500000000013E-2</v>
      </c>
      <c r="V3137">
        <f t="shared" si="56"/>
        <v>6.6148500000002743E-3</v>
      </c>
    </row>
    <row r="3138" spans="21:22" x14ac:dyDescent="0.25">
      <c r="U3138">
        <v>3.1360000000001297E-2</v>
      </c>
      <c r="V3138">
        <f t="shared" si="56"/>
        <v>6.6169600000002731E-3</v>
      </c>
    </row>
    <row r="3139" spans="21:22" x14ac:dyDescent="0.25">
      <c r="U3139">
        <v>3.13700000000013E-2</v>
      </c>
      <c r="V3139">
        <f t="shared" si="56"/>
        <v>6.6190700000002744E-3</v>
      </c>
    </row>
    <row r="3140" spans="21:22" x14ac:dyDescent="0.25">
      <c r="U3140">
        <v>3.1380000000001303E-2</v>
      </c>
      <c r="V3140">
        <f t="shared" si="56"/>
        <v>6.6211800000002749E-3</v>
      </c>
    </row>
    <row r="3141" spans="21:22" x14ac:dyDescent="0.25">
      <c r="U3141">
        <v>3.1390000000001299E-2</v>
      </c>
      <c r="V3141">
        <f t="shared" si="56"/>
        <v>6.6232900000002736E-3</v>
      </c>
    </row>
    <row r="3142" spans="21:22" x14ac:dyDescent="0.25">
      <c r="U3142">
        <v>3.1400000000001302E-2</v>
      </c>
      <c r="V3142">
        <f t="shared" si="56"/>
        <v>6.6254000000002741E-3</v>
      </c>
    </row>
    <row r="3143" spans="21:22" x14ac:dyDescent="0.25">
      <c r="U3143">
        <v>3.1410000000001298E-2</v>
      </c>
      <c r="V3143">
        <f t="shared" si="56"/>
        <v>6.6275100000002737E-3</v>
      </c>
    </row>
    <row r="3144" spans="21:22" x14ac:dyDescent="0.25">
      <c r="U3144">
        <v>3.1420000000001301E-2</v>
      </c>
      <c r="V3144">
        <f t="shared" si="56"/>
        <v>6.6296200000002742E-3</v>
      </c>
    </row>
    <row r="3145" spans="21:22" x14ac:dyDescent="0.25">
      <c r="U3145">
        <v>3.1430000000001297E-2</v>
      </c>
      <c r="V3145">
        <f t="shared" si="56"/>
        <v>6.6317300000002738E-3</v>
      </c>
    </row>
    <row r="3146" spans="21:22" x14ac:dyDescent="0.25">
      <c r="U3146">
        <v>3.14400000000013E-2</v>
      </c>
      <c r="V3146">
        <f t="shared" ref="V3146:V3209" si="57">0.211*U3146</f>
        <v>6.6338400000002743E-3</v>
      </c>
    </row>
    <row r="3147" spans="21:22" x14ac:dyDescent="0.25">
      <c r="U3147">
        <v>3.1450000000001303E-2</v>
      </c>
      <c r="V3147">
        <f t="shared" si="57"/>
        <v>6.6359500000002748E-3</v>
      </c>
    </row>
    <row r="3148" spans="21:22" x14ac:dyDescent="0.25">
      <c r="U3148">
        <v>3.1460000000001299E-2</v>
      </c>
      <c r="V3148">
        <f t="shared" si="57"/>
        <v>6.6380600000002735E-3</v>
      </c>
    </row>
    <row r="3149" spans="21:22" x14ac:dyDescent="0.25">
      <c r="U3149">
        <v>3.1470000000001302E-2</v>
      </c>
      <c r="V3149">
        <f t="shared" si="57"/>
        <v>6.6401700000002749E-3</v>
      </c>
    </row>
    <row r="3150" spans="21:22" x14ac:dyDescent="0.25">
      <c r="U3150">
        <v>3.1480000000001299E-2</v>
      </c>
      <c r="V3150">
        <f t="shared" si="57"/>
        <v>6.6422800000002736E-3</v>
      </c>
    </row>
    <row r="3151" spans="21:22" x14ac:dyDescent="0.25">
      <c r="U3151">
        <v>3.1490000000001302E-2</v>
      </c>
      <c r="V3151">
        <f t="shared" si="57"/>
        <v>6.6443900000002741E-3</v>
      </c>
    </row>
    <row r="3152" spans="21:22" x14ac:dyDescent="0.25">
      <c r="U3152">
        <v>3.1500000000001298E-2</v>
      </c>
      <c r="V3152">
        <f t="shared" si="57"/>
        <v>6.6465000000002737E-3</v>
      </c>
    </row>
    <row r="3153" spans="21:22" x14ac:dyDescent="0.25">
      <c r="U3153">
        <v>3.1510000000001301E-2</v>
      </c>
      <c r="V3153">
        <f t="shared" si="57"/>
        <v>6.6486100000002742E-3</v>
      </c>
    </row>
    <row r="3154" spans="21:22" x14ac:dyDescent="0.25">
      <c r="U3154">
        <v>3.1520000000001297E-2</v>
      </c>
      <c r="V3154">
        <f t="shared" si="57"/>
        <v>6.6507200000002738E-3</v>
      </c>
    </row>
    <row r="3155" spans="21:22" x14ac:dyDescent="0.25">
      <c r="U3155">
        <v>3.15300000000013E-2</v>
      </c>
      <c r="V3155">
        <f t="shared" si="57"/>
        <v>6.6528300000002743E-3</v>
      </c>
    </row>
    <row r="3156" spans="21:22" x14ac:dyDescent="0.25">
      <c r="U3156">
        <v>3.1540000000001303E-2</v>
      </c>
      <c r="V3156">
        <f t="shared" si="57"/>
        <v>6.6549400000002748E-3</v>
      </c>
    </row>
    <row r="3157" spans="21:22" x14ac:dyDescent="0.25">
      <c r="U3157">
        <v>3.1550000000001299E-2</v>
      </c>
      <c r="V3157">
        <f t="shared" si="57"/>
        <v>6.6570500000002735E-3</v>
      </c>
    </row>
    <row r="3158" spans="21:22" x14ac:dyDescent="0.25">
      <c r="U3158">
        <v>3.1560000000001302E-2</v>
      </c>
      <c r="V3158">
        <f t="shared" si="57"/>
        <v>6.6591600000002749E-3</v>
      </c>
    </row>
    <row r="3159" spans="21:22" x14ac:dyDescent="0.25">
      <c r="U3159">
        <v>3.1570000000001298E-2</v>
      </c>
      <c r="V3159">
        <f t="shared" si="57"/>
        <v>6.6612700000002736E-3</v>
      </c>
    </row>
    <row r="3160" spans="21:22" x14ac:dyDescent="0.25">
      <c r="U3160">
        <v>3.1580000000001301E-2</v>
      </c>
      <c r="V3160">
        <f t="shared" si="57"/>
        <v>6.6633800000002741E-3</v>
      </c>
    </row>
    <row r="3161" spans="21:22" x14ac:dyDescent="0.25">
      <c r="U3161">
        <v>3.1590000000001298E-2</v>
      </c>
      <c r="V3161">
        <f t="shared" si="57"/>
        <v>6.6654900000002737E-3</v>
      </c>
    </row>
    <row r="3162" spans="21:22" x14ac:dyDescent="0.25">
      <c r="U3162">
        <v>3.1600000000001301E-2</v>
      </c>
      <c r="V3162">
        <f t="shared" si="57"/>
        <v>6.6676000000002742E-3</v>
      </c>
    </row>
    <row r="3163" spans="21:22" x14ac:dyDescent="0.25">
      <c r="U3163">
        <v>3.1610000000001297E-2</v>
      </c>
      <c r="V3163">
        <f t="shared" si="57"/>
        <v>6.6697100000002738E-3</v>
      </c>
    </row>
    <row r="3164" spans="21:22" x14ac:dyDescent="0.25">
      <c r="U3164">
        <v>3.16200000000013E-2</v>
      </c>
      <c r="V3164">
        <f t="shared" si="57"/>
        <v>6.6718200000002743E-3</v>
      </c>
    </row>
    <row r="3165" spans="21:22" x14ac:dyDescent="0.25">
      <c r="U3165">
        <v>3.1630000000001303E-2</v>
      </c>
      <c r="V3165">
        <f t="shared" si="57"/>
        <v>6.6739300000002747E-3</v>
      </c>
    </row>
    <row r="3166" spans="21:22" x14ac:dyDescent="0.25">
      <c r="U3166">
        <v>3.1640000000001299E-2</v>
      </c>
      <c r="V3166">
        <f t="shared" si="57"/>
        <v>6.6760400000002735E-3</v>
      </c>
    </row>
    <row r="3167" spans="21:22" x14ac:dyDescent="0.25">
      <c r="U3167">
        <v>3.1650000000001302E-2</v>
      </c>
      <c r="V3167">
        <f t="shared" si="57"/>
        <v>6.6781500000002748E-3</v>
      </c>
    </row>
    <row r="3168" spans="21:22" x14ac:dyDescent="0.25">
      <c r="U3168">
        <v>3.1660000000001298E-2</v>
      </c>
      <c r="V3168">
        <f t="shared" si="57"/>
        <v>6.6802600000002736E-3</v>
      </c>
    </row>
    <row r="3169" spans="21:22" x14ac:dyDescent="0.25">
      <c r="U3169">
        <v>3.1670000000001301E-2</v>
      </c>
      <c r="V3169">
        <f t="shared" si="57"/>
        <v>6.6823700000002741E-3</v>
      </c>
    </row>
    <row r="3170" spans="21:22" x14ac:dyDescent="0.25">
      <c r="U3170">
        <v>3.1680000000001297E-2</v>
      </c>
      <c r="V3170">
        <f t="shared" si="57"/>
        <v>6.6844800000002737E-3</v>
      </c>
    </row>
    <row r="3171" spans="21:22" x14ac:dyDescent="0.25">
      <c r="U3171">
        <v>3.16900000000013E-2</v>
      </c>
      <c r="V3171">
        <f t="shared" si="57"/>
        <v>6.6865900000002742E-3</v>
      </c>
    </row>
    <row r="3172" spans="21:22" x14ac:dyDescent="0.25">
      <c r="U3172">
        <v>3.1700000000001297E-2</v>
      </c>
      <c r="V3172">
        <f t="shared" si="57"/>
        <v>6.6887000000002738E-3</v>
      </c>
    </row>
    <row r="3173" spans="21:22" x14ac:dyDescent="0.25">
      <c r="U3173">
        <v>3.17100000000013E-2</v>
      </c>
      <c r="V3173">
        <f t="shared" si="57"/>
        <v>6.6908100000002742E-3</v>
      </c>
    </row>
    <row r="3174" spans="21:22" x14ac:dyDescent="0.25">
      <c r="U3174">
        <v>3.1720000000001303E-2</v>
      </c>
      <c r="V3174">
        <f t="shared" si="57"/>
        <v>6.6929200000002747E-3</v>
      </c>
    </row>
    <row r="3175" spans="21:22" x14ac:dyDescent="0.25">
      <c r="U3175">
        <v>3.1730000000001299E-2</v>
      </c>
      <c r="V3175">
        <f t="shared" si="57"/>
        <v>6.6950300000002735E-3</v>
      </c>
    </row>
    <row r="3176" spans="21:22" x14ac:dyDescent="0.25">
      <c r="U3176">
        <v>3.1740000000001302E-2</v>
      </c>
      <c r="V3176">
        <f t="shared" si="57"/>
        <v>6.6971400000002748E-3</v>
      </c>
    </row>
    <row r="3177" spans="21:22" x14ac:dyDescent="0.25">
      <c r="U3177">
        <v>3.1750000000001298E-2</v>
      </c>
      <c r="V3177">
        <f t="shared" si="57"/>
        <v>6.6992500000002736E-3</v>
      </c>
    </row>
    <row r="3178" spans="21:22" x14ac:dyDescent="0.25">
      <c r="U3178">
        <v>3.1760000000001301E-2</v>
      </c>
      <c r="V3178">
        <f t="shared" si="57"/>
        <v>6.701360000000274E-3</v>
      </c>
    </row>
    <row r="3179" spans="21:22" x14ac:dyDescent="0.25">
      <c r="U3179">
        <v>3.1770000000001297E-2</v>
      </c>
      <c r="V3179">
        <f t="shared" si="57"/>
        <v>6.7034700000002737E-3</v>
      </c>
    </row>
    <row r="3180" spans="21:22" x14ac:dyDescent="0.25">
      <c r="U3180">
        <v>3.17800000000013E-2</v>
      </c>
      <c r="V3180">
        <f t="shared" si="57"/>
        <v>6.7055800000002741E-3</v>
      </c>
    </row>
    <row r="3181" spans="21:22" x14ac:dyDescent="0.25">
      <c r="U3181">
        <v>3.1790000000001303E-2</v>
      </c>
      <c r="V3181">
        <f t="shared" si="57"/>
        <v>6.7076900000002746E-3</v>
      </c>
    </row>
    <row r="3182" spans="21:22" x14ac:dyDescent="0.25">
      <c r="U3182">
        <v>3.1800000000001299E-2</v>
      </c>
      <c r="V3182">
        <f t="shared" si="57"/>
        <v>6.7098000000002742E-3</v>
      </c>
    </row>
    <row r="3183" spans="21:22" x14ac:dyDescent="0.25">
      <c r="U3183">
        <v>3.1810000000001303E-2</v>
      </c>
      <c r="V3183">
        <f t="shared" si="57"/>
        <v>6.7119100000002747E-3</v>
      </c>
    </row>
    <row r="3184" spans="21:22" x14ac:dyDescent="0.25">
      <c r="U3184">
        <v>3.1820000000001299E-2</v>
      </c>
      <c r="V3184">
        <f t="shared" si="57"/>
        <v>6.7140200000002734E-3</v>
      </c>
    </row>
    <row r="3185" spans="21:22" x14ac:dyDescent="0.25">
      <c r="U3185">
        <v>3.1830000000001302E-2</v>
      </c>
      <c r="V3185">
        <f t="shared" si="57"/>
        <v>6.7161300000002748E-3</v>
      </c>
    </row>
    <row r="3186" spans="21:22" x14ac:dyDescent="0.25">
      <c r="U3186">
        <v>3.1840000000001298E-2</v>
      </c>
      <c r="V3186">
        <f t="shared" si="57"/>
        <v>6.7182400000002735E-3</v>
      </c>
    </row>
    <row r="3187" spans="21:22" x14ac:dyDescent="0.25">
      <c r="U3187">
        <v>3.1850000000001301E-2</v>
      </c>
      <c r="V3187">
        <f t="shared" si="57"/>
        <v>6.720350000000274E-3</v>
      </c>
    </row>
    <row r="3188" spans="21:22" x14ac:dyDescent="0.25">
      <c r="U3188">
        <v>3.1860000000001297E-2</v>
      </c>
      <c r="V3188">
        <f t="shared" si="57"/>
        <v>6.7224600000002736E-3</v>
      </c>
    </row>
    <row r="3189" spans="21:22" x14ac:dyDescent="0.25">
      <c r="U3189">
        <v>3.18700000000013E-2</v>
      </c>
      <c r="V3189">
        <f t="shared" si="57"/>
        <v>6.7245700000002741E-3</v>
      </c>
    </row>
    <row r="3190" spans="21:22" x14ac:dyDescent="0.25">
      <c r="U3190">
        <v>3.1880000000001303E-2</v>
      </c>
      <c r="V3190">
        <f t="shared" si="57"/>
        <v>6.7266800000002746E-3</v>
      </c>
    </row>
    <row r="3191" spans="21:22" x14ac:dyDescent="0.25">
      <c r="U3191">
        <v>3.1890000000001299E-2</v>
      </c>
      <c r="V3191">
        <f t="shared" si="57"/>
        <v>6.7287900000002742E-3</v>
      </c>
    </row>
    <row r="3192" spans="21:22" x14ac:dyDescent="0.25">
      <c r="U3192">
        <v>3.1900000000001302E-2</v>
      </c>
      <c r="V3192">
        <f t="shared" si="57"/>
        <v>6.7309000000002747E-3</v>
      </c>
    </row>
    <row r="3193" spans="21:22" x14ac:dyDescent="0.25">
      <c r="U3193">
        <v>3.1910000000001298E-2</v>
      </c>
      <c r="V3193">
        <f t="shared" si="57"/>
        <v>6.7330100000002734E-3</v>
      </c>
    </row>
    <row r="3194" spans="21:22" x14ac:dyDescent="0.25">
      <c r="U3194">
        <v>3.1920000000001301E-2</v>
      </c>
      <c r="V3194">
        <f t="shared" si="57"/>
        <v>6.7351200000002748E-3</v>
      </c>
    </row>
    <row r="3195" spans="21:22" x14ac:dyDescent="0.25">
      <c r="U3195">
        <v>3.1930000000001298E-2</v>
      </c>
      <c r="V3195">
        <f t="shared" si="57"/>
        <v>6.7372300000002735E-3</v>
      </c>
    </row>
    <row r="3196" spans="21:22" x14ac:dyDescent="0.25">
      <c r="U3196">
        <v>3.1940000000001301E-2</v>
      </c>
      <c r="V3196">
        <f t="shared" si="57"/>
        <v>6.739340000000274E-3</v>
      </c>
    </row>
    <row r="3197" spans="21:22" x14ac:dyDescent="0.25">
      <c r="U3197">
        <v>3.1950000000001297E-2</v>
      </c>
      <c r="V3197">
        <f t="shared" si="57"/>
        <v>6.7414500000002736E-3</v>
      </c>
    </row>
    <row r="3198" spans="21:22" x14ac:dyDescent="0.25">
      <c r="U3198">
        <v>3.19600000000013E-2</v>
      </c>
      <c r="V3198">
        <f t="shared" si="57"/>
        <v>6.7435600000002741E-3</v>
      </c>
    </row>
    <row r="3199" spans="21:22" x14ac:dyDescent="0.25">
      <c r="U3199">
        <v>3.1970000000001303E-2</v>
      </c>
      <c r="V3199">
        <f t="shared" si="57"/>
        <v>6.7456700000002746E-3</v>
      </c>
    </row>
    <row r="3200" spans="21:22" x14ac:dyDescent="0.25">
      <c r="U3200">
        <v>3.1980000000001299E-2</v>
      </c>
      <c r="V3200">
        <f t="shared" si="57"/>
        <v>6.7477800000002742E-3</v>
      </c>
    </row>
    <row r="3201" spans="21:22" x14ac:dyDescent="0.25">
      <c r="U3201">
        <v>3.1990000000001302E-2</v>
      </c>
      <c r="V3201">
        <f t="shared" si="57"/>
        <v>6.7498900000002747E-3</v>
      </c>
    </row>
    <row r="3202" spans="21:22" x14ac:dyDescent="0.25">
      <c r="U3202">
        <v>3.2000000000001298E-2</v>
      </c>
      <c r="V3202">
        <f t="shared" si="57"/>
        <v>6.7520000000002734E-3</v>
      </c>
    </row>
    <row r="3203" spans="21:22" x14ac:dyDescent="0.25">
      <c r="U3203">
        <v>3.2010000000001301E-2</v>
      </c>
      <c r="V3203">
        <f t="shared" si="57"/>
        <v>6.7541100000002748E-3</v>
      </c>
    </row>
    <row r="3204" spans="21:22" x14ac:dyDescent="0.25">
      <c r="U3204">
        <v>3.2020000000001297E-2</v>
      </c>
      <c r="V3204">
        <f t="shared" si="57"/>
        <v>6.7562200000002735E-3</v>
      </c>
    </row>
    <row r="3205" spans="21:22" x14ac:dyDescent="0.25">
      <c r="U3205">
        <v>3.20300000000013E-2</v>
      </c>
      <c r="V3205">
        <f t="shared" si="57"/>
        <v>6.758330000000274E-3</v>
      </c>
    </row>
    <row r="3206" spans="21:22" x14ac:dyDescent="0.25">
      <c r="U3206">
        <v>3.2040000000001297E-2</v>
      </c>
      <c r="V3206">
        <f t="shared" si="57"/>
        <v>6.7604400000002736E-3</v>
      </c>
    </row>
    <row r="3207" spans="21:22" x14ac:dyDescent="0.25">
      <c r="U3207">
        <v>3.20500000000013E-2</v>
      </c>
      <c r="V3207">
        <f t="shared" si="57"/>
        <v>6.7625500000002741E-3</v>
      </c>
    </row>
    <row r="3208" spans="21:22" x14ac:dyDescent="0.25">
      <c r="U3208">
        <v>3.2060000000001303E-2</v>
      </c>
      <c r="V3208">
        <f t="shared" si="57"/>
        <v>6.7646600000002746E-3</v>
      </c>
    </row>
    <row r="3209" spans="21:22" x14ac:dyDescent="0.25">
      <c r="U3209">
        <v>3.2070000000001299E-2</v>
      </c>
      <c r="V3209">
        <f t="shared" si="57"/>
        <v>6.7667700000002742E-3</v>
      </c>
    </row>
    <row r="3210" spans="21:22" x14ac:dyDescent="0.25">
      <c r="U3210">
        <v>3.2080000000001302E-2</v>
      </c>
      <c r="V3210">
        <f t="shared" ref="V3210:V3273" si="58">0.211*U3210</f>
        <v>6.7688800000002746E-3</v>
      </c>
    </row>
    <row r="3211" spans="21:22" x14ac:dyDescent="0.25">
      <c r="U3211">
        <v>3.2090000000001298E-2</v>
      </c>
      <c r="V3211">
        <f t="shared" si="58"/>
        <v>6.7709900000002734E-3</v>
      </c>
    </row>
    <row r="3212" spans="21:22" x14ac:dyDescent="0.25">
      <c r="U3212">
        <v>3.2100000000001301E-2</v>
      </c>
      <c r="V3212">
        <f t="shared" si="58"/>
        <v>6.7731000000002747E-3</v>
      </c>
    </row>
    <row r="3213" spans="21:22" x14ac:dyDescent="0.25">
      <c r="U3213">
        <v>3.2110000000001297E-2</v>
      </c>
      <c r="V3213">
        <f t="shared" si="58"/>
        <v>6.7752100000002735E-3</v>
      </c>
    </row>
    <row r="3214" spans="21:22" x14ac:dyDescent="0.25">
      <c r="U3214">
        <v>3.21200000000013E-2</v>
      </c>
      <c r="V3214">
        <f t="shared" si="58"/>
        <v>6.777320000000274E-3</v>
      </c>
    </row>
    <row r="3215" spans="21:22" x14ac:dyDescent="0.25">
      <c r="U3215">
        <v>3.2130000000001303E-2</v>
      </c>
      <c r="V3215">
        <f t="shared" si="58"/>
        <v>6.7794300000002744E-3</v>
      </c>
    </row>
    <row r="3216" spans="21:22" x14ac:dyDescent="0.25">
      <c r="U3216">
        <v>3.2140000000001299E-2</v>
      </c>
      <c r="V3216">
        <f t="shared" si="58"/>
        <v>6.7815400000002741E-3</v>
      </c>
    </row>
    <row r="3217" spans="21:22" x14ac:dyDescent="0.25">
      <c r="U3217">
        <v>3.2150000000001303E-2</v>
      </c>
      <c r="V3217">
        <f t="shared" si="58"/>
        <v>6.7836500000002745E-3</v>
      </c>
    </row>
    <row r="3218" spans="21:22" x14ac:dyDescent="0.25">
      <c r="U3218">
        <v>3.2160000000001299E-2</v>
      </c>
      <c r="V3218">
        <f t="shared" si="58"/>
        <v>6.7857600000002741E-3</v>
      </c>
    </row>
    <row r="3219" spans="21:22" x14ac:dyDescent="0.25">
      <c r="U3219">
        <v>3.2170000000001302E-2</v>
      </c>
      <c r="V3219">
        <f t="shared" si="58"/>
        <v>6.7878700000002746E-3</v>
      </c>
    </row>
    <row r="3220" spans="21:22" x14ac:dyDescent="0.25">
      <c r="U3220">
        <v>3.2180000000001298E-2</v>
      </c>
      <c r="V3220">
        <f t="shared" si="58"/>
        <v>6.7899800000002734E-3</v>
      </c>
    </row>
    <row r="3221" spans="21:22" x14ac:dyDescent="0.25">
      <c r="U3221">
        <v>3.2190000000001301E-2</v>
      </c>
      <c r="V3221">
        <f t="shared" si="58"/>
        <v>6.7920900000002738E-3</v>
      </c>
    </row>
    <row r="3222" spans="21:22" x14ac:dyDescent="0.25">
      <c r="U3222">
        <v>3.2200000000001297E-2</v>
      </c>
      <c r="V3222">
        <f t="shared" si="58"/>
        <v>6.7942000000002735E-3</v>
      </c>
    </row>
    <row r="3223" spans="21:22" x14ac:dyDescent="0.25">
      <c r="U3223">
        <v>3.22100000000013E-2</v>
      </c>
      <c r="V3223">
        <f t="shared" si="58"/>
        <v>6.7963100000002739E-3</v>
      </c>
    </row>
    <row r="3224" spans="21:22" x14ac:dyDescent="0.25">
      <c r="U3224">
        <v>3.2220000000001303E-2</v>
      </c>
      <c r="V3224">
        <f t="shared" si="58"/>
        <v>6.7984200000002744E-3</v>
      </c>
    </row>
    <row r="3225" spans="21:22" x14ac:dyDescent="0.25">
      <c r="U3225">
        <v>3.2230000000001299E-2</v>
      </c>
      <c r="V3225">
        <f t="shared" si="58"/>
        <v>6.800530000000274E-3</v>
      </c>
    </row>
    <row r="3226" spans="21:22" x14ac:dyDescent="0.25">
      <c r="U3226">
        <v>3.2240000000001302E-2</v>
      </c>
      <c r="V3226">
        <f t="shared" si="58"/>
        <v>6.8026400000002745E-3</v>
      </c>
    </row>
    <row r="3227" spans="21:22" x14ac:dyDescent="0.25">
      <c r="U3227">
        <v>3.2250000000001298E-2</v>
      </c>
      <c r="V3227">
        <f t="shared" si="58"/>
        <v>6.8047500000002741E-3</v>
      </c>
    </row>
    <row r="3228" spans="21:22" x14ac:dyDescent="0.25">
      <c r="U3228">
        <v>3.2260000000001302E-2</v>
      </c>
      <c r="V3228">
        <f t="shared" si="58"/>
        <v>6.8068600000002746E-3</v>
      </c>
    </row>
    <row r="3229" spans="21:22" x14ac:dyDescent="0.25">
      <c r="U3229">
        <v>3.2270000000001298E-2</v>
      </c>
      <c r="V3229">
        <f t="shared" si="58"/>
        <v>6.8089700000002733E-3</v>
      </c>
    </row>
    <row r="3230" spans="21:22" x14ac:dyDescent="0.25">
      <c r="U3230">
        <v>3.2280000000001301E-2</v>
      </c>
      <c r="V3230">
        <f t="shared" si="58"/>
        <v>6.8110800000002738E-3</v>
      </c>
    </row>
    <row r="3231" spans="21:22" x14ac:dyDescent="0.25">
      <c r="U3231">
        <v>3.2290000000001297E-2</v>
      </c>
      <c r="V3231">
        <f t="shared" si="58"/>
        <v>6.8131900000002734E-3</v>
      </c>
    </row>
    <row r="3232" spans="21:22" x14ac:dyDescent="0.25">
      <c r="U3232">
        <v>3.23000000000013E-2</v>
      </c>
      <c r="V3232">
        <f t="shared" si="58"/>
        <v>6.8153000000002739E-3</v>
      </c>
    </row>
    <row r="3233" spans="21:22" x14ac:dyDescent="0.25">
      <c r="U3233">
        <v>3.2310000000001303E-2</v>
      </c>
      <c r="V3233">
        <f t="shared" si="58"/>
        <v>6.8174100000002744E-3</v>
      </c>
    </row>
    <row r="3234" spans="21:22" x14ac:dyDescent="0.25">
      <c r="U3234">
        <v>3.2320000000001299E-2</v>
      </c>
      <c r="V3234">
        <f t="shared" si="58"/>
        <v>6.819520000000274E-3</v>
      </c>
    </row>
    <row r="3235" spans="21:22" x14ac:dyDescent="0.25">
      <c r="U3235">
        <v>3.2330000000001302E-2</v>
      </c>
      <c r="V3235">
        <f t="shared" si="58"/>
        <v>6.8216300000002745E-3</v>
      </c>
    </row>
    <row r="3236" spans="21:22" x14ac:dyDescent="0.25">
      <c r="U3236">
        <v>3.2340000000001298E-2</v>
      </c>
      <c r="V3236">
        <f t="shared" si="58"/>
        <v>6.8237400000002741E-3</v>
      </c>
    </row>
    <row r="3237" spans="21:22" x14ac:dyDescent="0.25">
      <c r="U3237">
        <v>3.2350000000001301E-2</v>
      </c>
      <c r="V3237">
        <f t="shared" si="58"/>
        <v>6.8258500000002746E-3</v>
      </c>
    </row>
    <row r="3238" spans="21:22" x14ac:dyDescent="0.25">
      <c r="U3238">
        <v>3.2360000000001297E-2</v>
      </c>
      <c r="V3238">
        <f t="shared" si="58"/>
        <v>6.8279600000002733E-3</v>
      </c>
    </row>
    <row r="3239" spans="21:22" x14ac:dyDescent="0.25">
      <c r="U3239">
        <v>3.2370000000001301E-2</v>
      </c>
      <c r="V3239">
        <f t="shared" si="58"/>
        <v>6.8300700000002738E-3</v>
      </c>
    </row>
    <row r="3240" spans="21:22" x14ac:dyDescent="0.25">
      <c r="U3240">
        <v>3.2380000000001297E-2</v>
      </c>
      <c r="V3240">
        <f t="shared" si="58"/>
        <v>6.8321800000002734E-3</v>
      </c>
    </row>
    <row r="3241" spans="21:22" x14ac:dyDescent="0.25">
      <c r="U3241">
        <v>3.23900000000013E-2</v>
      </c>
      <c r="V3241">
        <f t="shared" si="58"/>
        <v>6.8342900000002739E-3</v>
      </c>
    </row>
    <row r="3242" spans="21:22" x14ac:dyDescent="0.25">
      <c r="U3242">
        <v>3.2400000000001303E-2</v>
      </c>
      <c r="V3242">
        <f t="shared" si="58"/>
        <v>6.8364000000002744E-3</v>
      </c>
    </row>
    <row r="3243" spans="21:22" x14ac:dyDescent="0.25">
      <c r="U3243">
        <v>3.2410000000001299E-2</v>
      </c>
      <c r="V3243">
        <f t="shared" si="58"/>
        <v>6.838510000000274E-3</v>
      </c>
    </row>
    <row r="3244" spans="21:22" x14ac:dyDescent="0.25">
      <c r="U3244">
        <v>3.2420000000001302E-2</v>
      </c>
      <c r="V3244">
        <f t="shared" si="58"/>
        <v>6.8406200000002745E-3</v>
      </c>
    </row>
    <row r="3245" spans="21:22" x14ac:dyDescent="0.25">
      <c r="U3245">
        <v>3.2430000000001298E-2</v>
      </c>
      <c r="V3245">
        <f t="shared" si="58"/>
        <v>6.8427300000002741E-3</v>
      </c>
    </row>
    <row r="3246" spans="21:22" x14ac:dyDescent="0.25">
      <c r="U3246">
        <v>3.2440000000001301E-2</v>
      </c>
      <c r="V3246">
        <f t="shared" si="58"/>
        <v>6.8448400000002746E-3</v>
      </c>
    </row>
    <row r="3247" spans="21:22" x14ac:dyDescent="0.25">
      <c r="U3247">
        <v>3.2450000000001297E-2</v>
      </c>
      <c r="V3247">
        <f t="shared" si="58"/>
        <v>6.8469500000002733E-3</v>
      </c>
    </row>
    <row r="3248" spans="21:22" x14ac:dyDescent="0.25">
      <c r="U3248">
        <v>3.24600000000013E-2</v>
      </c>
      <c r="V3248">
        <f t="shared" si="58"/>
        <v>6.8490600000002738E-3</v>
      </c>
    </row>
    <row r="3249" spans="21:22" x14ac:dyDescent="0.25">
      <c r="U3249">
        <v>3.2470000000001303E-2</v>
      </c>
      <c r="V3249">
        <f t="shared" si="58"/>
        <v>6.8511700000002751E-3</v>
      </c>
    </row>
    <row r="3250" spans="21:22" x14ac:dyDescent="0.25">
      <c r="U3250">
        <v>3.2480000000001299E-2</v>
      </c>
      <c r="V3250">
        <f t="shared" si="58"/>
        <v>6.8532800000002739E-3</v>
      </c>
    </row>
    <row r="3251" spans="21:22" x14ac:dyDescent="0.25">
      <c r="U3251">
        <v>3.2490000000001303E-2</v>
      </c>
      <c r="V3251">
        <f t="shared" si="58"/>
        <v>6.8553900000002744E-3</v>
      </c>
    </row>
    <row r="3252" spans="21:22" x14ac:dyDescent="0.25">
      <c r="U3252">
        <v>3.2500000000001299E-2</v>
      </c>
      <c r="V3252">
        <f t="shared" si="58"/>
        <v>6.857500000000274E-3</v>
      </c>
    </row>
    <row r="3253" spans="21:22" x14ac:dyDescent="0.25">
      <c r="U3253">
        <v>3.2510000000001302E-2</v>
      </c>
      <c r="V3253">
        <f t="shared" si="58"/>
        <v>6.8596100000002744E-3</v>
      </c>
    </row>
    <row r="3254" spans="21:22" x14ac:dyDescent="0.25">
      <c r="U3254">
        <v>3.2520000000001298E-2</v>
      </c>
      <c r="V3254">
        <f t="shared" si="58"/>
        <v>6.8617200000002741E-3</v>
      </c>
    </row>
    <row r="3255" spans="21:22" x14ac:dyDescent="0.25">
      <c r="U3255">
        <v>3.2530000000001301E-2</v>
      </c>
      <c r="V3255">
        <f t="shared" si="58"/>
        <v>6.8638300000002745E-3</v>
      </c>
    </row>
    <row r="3256" spans="21:22" x14ac:dyDescent="0.25">
      <c r="U3256">
        <v>3.2540000000001297E-2</v>
      </c>
      <c r="V3256">
        <f t="shared" si="58"/>
        <v>6.8659400000002733E-3</v>
      </c>
    </row>
    <row r="3257" spans="21:22" x14ac:dyDescent="0.25">
      <c r="U3257">
        <v>3.25500000000013E-2</v>
      </c>
      <c r="V3257">
        <f t="shared" si="58"/>
        <v>6.8680500000002738E-3</v>
      </c>
    </row>
    <row r="3258" spans="21:22" x14ac:dyDescent="0.25">
      <c r="U3258">
        <v>3.2560000000001303E-2</v>
      </c>
      <c r="V3258">
        <f t="shared" si="58"/>
        <v>6.8701600000002751E-3</v>
      </c>
    </row>
    <row r="3259" spans="21:22" x14ac:dyDescent="0.25">
      <c r="U3259">
        <v>3.2570000000001299E-2</v>
      </c>
      <c r="V3259">
        <f t="shared" si="58"/>
        <v>6.8722700000002739E-3</v>
      </c>
    </row>
    <row r="3260" spans="21:22" x14ac:dyDescent="0.25">
      <c r="U3260">
        <v>3.2580000000001302E-2</v>
      </c>
      <c r="V3260">
        <f t="shared" si="58"/>
        <v>6.8743800000002743E-3</v>
      </c>
    </row>
    <row r="3261" spans="21:22" x14ac:dyDescent="0.25">
      <c r="U3261">
        <v>3.2590000000001298E-2</v>
      </c>
      <c r="V3261">
        <f t="shared" si="58"/>
        <v>6.8764900000002739E-3</v>
      </c>
    </row>
    <row r="3262" spans="21:22" x14ac:dyDescent="0.25">
      <c r="U3262">
        <v>3.2600000000001302E-2</v>
      </c>
      <c r="V3262">
        <f t="shared" si="58"/>
        <v>6.8786000000002744E-3</v>
      </c>
    </row>
    <row r="3263" spans="21:22" x14ac:dyDescent="0.25">
      <c r="U3263">
        <v>3.2610000000001298E-2</v>
      </c>
      <c r="V3263">
        <f t="shared" si="58"/>
        <v>6.8807100000002732E-3</v>
      </c>
    </row>
    <row r="3264" spans="21:22" x14ac:dyDescent="0.25">
      <c r="U3264">
        <v>3.2620000000001301E-2</v>
      </c>
      <c r="V3264">
        <f t="shared" si="58"/>
        <v>6.8828200000002745E-3</v>
      </c>
    </row>
    <row r="3265" spans="21:22" x14ac:dyDescent="0.25">
      <c r="U3265">
        <v>3.2630000000001297E-2</v>
      </c>
      <c r="V3265">
        <f t="shared" si="58"/>
        <v>6.8849300000002733E-3</v>
      </c>
    </row>
    <row r="3266" spans="21:22" x14ac:dyDescent="0.25">
      <c r="U3266">
        <v>3.26400000000013E-2</v>
      </c>
      <c r="V3266">
        <f t="shared" si="58"/>
        <v>6.8870400000002737E-3</v>
      </c>
    </row>
    <row r="3267" spans="21:22" x14ac:dyDescent="0.25">
      <c r="U3267">
        <v>3.2650000000001303E-2</v>
      </c>
      <c r="V3267">
        <f t="shared" si="58"/>
        <v>6.8891500000002751E-3</v>
      </c>
    </row>
    <row r="3268" spans="21:22" x14ac:dyDescent="0.25">
      <c r="U3268">
        <v>3.2660000000001299E-2</v>
      </c>
      <c r="V3268">
        <f t="shared" si="58"/>
        <v>6.8912600000002738E-3</v>
      </c>
    </row>
    <row r="3269" spans="21:22" x14ac:dyDescent="0.25">
      <c r="U3269">
        <v>3.2670000000001302E-2</v>
      </c>
      <c r="V3269">
        <f t="shared" si="58"/>
        <v>6.8933700000002743E-3</v>
      </c>
    </row>
    <row r="3270" spans="21:22" x14ac:dyDescent="0.25">
      <c r="U3270">
        <v>3.2680000000001298E-2</v>
      </c>
      <c r="V3270">
        <f t="shared" si="58"/>
        <v>6.8954800000002739E-3</v>
      </c>
    </row>
    <row r="3271" spans="21:22" x14ac:dyDescent="0.25">
      <c r="U3271">
        <v>3.2690000000001301E-2</v>
      </c>
      <c r="V3271">
        <f t="shared" si="58"/>
        <v>6.8975900000002744E-3</v>
      </c>
    </row>
    <row r="3272" spans="21:22" x14ac:dyDescent="0.25">
      <c r="U3272">
        <v>3.2700000000001297E-2</v>
      </c>
      <c r="V3272">
        <f t="shared" si="58"/>
        <v>6.8997000000002731E-3</v>
      </c>
    </row>
    <row r="3273" spans="21:22" x14ac:dyDescent="0.25">
      <c r="U3273">
        <v>3.2710000000001301E-2</v>
      </c>
      <c r="V3273">
        <f t="shared" si="58"/>
        <v>6.9018100000002745E-3</v>
      </c>
    </row>
    <row r="3274" spans="21:22" x14ac:dyDescent="0.25">
      <c r="U3274">
        <v>3.2720000000001297E-2</v>
      </c>
      <c r="V3274">
        <f t="shared" ref="V3274:V3337" si="59">0.211*U3274</f>
        <v>6.9039200000002732E-3</v>
      </c>
    </row>
    <row r="3275" spans="21:22" x14ac:dyDescent="0.25">
      <c r="U3275">
        <v>3.27300000000013E-2</v>
      </c>
      <c r="V3275">
        <f t="shared" si="59"/>
        <v>6.9060300000002737E-3</v>
      </c>
    </row>
    <row r="3276" spans="21:22" x14ac:dyDescent="0.25">
      <c r="U3276">
        <v>3.2740000000001303E-2</v>
      </c>
      <c r="V3276">
        <f t="shared" si="59"/>
        <v>6.9081400000002751E-3</v>
      </c>
    </row>
    <row r="3277" spans="21:22" x14ac:dyDescent="0.25">
      <c r="U3277">
        <v>3.2750000000001299E-2</v>
      </c>
      <c r="V3277">
        <f t="shared" si="59"/>
        <v>6.9102500000002738E-3</v>
      </c>
    </row>
    <row r="3278" spans="21:22" x14ac:dyDescent="0.25">
      <c r="U3278">
        <v>3.2760000000001302E-2</v>
      </c>
      <c r="V3278">
        <f t="shared" si="59"/>
        <v>6.9123600000002743E-3</v>
      </c>
    </row>
    <row r="3279" spans="21:22" x14ac:dyDescent="0.25">
      <c r="U3279">
        <v>3.2770000000001298E-2</v>
      </c>
      <c r="V3279">
        <f t="shared" si="59"/>
        <v>6.9144700000002739E-3</v>
      </c>
    </row>
    <row r="3280" spans="21:22" x14ac:dyDescent="0.25">
      <c r="U3280">
        <v>3.2780000000001301E-2</v>
      </c>
      <c r="V3280">
        <f t="shared" si="59"/>
        <v>6.9165800000002744E-3</v>
      </c>
    </row>
    <row r="3281" spans="21:22" x14ac:dyDescent="0.25">
      <c r="U3281">
        <v>3.2790000000001297E-2</v>
      </c>
      <c r="V3281">
        <f t="shared" si="59"/>
        <v>6.9186900000002731E-3</v>
      </c>
    </row>
    <row r="3282" spans="21:22" x14ac:dyDescent="0.25">
      <c r="U3282">
        <v>3.28000000000013E-2</v>
      </c>
      <c r="V3282">
        <f t="shared" si="59"/>
        <v>6.9208000000002745E-3</v>
      </c>
    </row>
    <row r="3283" spans="21:22" x14ac:dyDescent="0.25">
      <c r="U3283">
        <v>3.2810000000001303E-2</v>
      </c>
      <c r="V3283">
        <f t="shared" si="59"/>
        <v>6.922910000000275E-3</v>
      </c>
    </row>
    <row r="3284" spans="21:22" x14ac:dyDescent="0.25">
      <c r="U3284">
        <v>3.28200000000013E-2</v>
      </c>
      <c r="V3284">
        <f t="shared" si="59"/>
        <v>6.9250200000002737E-3</v>
      </c>
    </row>
    <row r="3285" spans="21:22" x14ac:dyDescent="0.25">
      <c r="U3285">
        <v>3.2830000000001303E-2</v>
      </c>
      <c r="V3285">
        <f t="shared" si="59"/>
        <v>6.927130000000275E-3</v>
      </c>
    </row>
    <row r="3286" spans="21:22" x14ac:dyDescent="0.25">
      <c r="U3286">
        <v>3.2840000000001299E-2</v>
      </c>
      <c r="V3286">
        <f t="shared" si="59"/>
        <v>6.9292400000002738E-3</v>
      </c>
    </row>
    <row r="3287" spans="21:22" x14ac:dyDescent="0.25">
      <c r="U3287">
        <v>3.2850000000001302E-2</v>
      </c>
      <c r="V3287">
        <f t="shared" si="59"/>
        <v>6.9313500000002743E-3</v>
      </c>
    </row>
    <row r="3288" spans="21:22" x14ac:dyDescent="0.25">
      <c r="U3288">
        <v>3.2860000000001298E-2</v>
      </c>
      <c r="V3288">
        <f t="shared" si="59"/>
        <v>6.9334600000002739E-3</v>
      </c>
    </row>
    <row r="3289" spans="21:22" x14ac:dyDescent="0.25">
      <c r="U3289">
        <v>3.2870000000001301E-2</v>
      </c>
      <c r="V3289">
        <f t="shared" si="59"/>
        <v>6.9355700000002744E-3</v>
      </c>
    </row>
    <row r="3290" spans="21:22" x14ac:dyDescent="0.25">
      <c r="U3290">
        <v>3.2880000000001297E-2</v>
      </c>
      <c r="V3290">
        <f t="shared" si="59"/>
        <v>6.9376800000002731E-3</v>
      </c>
    </row>
    <row r="3291" spans="21:22" x14ac:dyDescent="0.25">
      <c r="U3291">
        <v>3.28900000000013E-2</v>
      </c>
      <c r="V3291">
        <f t="shared" si="59"/>
        <v>6.9397900000002745E-3</v>
      </c>
    </row>
    <row r="3292" spans="21:22" x14ac:dyDescent="0.25">
      <c r="U3292">
        <v>3.2900000000001303E-2</v>
      </c>
      <c r="V3292">
        <f t="shared" si="59"/>
        <v>6.9419000000002749E-3</v>
      </c>
    </row>
    <row r="3293" spans="21:22" x14ac:dyDescent="0.25">
      <c r="U3293">
        <v>3.2910000000001299E-2</v>
      </c>
      <c r="V3293">
        <f t="shared" si="59"/>
        <v>6.9440100000002737E-3</v>
      </c>
    </row>
    <row r="3294" spans="21:22" x14ac:dyDescent="0.25">
      <c r="U3294">
        <v>3.2920000000001302E-2</v>
      </c>
      <c r="V3294">
        <f t="shared" si="59"/>
        <v>6.9461200000002742E-3</v>
      </c>
    </row>
    <row r="3295" spans="21:22" x14ac:dyDescent="0.25">
      <c r="U3295">
        <v>3.2930000000001299E-2</v>
      </c>
      <c r="V3295">
        <f t="shared" si="59"/>
        <v>6.9482300000002738E-3</v>
      </c>
    </row>
    <row r="3296" spans="21:22" x14ac:dyDescent="0.25">
      <c r="U3296">
        <v>3.2940000000001302E-2</v>
      </c>
      <c r="V3296">
        <f t="shared" si="59"/>
        <v>6.9503400000002743E-3</v>
      </c>
    </row>
    <row r="3297" spans="21:22" x14ac:dyDescent="0.25">
      <c r="U3297">
        <v>3.2950000000001298E-2</v>
      </c>
      <c r="V3297">
        <f t="shared" si="59"/>
        <v>6.9524500000002739E-3</v>
      </c>
    </row>
    <row r="3298" spans="21:22" x14ac:dyDescent="0.25">
      <c r="U3298">
        <v>3.2960000000001301E-2</v>
      </c>
      <c r="V3298">
        <f t="shared" si="59"/>
        <v>6.9545600000002743E-3</v>
      </c>
    </row>
    <row r="3299" spans="21:22" x14ac:dyDescent="0.25">
      <c r="U3299">
        <v>3.2970000000001297E-2</v>
      </c>
      <c r="V3299">
        <f t="shared" si="59"/>
        <v>6.9566700000002731E-3</v>
      </c>
    </row>
    <row r="3300" spans="21:22" x14ac:dyDescent="0.25">
      <c r="U3300">
        <v>3.29800000000013E-2</v>
      </c>
      <c r="V3300">
        <f t="shared" si="59"/>
        <v>6.9587800000002744E-3</v>
      </c>
    </row>
    <row r="3301" spans="21:22" x14ac:dyDescent="0.25">
      <c r="U3301">
        <v>3.2990000000001303E-2</v>
      </c>
      <c r="V3301">
        <f t="shared" si="59"/>
        <v>6.9608900000002749E-3</v>
      </c>
    </row>
    <row r="3302" spans="21:22" x14ac:dyDescent="0.25">
      <c r="U3302">
        <v>3.3000000000001299E-2</v>
      </c>
      <c r="V3302">
        <f t="shared" si="59"/>
        <v>6.9630000000002737E-3</v>
      </c>
    </row>
    <row r="3303" spans="21:22" x14ac:dyDescent="0.25">
      <c r="U3303">
        <v>3.3010000000001302E-2</v>
      </c>
      <c r="V3303">
        <f t="shared" si="59"/>
        <v>6.9651100000002741E-3</v>
      </c>
    </row>
    <row r="3304" spans="21:22" x14ac:dyDescent="0.25">
      <c r="U3304">
        <v>3.3020000000001298E-2</v>
      </c>
      <c r="V3304">
        <f t="shared" si="59"/>
        <v>6.9672200000002737E-3</v>
      </c>
    </row>
    <row r="3305" spans="21:22" x14ac:dyDescent="0.25">
      <c r="U3305">
        <v>3.3030000000001301E-2</v>
      </c>
      <c r="V3305">
        <f t="shared" si="59"/>
        <v>6.9693300000002742E-3</v>
      </c>
    </row>
    <row r="3306" spans="21:22" x14ac:dyDescent="0.25">
      <c r="U3306">
        <v>3.3040000000001297E-2</v>
      </c>
      <c r="V3306">
        <f t="shared" si="59"/>
        <v>6.9714400000002738E-3</v>
      </c>
    </row>
    <row r="3307" spans="21:22" x14ac:dyDescent="0.25">
      <c r="U3307">
        <v>3.3050000000001301E-2</v>
      </c>
      <c r="V3307">
        <f t="shared" si="59"/>
        <v>6.9735500000002743E-3</v>
      </c>
    </row>
    <row r="3308" spans="21:22" x14ac:dyDescent="0.25">
      <c r="U3308">
        <v>3.3060000000001297E-2</v>
      </c>
      <c r="V3308">
        <f t="shared" si="59"/>
        <v>6.9756600000002731E-3</v>
      </c>
    </row>
    <row r="3309" spans="21:22" x14ac:dyDescent="0.25">
      <c r="U3309">
        <v>3.30700000000013E-2</v>
      </c>
      <c r="V3309">
        <f t="shared" si="59"/>
        <v>6.9777700000002744E-3</v>
      </c>
    </row>
    <row r="3310" spans="21:22" x14ac:dyDescent="0.25">
      <c r="U3310">
        <v>3.3080000000001303E-2</v>
      </c>
      <c r="V3310">
        <f t="shared" si="59"/>
        <v>6.9798800000002749E-3</v>
      </c>
    </row>
    <row r="3311" spans="21:22" x14ac:dyDescent="0.25">
      <c r="U3311">
        <v>3.3090000000001299E-2</v>
      </c>
      <c r="V3311">
        <f t="shared" si="59"/>
        <v>6.9819900000002736E-3</v>
      </c>
    </row>
    <row r="3312" spans="21:22" x14ac:dyDescent="0.25">
      <c r="U3312">
        <v>3.3100000000001302E-2</v>
      </c>
      <c r="V3312">
        <f t="shared" si="59"/>
        <v>6.9841000000002741E-3</v>
      </c>
    </row>
    <row r="3313" spans="21:22" x14ac:dyDescent="0.25">
      <c r="U3313">
        <v>3.3110000000001298E-2</v>
      </c>
      <c r="V3313">
        <f t="shared" si="59"/>
        <v>6.9862100000002737E-3</v>
      </c>
    </row>
    <row r="3314" spans="21:22" x14ac:dyDescent="0.25">
      <c r="U3314">
        <v>3.3120000000001301E-2</v>
      </c>
      <c r="V3314">
        <f t="shared" si="59"/>
        <v>6.9883200000002742E-3</v>
      </c>
    </row>
    <row r="3315" spans="21:22" x14ac:dyDescent="0.25">
      <c r="U3315">
        <v>3.3130000000001297E-2</v>
      </c>
      <c r="V3315">
        <f t="shared" si="59"/>
        <v>6.9904300000002738E-3</v>
      </c>
    </row>
    <row r="3316" spans="21:22" x14ac:dyDescent="0.25">
      <c r="U3316">
        <v>3.31400000000013E-2</v>
      </c>
      <c r="V3316">
        <f t="shared" si="59"/>
        <v>6.9925400000002743E-3</v>
      </c>
    </row>
    <row r="3317" spans="21:22" x14ac:dyDescent="0.25">
      <c r="U3317">
        <v>3.3150000000001303E-2</v>
      </c>
      <c r="V3317">
        <f t="shared" si="59"/>
        <v>6.9946500000002748E-3</v>
      </c>
    </row>
    <row r="3318" spans="21:22" x14ac:dyDescent="0.25">
      <c r="U3318">
        <v>3.31600000000013E-2</v>
      </c>
      <c r="V3318">
        <f t="shared" si="59"/>
        <v>6.9967600000002744E-3</v>
      </c>
    </row>
    <row r="3319" spans="21:22" x14ac:dyDescent="0.25">
      <c r="U3319">
        <v>3.3170000000001303E-2</v>
      </c>
      <c r="V3319">
        <f t="shared" si="59"/>
        <v>6.9988700000002749E-3</v>
      </c>
    </row>
    <row r="3320" spans="21:22" x14ac:dyDescent="0.25">
      <c r="U3320">
        <v>3.3180000000001299E-2</v>
      </c>
      <c r="V3320">
        <f t="shared" si="59"/>
        <v>7.0009800000002736E-3</v>
      </c>
    </row>
    <row r="3321" spans="21:22" x14ac:dyDescent="0.25">
      <c r="U3321">
        <v>3.3190000000001302E-2</v>
      </c>
      <c r="V3321">
        <f t="shared" si="59"/>
        <v>7.0030900000002741E-3</v>
      </c>
    </row>
    <row r="3322" spans="21:22" x14ac:dyDescent="0.25">
      <c r="U3322">
        <v>3.3200000000001298E-2</v>
      </c>
      <c r="V3322">
        <f t="shared" si="59"/>
        <v>7.0052000000002737E-3</v>
      </c>
    </row>
    <row r="3323" spans="21:22" x14ac:dyDescent="0.25">
      <c r="U3323">
        <v>3.3210000000001301E-2</v>
      </c>
      <c r="V3323">
        <f t="shared" si="59"/>
        <v>7.0073100000002742E-3</v>
      </c>
    </row>
    <row r="3324" spans="21:22" x14ac:dyDescent="0.25">
      <c r="U3324">
        <v>3.3220000000001297E-2</v>
      </c>
      <c r="V3324">
        <f t="shared" si="59"/>
        <v>7.0094200000002738E-3</v>
      </c>
    </row>
    <row r="3325" spans="21:22" x14ac:dyDescent="0.25">
      <c r="U3325">
        <v>3.32300000000013E-2</v>
      </c>
      <c r="V3325">
        <f t="shared" si="59"/>
        <v>7.0115300000002743E-3</v>
      </c>
    </row>
    <row r="3326" spans="21:22" x14ac:dyDescent="0.25">
      <c r="U3326">
        <v>3.3240000000001303E-2</v>
      </c>
      <c r="V3326">
        <f t="shared" si="59"/>
        <v>7.0136400000002748E-3</v>
      </c>
    </row>
    <row r="3327" spans="21:22" x14ac:dyDescent="0.25">
      <c r="U3327">
        <v>3.3250000000001299E-2</v>
      </c>
      <c r="V3327">
        <f t="shared" si="59"/>
        <v>7.0157500000002735E-3</v>
      </c>
    </row>
    <row r="3328" spans="21:22" x14ac:dyDescent="0.25">
      <c r="U3328">
        <v>3.3260000000001302E-2</v>
      </c>
      <c r="V3328">
        <f t="shared" si="59"/>
        <v>7.0178600000002749E-3</v>
      </c>
    </row>
    <row r="3329" spans="21:22" x14ac:dyDescent="0.25">
      <c r="U3329">
        <v>3.3270000000001299E-2</v>
      </c>
      <c r="V3329">
        <f t="shared" si="59"/>
        <v>7.0199700000002736E-3</v>
      </c>
    </row>
    <row r="3330" spans="21:22" x14ac:dyDescent="0.25">
      <c r="U3330">
        <v>3.3280000000001399E-2</v>
      </c>
      <c r="V3330">
        <f t="shared" si="59"/>
        <v>7.0220800000002949E-3</v>
      </c>
    </row>
    <row r="3331" spans="21:22" x14ac:dyDescent="0.25">
      <c r="U3331">
        <v>3.3290000000001402E-2</v>
      </c>
      <c r="V3331">
        <f t="shared" si="59"/>
        <v>7.0241900000002954E-3</v>
      </c>
    </row>
    <row r="3332" spans="21:22" x14ac:dyDescent="0.25">
      <c r="U3332">
        <v>3.3300000000001398E-2</v>
      </c>
      <c r="V3332">
        <f t="shared" si="59"/>
        <v>7.026300000000295E-3</v>
      </c>
    </row>
    <row r="3333" spans="21:22" x14ac:dyDescent="0.25">
      <c r="U3333">
        <v>3.3310000000001297E-2</v>
      </c>
      <c r="V3333">
        <f t="shared" si="59"/>
        <v>7.0284100000002738E-3</v>
      </c>
    </row>
    <row r="3334" spans="21:22" x14ac:dyDescent="0.25">
      <c r="U3334">
        <v>3.33200000000013E-2</v>
      </c>
      <c r="V3334">
        <f t="shared" si="59"/>
        <v>7.0305200000002743E-3</v>
      </c>
    </row>
    <row r="3335" spans="21:22" x14ac:dyDescent="0.25">
      <c r="U3335">
        <v>3.33300000000014E-2</v>
      </c>
      <c r="V3335">
        <f t="shared" si="59"/>
        <v>7.0326300000002956E-3</v>
      </c>
    </row>
    <row r="3336" spans="21:22" x14ac:dyDescent="0.25">
      <c r="U3336">
        <v>3.3340000000001403E-2</v>
      </c>
      <c r="V3336">
        <f t="shared" si="59"/>
        <v>7.034740000000296E-3</v>
      </c>
    </row>
    <row r="3337" spans="21:22" x14ac:dyDescent="0.25">
      <c r="U3337">
        <v>3.3350000000001399E-2</v>
      </c>
      <c r="V3337">
        <f t="shared" si="59"/>
        <v>7.0368500000002948E-3</v>
      </c>
    </row>
    <row r="3338" spans="21:22" x14ac:dyDescent="0.25">
      <c r="U3338">
        <v>3.3360000000001402E-2</v>
      </c>
      <c r="V3338">
        <f t="shared" ref="V3338:V3401" si="60">0.211*U3338</f>
        <v>7.0389600000002953E-3</v>
      </c>
    </row>
    <row r="3339" spans="21:22" x14ac:dyDescent="0.25">
      <c r="U3339">
        <v>3.3370000000001399E-2</v>
      </c>
      <c r="V3339">
        <f t="shared" si="60"/>
        <v>7.0410700000002949E-3</v>
      </c>
    </row>
    <row r="3340" spans="21:22" x14ac:dyDescent="0.25">
      <c r="U3340">
        <v>3.3380000000001402E-2</v>
      </c>
      <c r="V3340">
        <f t="shared" si="60"/>
        <v>7.0431800000002954E-3</v>
      </c>
    </row>
    <row r="3341" spans="21:22" x14ac:dyDescent="0.25">
      <c r="U3341">
        <v>3.3390000000001398E-2</v>
      </c>
      <c r="V3341">
        <f t="shared" si="60"/>
        <v>7.045290000000295E-3</v>
      </c>
    </row>
    <row r="3342" spans="21:22" x14ac:dyDescent="0.25">
      <c r="U3342">
        <v>3.3400000000001401E-2</v>
      </c>
      <c r="V3342">
        <f t="shared" si="60"/>
        <v>7.0474000000002954E-3</v>
      </c>
    </row>
    <row r="3343" spans="21:22" x14ac:dyDescent="0.25">
      <c r="U3343">
        <v>3.3410000000001397E-2</v>
      </c>
      <c r="V3343">
        <f t="shared" si="60"/>
        <v>7.0495100000002942E-3</v>
      </c>
    </row>
    <row r="3344" spans="21:22" x14ac:dyDescent="0.25">
      <c r="U3344">
        <v>3.34200000000014E-2</v>
      </c>
      <c r="V3344">
        <f t="shared" si="60"/>
        <v>7.0516200000002955E-3</v>
      </c>
    </row>
    <row r="3345" spans="21:22" x14ac:dyDescent="0.25">
      <c r="U3345">
        <v>3.3430000000001403E-2</v>
      </c>
      <c r="V3345">
        <f t="shared" si="60"/>
        <v>7.053730000000296E-3</v>
      </c>
    </row>
    <row r="3346" spans="21:22" x14ac:dyDescent="0.25">
      <c r="U3346">
        <v>3.3440000000001399E-2</v>
      </c>
      <c r="V3346">
        <f t="shared" si="60"/>
        <v>7.0558400000002948E-3</v>
      </c>
    </row>
    <row r="3347" spans="21:22" x14ac:dyDescent="0.25">
      <c r="U3347">
        <v>3.3450000000001402E-2</v>
      </c>
      <c r="V3347">
        <f t="shared" si="60"/>
        <v>7.0579500000002952E-3</v>
      </c>
    </row>
    <row r="3348" spans="21:22" x14ac:dyDescent="0.25">
      <c r="U3348">
        <v>3.3460000000001398E-2</v>
      </c>
      <c r="V3348">
        <f t="shared" si="60"/>
        <v>7.0600600000002948E-3</v>
      </c>
    </row>
    <row r="3349" spans="21:22" x14ac:dyDescent="0.25">
      <c r="U3349">
        <v>3.3470000000001401E-2</v>
      </c>
      <c r="V3349">
        <f t="shared" si="60"/>
        <v>7.0621700000002953E-3</v>
      </c>
    </row>
    <row r="3350" spans="21:22" x14ac:dyDescent="0.25">
      <c r="U3350">
        <v>3.3480000000001398E-2</v>
      </c>
      <c r="V3350">
        <f t="shared" si="60"/>
        <v>7.0642800000002949E-3</v>
      </c>
    </row>
    <row r="3351" spans="21:22" x14ac:dyDescent="0.25">
      <c r="U3351">
        <v>3.3490000000001401E-2</v>
      </c>
      <c r="V3351">
        <f t="shared" si="60"/>
        <v>7.0663900000002954E-3</v>
      </c>
    </row>
    <row r="3352" spans="21:22" x14ac:dyDescent="0.25">
      <c r="U3352">
        <v>3.3500000000001397E-2</v>
      </c>
      <c r="V3352">
        <f t="shared" si="60"/>
        <v>7.0685000000002942E-3</v>
      </c>
    </row>
    <row r="3353" spans="21:22" x14ac:dyDescent="0.25">
      <c r="U3353">
        <v>3.35100000000014E-2</v>
      </c>
      <c r="V3353">
        <f t="shared" si="60"/>
        <v>7.0706100000002955E-3</v>
      </c>
    </row>
    <row r="3354" spans="21:22" x14ac:dyDescent="0.25">
      <c r="U3354">
        <v>3.3520000000001403E-2</v>
      </c>
      <c r="V3354">
        <f t="shared" si="60"/>
        <v>7.072720000000296E-3</v>
      </c>
    </row>
    <row r="3355" spans="21:22" x14ac:dyDescent="0.25">
      <c r="U3355">
        <v>3.3530000000001399E-2</v>
      </c>
      <c r="V3355">
        <f t="shared" si="60"/>
        <v>7.0748300000002947E-3</v>
      </c>
    </row>
    <row r="3356" spans="21:22" x14ac:dyDescent="0.25">
      <c r="U3356">
        <v>3.3540000000001402E-2</v>
      </c>
      <c r="V3356">
        <f t="shared" si="60"/>
        <v>7.0769400000002952E-3</v>
      </c>
    </row>
    <row r="3357" spans="21:22" x14ac:dyDescent="0.25">
      <c r="U3357">
        <v>3.3550000000001398E-2</v>
      </c>
      <c r="V3357">
        <f t="shared" si="60"/>
        <v>7.0790500000002948E-3</v>
      </c>
    </row>
    <row r="3358" spans="21:22" x14ac:dyDescent="0.25">
      <c r="U3358">
        <v>3.3560000000001401E-2</v>
      </c>
      <c r="V3358">
        <f t="shared" si="60"/>
        <v>7.0811600000002953E-3</v>
      </c>
    </row>
    <row r="3359" spans="21:22" x14ac:dyDescent="0.25">
      <c r="U3359">
        <v>3.3570000000001397E-2</v>
      </c>
      <c r="V3359">
        <f t="shared" si="60"/>
        <v>7.0832700000002949E-3</v>
      </c>
    </row>
    <row r="3360" spans="21:22" x14ac:dyDescent="0.25">
      <c r="U3360">
        <v>3.35800000000014E-2</v>
      </c>
      <c r="V3360">
        <f t="shared" si="60"/>
        <v>7.0853800000002954E-3</v>
      </c>
    </row>
    <row r="3361" spans="21:22" x14ac:dyDescent="0.25">
      <c r="U3361">
        <v>3.3590000000001403E-2</v>
      </c>
      <c r="V3361">
        <f t="shared" si="60"/>
        <v>7.0874900000002959E-3</v>
      </c>
    </row>
    <row r="3362" spans="21:22" x14ac:dyDescent="0.25">
      <c r="U3362">
        <v>3.36000000000014E-2</v>
      </c>
      <c r="V3362">
        <f t="shared" si="60"/>
        <v>7.0896000000002955E-3</v>
      </c>
    </row>
    <row r="3363" spans="21:22" x14ac:dyDescent="0.25">
      <c r="U3363">
        <v>3.3610000000001403E-2</v>
      </c>
      <c r="V3363">
        <f t="shared" si="60"/>
        <v>7.091710000000296E-3</v>
      </c>
    </row>
    <row r="3364" spans="21:22" x14ac:dyDescent="0.25">
      <c r="U3364">
        <v>3.3620000000001399E-2</v>
      </c>
      <c r="V3364">
        <f t="shared" si="60"/>
        <v>7.0938200000002947E-3</v>
      </c>
    </row>
    <row r="3365" spans="21:22" x14ac:dyDescent="0.25">
      <c r="U3365">
        <v>3.3630000000001402E-2</v>
      </c>
      <c r="V3365">
        <f t="shared" si="60"/>
        <v>7.0959300000002952E-3</v>
      </c>
    </row>
    <row r="3366" spans="21:22" x14ac:dyDescent="0.25">
      <c r="U3366">
        <v>3.3640000000001398E-2</v>
      </c>
      <c r="V3366">
        <f t="shared" si="60"/>
        <v>7.0980400000002948E-3</v>
      </c>
    </row>
    <row r="3367" spans="21:22" x14ac:dyDescent="0.25">
      <c r="U3367">
        <v>3.3650000000001401E-2</v>
      </c>
      <c r="V3367">
        <f t="shared" si="60"/>
        <v>7.1001500000002953E-3</v>
      </c>
    </row>
    <row r="3368" spans="21:22" x14ac:dyDescent="0.25">
      <c r="U3368">
        <v>3.3660000000001397E-2</v>
      </c>
      <c r="V3368">
        <f t="shared" si="60"/>
        <v>7.1022600000002949E-3</v>
      </c>
    </row>
    <row r="3369" spans="21:22" x14ac:dyDescent="0.25">
      <c r="U3369">
        <v>3.36700000000014E-2</v>
      </c>
      <c r="V3369">
        <f t="shared" si="60"/>
        <v>7.1043700000002954E-3</v>
      </c>
    </row>
    <row r="3370" spans="21:22" x14ac:dyDescent="0.25">
      <c r="U3370">
        <v>3.3680000000001403E-2</v>
      </c>
      <c r="V3370">
        <f t="shared" si="60"/>
        <v>7.1064800000002959E-3</v>
      </c>
    </row>
    <row r="3371" spans="21:22" x14ac:dyDescent="0.25">
      <c r="U3371">
        <v>3.3690000000001399E-2</v>
      </c>
      <c r="V3371">
        <f t="shared" si="60"/>
        <v>7.1085900000002955E-3</v>
      </c>
    </row>
    <row r="3372" spans="21:22" x14ac:dyDescent="0.25">
      <c r="U3372">
        <v>3.3700000000001402E-2</v>
      </c>
      <c r="V3372">
        <f t="shared" si="60"/>
        <v>7.110700000000296E-3</v>
      </c>
    </row>
    <row r="3373" spans="21:22" x14ac:dyDescent="0.25">
      <c r="U3373">
        <v>3.3710000000001399E-2</v>
      </c>
      <c r="V3373">
        <f t="shared" si="60"/>
        <v>7.1128100000002947E-3</v>
      </c>
    </row>
    <row r="3374" spans="21:22" x14ac:dyDescent="0.25">
      <c r="U3374">
        <v>3.3720000000001402E-2</v>
      </c>
      <c r="V3374">
        <f t="shared" si="60"/>
        <v>7.1149200000002952E-3</v>
      </c>
    </row>
    <row r="3375" spans="21:22" x14ac:dyDescent="0.25">
      <c r="U3375">
        <v>3.3730000000001398E-2</v>
      </c>
      <c r="V3375">
        <f t="shared" si="60"/>
        <v>7.1170300000002948E-3</v>
      </c>
    </row>
    <row r="3376" spans="21:22" x14ac:dyDescent="0.25">
      <c r="U3376">
        <v>3.3740000000001401E-2</v>
      </c>
      <c r="V3376">
        <f t="shared" si="60"/>
        <v>7.1191400000002953E-3</v>
      </c>
    </row>
    <row r="3377" spans="21:22" x14ac:dyDescent="0.25">
      <c r="U3377">
        <v>3.3750000000001397E-2</v>
      </c>
      <c r="V3377">
        <f t="shared" si="60"/>
        <v>7.1212500000002949E-3</v>
      </c>
    </row>
    <row r="3378" spans="21:22" x14ac:dyDescent="0.25">
      <c r="U3378">
        <v>3.37600000000014E-2</v>
      </c>
      <c r="V3378">
        <f t="shared" si="60"/>
        <v>7.1233600000002954E-3</v>
      </c>
    </row>
    <row r="3379" spans="21:22" x14ac:dyDescent="0.25">
      <c r="U3379">
        <v>3.3770000000001403E-2</v>
      </c>
      <c r="V3379">
        <f t="shared" si="60"/>
        <v>7.1254700000002958E-3</v>
      </c>
    </row>
    <row r="3380" spans="21:22" x14ac:dyDescent="0.25">
      <c r="U3380">
        <v>3.3780000000001399E-2</v>
      </c>
      <c r="V3380">
        <f t="shared" si="60"/>
        <v>7.1275800000002946E-3</v>
      </c>
    </row>
    <row r="3381" spans="21:22" x14ac:dyDescent="0.25">
      <c r="U3381">
        <v>3.3790000000001402E-2</v>
      </c>
      <c r="V3381">
        <f t="shared" si="60"/>
        <v>7.1296900000002959E-3</v>
      </c>
    </row>
    <row r="3382" spans="21:22" x14ac:dyDescent="0.25">
      <c r="U3382">
        <v>3.3800000000001398E-2</v>
      </c>
      <c r="V3382">
        <f t="shared" si="60"/>
        <v>7.1318000000002947E-3</v>
      </c>
    </row>
    <row r="3383" spans="21:22" x14ac:dyDescent="0.25">
      <c r="U3383">
        <v>3.3810000000001401E-2</v>
      </c>
      <c r="V3383">
        <f t="shared" si="60"/>
        <v>7.1339100000002952E-3</v>
      </c>
    </row>
    <row r="3384" spans="21:22" x14ac:dyDescent="0.25">
      <c r="U3384">
        <v>3.3820000000001398E-2</v>
      </c>
      <c r="V3384">
        <f t="shared" si="60"/>
        <v>7.1360200000002948E-3</v>
      </c>
    </row>
    <row r="3385" spans="21:22" x14ac:dyDescent="0.25">
      <c r="U3385">
        <v>3.3830000000001401E-2</v>
      </c>
      <c r="V3385">
        <f t="shared" si="60"/>
        <v>7.1381300000002952E-3</v>
      </c>
    </row>
    <row r="3386" spans="21:22" x14ac:dyDescent="0.25">
      <c r="U3386">
        <v>3.3840000000001397E-2</v>
      </c>
      <c r="V3386">
        <f t="shared" si="60"/>
        <v>7.1402400000002949E-3</v>
      </c>
    </row>
    <row r="3387" spans="21:22" x14ac:dyDescent="0.25">
      <c r="U3387">
        <v>3.38500000000014E-2</v>
      </c>
      <c r="V3387">
        <f t="shared" si="60"/>
        <v>7.1423500000002953E-3</v>
      </c>
    </row>
    <row r="3388" spans="21:22" x14ac:dyDescent="0.25">
      <c r="U3388">
        <v>3.3860000000001403E-2</v>
      </c>
      <c r="V3388">
        <f t="shared" si="60"/>
        <v>7.1444600000002958E-3</v>
      </c>
    </row>
    <row r="3389" spans="21:22" x14ac:dyDescent="0.25">
      <c r="U3389">
        <v>3.3870000000001399E-2</v>
      </c>
      <c r="V3389">
        <f t="shared" si="60"/>
        <v>7.1465700000002946E-3</v>
      </c>
    </row>
    <row r="3390" spans="21:22" x14ac:dyDescent="0.25">
      <c r="U3390">
        <v>3.3880000000001402E-2</v>
      </c>
      <c r="V3390">
        <f t="shared" si="60"/>
        <v>7.1486800000002959E-3</v>
      </c>
    </row>
    <row r="3391" spans="21:22" x14ac:dyDescent="0.25">
      <c r="U3391">
        <v>3.3890000000001398E-2</v>
      </c>
      <c r="V3391">
        <f t="shared" si="60"/>
        <v>7.1507900000002947E-3</v>
      </c>
    </row>
    <row r="3392" spans="21:22" x14ac:dyDescent="0.25">
      <c r="U3392">
        <v>3.3900000000001401E-2</v>
      </c>
      <c r="V3392">
        <f t="shared" si="60"/>
        <v>7.1529000000002951E-3</v>
      </c>
    </row>
    <row r="3393" spans="21:22" x14ac:dyDescent="0.25">
      <c r="U3393">
        <v>3.3910000000001397E-2</v>
      </c>
      <c r="V3393">
        <f t="shared" si="60"/>
        <v>7.1550100000002947E-3</v>
      </c>
    </row>
    <row r="3394" spans="21:22" x14ac:dyDescent="0.25">
      <c r="U3394">
        <v>3.39200000000014E-2</v>
      </c>
      <c r="V3394">
        <f t="shared" si="60"/>
        <v>7.1571200000002952E-3</v>
      </c>
    </row>
    <row r="3395" spans="21:22" x14ac:dyDescent="0.25">
      <c r="U3395">
        <v>3.3930000000001397E-2</v>
      </c>
      <c r="V3395">
        <f t="shared" si="60"/>
        <v>7.1592300000002948E-3</v>
      </c>
    </row>
    <row r="3396" spans="21:22" x14ac:dyDescent="0.25">
      <c r="U3396">
        <v>3.39400000000014E-2</v>
      </c>
      <c r="V3396">
        <f t="shared" si="60"/>
        <v>7.1613400000002953E-3</v>
      </c>
    </row>
    <row r="3397" spans="21:22" x14ac:dyDescent="0.25">
      <c r="U3397">
        <v>3.3950000000001403E-2</v>
      </c>
      <c r="V3397">
        <f t="shared" si="60"/>
        <v>7.1634500000002958E-3</v>
      </c>
    </row>
    <row r="3398" spans="21:22" x14ac:dyDescent="0.25">
      <c r="U3398">
        <v>3.3960000000001399E-2</v>
      </c>
      <c r="V3398">
        <f t="shared" si="60"/>
        <v>7.1655600000002945E-3</v>
      </c>
    </row>
    <row r="3399" spans="21:22" x14ac:dyDescent="0.25">
      <c r="U3399">
        <v>3.3970000000001402E-2</v>
      </c>
      <c r="V3399">
        <f t="shared" si="60"/>
        <v>7.1676700000002959E-3</v>
      </c>
    </row>
    <row r="3400" spans="21:22" x14ac:dyDescent="0.25">
      <c r="U3400">
        <v>3.3980000000001398E-2</v>
      </c>
      <c r="V3400">
        <f t="shared" si="60"/>
        <v>7.1697800000002946E-3</v>
      </c>
    </row>
    <row r="3401" spans="21:22" x14ac:dyDescent="0.25">
      <c r="U3401">
        <v>3.3990000000001401E-2</v>
      </c>
      <c r="V3401">
        <f t="shared" si="60"/>
        <v>7.1718900000002951E-3</v>
      </c>
    </row>
    <row r="3402" spans="21:22" x14ac:dyDescent="0.25">
      <c r="U3402">
        <v>3.4000000000001397E-2</v>
      </c>
      <c r="V3402">
        <f t="shared" ref="V3402:V3465" si="61">0.211*U3402</f>
        <v>7.1740000000002947E-3</v>
      </c>
    </row>
    <row r="3403" spans="21:22" x14ac:dyDescent="0.25">
      <c r="U3403">
        <v>3.40100000000014E-2</v>
      </c>
      <c r="V3403">
        <f t="shared" si="61"/>
        <v>7.1761100000002952E-3</v>
      </c>
    </row>
    <row r="3404" spans="21:22" x14ac:dyDescent="0.25">
      <c r="U3404">
        <v>3.4020000000001403E-2</v>
      </c>
      <c r="V3404">
        <f t="shared" si="61"/>
        <v>7.1782200000002957E-3</v>
      </c>
    </row>
    <row r="3405" spans="21:22" x14ac:dyDescent="0.25">
      <c r="U3405">
        <v>3.4030000000001399E-2</v>
      </c>
      <c r="V3405">
        <f t="shared" si="61"/>
        <v>7.1803300000002953E-3</v>
      </c>
    </row>
    <row r="3406" spans="21:22" x14ac:dyDescent="0.25">
      <c r="U3406">
        <v>3.4040000000001402E-2</v>
      </c>
      <c r="V3406">
        <f t="shared" si="61"/>
        <v>7.1824400000002958E-3</v>
      </c>
    </row>
    <row r="3407" spans="21:22" x14ac:dyDescent="0.25">
      <c r="U3407">
        <v>3.4050000000001399E-2</v>
      </c>
      <c r="V3407">
        <f t="shared" si="61"/>
        <v>7.1845500000002945E-3</v>
      </c>
    </row>
    <row r="3408" spans="21:22" x14ac:dyDescent="0.25">
      <c r="U3408">
        <v>3.4060000000001402E-2</v>
      </c>
      <c r="V3408">
        <f t="shared" si="61"/>
        <v>7.1866600000002959E-3</v>
      </c>
    </row>
    <row r="3409" spans="21:22" x14ac:dyDescent="0.25">
      <c r="U3409">
        <v>3.4070000000001398E-2</v>
      </c>
      <c r="V3409">
        <f t="shared" si="61"/>
        <v>7.1887700000002946E-3</v>
      </c>
    </row>
    <row r="3410" spans="21:22" x14ac:dyDescent="0.25">
      <c r="U3410">
        <v>3.4080000000001401E-2</v>
      </c>
      <c r="V3410">
        <f t="shared" si="61"/>
        <v>7.1908800000002951E-3</v>
      </c>
    </row>
    <row r="3411" spans="21:22" x14ac:dyDescent="0.25">
      <c r="U3411">
        <v>3.4090000000001397E-2</v>
      </c>
      <c r="V3411">
        <f t="shared" si="61"/>
        <v>7.1929900000002947E-3</v>
      </c>
    </row>
    <row r="3412" spans="21:22" x14ac:dyDescent="0.25">
      <c r="U3412">
        <v>3.41000000000014E-2</v>
      </c>
      <c r="V3412">
        <f t="shared" si="61"/>
        <v>7.1951000000002952E-3</v>
      </c>
    </row>
    <row r="3413" spans="21:22" x14ac:dyDescent="0.25">
      <c r="U3413">
        <v>3.4110000000001403E-2</v>
      </c>
      <c r="V3413">
        <f t="shared" si="61"/>
        <v>7.1972100000002957E-3</v>
      </c>
    </row>
    <row r="3414" spans="21:22" x14ac:dyDescent="0.25">
      <c r="U3414">
        <v>3.4120000000001399E-2</v>
      </c>
      <c r="V3414">
        <f t="shared" si="61"/>
        <v>7.1993200000002953E-3</v>
      </c>
    </row>
    <row r="3415" spans="21:22" x14ac:dyDescent="0.25">
      <c r="U3415">
        <v>3.4130000000001402E-2</v>
      </c>
      <c r="V3415">
        <f t="shared" si="61"/>
        <v>7.2014300000002958E-3</v>
      </c>
    </row>
    <row r="3416" spans="21:22" x14ac:dyDescent="0.25">
      <c r="U3416">
        <v>3.4140000000001398E-2</v>
      </c>
      <c r="V3416">
        <f t="shared" si="61"/>
        <v>7.2035400000002945E-3</v>
      </c>
    </row>
    <row r="3417" spans="21:22" x14ac:dyDescent="0.25">
      <c r="U3417">
        <v>3.4150000000001401E-2</v>
      </c>
      <c r="V3417">
        <f t="shared" si="61"/>
        <v>7.2056500000002958E-3</v>
      </c>
    </row>
    <row r="3418" spans="21:22" x14ac:dyDescent="0.25">
      <c r="U3418">
        <v>3.4160000000001398E-2</v>
      </c>
      <c r="V3418">
        <f t="shared" si="61"/>
        <v>7.2077600000002946E-3</v>
      </c>
    </row>
    <row r="3419" spans="21:22" x14ac:dyDescent="0.25">
      <c r="U3419">
        <v>3.4170000000001401E-2</v>
      </c>
      <c r="V3419">
        <f t="shared" si="61"/>
        <v>7.2098700000002951E-3</v>
      </c>
    </row>
    <row r="3420" spans="21:22" x14ac:dyDescent="0.25">
      <c r="U3420">
        <v>3.4180000000001397E-2</v>
      </c>
      <c r="V3420">
        <f t="shared" si="61"/>
        <v>7.2119800000002947E-3</v>
      </c>
    </row>
    <row r="3421" spans="21:22" x14ac:dyDescent="0.25">
      <c r="U3421">
        <v>3.41900000000014E-2</v>
      </c>
      <c r="V3421">
        <f t="shared" si="61"/>
        <v>7.2140900000002952E-3</v>
      </c>
    </row>
    <row r="3422" spans="21:22" x14ac:dyDescent="0.25">
      <c r="U3422">
        <v>3.4200000000001403E-2</v>
      </c>
      <c r="V3422">
        <f t="shared" si="61"/>
        <v>7.2162000000002956E-3</v>
      </c>
    </row>
    <row r="3423" spans="21:22" x14ac:dyDescent="0.25">
      <c r="U3423">
        <v>3.4210000000001399E-2</v>
      </c>
      <c r="V3423">
        <f t="shared" si="61"/>
        <v>7.2183100000002953E-3</v>
      </c>
    </row>
    <row r="3424" spans="21:22" x14ac:dyDescent="0.25">
      <c r="U3424">
        <v>3.4220000000001402E-2</v>
      </c>
      <c r="V3424">
        <f t="shared" si="61"/>
        <v>7.2204200000002957E-3</v>
      </c>
    </row>
    <row r="3425" spans="21:22" x14ac:dyDescent="0.25">
      <c r="U3425">
        <v>3.4230000000001398E-2</v>
      </c>
      <c r="V3425">
        <f t="shared" si="61"/>
        <v>7.2225300000002945E-3</v>
      </c>
    </row>
    <row r="3426" spans="21:22" x14ac:dyDescent="0.25">
      <c r="U3426">
        <v>3.4240000000001401E-2</v>
      </c>
      <c r="V3426">
        <f t="shared" si="61"/>
        <v>7.2246400000002958E-3</v>
      </c>
    </row>
    <row r="3427" spans="21:22" x14ac:dyDescent="0.25">
      <c r="U3427">
        <v>3.4250000000001397E-2</v>
      </c>
      <c r="V3427">
        <f t="shared" si="61"/>
        <v>7.2267500000002946E-3</v>
      </c>
    </row>
    <row r="3428" spans="21:22" x14ac:dyDescent="0.25">
      <c r="U3428">
        <v>3.42600000000014E-2</v>
      </c>
      <c r="V3428">
        <f t="shared" si="61"/>
        <v>7.228860000000295E-3</v>
      </c>
    </row>
    <row r="3429" spans="21:22" x14ac:dyDescent="0.25">
      <c r="U3429">
        <v>3.4270000000001397E-2</v>
      </c>
      <c r="V3429">
        <f t="shared" si="61"/>
        <v>7.2309700000002947E-3</v>
      </c>
    </row>
    <row r="3430" spans="21:22" x14ac:dyDescent="0.25">
      <c r="U3430">
        <v>3.42800000000014E-2</v>
      </c>
      <c r="V3430">
        <f t="shared" si="61"/>
        <v>7.2330800000002951E-3</v>
      </c>
    </row>
    <row r="3431" spans="21:22" x14ac:dyDescent="0.25">
      <c r="U3431">
        <v>3.4290000000001403E-2</v>
      </c>
      <c r="V3431">
        <f t="shared" si="61"/>
        <v>7.2351900000002956E-3</v>
      </c>
    </row>
    <row r="3432" spans="21:22" x14ac:dyDescent="0.25">
      <c r="U3432">
        <v>3.4300000000001399E-2</v>
      </c>
      <c r="V3432">
        <f t="shared" si="61"/>
        <v>7.2373000000002952E-3</v>
      </c>
    </row>
    <row r="3433" spans="21:22" x14ac:dyDescent="0.25">
      <c r="U3433">
        <v>3.4310000000001402E-2</v>
      </c>
      <c r="V3433">
        <f t="shared" si="61"/>
        <v>7.2394100000002957E-3</v>
      </c>
    </row>
    <row r="3434" spans="21:22" x14ac:dyDescent="0.25">
      <c r="U3434">
        <v>3.4320000000001398E-2</v>
      </c>
      <c r="V3434">
        <f t="shared" si="61"/>
        <v>7.2415200000002945E-3</v>
      </c>
    </row>
    <row r="3435" spans="21:22" x14ac:dyDescent="0.25">
      <c r="U3435">
        <v>3.4330000000001401E-2</v>
      </c>
      <c r="V3435">
        <f t="shared" si="61"/>
        <v>7.2436300000002958E-3</v>
      </c>
    </row>
    <row r="3436" spans="21:22" x14ac:dyDescent="0.25">
      <c r="U3436">
        <v>3.4340000000001397E-2</v>
      </c>
      <c r="V3436">
        <f t="shared" si="61"/>
        <v>7.2457400000002945E-3</v>
      </c>
    </row>
    <row r="3437" spans="21:22" x14ac:dyDescent="0.25">
      <c r="U3437">
        <v>3.43500000000014E-2</v>
      </c>
      <c r="V3437">
        <f t="shared" si="61"/>
        <v>7.247850000000295E-3</v>
      </c>
    </row>
    <row r="3438" spans="21:22" x14ac:dyDescent="0.25">
      <c r="U3438">
        <v>3.4360000000001403E-2</v>
      </c>
      <c r="V3438">
        <f t="shared" si="61"/>
        <v>7.2499600000002955E-3</v>
      </c>
    </row>
    <row r="3439" spans="21:22" x14ac:dyDescent="0.25">
      <c r="U3439">
        <v>3.4370000000001399E-2</v>
      </c>
      <c r="V3439">
        <f t="shared" si="61"/>
        <v>7.2520700000002951E-3</v>
      </c>
    </row>
    <row r="3440" spans="21:22" x14ac:dyDescent="0.25">
      <c r="U3440">
        <v>3.4380000000001402E-2</v>
      </c>
      <c r="V3440">
        <f t="shared" si="61"/>
        <v>7.2541800000002956E-3</v>
      </c>
    </row>
    <row r="3441" spans="21:22" x14ac:dyDescent="0.25">
      <c r="U3441">
        <v>3.4390000000001399E-2</v>
      </c>
      <c r="V3441">
        <f t="shared" si="61"/>
        <v>7.2562900000002952E-3</v>
      </c>
    </row>
    <row r="3442" spans="21:22" x14ac:dyDescent="0.25">
      <c r="U3442">
        <v>3.4400000000001402E-2</v>
      </c>
      <c r="V3442">
        <f t="shared" si="61"/>
        <v>7.2584000000002957E-3</v>
      </c>
    </row>
    <row r="3443" spans="21:22" x14ac:dyDescent="0.25">
      <c r="U3443">
        <v>3.4410000000001398E-2</v>
      </c>
      <c r="V3443">
        <f t="shared" si="61"/>
        <v>7.2605100000002944E-3</v>
      </c>
    </row>
    <row r="3444" spans="21:22" x14ac:dyDescent="0.25">
      <c r="U3444">
        <v>3.4420000000001401E-2</v>
      </c>
      <c r="V3444">
        <f t="shared" si="61"/>
        <v>7.2626200000002949E-3</v>
      </c>
    </row>
    <row r="3445" spans="21:22" x14ac:dyDescent="0.25">
      <c r="U3445">
        <v>3.4430000000001397E-2</v>
      </c>
      <c r="V3445">
        <f t="shared" si="61"/>
        <v>7.2647300000002945E-3</v>
      </c>
    </row>
    <row r="3446" spans="21:22" x14ac:dyDescent="0.25">
      <c r="U3446">
        <v>3.44400000000014E-2</v>
      </c>
      <c r="V3446">
        <f t="shared" si="61"/>
        <v>7.266840000000295E-3</v>
      </c>
    </row>
    <row r="3447" spans="21:22" x14ac:dyDescent="0.25">
      <c r="U3447">
        <v>3.4450000000001403E-2</v>
      </c>
      <c r="V3447">
        <f t="shared" si="61"/>
        <v>7.2689500000002955E-3</v>
      </c>
    </row>
    <row r="3448" spans="21:22" x14ac:dyDescent="0.25">
      <c r="U3448">
        <v>3.4460000000001399E-2</v>
      </c>
      <c r="V3448">
        <f t="shared" si="61"/>
        <v>7.2710600000002951E-3</v>
      </c>
    </row>
    <row r="3449" spans="21:22" x14ac:dyDescent="0.25">
      <c r="U3449">
        <v>3.4470000000001402E-2</v>
      </c>
      <c r="V3449">
        <f t="shared" si="61"/>
        <v>7.2731700000002956E-3</v>
      </c>
    </row>
    <row r="3450" spans="21:22" x14ac:dyDescent="0.25">
      <c r="U3450">
        <v>3.4480000000001398E-2</v>
      </c>
      <c r="V3450">
        <f t="shared" si="61"/>
        <v>7.2752800000002952E-3</v>
      </c>
    </row>
    <row r="3451" spans="21:22" x14ac:dyDescent="0.25">
      <c r="U3451">
        <v>3.4490000000001401E-2</v>
      </c>
      <c r="V3451">
        <f t="shared" si="61"/>
        <v>7.2773900000002957E-3</v>
      </c>
    </row>
    <row r="3452" spans="21:22" x14ac:dyDescent="0.25">
      <c r="U3452">
        <v>3.4500000000001398E-2</v>
      </c>
      <c r="V3452">
        <f t="shared" si="61"/>
        <v>7.2795000000002944E-3</v>
      </c>
    </row>
    <row r="3453" spans="21:22" x14ac:dyDescent="0.25">
      <c r="U3453">
        <v>3.4510000000001401E-2</v>
      </c>
      <c r="V3453">
        <f t="shared" si="61"/>
        <v>7.2816100000002949E-3</v>
      </c>
    </row>
    <row r="3454" spans="21:22" x14ac:dyDescent="0.25">
      <c r="U3454">
        <v>3.4520000000001397E-2</v>
      </c>
      <c r="V3454">
        <f t="shared" si="61"/>
        <v>7.2837200000002945E-3</v>
      </c>
    </row>
    <row r="3455" spans="21:22" x14ac:dyDescent="0.25">
      <c r="U3455">
        <v>3.45300000000014E-2</v>
      </c>
      <c r="V3455">
        <f t="shared" si="61"/>
        <v>7.285830000000295E-3</v>
      </c>
    </row>
    <row r="3456" spans="21:22" x14ac:dyDescent="0.25">
      <c r="U3456">
        <v>3.4540000000001403E-2</v>
      </c>
      <c r="V3456">
        <f t="shared" si="61"/>
        <v>7.2879400000002955E-3</v>
      </c>
    </row>
    <row r="3457" spans="21:22" x14ac:dyDescent="0.25">
      <c r="U3457">
        <v>3.4550000000001399E-2</v>
      </c>
      <c r="V3457">
        <f t="shared" si="61"/>
        <v>7.2900500000002951E-3</v>
      </c>
    </row>
    <row r="3458" spans="21:22" x14ac:dyDescent="0.25">
      <c r="U3458">
        <v>3.4560000000001402E-2</v>
      </c>
      <c r="V3458">
        <f t="shared" si="61"/>
        <v>7.2921600000002956E-3</v>
      </c>
    </row>
    <row r="3459" spans="21:22" x14ac:dyDescent="0.25">
      <c r="U3459">
        <v>3.4570000000001398E-2</v>
      </c>
      <c r="V3459">
        <f t="shared" si="61"/>
        <v>7.2942700000002952E-3</v>
      </c>
    </row>
    <row r="3460" spans="21:22" x14ac:dyDescent="0.25">
      <c r="U3460">
        <v>3.4580000000001401E-2</v>
      </c>
      <c r="V3460">
        <f t="shared" si="61"/>
        <v>7.2963800000002957E-3</v>
      </c>
    </row>
    <row r="3461" spans="21:22" x14ac:dyDescent="0.25">
      <c r="U3461">
        <v>3.4590000000001397E-2</v>
      </c>
      <c r="V3461">
        <f t="shared" si="61"/>
        <v>7.2984900000002944E-3</v>
      </c>
    </row>
    <row r="3462" spans="21:22" x14ac:dyDescent="0.25">
      <c r="U3462">
        <v>3.46000000000014E-2</v>
      </c>
      <c r="V3462">
        <f t="shared" si="61"/>
        <v>7.3006000000002949E-3</v>
      </c>
    </row>
    <row r="3463" spans="21:22" x14ac:dyDescent="0.25">
      <c r="U3463">
        <v>3.4610000000001397E-2</v>
      </c>
      <c r="V3463">
        <f t="shared" si="61"/>
        <v>7.3027100000002945E-3</v>
      </c>
    </row>
    <row r="3464" spans="21:22" x14ac:dyDescent="0.25">
      <c r="U3464">
        <v>3.46200000000014E-2</v>
      </c>
      <c r="V3464">
        <f t="shared" si="61"/>
        <v>7.304820000000295E-3</v>
      </c>
    </row>
    <row r="3465" spans="21:22" x14ac:dyDescent="0.25">
      <c r="U3465">
        <v>3.4630000000001403E-2</v>
      </c>
      <c r="V3465">
        <f t="shared" si="61"/>
        <v>7.3069300000002954E-3</v>
      </c>
    </row>
    <row r="3466" spans="21:22" x14ac:dyDescent="0.25">
      <c r="U3466">
        <v>3.4640000000001399E-2</v>
      </c>
      <c r="V3466">
        <f t="shared" ref="V3466:V3529" si="62">0.211*U3466</f>
        <v>7.3090400000002951E-3</v>
      </c>
    </row>
    <row r="3467" spans="21:22" x14ac:dyDescent="0.25">
      <c r="U3467">
        <v>3.4650000000001402E-2</v>
      </c>
      <c r="V3467">
        <f t="shared" si="62"/>
        <v>7.3111500000002955E-3</v>
      </c>
    </row>
    <row r="3468" spans="21:22" x14ac:dyDescent="0.25">
      <c r="U3468">
        <v>3.4660000000001398E-2</v>
      </c>
      <c r="V3468">
        <f t="shared" si="62"/>
        <v>7.3132600000002951E-3</v>
      </c>
    </row>
    <row r="3469" spans="21:22" x14ac:dyDescent="0.25">
      <c r="U3469">
        <v>3.4670000000001401E-2</v>
      </c>
      <c r="V3469">
        <f t="shared" si="62"/>
        <v>7.3153700000002956E-3</v>
      </c>
    </row>
    <row r="3470" spans="21:22" x14ac:dyDescent="0.25">
      <c r="U3470">
        <v>3.4680000000001397E-2</v>
      </c>
      <c r="V3470">
        <f t="shared" si="62"/>
        <v>7.3174800000002944E-3</v>
      </c>
    </row>
    <row r="3471" spans="21:22" x14ac:dyDescent="0.25">
      <c r="U3471">
        <v>3.46900000000014E-2</v>
      </c>
      <c r="V3471">
        <f t="shared" si="62"/>
        <v>7.3195900000002949E-3</v>
      </c>
    </row>
    <row r="3472" spans="21:22" x14ac:dyDescent="0.25">
      <c r="U3472">
        <v>3.4700000000001403E-2</v>
      </c>
      <c r="V3472">
        <f t="shared" si="62"/>
        <v>7.3217000000002962E-3</v>
      </c>
    </row>
    <row r="3473" spans="21:22" x14ac:dyDescent="0.25">
      <c r="U3473">
        <v>3.4710000000001399E-2</v>
      </c>
      <c r="V3473">
        <f t="shared" si="62"/>
        <v>7.3238100000002949E-3</v>
      </c>
    </row>
    <row r="3474" spans="21:22" x14ac:dyDescent="0.25">
      <c r="U3474">
        <v>3.4720000000001403E-2</v>
      </c>
      <c r="V3474">
        <f t="shared" si="62"/>
        <v>7.3259200000002954E-3</v>
      </c>
    </row>
    <row r="3475" spans="21:22" x14ac:dyDescent="0.25">
      <c r="U3475">
        <v>3.4730000000001399E-2</v>
      </c>
      <c r="V3475">
        <f t="shared" si="62"/>
        <v>7.328030000000295E-3</v>
      </c>
    </row>
    <row r="3476" spans="21:22" x14ac:dyDescent="0.25">
      <c r="U3476">
        <v>3.4740000000001402E-2</v>
      </c>
      <c r="V3476">
        <f t="shared" si="62"/>
        <v>7.3301400000002955E-3</v>
      </c>
    </row>
    <row r="3477" spans="21:22" x14ac:dyDescent="0.25">
      <c r="U3477">
        <v>3.4750000000001398E-2</v>
      </c>
      <c r="V3477">
        <f t="shared" si="62"/>
        <v>7.3322500000002951E-3</v>
      </c>
    </row>
    <row r="3478" spans="21:22" x14ac:dyDescent="0.25">
      <c r="U3478">
        <v>3.4760000000001401E-2</v>
      </c>
      <c r="V3478">
        <f t="shared" si="62"/>
        <v>7.3343600000002956E-3</v>
      </c>
    </row>
    <row r="3479" spans="21:22" x14ac:dyDescent="0.25">
      <c r="U3479">
        <v>3.4770000000001397E-2</v>
      </c>
      <c r="V3479">
        <f t="shared" si="62"/>
        <v>7.3364700000002944E-3</v>
      </c>
    </row>
    <row r="3480" spans="21:22" x14ac:dyDescent="0.25">
      <c r="U3480">
        <v>3.47800000000014E-2</v>
      </c>
      <c r="V3480">
        <f t="shared" si="62"/>
        <v>7.3385800000002948E-3</v>
      </c>
    </row>
    <row r="3481" spans="21:22" x14ac:dyDescent="0.25">
      <c r="U3481">
        <v>3.4790000000001403E-2</v>
      </c>
      <c r="V3481">
        <f t="shared" si="62"/>
        <v>7.3406900000002962E-3</v>
      </c>
    </row>
    <row r="3482" spans="21:22" x14ac:dyDescent="0.25">
      <c r="U3482">
        <v>3.4800000000001399E-2</v>
      </c>
      <c r="V3482">
        <f t="shared" si="62"/>
        <v>7.3428000000002949E-3</v>
      </c>
    </row>
    <row r="3483" spans="21:22" x14ac:dyDescent="0.25">
      <c r="U3483">
        <v>3.4810000000001402E-2</v>
      </c>
      <c r="V3483">
        <f t="shared" si="62"/>
        <v>7.3449100000002954E-3</v>
      </c>
    </row>
    <row r="3484" spans="21:22" x14ac:dyDescent="0.25">
      <c r="U3484">
        <v>3.4820000000001398E-2</v>
      </c>
      <c r="V3484">
        <f t="shared" si="62"/>
        <v>7.347020000000295E-3</v>
      </c>
    </row>
    <row r="3485" spans="21:22" x14ac:dyDescent="0.25">
      <c r="U3485">
        <v>3.4830000000001402E-2</v>
      </c>
      <c r="V3485">
        <f t="shared" si="62"/>
        <v>7.3491300000002955E-3</v>
      </c>
    </row>
    <row r="3486" spans="21:22" x14ac:dyDescent="0.25">
      <c r="U3486">
        <v>3.4840000000001398E-2</v>
      </c>
      <c r="V3486">
        <f t="shared" si="62"/>
        <v>7.3512400000002942E-3</v>
      </c>
    </row>
    <row r="3487" spans="21:22" x14ac:dyDescent="0.25">
      <c r="U3487">
        <v>3.4850000000001401E-2</v>
      </c>
      <c r="V3487">
        <f t="shared" si="62"/>
        <v>7.3533500000002956E-3</v>
      </c>
    </row>
    <row r="3488" spans="21:22" x14ac:dyDescent="0.25">
      <c r="U3488">
        <v>3.4860000000001397E-2</v>
      </c>
      <c r="V3488">
        <f t="shared" si="62"/>
        <v>7.3554600000002943E-3</v>
      </c>
    </row>
    <row r="3489" spans="21:22" x14ac:dyDescent="0.25">
      <c r="U3489">
        <v>3.48700000000014E-2</v>
      </c>
      <c r="V3489">
        <f t="shared" si="62"/>
        <v>7.3575700000002948E-3</v>
      </c>
    </row>
    <row r="3490" spans="21:22" x14ac:dyDescent="0.25">
      <c r="U3490">
        <v>3.4880000000001403E-2</v>
      </c>
      <c r="V3490">
        <f t="shared" si="62"/>
        <v>7.3596800000002962E-3</v>
      </c>
    </row>
    <row r="3491" spans="21:22" x14ac:dyDescent="0.25">
      <c r="U3491">
        <v>3.4890000000001399E-2</v>
      </c>
      <c r="V3491">
        <f t="shared" si="62"/>
        <v>7.3617900000002949E-3</v>
      </c>
    </row>
    <row r="3492" spans="21:22" x14ac:dyDescent="0.25">
      <c r="U3492">
        <v>3.4900000000001402E-2</v>
      </c>
      <c r="V3492">
        <f t="shared" si="62"/>
        <v>7.3639000000002954E-3</v>
      </c>
    </row>
    <row r="3493" spans="21:22" x14ac:dyDescent="0.25">
      <c r="U3493">
        <v>3.4910000000001398E-2</v>
      </c>
      <c r="V3493">
        <f t="shared" si="62"/>
        <v>7.366010000000295E-3</v>
      </c>
    </row>
    <row r="3494" spans="21:22" x14ac:dyDescent="0.25">
      <c r="U3494">
        <v>3.4920000000001401E-2</v>
      </c>
      <c r="V3494">
        <f t="shared" si="62"/>
        <v>7.3681200000002955E-3</v>
      </c>
    </row>
    <row r="3495" spans="21:22" x14ac:dyDescent="0.25">
      <c r="U3495">
        <v>3.4930000000001397E-2</v>
      </c>
      <c r="V3495">
        <f t="shared" si="62"/>
        <v>7.3702300000002942E-3</v>
      </c>
    </row>
    <row r="3496" spans="21:22" x14ac:dyDescent="0.25">
      <c r="U3496">
        <v>3.49400000000014E-2</v>
      </c>
      <c r="V3496">
        <f t="shared" si="62"/>
        <v>7.3723400000002956E-3</v>
      </c>
    </row>
    <row r="3497" spans="21:22" x14ac:dyDescent="0.25">
      <c r="U3497">
        <v>3.4950000000001397E-2</v>
      </c>
      <c r="V3497">
        <f t="shared" si="62"/>
        <v>7.3744500000002943E-3</v>
      </c>
    </row>
    <row r="3498" spans="21:22" x14ac:dyDescent="0.25">
      <c r="U3498">
        <v>3.49600000000014E-2</v>
      </c>
      <c r="V3498">
        <f t="shared" si="62"/>
        <v>7.3765600000002948E-3</v>
      </c>
    </row>
    <row r="3499" spans="21:22" x14ac:dyDescent="0.25">
      <c r="U3499">
        <v>3.4970000000001403E-2</v>
      </c>
      <c r="V3499">
        <f t="shared" si="62"/>
        <v>7.3786700000002961E-3</v>
      </c>
    </row>
    <row r="3500" spans="21:22" x14ac:dyDescent="0.25">
      <c r="U3500">
        <v>3.4980000000001399E-2</v>
      </c>
      <c r="V3500">
        <f t="shared" si="62"/>
        <v>7.3807800000002949E-3</v>
      </c>
    </row>
    <row r="3501" spans="21:22" x14ac:dyDescent="0.25">
      <c r="U3501">
        <v>3.4990000000001402E-2</v>
      </c>
      <c r="V3501">
        <f t="shared" si="62"/>
        <v>7.3828900000002954E-3</v>
      </c>
    </row>
    <row r="3502" spans="21:22" x14ac:dyDescent="0.25">
      <c r="U3502">
        <v>3.5000000000001398E-2</v>
      </c>
      <c r="V3502">
        <f t="shared" si="62"/>
        <v>7.385000000000295E-3</v>
      </c>
    </row>
    <row r="3503" spans="21:22" x14ac:dyDescent="0.25">
      <c r="U3503">
        <v>3.5010000000001401E-2</v>
      </c>
      <c r="V3503">
        <f t="shared" si="62"/>
        <v>7.3871100000002955E-3</v>
      </c>
    </row>
    <row r="3504" spans="21:22" x14ac:dyDescent="0.25">
      <c r="U3504">
        <v>3.5020000000001397E-2</v>
      </c>
      <c r="V3504">
        <f t="shared" si="62"/>
        <v>7.3892200000002942E-3</v>
      </c>
    </row>
    <row r="3505" spans="21:22" x14ac:dyDescent="0.25">
      <c r="U3505">
        <v>3.50300000000014E-2</v>
      </c>
      <c r="V3505">
        <f t="shared" si="62"/>
        <v>7.3913300000002955E-3</v>
      </c>
    </row>
    <row r="3506" spans="21:22" x14ac:dyDescent="0.25">
      <c r="U3506">
        <v>3.5040000000001403E-2</v>
      </c>
      <c r="V3506">
        <f t="shared" si="62"/>
        <v>7.393440000000296E-3</v>
      </c>
    </row>
    <row r="3507" spans="21:22" x14ac:dyDescent="0.25">
      <c r="U3507">
        <v>3.5050000000001399E-2</v>
      </c>
      <c r="V3507">
        <f t="shared" si="62"/>
        <v>7.3955500000002948E-3</v>
      </c>
    </row>
    <row r="3508" spans="21:22" x14ac:dyDescent="0.25">
      <c r="U3508">
        <v>3.5060000000001403E-2</v>
      </c>
      <c r="V3508">
        <f t="shared" si="62"/>
        <v>7.3976600000002961E-3</v>
      </c>
    </row>
    <row r="3509" spans="21:22" x14ac:dyDescent="0.25">
      <c r="U3509">
        <v>3.5070000000001399E-2</v>
      </c>
      <c r="V3509">
        <f t="shared" si="62"/>
        <v>7.3997700000002949E-3</v>
      </c>
    </row>
    <row r="3510" spans="21:22" x14ac:dyDescent="0.25">
      <c r="U3510">
        <v>3.5080000000001402E-2</v>
      </c>
      <c r="V3510">
        <f t="shared" si="62"/>
        <v>7.4018800000002953E-3</v>
      </c>
    </row>
    <row r="3511" spans="21:22" x14ac:dyDescent="0.25">
      <c r="U3511">
        <v>3.5090000000001398E-2</v>
      </c>
      <c r="V3511">
        <f t="shared" si="62"/>
        <v>7.403990000000295E-3</v>
      </c>
    </row>
    <row r="3512" spans="21:22" x14ac:dyDescent="0.25">
      <c r="U3512">
        <v>3.5100000000001401E-2</v>
      </c>
      <c r="V3512">
        <f t="shared" si="62"/>
        <v>7.4061000000002954E-3</v>
      </c>
    </row>
    <row r="3513" spans="21:22" x14ac:dyDescent="0.25">
      <c r="U3513">
        <v>3.5110000000001397E-2</v>
      </c>
      <c r="V3513">
        <f t="shared" si="62"/>
        <v>7.4082100000002942E-3</v>
      </c>
    </row>
    <row r="3514" spans="21:22" x14ac:dyDescent="0.25">
      <c r="U3514">
        <v>3.51200000000014E-2</v>
      </c>
      <c r="V3514">
        <f t="shared" si="62"/>
        <v>7.4103200000002955E-3</v>
      </c>
    </row>
    <row r="3515" spans="21:22" x14ac:dyDescent="0.25">
      <c r="U3515">
        <v>3.5130000000001403E-2</v>
      </c>
      <c r="V3515">
        <f t="shared" si="62"/>
        <v>7.412430000000296E-3</v>
      </c>
    </row>
    <row r="3516" spans="21:22" x14ac:dyDescent="0.25">
      <c r="U3516">
        <v>3.5140000000001399E-2</v>
      </c>
      <c r="V3516">
        <f t="shared" si="62"/>
        <v>7.4145400000002947E-3</v>
      </c>
    </row>
    <row r="3517" spans="21:22" x14ac:dyDescent="0.25">
      <c r="U3517">
        <v>3.5150000000001402E-2</v>
      </c>
      <c r="V3517">
        <f t="shared" si="62"/>
        <v>7.4166500000002952E-3</v>
      </c>
    </row>
    <row r="3518" spans="21:22" x14ac:dyDescent="0.25">
      <c r="U3518">
        <v>3.5160000000001398E-2</v>
      </c>
      <c r="V3518">
        <f t="shared" si="62"/>
        <v>7.4187600000002948E-3</v>
      </c>
    </row>
    <row r="3519" spans="21:22" x14ac:dyDescent="0.25">
      <c r="U3519">
        <v>3.5170000000001402E-2</v>
      </c>
      <c r="V3519">
        <f t="shared" si="62"/>
        <v>7.4208700000002953E-3</v>
      </c>
    </row>
    <row r="3520" spans="21:22" x14ac:dyDescent="0.25">
      <c r="U3520">
        <v>3.5180000000001398E-2</v>
      </c>
      <c r="V3520">
        <f t="shared" si="62"/>
        <v>7.4229800000002949E-3</v>
      </c>
    </row>
    <row r="3521" spans="21:22" x14ac:dyDescent="0.25">
      <c r="U3521">
        <v>3.5190000000001401E-2</v>
      </c>
      <c r="V3521">
        <f t="shared" si="62"/>
        <v>7.4250900000002954E-3</v>
      </c>
    </row>
    <row r="3522" spans="21:22" x14ac:dyDescent="0.25">
      <c r="U3522">
        <v>3.5200000000001397E-2</v>
      </c>
      <c r="V3522">
        <f t="shared" si="62"/>
        <v>7.4272000000002942E-3</v>
      </c>
    </row>
    <row r="3523" spans="21:22" x14ac:dyDescent="0.25">
      <c r="U3523">
        <v>3.52100000000014E-2</v>
      </c>
      <c r="V3523">
        <f t="shared" si="62"/>
        <v>7.4293100000002955E-3</v>
      </c>
    </row>
    <row r="3524" spans="21:22" x14ac:dyDescent="0.25">
      <c r="U3524">
        <v>3.5220000000001403E-2</v>
      </c>
      <c r="V3524">
        <f t="shared" si="62"/>
        <v>7.431420000000296E-3</v>
      </c>
    </row>
    <row r="3525" spans="21:22" x14ac:dyDescent="0.25">
      <c r="U3525">
        <v>3.5230000000001399E-2</v>
      </c>
      <c r="V3525">
        <f t="shared" si="62"/>
        <v>7.4335300000002947E-3</v>
      </c>
    </row>
    <row r="3526" spans="21:22" x14ac:dyDescent="0.25">
      <c r="U3526">
        <v>3.5240000000001402E-2</v>
      </c>
      <c r="V3526">
        <f t="shared" si="62"/>
        <v>7.4356400000002952E-3</v>
      </c>
    </row>
    <row r="3527" spans="21:22" x14ac:dyDescent="0.25">
      <c r="U3527">
        <v>3.5250000000001398E-2</v>
      </c>
      <c r="V3527">
        <f t="shared" si="62"/>
        <v>7.4377500000002948E-3</v>
      </c>
    </row>
    <row r="3528" spans="21:22" x14ac:dyDescent="0.25">
      <c r="U3528">
        <v>3.5260000000001401E-2</v>
      </c>
      <c r="V3528">
        <f t="shared" si="62"/>
        <v>7.4398600000002953E-3</v>
      </c>
    </row>
    <row r="3529" spans="21:22" x14ac:dyDescent="0.25">
      <c r="U3529">
        <v>3.5270000000001397E-2</v>
      </c>
      <c r="V3529">
        <f t="shared" si="62"/>
        <v>7.4419700000002949E-3</v>
      </c>
    </row>
    <row r="3530" spans="21:22" x14ac:dyDescent="0.25">
      <c r="U3530">
        <v>3.5280000000001401E-2</v>
      </c>
      <c r="V3530">
        <f t="shared" ref="V3530:V3593" si="63">0.211*U3530</f>
        <v>7.4440800000002954E-3</v>
      </c>
    </row>
    <row r="3531" spans="21:22" x14ac:dyDescent="0.25">
      <c r="U3531">
        <v>3.5290000000001397E-2</v>
      </c>
      <c r="V3531">
        <f t="shared" si="63"/>
        <v>7.4461900000002941E-3</v>
      </c>
    </row>
    <row r="3532" spans="21:22" x14ac:dyDescent="0.25">
      <c r="U3532">
        <v>3.53000000000014E-2</v>
      </c>
      <c r="V3532">
        <f t="shared" si="63"/>
        <v>7.4483000000002955E-3</v>
      </c>
    </row>
    <row r="3533" spans="21:22" x14ac:dyDescent="0.25">
      <c r="U3533">
        <v>3.5310000000001403E-2</v>
      </c>
      <c r="V3533">
        <f t="shared" si="63"/>
        <v>7.450410000000296E-3</v>
      </c>
    </row>
    <row r="3534" spans="21:22" x14ac:dyDescent="0.25">
      <c r="U3534">
        <v>3.5320000000001399E-2</v>
      </c>
      <c r="V3534">
        <f t="shared" si="63"/>
        <v>7.4525200000002947E-3</v>
      </c>
    </row>
    <row r="3535" spans="21:22" x14ac:dyDescent="0.25">
      <c r="U3535">
        <v>3.5330000000001402E-2</v>
      </c>
      <c r="V3535">
        <f t="shared" si="63"/>
        <v>7.4546300000002952E-3</v>
      </c>
    </row>
    <row r="3536" spans="21:22" x14ac:dyDescent="0.25">
      <c r="U3536">
        <v>3.5340000000001398E-2</v>
      </c>
      <c r="V3536">
        <f t="shared" si="63"/>
        <v>7.4567400000002948E-3</v>
      </c>
    </row>
    <row r="3537" spans="21:22" x14ac:dyDescent="0.25">
      <c r="U3537">
        <v>3.5350000000001401E-2</v>
      </c>
      <c r="V3537">
        <f t="shared" si="63"/>
        <v>7.4588500000002953E-3</v>
      </c>
    </row>
    <row r="3538" spans="21:22" x14ac:dyDescent="0.25">
      <c r="U3538">
        <v>3.5360000000001397E-2</v>
      </c>
      <c r="V3538">
        <f t="shared" si="63"/>
        <v>7.4609600000002949E-3</v>
      </c>
    </row>
    <row r="3539" spans="21:22" x14ac:dyDescent="0.25">
      <c r="U3539">
        <v>3.53700000000014E-2</v>
      </c>
      <c r="V3539">
        <f t="shared" si="63"/>
        <v>7.4630700000002954E-3</v>
      </c>
    </row>
    <row r="3540" spans="21:22" x14ac:dyDescent="0.25">
      <c r="U3540">
        <v>3.5380000000001403E-2</v>
      </c>
      <c r="V3540">
        <f t="shared" si="63"/>
        <v>7.4651800000002958E-3</v>
      </c>
    </row>
    <row r="3541" spans="21:22" x14ac:dyDescent="0.25">
      <c r="U3541">
        <v>3.53900000000014E-2</v>
      </c>
      <c r="V3541">
        <f t="shared" si="63"/>
        <v>7.4672900000002955E-3</v>
      </c>
    </row>
    <row r="3542" spans="21:22" x14ac:dyDescent="0.25">
      <c r="U3542">
        <v>3.5400000000001403E-2</v>
      </c>
      <c r="V3542">
        <f t="shared" si="63"/>
        <v>7.4694000000002959E-3</v>
      </c>
    </row>
    <row r="3543" spans="21:22" x14ac:dyDescent="0.25">
      <c r="U3543">
        <v>3.5410000000001399E-2</v>
      </c>
      <c r="V3543">
        <f t="shared" si="63"/>
        <v>7.4715100000002947E-3</v>
      </c>
    </row>
    <row r="3544" spans="21:22" x14ac:dyDescent="0.25">
      <c r="U3544">
        <v>3.5420000000001499E-2</v>
      </c>
      <c r="V3544">
        <f t="shared" si="63"/>
        <v>7.473620000000316E-3</v>
      </c>
    </row>
    <row r="3545" spans="21:22" x14ac:dyDescent="0.25">
      <c r="U3545">
        <v>3.5430000000001398E-2</v>
      </c>
      <c r="V3545">
        <f t="shared" si="63"/>
        <v>7.4757300000002948E-3</v>
      </c>
    </row>
    <row r="3546" spans="21:22" x14ac:dyDescent="0.25">
      <c r="U3546">
        <v>3.5440000000001498E-2</v>
      </c>
      <c r="V3546">
        <f t="shared" si="63"/>
        <v>7.4778400000003161E-3</v>
      </c>
    </row>
    <row r="3547" spans="21:22" x14ac:dyDescent="0.25">
      <c r="U3547">
        <v>3.5450000000001397E-2</v>
      </c>
      <c r="V3547">
        <f t="shared" si="63"/>
        <v>7.4799500000002949E-3</v>
      </c>
    </row>
    <row r="3548" spans="21:22" x14ac:dyDescent="0.25">
      <c r="U3548">
        <v>3.54600000000014E-2</v>
      </c>
      <c r="V3548">
        <f t="shared" si="63"/>
        <v>7.4820600000002953E-3</v>
      </c>
    </row>
    <row r="3549" spans="21:22" x14ac:dyDescent="0.25">
      <c r="U3549">
        <v>3.54700000000015E-2</v>
      </c>
      <c r="V3549">
        <f t="shared" si="63"/>
        <v>7.4841700000003166E-3</v>
      </c>
    </row>
    <row r="3550" spans="21:22" x14ac:dyDescent="0.25">
      <c r="U3550">
        <v>3.5480000000001399E-2</v>
      </c>
      <c r="V3550">
        <f t="shared" si="63"/>
        <v>7.4862800000002954E-3</v>
      </c>
    </row>
    <row r="3551" spans="21:22" x14ac:dyDescent="0.25">
      <c r="U3551">
        <v>3.54900000000015E-2</v>
      </c>
      <c r="V3551">
        <f t="shared" si="63"/>
        <v>7.4883900000003159E-3</v>
      </c>
    </row>
    <row r="3552" spans="21:22" x14ac:dyDescent="0.25">
      <c r="U3552">
        <v>3.5500000000001398E-2</v>
      </c>
      <c r="V3552">
        <f t="shared" si="63"/>
        <v>7.4905000000002947E-3</v>
      </c>
    </row>
    <row r="3553" spans="21:22" x14ac:dyDescent="0.25">
      <c r="U3553">
        <v>3.5510000000001499E-2</v>
      </c>
      <c r="V3553">
        <f t="shared" si="63"/>
        <v>7.492610000000316E-3</v>
      </c>
    </row>
    <row r="3554" spans="21:22" x14ac:dyDescent="0.25">
      <c r="U3554">
        <v>3.5520000000001502E-2</v>
      </c>
      <c r="V3554">
        <f t="shared" si="63"/>
        <v>7.4947200000003164E-3</v>
      </c>
    </row>
    <row r="3555" spans="21:22" x14ac:dyDescent="0.25">
      <c r="U3555">
        <v>3.5530000000001498E-2</v>
      </c>
      <c r="V3555">
        <f t="shared" si="63"/>
        <v>7.4968300000003161E-3</v>
      </c>
    </row>
    <row r="3556" spans="21:22" x14ac:dyDescent="0.25">
      <c r="U3556">
        <v>3.5540000000001501E-2</v>
      </c>
      <c r="V3556">
        <f t="shared" si="63"/>
        <v>7.4989400000003165E-3</v>
      </c>
    </row>
    <row r="3557" spans="21:22" x14ac:dyDescent="0.25">
      <c r="U3557">
        <v>3.5550000000001497E-2</v>
      </c>
      <c r="V3557">
        <f t="shared" si="63"/>
        <v>7.5010500000003153E-3</v>
      </c>
    </row>
    <row r="3558" spans="21:22" x14ac:dyDescent="0.25">
      <c r="U3558">
        <v>3.55600000000015E-2</v>
      </c>
      <c r="V3558">
        <f t="shared" si="63"/>
        <v>7.5031600000003166E-3</v>
      </c>
    </row>
    <row r="3559" spans="21:22" x14ac:dyDescent="0.25">
      <c r="U3559">
        <v>3.5570000000001503E-2</v>
      </c>
      <c r="V3559">
        <f t="shared" si="63"/>
        <v>7.5052700000003171E-3</v>
      </c>
    </row>
    <row r="3560" spans="21:22" x14ac:dyDescent="0.25">
      <c r="U3560">
        <v>3.5580000000001499E-2</v>
      </c>
      <c r="V3560">
        <f t="shared" si="63"/>
        <v>7.5073800000003158E-3</v>
      </c>
    </row>
    <row r="3561" spans="21:22" x14ac:dyDescent="0.25">
      <c r="U3561">
        <v>3.5590000000001502E-2</v>
      </c>
      <c r="V3561">
        <f t="shared" si="63"/>
        <v>7.5094900000003163E-3</v>
      </c>
    </row>
    <row r="3562" spans="21:22" x14ac:dyDescent="0.25">
      <c r="U3562">
        <v>3.5600000000001499E-2</v>
      </c>
      <c r="V3562">
        <f t="shared" si="63"/>
        <v>7.5116000000003159E-3</v>
      </c>
    </row>
    <row r="3563" spans="21:22" x14ac:dyDescent="0.25">
      <c r="U3563">
        <v>3.5610000000001502E-2</v>
      </c>
      <c r="V3563">
        <f t="shared" si="63"/>
        <v>7.5137100000003164E-3</v>
      </c>
    </row>
    <row r="3564" spans="21:22" x14ac:dyDescent="0.25">
      <c r="U3564">
        <v>3.5620000000001498E-2</v>
      </c>
      <c r="V3564">
        <f t="shared" si="63"/>
        <v>7.515820000000316E-3</v>
      </c>
    </row>
    <row r="3565" spans="21:22" x14ac:dyDescent="0.25">
      <c r="U3565">
        <v>3.5630000000001501E-2</v>
      </c>
      <c r="V3565">
        <f t="shared" si="63"/>
        <v>7.5179300000003165E-3</v>
      </c>
    </row>
    <row r="3566" spans="21:22" x14ac:dyDescent="0.25">
      <c r="U3566">
        <v>3.5640000000001497E-2</v>
      </c>
      <c r="V3566">
        <f t="shared" si="63"/>
        <v>7.5200400000003153E-3</v>
      </c>
    </row>
    <row r="3567" spans="21:22" x14ac:dyDescent="0.25">
      <c r="U3567">
        <v>3.56500000000015E-2</v>
      </c>
      <c r="V3567">
        <f t="shared" si="63"/>
        <v>7.5221500000003166E-3</v>
      </c>
    </row>
    <row r="3568" spans="21:22" x14ac:dyDescent="0.25">
      <c r="U3568">
        <v>3.5660000000001503E-2</v>
      </c>
      <c r="V3568">
        <f t="shared" si="63"/>
        <v>7.5242600000003171E-3</v>
      </c>
    </row>
    <row r="3569" spans="21:22" x14ac:dyDescent="0.25">
      <c r="U3569">
        <v>3.5670000000001499E-2</v>
      </c>
      <c r="V3569">
        <f t="shared" si="63"/>
        <v>7.5263700000003158E-3</v>
      </c>
    </row>
    <row r="3570" spans="21:22" x14ac:dyDescent="0.25">
      <c r="U3570">
        <v>3.5680000000001502E-2</v>
      </c>
      <c r="V3570">
        <f t="shared" si="63"/>
        <v>7.5284800000003163E-3</v>
      </c>
    </row>
    <row r="3571" spans="21:22" x14ac:dyDescent="0.25">
      <c r="U3571">
        <v>3.5690000000001498E-2</v>
      </c>
      <c r="V3571">
        <f t="shared" si="63"/>
        <v>7.5305900000003159E-3</v>
      </c>
    </row>
    <row r="3572" spans="21:22" x14ac:dyDescent="0.25">
      <c r="U3572">
        <v>3.5700000000001501E-2</v>
      </c>
      <c r="V3572">
        <f t="shared" si="63"/>
        <v>7.5327000000003164E-3</v>
      </c>
    </row>
    <row r="3573" spans="21:22" x14ac:dyDescent="0.25">
      <c r="U3573">
        <v>3.5710000000001497E-2</v>
      </c>
      <c r="V3573">
        <f t="shared" si="63"/>
        <v>7.534810000000316E-3</v>
      </c>
    </row>
    <row r="3574" spans="21:22" x14ac:dyDescent="0.25">
      <c r="U3574">
        <v>3.5720000000001501E-2</v>
      </c>
      <c r="V3574">
        <f t="shared" si="63"/>
        <v>7.5369200000003165E-3</v>
      </c>
    </row>
    <row r="3575" spans="21:22" x14ac:dyDescent="0.25">
      <c r="U3575">
        <v>3.5730000000001497E-2</v>
      </c>
      <c r="V3575">
        <f t="shared" si="63"/>
        <v>7.5390300000003152E-3</v>
      </c>
    </row>
    <row r="3576" spans="21:22" x14ac:dyDescent="0.25">
      <c r="U3576">
        <v>3.57400000000015E-2</v>
      </c>
      <c r="V3576">
        <f t="shared" si="63"/>
        <v>7.5411400000003166E-3</v>
      </c>
    </row>
    <row r="3577" spans="21:22" x14ac:dyDescent="0.25">
      <c r="U3577">
        <v>3.5750000000001503E-2</v>
      </c>
      <c r="V3577">
        <f t="shared" si="63"/>
        <v>7.5432500000003171E-3</v>
      </c>
    </row>
    <row r="3578" spans="21:22" x14ac:dyDescent="0.25">
      <c r="U3578">
        <v>3.5760000000001499E-2</v>
      </c>
      <c r="V3578">
        <f t="shared" si="63"/>
        <v>7.5453600000003158E-3</v>
      </c>
    </row>
    <row r="3579" spans="21:22" x14ac:dyDescent="0.25">
      <c r="U3579">
        <v>3.5770000000001502E-2</v>
      </c>
      <c r="V3579">
        <f t="shared" si="63"/>
        <v>7.5474700000003163E-3</v>
      </c>
    </row>
    <row r="3580" spans="21:22" x14ac:dyDescent="0.25">
      <c r="U3580">
        <v>3.5780000000001498E-2</v>
      </c>
      <c r="V3580">
        <f t="shared" si="63"/>
        <v>7.5495800000003159E-3</v>
      </c>
    </row>
    <row r="3581" spans="21:22" x14ac:dyDescent="0.25">
      <c r="U3581">
        <v>3.5790000000001501E-2</v>
      </c>
      <c r="V3581">
        <f t="shared" si="63"/>
        <v>7.5516900000003164E-3</v>
      </c>
    </row>
    <row r="3582" spans="21:22" x14ac:dyDescent="0.25">
      <c r="U3582">
        <v>3.5800000000001497E-2</v>
      </c>
      <c r="V3582">
        <f t="shared" si="63"/>
        <v>7.553800000000316E-3</v>
      </c>
    </row>
    <row r="3583" spans="21:22" x14ac:dyDescent="0.25">
      <c r="U3583">
        <v>3.58100000000015E-2</v>
      </c>
      <c r="V3583">
        <f t="shared" si="63"/>
        <v>7.5559100000003165E-3</v>
      </c>
    </row>
    <row r="3584" spans="21:22" x14ac:dyDescent="0.25">
      <c r="U3584">
        <v>3.5820000000001503E-2</v>
      </c>
      <c r="V3584">
        <f t="shared" si="63"/>
        <v>7.5580200000003169E-3</v>
      </c>
    </row>
    <row r="3585" spans="21:22" x14ac:dyDescent="0.25">
      <c r="U3585">
        <v>3.58300000000015E-2</v>
      </c>
      <c r="V3585">
        <f t="shared" si="63"/>
        <v>7.5601300000003166E-3</v>
      </c>
    </row>
    <row r="3586" spans="21:22" x14ac:dyDescent="0.25">
      <c r="U3586">
        <v>3.5840000000001503E-2</v>
      </c>
      <c r="V3586">
        <f t="shared" si="63"/>
        <v>7.562240000000317E-3</v>
      </c>
    </row>
    <row r="3587" spans="21:22" x14ac:dyDescent="0.25">
      <c r="U3587">
        <v>3.5850000000001499E-2</v>
      </c>
      <c r="V3587">
        <f t="shared" si="63"/>
        <v>7.5643500000003158E-3</v>
      </c>
    </row>
    <row r="3588" spans="21:22" x14ac:dyDescent="0.25">
      <c r="U3588">
        <v>3.5860000000001502E-2</v>
      </c>
      <c r="V3588">
        <f t="shared" si="63"/>
        <v>7.5664600000003163E-3</v>
      </c>
    </row>
    <row r="3589" spans="21:22" x14ac:dyDescent="0.25">
      <c r="U3589">
        <v>3.5870000000001498E-2</v>
      </c>
      <c r="V3589">
        <f t="shared" si="63"/>
        <v>7.5685700000003159E-3</v>
      </c>
    </row>
    <row r="3590" spans="21:22" x14ac:dyDescent="0.25">
      <c r="U3590">
        <v>3.5880000000001501E-2</v>
      </c>
      <c r="V3590">
        <f t="shared" si="63"/>
        <v>7.5706800000003164E-3</v>
      </c>
    </row>
    <row r="3591" spans="21:22" x14ac:dyDescent="0.25">
      <c r="U3591">
        <v>3.5890000000001497E-2</v>
      </c>
      <c r="V3591">
        <f t="shared" si="63"/>
        <v>7.572790000000316E-3</v>
      </c>
    </row>
    <row r="3592" spans="21:22" x14ac:dyDescent="0.25">
      <c r="U3592">
        <v>3.59000000000015E-2</v>
      </c>
      <c r="V3592">
        <f t="shared" si="63"/>
        <v>7.5749000000003164E-3</v>
      </c>
    </row>
    <row r="3593" spans="21:22" x14ac:dyDescent="0.25">
      <c r="U3593">
        <v>3.5910000000001503E-2</v>
      </c>
      <c r="V3593">
        <f t="shared" si="63"/>
        <v>7.5770100000003169E-3</v>
      </c>
    </row>
    <row r="3594" spans="21:22" x14ac:dyDescent="0.25">
      <c r="U3594">
        <v>3.5920000000001499E-2</v>
      </c>
      <c r="V3594">
        <f t="shared" ref="V3594:V3657" si="64">0.211*U3594</f>
        <v>7.5791200000003165E-3</v>
      </c>
    </row>
    <row r="3595" spans="21:22" x14ac:dyDescent="0.25">
      <c r="U3595">
        <v>3.5930000000001502E-2</v>
      </c>
      <c r="V3595">
        <f t="shared" si="64"/>
        <v>7.581230000000317E-3</v>
      </c>
    </row>
    <row r="3596" spans="21:22" x14ac:dyDescent="0.25">
      <c r="U3596">
        <v>3.5940000000001499E-2</v>
      </c>
      <c r="V3596">
        <f t="shared" si="64"/>
        <v>7.5833400000003158E-3</v>
      </c>
    </row>
    <row r="3597" spans="21:22" x14ac:dyDescent="0.25">
      <c r="U3597">
        <v>3.5950000000001502E-2</v>
      </c>
      <c r="V3597">
        <f t="shared" si="64"/>
        <v>7.5854500000003162E-3</v>
      </c>
    </row>
    <row r="3598" spans="21:22" x14ac:dyDescent="0.25">
      <c r="U3598">
        <v>3.5960000000001498E-2</v>
      </c>
      <c r="V3598">
        <f t="shared" si="64"/>
        <v>7.5875600000003159E-3</v>
      </c>
    </row>
    <row r="3599" spans="21:22" x14ac:dyDescent="0.25">
      <c r="U3599">
        <v>3.5970000000001501E-2</v>
      </c>
      <c r="V3599">
        <f t="shared" si="64"/>
        <v>7.5896700000003163E-3</v>
      </c>
    </row>
    <row r="3600" spans="21:22" x14ac:dyDescent="0.25">
      <c r="U3600">
        <v>3.5980000000001497E-2</v>
      </c>
      <c r="V3600">
        <f t="shared" si="64"/>
        <v>7.5917800000003159E-3</v>
      </c>
    </row>
    <row r="3601" spans="21:22" x14ac:dyDescent="0.25">
      <c r="U3601">
        <v>3.59900000000015E-2</v>
      </c>
      <c r="V3601">
        <f t="shared" si="64"/>
        <v>7.5938900000003164E-3</v>
      </c>
    </row>
    <row r="3602" spans="21:22" x14ac:dyDescent="0.25">
      <c r="U3602">
        <v>3.6000000000001503E-2</v>
      </c>
      <c r="V3602">
        <f t="shared" si="64"/>
        <v>7.5960000000003169E-3</v>
      </c>
    </row>
    <row r="3603" spans="21:22" x14ac:dyDescent="0.25">
      <c r="U3603">
        <v>3.6010000000001499E-2</v>
      </c>
      <c r="V3603">
        <f t="shared" si="64"/>
        <v>7.5981100000003157E-3</v>
      </c>
    </row>
    <row r="3604" spans="21:22" x14ac:dyDescent="0.25">
      <c r="U3604">
        <v>3.6020000000001502E-2</v>
      </c>
      <c r="V3604">
        <f t="shared" si="64"/>
        <v>7.600220000000317E-3</v>
      </c>
    </row>
    <row r="3605" spans="21:22" x14ac:dyDescent="0.25">
      <c r="U3605">
        <v>3.6030000000001498E-2</v>
      </c>
      <c r="V3605">
        <f t="shared" si="64"/>
        <v>7.6023300000003157E-3</v>
      </c>
    </row>
    <row r="3606" spans="21:22" x14ac:dyDescent="0.25">
      <c r="U3606">
        <v>3.6040000000001501E-2</v>
      </c>
      <c r="V3606">
        <f t="shared" si="64"/>
        <v>7.6044400000003162E-3</v>
      </c>
    </row>
    <row r="3607" spans="21:22" x14ac:dyDescent="0.25">
      <c r="U3607">
        <v>3.6050000000001498E-2</v>
      </c>
      <c r="V3607">
        <f t="shared" si="64"/>
        <v>7.6065500000003158E-3</v>
      </c>
    </row>
    <row r="3608" spans="21:22" x14ac:dyDescent="0.25">
      <c r="U3608">
        <v>3.6060000000001501E-2</v>
      </c>
      <c r="V3608">
        <f t="shared" si="64"/>
        <v>7.6086600000003163E-3</v>
      </c>
    </row>
    <row r="3609" spans="21:22" x14ac:dyDescent="0.25">
      <c r="U3609">
        <v>3.6070000000001497E-2</v>
      </c>
      <c r="V3609">
        <f t="shared" si="64"/>
        <v>7.6107700000003159E-3</v>
      </c>
    </row>
    <row r="3610" spans="21:22" x14ac:dyDescent="0.25">
      <c r="U3610">
        <v>3.60800000000015E-2</v>
      </c>
      <c r="V3610">
        <f t="shared" si="64"/>
        <v>7.6128800000003164E-3</v>
      </c>
    </row>
    <row r="3611" spans="21:22" x14ac:dyDescent="0.25">
      <c r="U3611">
        <v>3.6090000000001503E-2</v>
      </c>
      <c r="V3611">
        <f t="shared" si="64"/>
        <v>7.6149900000003169E-3</v>
      </c>
    </row>
    <row r="3612" spans="21:22" x14ac:dyDescent="0.25">
      <c r="U3612">
        <v>3.6100000000001499E-2</v>
      </c>
      <c r="V3612">
        <f t="shared" si="64"/>
        <v>7.6171000000003156E-3</v>
      </c>
    </row>
    <row r="3613" spans="21:22" x14ac:dyDescent="0.25">
      <c r="U3613">
        <v>3.6110000000001502E-2</v>
      </c>
      <c r="V3613">
        <f t="shared" si="64"/>
        <v>7.619210000000317E-3</v>
      </c>
    </row>
    <row r="3614" spans="21:22" x14ac:dyDescent="0.25">
      <c r="U3614">
        <v>3.6120000000001498E-2</v>
      </c>
      <c r="V3614">
        <f t="shared" si="64"/>
        <v>7.6213200000003157E-3</v>
      </c>
    </row>
    <row r="3615" spans="21:22" x14ac:dyDescent="0.25">
      <c r="U3615">
        <v>3.6130000000001501E-2</v>
      </c>
      <c r="V3615">
        <f t="shared" si="64"/>
        <v>7.6234300000003162E-3</v>
      </c>
    </row>
    <row r="3616" spans="21:22" x14ac:dyDescent="0.25">
      <c r="U3616">
        <v>3.6140000000001497E-2</v>
      </c>
      <c r="V3616">
        <f t="shared" si="64"/>
        <v>7.6255400000003158E-3</v>
      </c>
    </row>
    <row r="3617" spans="21:22" x14ac:dyDescent="0.25">
      <c r="U3617">
        <v>3.61500000000015E-2</v>
      </c>
      <c r="V3617">
        <f t="shared" si="64"/>
        <v>7.6276500000003163E-3</v>
      </c>
    </row>
    <row r="3618" spans="21:22" x14ac:dyDescent="0.25">
      <c r="U3618">
        <v>3.6160000000001503E-2</v>
      </c>
      <c r="V3618">
        <f t="shared" si="64"/>
        <v>7.6297600000003168E-3</v>
      </c>
    </row>
    <row r="3619" spans="21:22" x14ac:dyDescent="0.25">
      <c r="U3619">
        <v>3.61700000000015E-2</v>
      </c>
      <c r="V3619">
        <f t="shared" si="64"/>
        <v>7.6318700000003164E-3</v>
      </c>
    </row>
    <row r="3620" spans="21:22" x14ac:dyDescent="0.25">
      <c r="U3620">
        <v>3.6180000000001503E-2</v>
      </c>
      <c r="V3620">
        <f t="shared" si="64"/>
        <v>7.6339800000003169E-3</v>
      </c>
    </row>
    <row r="3621" spans="21:22" x14ac:dyDescent="0.25">
      <c r="U3621">
        <v>3.6190000000001499E-2</v>
      </c>
      <c r="V3621">
        <f t="shared" si="64"/>
        <v>7.6360900000003156E-3</v>
      </c>
    </row>
    <row r="3622" spans="21:22" x14ac:dyDescent="0.25">
      <c r="U3622">
        <v>3.6200000000001502E-2</v>
      </c>
      <c r="V3622">
        <f t="shared" si="64"/>
        <v>7.638200000000317E-3</v>
      </c>
    </row>
    <row r="3623" spans="21:22" x14ac:dyDescent="0.25">
      <c r="U3623">
        <v>3.6210000000001498E-2</v>
      </c>
      <c r="V3623">
        <f t="shared" si="64"/>
        <v>7.6403100000003157E-3</v>
      </c>
    </row>
    <row r="3624" spans="21:22" x14ac:dyDescent="0.25">
      <c r="U3624">
        <v>3.6220000000001501E-2</v>
      </c>
      <c r="V3624">
        <f t="shared" si="64"/>
        <v>7.6424200000003162E-3</v>
      </c>
    </row>
    <row r="3625" spans="21:22" x14ac:dyDescent="0.25">
      <c r="U3625">
        <v>3.6230000000001497E-2</v>
      </c>
      <c r="V3625">
        <f t="shared" si="64"/>
        <v>7.6445300000003158E-3</v>
      </c>
    </row>
    <row r="3626" spans="21:22" x14ac:dyDescent="0.25">
      <c r="U3626">
        <v>3.62400000000015E-2</v>
      </c>
      <c r="V3626">
        <f t="shared" si="64"/>
        <v>7.6466400000003163E-3</v>
      </c>
    </row>
    <row r="3627" spans="21:22" x14ac:dyDescent="0.25">
      <c r="U3627">
        <v>3.6250000000001503E-2</v>
      </c>
      <c r="V3627">
        <f t="shared" si="64"/>
        <v>7.6487500000003168E-3</v>
      </c>
    </row>
    <row r="3628" spans="21:22" x14ac:dyDescent="0.25">
      <c r="U3628">
        <v>3.6260000000001499E-2</v>
      </c>
      <c r="V3628">
        <f t="shared" si="64"/>
        <v>7.6508600000003164E-3</v>
      </c>
    </row>
    <row r="3629" spans="21:22" x14ac:dyDescent="0.25">
      <c r="U3629">
        <v>3.6270000000001502E-2</v>
      </c>
      <c r="V3629">
        <f t="shared" si="64"/>
        <v>7.6529700000003168E-3</v>
      </c>
    </row>
    <row r="3630" spans="21:22" x14ac:dyDescent="0.25">
      <c r="U3630">
        <v>3.6280000000001499E-2</v>
      </c>
      <c r="V3630">
        <f t="shared" si="64"/>
        <v>7.6550800000003156E-3</v>
      </c>
    </row>
    <row r="3631" spans="21:22" x14ac:dyDescent="0.25">
      <c r="U3631">
        <v>3.6290000000001502E-2</v>
      </c>
      <c r="V3631">
        <f t="shared" si="64"/>
        <v>7.6571900000003169E-3</v>
      </c>
    </row>
    <row r="3632" spans="21:22" x14ac:dyDescent="0.25">
      <c r="U3632">
        <v>3.6300000000001498E-2</v>
      </c>
      <c r="V3632">
        <f t="shared" si="64"/>
        <v>7.6593000000003157E-3</v>
      </c>
    </row>
    <row r="3633" spans="21:22" x14ac:dyDescent="0.25">
      <c r="U3633">
        <v>3.6310000000001501E-2</v>
      </c>
      <c r="V3633">
        <f t="shared" si="64"/>
        <v>7.6614100000003162E-3</v>
      </c>
    </row>
    <row r="3634" spans="21:22" x14ac:dyDescent="0.25">
      <c r="U3634">
        <v>3.6320000000001497E-2</v>
      </c>
      <c r="V3634">
        <f t="shared" si="64"/>
        <v>7.6635200000003158E-3</v>
      </c>
    </row>
    <row r="3635" spans="21:22" x14ac:dyDescent="0.25">
      <c r="U3635">
        <v>3.63300000000015E-2</v>
      </c>
      <c r="V3635">
        <f t="shared" si="64"/>
        <v>7.6656300000003163E-3</v>
      </c>
    </row>
    <row r="3636" spans="21:22" x14ac:dyDescent="0.25">
      <c r="U3636">
        <v>3.6340000000001503E-2</v>
      </c>
      <c r="V3636">
        <f t="shared" si="64"/>
        <v>7.6677400000003167E-3</v>
      </c>
    </row>
    <row r="3637" spans="21:22" x14ac:dyDescent="0.25">
      <c r="U3637">
        <v>3.6350000000001499E-2</v>
      </c>
      <c r="V3637">
        <f t="shared" si="64"/>
        <v>7.6698500000003163E-3</v>
      </c>
    </row>
    <row r="3638" spans="21:22" x14ac:dyDescent="0.25">
      <c r="U3638">
        <v>3.6360000000001502E-2</v>
      </c>
      <c r="V3638">
        <f t="shared" si="64"/>
        <v>7.6719600000003168E-3</v>
      </c>
    </row>
    <row r="3639" spans="21:22" x14ac:dyDescent="0.25">
      <c r="U3639">
        <v>3.6370000000001498E-2</v>
      </c>
      <c r="V3639">
        <f t="shared" si="64"/>
        <v>7.6740700000003156E-3</v>
      </c>
    </row>
    <row r="3640" spans="21:22" x14ac:dyDescent="0.25">
      <c r="U3640">
        <v>3.6380000000001501E-2</v>
      </c>
      <c r="V3640">
        <f t="shared" si="64"/>
        <v>7.6761800000003169E-3</v>
      </c>
    </row>
    <row r="3641" spans="21:22" x14ac:dyDescent="0.25">
      <c r="U3641">
        <v>3.6390000000001498E-2</v>
      </c>
      <c r="V3641">
        <f t="shared" si="64"/>
        <v>7.6782900000003157E-3</v>
      </c>
    </row>
    <row r="3642" spans="21:22" x14ac:dyDescent="0.25">
      <c r="U3642">
        <v>3.6400000000001501E-2</v>
      </c>
      <c r="V3642">
        <f t="shared" si="64"/>
        <v>7.6804000000003161E-3</v>
      </c>
    </row>
    <row r="3643" spans="21:22" x14ac:dyDescent="0.25">
      <c r="U3643">
        <v>3.6410000000001497E-2</v>
      </c>
      <c r="V3643">
        <f t="shared" si="64"/>
        <v>7.6825100000003158E-3</v>
      </c>
    </row>
    <row r="3644" spans="21:22" x14ac:dyDescent="0.25">
      <c r="U3644">
        <v>3.64200000000015E-2</v>
      </c>
      <c r="V3644">
        <f t="shared" si="64"/>
        <v>7.6846200000003162E-3</v>
      </c>
    </row>
    <row r="3645" spans="21:22" x14ac:dyDescent="0.25">
      <c r="U3645">
        <v>3.6430000000001503E-2</v>
      </c>
      <c r="V3645">
        <f t="shared" si="64"/>
        <v>7.6867300000003167E-3</v>
      </c>
    </row>
    <row r="3646" spans="21:22" x14ac:dyDescent="0.25">
      <c r="U3646">
        <v>3.6440000000001499E-2</v>
      </c>
      <c r="V3646">
        <f t="shared" si="64"/>
        <v>7.6888400000003163E-3</v>
      </c>
    </row>
    <row r="3647" spans="21:22" x14ac:dyDescent="0.25">
      <c r="U3647">
        <v>3.6450000000001502E-2</v>
      </c>
      <c r="V3647">
        <f t="shared" si="64"/>
        <v>7.6909500000003168E-3</v>
      </c>
    </row>
    <row r="3648" spans="21:22" x14ac:dyDescent="0.25">
      <c r="U3648">
        <v>3.6460000000001498E-2</v>
      </c>
      <c r="V3648">
        <f t="shared" si="64"/>
        <v>7.6930600000003155E-3</v>
      </c>
    </row>
    <row r="3649" spans="21:22" x14ac:dyDescent="0.25">
      <c r="U3649">
        <v>3.6470000000001501E-2</v>
      </c>
      <c r="V3649">
        <f t="shared" si="64"/>
        <v>7.6951700000003169E-3</v>
      </c>
    </row>
    <row r="3650" spans="21:22" x14ac:dyDescent="0.25">
      <c r="U3650">
        <v>3.6480000000001497E-2</v>
      </c>
      <c r="V3650">
        <f t="shared" si="64"/>
        <v>7.6972800000003156E-3</v>
      </c>
    </row>
    <row r="3651" spans="21:22" x14ac:dyDescent="0.25">
      <c r="U3651">
        <v>3.64900000000015E-2</v>
      </c>
      <c r="V3651">
        <f t="shared" si="64"/>
        <v>7.6993900000003161E-3</v>
      </c>
    </row>
    <row r="3652" spans="21:22" x14ac:dyDescent="0.25">
      <c r="U3652">
        <v>3.6500000000001503E-2</v>
      </c>
      <c r="V3652">
        <f t="shared" si="64"/>
        <v>7.7015000000003166E-3</v>
      </c>
    </row>
    <row r="3653" spans="21:22" x14ac:dyDescent="0.25">
      <c r="U3653">
        <v>3.65100000000015E-2</v>
      </c>
      <c r="V3653">
        <f t="shared" si="64"/>
        <v>7.7036100000003162E-3</v>
      </c>
    </row>
    <row r="3654" spans="21:22" x14ac:dyDescent="0.25">
      <c r="U3654">
        <v>3.6520000000001503E-2</v>
      </c>
      <c r="V3654">
        <f t="shared" si="64"/>
        <v>7.7057200000003167E-3</v>
      </c>
    </row>
    <row r="3655" spans="21:22" x14ac:dyDescent="0.25">
      <c r="U3655">
        <v>3.6530000000001499E-2</v>
      </c>
      <c r="V3655">
        <f t="shared" si="64"/>
        <v>7.7078300000003163E-3</v>
      </c>
    </row>
    <row r="3656" spans="21:22" x14ac:dyDescent="0.25">
      <c r="U3656">
        <v>3.6540000000001502E-2</v>
      </c>
      <c r="V3656">
        <f t="shared" si="64"/>
        <v>7.7099400000003168E-3</v>
      </c>
    </row>
    <row r="3657" spans="21:22" x14ac:dyDescent="0.25">
      <c r="U3657">
        <v>3.6550000000001498E-2</v>
      </c>
      <c r="V3657">
        <f t="shared" si="64"/>
        <v>7.7120500000003155E-3</v>
      </c>
    </row>
    <row r="3658" spans="21:22" x14ac:dyDescent="0.25">
      <c r="U3658">
        <v>3.6560000000001501E-2</v>
      </c>
      <c r="V3658">
        <f t="shared" ref="V3658:V3721" si="65">0.211*U3658</f>
        <v>7.7141600000003169E-3</v>
      </c>
    </row>
    <row r="3659" spans="21:22" x14ac:dyDescent="0.25">
      <c r="U3659">
        <v>3.6570000000001497E-2</v>
      </c>
      <c r="V3659">
        <f t="shared" si="65"/>
        <v>7.7162700000003156E-3</v>
      </c>
    </row>
    <row r="3660" spans="21:22" x14ac:dyDescent="0.25">
      <c r="U3660">
        <v>3.65800000000015E-2</v>
      </c>
      <c r="V3660">
        <f t="shared" si="65"/>
        <v>7.7183800000003161E-3</v>
      </c>
    </row>
    <row r="3661" spans="21:22" x14ac:dyDescent="0.25">
      <c r="U3661">
        <v>3.6590000000001503E-2</v>
      </c>
      <c r="V3661">
        <f t="shared" si="65"/>
        <v>7.7204900000003166E-3</v>
      </c>
    </row>
    <row r="3662" spans="21:22" x14ac:dyDescent="0.25">
      <c r="U3662">
        <v>3.6600000000001499E-2</v>
      </c>
      <c r="V3662">
        <f t="shared" si="65"/>
        <v>7.7226000000003162E-3</v>
      </c>
    </row>
    <row r="3663" spans="21:22" x14ac:dyDescent="0.25">
      <c r="U3663">
        <v>3.6610000000001502E-2</v>
      </c>
      <c r="V3663">
        <f t="shared" si="65"/>
        <v>7.7247100000003167E-3</v>
      </c>
    </row>
    <row r="3664" spans="21:22" x14ac:dyDescent="0.25">
      <c r="U3664">
        <v>3.6620000000001499E-2</v>
      </c>
      <c r="V3664">
        <f t="shared" si="65"/>
        <v>7.7268200000003163E-3</v>
      </c>
    </row>
    <row r="3665" spans="21:22" x14ac:dyDescent="0.25">
      <c r="U3665">
        <v>3.6630000000001502E-2</v>
      </c>
      <c r="V3665">
        <f t="shared" si="65"/>
        <v>7.7289300000003168E-3</v>
      </c>
    </row>
    <row r="3666" spans="21:22" x14ac:dyDescent="0.25">
      <c r="U3666">
        <v>3.6640000000001498E-2</v>
      </c>
      <c r="V3666">
        <f t="shared" si="65"/>
        <v>7.7310400000003155E-3</v>
      </c>
    </row>
    <row r="3667" spans="21:22" x14ac:dyDescent="0.25">
      <c r="U3667">
        <v>3.6650000000001501E-2</v>
      </c>
      <c r="V3667">
        <f t="shared" si="65"/>
        <v>7.7331500000003169E-3</v>
      </c>
    </row>
    <row r="3668" spans="21:22" x14ac:dyDescent="0.25">
      <c r="U3668">
        <v>3.6660000000001497E-2</v>
      </c>
      <c r="V3668">
        <f t="shared" si="65"/>
        <v>7.7352600000003156E-3</v>
      </c>
    </row>
    <row r="3669" spans="21:22" x14ac:dyDescent="0.25">
      <c r="U3669">
        <v>3.66700000000015E-2</v>
      </c>
      <c r="V3669">
        <f t="shared" si="65"/>
        <v>7.7373700000003161E-3</v>
      </c>
    </row>
    <row r="3670" spans="21:22" x14ac:dyDescent="0.25">
      <c r="U3670">
        <v>3.6680000000001503E-2</v>
      </c>
      <c r="V3670">
        <f t="shared" si="65"/>
        <v>7.7394800000003166E-3</v>
      </c>
    </row>
    <row r="3671" spans="21:22" x14ac:dyDescent="0.25">
      <c r="U3671">
        <v>3.6690000000001499E-2</v>
      </c>
      <c r="V3671">
        <f t="shared" si="65"/>
        <v>7.7415900000003162E-3</v>
      </c>
    </row>
    <row r="3672" spans="21:22" x14ac:dyDescent="0.25">
      <c r="U3672">
        <v>3.6700000000001502E-2</v>
      </c>
      <c r="V3672">
        <f t="shared" si="65"/>
        <v>7.7437000000003166E-3</v>
      </c>
    </row>
    <row r="3673" spans="21:22" x14ac:dyDescent="0.25">
      <c r="U3673">
        <v>3.6710000000001498E-2</v>
      </c>
      <c r="V3673">
        <f t="shared" si="65"/>
        <v>7.7458100000003163E-3</v>
      </c>
    </row>
    <row r="3674" spans="21:22" x14ac:dyDescent="0.25">
      <c r="U3674">
        <v>3.6720000000001501E-2</v>
      </c>
      <c r="V3674">
        <f t="shared" si="65"/>
        <v>7.7479200000003167E-3</v>
      </c>
    </row>
    <row r="3675" spans="21:22" x14ac:dyDescent="0.25">
      <c r="U3675">
        <v>3.6730000000001498E-2</v>
      </c>
      <c r="V3675">
        <f t="shared" si="65"/>
        <v>7.7500300000003155E-3</v>
      </c>
    </row>
    <row r="3676" spans="21:22" x14ac:dyDescent="0.25">
      <c r="U3676">
        <v>3.6740000000001501E-2</v>
      </c>
      <c r="V3676">
        <f t="shared" si="65"/>
        <v>7.752140000000316E-3</v>
      </c>
    </row>
    <row r="3677" spans="21:22" x14ac:dyDescent="0.25">
      <c r="U3677">
        <v>3.6750000000001497E-2</v>
      </c>
      <c r="V3677">
        <f t="shared" si="65"/>
        <v>7.7542500000003156E-3</v>
      </c>
    </row>
    <row r="3678" spans="21:22" x14ac:dyDescent="0.25">
      <c r="U3678">
        <v>3.67600000000015E-2</v>
      </c>
      <c r="V3678">
        <f t="shared" si="65"/>
        <v>7.7563600000003161E-3</v>
      </c>
    </row>
    <row r="3679" spans="21:22" x14ac:dyDescent="0.25">
      <c r="U3679">
        <v>3.6770000000001503E-2</v>
      </c>
      <c r="V3679">
        <f t="shared" si="65"/>
        <v>7.7584700000003165E-3</v>
      </c>
    </row>
    <row r="3680" spans="21:22" x14ac:dyDescent="0.25">
      <c r="U3680">
        <v>3.6780000000001499E-2</v>
      </c>
      <c r="V3680">
        <f t="shared" si="65"/>
        <v>7.7605800000003161E-3</v>
      </c>
    </row>
    <row r="3681" spans="21:22" x14ac:dyDescent="0.25">
      <c r="U3681">
        <v>3.6790000000001502E-2</v>
      </c>
      <c r="V3681">
        <f t="shared" si="65"/>
        <v>7.7626900000003166E-3</v>
      </c>
    </row>
    <row r="3682" spans="21:22" x14ac:dyDescent="0.25">
      <c r="U3682">
        <v>3.6800000000001498E-2</v>
      </c>
      <c r="V3682">
        <f t="shared" si="65"/>
        <v>7.7648000000003162E-3</v>
      </c>
    </row>
    <row r="3683" spans="21:22" x14ac:dyDescent="0.25">
      <c r="U3683">
        <v>3.6810000000001501E-2</v>
      </c>
      <c r="V3683">
        <f t="shared" si="65"/>
        <v>7.7669100000003167E-3</v>
      </c>
    </row>
    <row r="3684" spans="21:22" x14ac:dyDescent="0.25">
      <c r="U3684">
        <v>3.6820000000001497E-2</v>
      </c>
      <c r="V3684">
        <f t="shared" si="65"/>
        <v>7.7690200000003155E-3</v>
      </c>
    </row>
    <row r="3685" spans="21:22" x14ac:dyDescent="0.25">
      <c r="U3685">
        <v>3.68300000000015E-2</v>
      </c>
      <c r="V3685">
        <f t="shared" si="65"/>
        <v>7.7711300000003159E-3</v>
      </c>
    </row>
    <row r="3686" spans="21:22" x14ac:dyDescent="0.25">
      <c r="U3686">
        <v>3.6840000000001497E-2</v>
      </c>
      <c r="V3686">
        <f t="shared" si="65"/>
        <v>7.7732400000003156E-3</v>
      </c>
    </row>
    <row r="3687" spans="21:22" x14ac:dyDescent="0.25">
      <c r="U3687">
        <v>3.68500000000015E-2</v>
      </c>
      <c r="V3687">
        <f t="shared" si="65"/>
        <v>7.775350000000316E-3</v>
      </c>
    </row>
    <row r="3688" spans="21:22" x14ac:dyDescent="0.25">
      <c r="U3688">
        <v>3.6860000000001503E-2</v>
      </c>
      <c r="V3688">
        <f t="shared" si="65"/>
        <v>7.7774600000003165E-3</v>
      </c>
    </row>
    <row r="3689" spans="21:22" x14ac:dyDescent="0.25">
      <c r="U3689">
        <v>3.6870000000001499E-2</v>
      </c>
      <c r="V3689">
        <f t="shared" si="65"/>
        <v>7.7795700000003161E-3</v>
      </c>
    </row>
    <row r="3690" spans="21:22" x14ac:dyDescent="0.25">
      <c r="U3690">
        <v>3.6880000000001502E-2</v>
      </c>
      <c r="V3690">
        <f t="shared" si="65"/>
        <v>7.7816800000003166E-3</v>
      </c>
    </row>
    <row r="3691" spans="21:22" x14ac:dyDescent="0.25">
      <c r="U3691">
        <v>3.6890000000001498E-2</v>
      </c>
      <c r="V3691">
        <f t="shared" si="65"/>
        <v>7.7837900000003162E-3</v>
      </c>
    </row>
    <row r="3692" spans="21:22" x14ac:dyDescent="0.25">
      <c r="U3692">
        <v>3.6900000000001501E-2</v>
      </c>
      <c r="V3692">
        <f t="shared" si="65"/>
        <v>7.7859000000003167E-3</v>
      </c>
    </row>
    <row r="3693" spans="21:22" x14ac:dyDescent="0.25">
      <c r="U3693">
        <v>3.6910000000001497E-2</v>
      </c>
      <c r="V3693">
        <f t="shared" si="65"/>
        <v>7.7880100000003154E-3</v>
      </c>
    </row>
    <row r="3694" spans="21:22" x14ac:dyDescent="0.25">
      <c r="U3694">
        <v>3.69200000000015E-2</v>
      </c>
      <c r="V3694">
        <f t="shared" si="65"/>
        <v>7.7901200000003159E-3</v>
      </c>
    </row>
    <row r="3695" spans="21:22" x14ac:dyDescent="0.25">
      <c r="U3695">
        <v>3.6930000000001503E-2</v>
      </c>
      <c r="V3695">
        <f t="shared" si="65"/>
        <v>7.7922300000003173E-3</v>
      </c>
    </row>
    <row r="3696" spans="21:22" x14ac:dyDescent="0.25">
      <c r="U3696">
        <v>3.6940000000001499E-2</v>
      </c>
      <c r="V3696">
        <f t="shared" si="65"/>
        <v>7.794340000000316E-3</v>
      </c>
    </row>
    <row r="3697" spans="21:22" x14ac:dyDescent="0.25">
      <c r="U3697">
        <v>3.6950000000001502E-2</v>
      </c>
      <c r="V3697">
        <f t="shared" si="65"/>
        <v>7.7964500000003165E-3</v>
      </c>
    </row>
    <row r="3698" spans="21:22" x14ac:dyDescent="0.25">
      <c r="U3698">
        <v>3.6960000000001499E-2</v>
      </c>
      <c r="V3698">
        <f t="shared" si="65"/>
        <v>7.7985600000003161E-3</v>
      </c>
    </row>
    <row r="3699" spans="21:22" x14ac:dyDescent="0.25">
      <c r="U3699">
        <v>3.6970000000001502E-2</v>
      </c>
      <c r="V3699">
        <f t="shared" si="65"/>
        <v>7.8006700000003166E-3</v>
      </c>
    </row>
    <row r="3700" spans="21:22" x14ac:dyDescent="0.25">
      <c r="U3700">
        <v>3.6980000000001498E-2</v>
      </c>
      <c r="V3700">
        <f t="shared" si="65"/>
        <v>7.8027800000003162E-3</v>
      </c>
    </row>
    <row r="3701" spans="21:22" x14ac:dyDescent="0.25">
      <c r="U3701">
        <v>3.6990000000001501E-2</v>
      </c>
      <c r="V3701">
        <f t="shared" si="65"/>
        <v>7.8048900000003167E-3</v>
      </c>
    </row>
    <row r="3702" spans="21:22" x14ac:dyDescent="0.25">
      <c r="U3702">
        <v>3.7000000000001497E-2</v>
      </c>
      <c r="V3702">
        <f t="shared" si="65"/>
        <v>7.8070000000003154E-3</v>
      </c>
    </row>
    <row r="3703" spans="21:22" x14ac:dyDescent="0.25">
      <c r="U3703">
        <v>3.70100000000015E-2</v>
      </c>
      <c r="V3703">
        <f t="shared" si="65"/>
        <v>7.8091100000003159E-3</v>
      </c>
    </row>
    <row r="3704" spans="21:22" x14ac:dyDescent="0.25">
      <c r="U3704">
        <v>3.7020000000001503E-2</v>
      </c>
      <c r="V3704">
        <f t="shared" si="65"/>
        <v>7.8112200000003172E-3</v>
      </c>
    </row>
    <row r="3705" spans="21:22" x14ac:dyDescent="0.25">
      <c r="U3705">
        <v>3.7030000000001499E-2</v>
      </c>
      <c r="V3705">
        <f t="shared" si="65"/>
        <v>7.813330000000316E-3</v>
      </c>
    </row>
    <row r="3706" spans="21:22" x14ac:dyDescent="0.25">
      <c r="U3706">
        <v>3.7040000000001502E-2</v>
      </c>
      <c r="V3706">
        <f t="shared" si="65"/>
        <v>7.8154400000003173E-3</v>
      </c>
    </row>
    <row r="3707" spans="21:22" x14ac:dyDescent="0.25">
      <c r="U3707">
        <v>3.7050000000001498E-2</v>
      </c>
      <c r="V3707">
        <f t="shared" si="65"/>
        <v>7.8175500000003152E-3</v>
      </c>
    </row>
    <row r="3708" spans="21:22" x14ac:dyDescent="0.25">
      <c r="U3708">
        <v>3.7060000000001501E-2</v>
      </c>
      <c r="V3708">
        <f t="shared" si="65"/>
        <v>7.8196600000003166E-3</v>
      </c>
    </row>
    <row r="3709" spans="21:22" x14ac:dyDescent="0.25">
      <c r="U3709">
        <v>3.7070000000001498E-2</v>
      </c>
      <c r="V3709">
        <f t="shared" si="65"/>
        <v>7.8217700000003162E-3</v>
      </c>
    </row>
    <row r="3710" spans="21:22" x14ac:dyDescent="0.25">
      <c r="U3710">
        <v>3.7080000000001501E-2</v>
      </c>
      <c r="V3710">
        <f t="shared" si="65"/>
        <v>7.8238800000003158E-3</v>
      </c>
    </row>
    <row r="3711" spans="21:22" x14ac:dyDescent="0.25">
      <c r="U3711">
        <v>3.7090000000001497E-2</v>
      </c>
      <c r="V3711">
        <f t="shared" si="65"/>
        <v>7.8259900000003154E-3</v>
      </c>
    </row>
    <row r="3712" spans="21:22" x14ac:dyDescent="0.25">
      <c r="U3712">
        <v>3.71000000000015E-2</v>
      </c>
      <c r="V3712">
        <f t="shared" si="65"/>
        <v>7.8281000000003167E-3</v>
      </c>
    </row>
    <row r="3713" spans="21:22" x14ac:dyDescent="0.25">
      <c r="U3713">
        <v>3.7110000000001503E-2</v>
      </c>
      <c r="V3713">
        <f t="shared" si="65"/>
        <v>7.8302100000003164E-3</v>
      </c>
    </row>
    <row r="3714" spans="21:22" x14ac:dyDescent="0.25">
      <c r="U3714">
        <v>3.7120000000001499E-2</v>
      </c>
      <c r="V3714">
        <f t="shared" si="65"/>
        <v>7.832320000000316E-3</v>
      </c>
    </row>
    <row r="3715" spans="21:22" x14ac:dyDescent="0.25">
      <c r="U3715">
        <v>3.7130000000001502E-2</v>
      </c>
      <c r="V3715">
        <f t="shared" si="65"/>
        <v>7.8344300000003173E-3</v>
      </c>
    </row>
    <row r="3716" spans="21:22" x14ac:dyDescent="0.25">
      <c r="U3716">
        <v>3.7140000000001498E-2</v>
      </c>
      <c r="V3716">
        <f t="shared" si="65"/>
        <v>7.8365400000003152E-3</v>
      </c>
    </row>
    <row r="3717" spans="21:22" x14ac:dyDescent="0.25">
      <c r="U3717">
        <v>3.7150000000001501E-2</v>
      </c>
      <c r="V3717">
        <f t="shared" si="65"/>
        <v>7.8386500000003165E-3</v>
      </c>
    </row>
    <row r="3718" spans="21:22" x14ac:dyDescent="0.25">
      <c r="U3718">
        <v>3.7160000000001497E-2</v>
      </c>
      <c r="V3718">
        <f t="shared" si="65"/>
        <v>7.8407600000003162E-3</v>
      </c>
    </row>
    <row r="3719" spans="21:22" x14ac:dyDescent="0.25">
      <c r="U3719">
        <v>3.71700000000015E-2</v>
      </c>
      <c r="V3719">
        <f t="shared" si="65"/>
        <v>7.8428700000003158E-3</v>
      </c>
    </row>
    <row r="3720" spans="21:22" x14ac:dyDescent="0.25">
      <c r="U3720">
        <v>3.7180000000001497E-2</v>
      </c>
      <c r="V3720">
        <f t="shared" si="65"/>
        <v>7.8449800000003154E-3</v>
      </c>
    </row>
    <row r="3721" spans="21:22" x14ac:dyDescent="0.25">
      <c r="U3721">
        <v>3.71900000000015E-2</v>
      </c>
      <c r="V3721">
        <f t="shared" si="65"/>
        <v>7.8470900000003167E-3</v>
      </c>
    </row>
    <row r="3722" spans="21:22" x14ac:dyDescent="0.25">
      <c r="U3722">
        <v>3.7200000000001503E-2</v>
      </c>
      <c r="V3722">
        <f t="shared" ref="V3722:V3785" si="66">0.211*U3722</f>
        <v>7.8492000000003163E-3</v>
      </c>
    </row>
    <row r="3723" spans="21:22" x14ac:dyDescent="0.25">
      <c r="U3723">
        <v>3.7210000000001499E-2</v>
      </c>
      <c r="V3723">
        <f t="shared" si="66"/>
        <v>7.851310000000316E-3</v>
      </c>
    </row>
    <row r="3724" spans="21:22" x14ac:dyDescent="0.25">
      <c r="U3724">
        <v>3.7220000000001502E-2</v>
      </c>
      <c r="V3724">
        <f t="shared" si="66"/>
        <v>7.8534200000003173E-3</v>
      </c>
    </row>
    <row r="3725" spans="21:22" x14ac:dyDescent="0.25">
      <c r="U3725">
        <v>3.7230000000001498E-2</v>
      </c>
      <c r="V3725">
        <f t="shared" si="66"/>
        <v>7.8555300000003152E-3</v>
      </c>
    </row>
    <row r="3726" spans="21:22" x14ac:dyDescent="0.25">
      <c r="U3726">
        <v>3.7240000000001501E-2</v>
      </c>
      <c r="V3726">
        <f t="shared" si="66"/>
        <v>7.8576400000003165E-3</v>
      </c>
    </row>
    <row r="3727" spans="21:22" x14ac:dyDescent="0.25">
      <c r="U3727">
        <v>3.7250000000001497E-2</v>
      </c>
      <c r="V3727">
        <f t="shared" si="66"/>
        <v>7.8597500000003161E-3</v>
      </c>
    </row>
    <row r="3728" spans="21:22" x14ac:dyDescent="0.25">
      <c r="U3728">
        <v>3.72600000000015E-2</v>
      </c>
      <c r="V3728">
        <f t="shared" si="66"/>
        <v>7.8618600000003157E-3</v>
      </c>
    </row>
    <row r="3729" spans="21:22" x14ac:dyDescent="0.25">
      <c r="U3729">
        <v>3.7270000000001503E-2</v>
      </c>
      <c r="V3729">
        <f t="shared" si="66"/>
        <v>7.8639700000003171E-3</v>
      </c>
    </row>
    <row r="3730" spans="21:22" x14ac:dyDescent="0.25">
      <c r="U3730">
        <v>3.7280000000001499E-2</v>
      </c>
      <c r="V3730">
        <f t="shared" si="66"/>
        <v>7.8660800000003167E-3</v>
      </c>
    </row>
    <row r="3731" spans="21:22" x14ac:dyDescent="0.25">
      <c r="U3731">
        <v>3.7290000000001503E-2</v>
      </c>
      <c r="V3731">
        <f t="shared" si="66"/>
        <v>7.8681900000003163E-3</v>
      </c>
    </row>
    <row r="3732" spans="21:22" x14ac:dyDescent="0.25">
      <c r="U3732">
        <v>3.7300000000001499E-2</v>
      </c>
      <c r="V3732">
        <f t="shared" si="66"/>
        <v>7.8703000000003159E-3</v>
      </c>
    </row>
    <row r="3733" spans="21:22" x14ac:dyDescent="0.25">
      <c r="U3733">
        <v>3.7310000000001502E-2</v>
      </c>
      <c r="V3733">
        <f t="shared" si="66"/>
        <v>7.8724100000003173E-3</v>
      </c>
    </row>
    <row r="3734" spans="21:22" x14ac:dyDescent="0.25">
      <c r="U3734">
        <v>3.7320000000001498E-2</v>
      </c>
      <c r="V3734">
        <f t="shared" si="66"/>
        <v>7.8745200000003152E-3</v>
      </c>
    </row>
    <row r="3735" spans="21:22" x14ac:dyDescent="0.25">
      <c r="U3735">
        <v>3.7330000000001501E-2</v>
      </c>
      <c r="V3735">
        <f t="shared" si="66"/>
        <v>7.8766300000003165E-3</v>
      </c>
    </row>
    <row r="3736" spans="21:22" x14ac:dyDescent="0.25">
      <c r="U3736">
        <v>3.7340000000001497E-2</v>
      </c>
      <c r="V3736">
        <f t="shared" si="66"/>
        <v>7.8787400000003161E-3</v>
      </c>
    </row>
    <row r="3737" spans="21:22" x14ac:dyDescent="0.25">
      <c r="U3737">
        <v>3.73500000000015E-2</v>
      </c>
      <c r="V3737">
        <f t="shared" si="66"/>
        <v>7.8808500000003157E-3</v>
      </c>
    </row>
    <row r="3738" spans="21:22" x14ac:dyDescent="0.25">
      <c r="U3738">
        <v>3.7360000000001503E-2</v>
      </c>
      <c r="V3738">
        <f t="shared" si="66"/>
        <v>7.8829600000003171E-3</v>
      </c>
    </row>
    <row r="3739" spans="21:22" x14ac:dyDescent="0.25">
      <c r="U3739">
        <v>3.7370000000001499E-2</v>
      </c>
      <c r="V3739">
        <f t="shared" si="66"/>
        <v>7.8850700000003167E-3</v>
      </c>
    </row>
    <row r="3740" spans="21:22" x14ac:dyDescent="0.25">
      <c r="U3740">
        <v>3.7380000000001502E-2</v>
      </c>
      <c r="V3740">
        <f t="shared" si="66"/>
        <v>7.8871800000003163E-3</v>
      </c>
    </row>
    <row r="3741" spans="21:22" x14ac:dyDescent="0.25">
      <c r="U3741">
        <v>3.7390000000001498E-2</v>
      </c>
      <c r="V3741">
        <f t="shared" si="66"/>
        <v>7.8892900000003159E-3</v>
      </c>
    </row>
    <row r="3742" spans="21:22" x14ac:dyDescent="0.25">
      <c r="U3742">
        <v>3.7400000000001501E-2</v>
      </c>
      <c r="V3742">
        <f t="shared" si="66"/>
        <v>7.8914000000003173E-3</v>
      </c>
    </row>
    <row r="3743" spans="21:22" x14ac:dyDescent="0.25">
      <c r="U3743">
        <v>3.7410000000001498E-2</v>
      </c>
      <c r="V3743">
        <f t="shared" si="66"/>
        <v>7.8935100000003151E-3</v>
      </c>
    </row>
    <row r="3744" spans="21:22" x14ac:dyDescent="0.25">
      <c r="U3744">
        <v>3.7420000000001501E-2</v>
      </c>
      <c r="V3744">
        <f t="shared" si="66"/>
        <v>7.8956200000003165E-3</v>
      </c>
    </row>
    <row r="3745" spans="21:22" x14ac:dyDescent="0.25">
      <c r="U3745">
        <v>3.7430000000001497E-2</v>
      </c>
      <c r="V3745">
        <f t="shared" si="66"/>
        <v>7.8977300000003161E-3</v>
      </c>
    </row>
    <row r="3746" spans="21:22" x14ac:dyDescent="0.25">
      <c r="U3746">
        <v>3.74400000000015E-2</v>
      </c>
      <c r="V3746">
        <f t="shared" si="66"/>
        <v>7.8998400000003157E-3</v>
      </c>
    </row>
    <row r="3747" spans="21:22" x14ac:dyDescent="0.25">
      <c r="U3747">
        <v>3.7450000000001503E-2</v>
      </c>
      <c r="V3747">
        <f t="shared" si="66"/>
        <v>7.9019500000003171E-3</v>
      </c>
    </row>
    <row r="3748" spans="21:22" x14ac:dyDescent="0.25">
      <c r="U3748">
        <v>3.7460000000001499E-2</v>
      </c>
      <c r="V3748">
        <f t="shared" si="66"/>
        <v>7.9040600000003167E-3</v>
      </c>
    </row>
    <row r="3749" spans="21:22" x14ac:dyDescent="0.25">
      <c r="U3749">
        <v>3.7470000000001502E-2</v>
      </c>
      <c r="V3749">
        <f t="shared" si="66"/>
        <v>7.9061700000003163E-3</v>
      </c>
    </row>
    <row r="3750" spans="21:22" x14ac:dyDescent="0.25">
      <c r="U3750">
        <v>3.7480000000001498E-2</v>
      </c>
      <c r="V3750">
        <f t="shared" si="66"/>
        <v>7.9082800000003159E-3</v>
      </c>
    </row>
    <row r="3751" spans="21:22" x14ac:dyDescent="0.25">
      <c r="U3751">
        <v>3.7490000000001501E-2</v>
      </c>
      <c r="V3751">
        <f t="shared" si="66"/>
        <v>7.9103900000003172E-3</v>
      </c>
    </row>
    <row r="3752" spans="21:22" x14ac:dyDescent="0.25">
      <c r="U3752">
        <v>3.7500000000001497E-2</v>
      </c>
      <c r="V3752">
        <f t="shared" si="66"/>
        <v>7.9125000000003151E-3</v>
      </c>
    </row>
    <row r="3753" spans="21:22" x14ac:dyDescent="0.25">
      <c r="U3753">
        <v>3.75100000000015E-2</v>
      </c>
      <c r="V3753">
        <f t="shared" si="66"/>
        <v>7.9146100000003165E-3</v>
      </c>
    </row>
    <row r="3754" spans="21:22" x14ac:dyDescent="0.25">
      <c r="U3754">
        <v>3.7520000000001497E-2</v>
      </c>
      <c r="V3754">
        <f t="shared" si="66"/>
        <v>7.9167200000003161E-3</v>
      </c>
    </row>
    <row r="3755" spans="21:22" x14ac:dyDescent="0.25">
      <c r="U3755">
        <v>3.75300000000015E-2</v>
      </c>
      <c r="V3755">
        <f t="shared" si="66"/>
        <v>7.9188300000003157E-3</v>
      </c>
    </row>
    <row r="3756" spans="21:22" x14ac:dyDescent="0.25">
      <c r="U3756">
        <v>3.7540000000001503E-2</v>
      </c>
      <c r="V3756">
        <f t="shared" si="66"/>
        <v>7.920940000000317E-3</v>
      </c>
    </row>
    <row r="3757" spans="21:22" x14ac:dyDescent="0.25">
      <c r="U3757">
        <v>3.7550000000001499E-2</v>
      </c>
      <c r="V3757">
        <f t="shared" si="66"/>
        <v>7.9230500000003166E-3</v>
      </c>
    </row>
    <row r="3758" spans="21:22" x14ac:dyDescent="0.25">
      <c r="U3758">
        <v>3.7560000000001502E-2</v>
      </c>
      <c r="V3758">
        <f t="shared" si="66"/>
        <v>7.9251600000003163E-3</v>
      </c>
    </row>
    <row r="3759" spans="21:22" x14ac:dyDescent="0.25">
      <c r="U3759">
        <v>3.7570000000001498E-2</v>
      </c>
      <c r="V3759">
        <f t="shared" si="66"/>
        <v>7.9272700000003159E-3</v>
      </c>
    </row>
    <row r="3760" spans="21:22" x14ac:dyDescent="0.25">
      <c r="U3760">
        <v>3.7580000000001501E-2</v>
      </c>
      <c r="V3760">
        <f t="shared" si="66"/>
        <v>7.9293800000003172E-3</v>
      </c>
    </row>
    <row r="3761" spans="21:22" x14ac:dyDescent="0.25">
      <c r="U3761">
        <v>3.7590000000001497E-2</v>
      </c>
      <c r="V3761">
        <f t="shared" si="66"/>
        <v>7.9314900000003151E-3</v>
      </c>
    </row>
    <row r="3762" spans="21:22" x14ac:dyDescent="0.25">
      <c r="U3762">
        <v>3.76000000000015E-2</v>
      </c>
      <c r="V3762">
        <f t="shared" si="66"/>
        <v>7.9336000000003164E-3</v>
      </c>
    </row>
    <row r="3763" spans="21:22" x14ac:dyDescent="0.25">
      <c r="U3763">
        <v>3.7610000000001503E-2</v>
      </c>
      <c r="V3763">
        <f t="shared" si="66"/>
        <v>7.9357100000003178E-3</v>
      </c>
    </row>
    <row r="3764" spans="21:22" x14ac:dyDescent="0.25">
      <c r="U3764">
        <v>3.7620000000001499E-2</v>
      </c>
      <c r="V3764">
        <f t="shared" si="66"/>
        <v>7.9378200000003157E-3</v>
      </c>
    </row>
    <row r="3765" spans="21:22" x14ac:dyDescent="0.25">
      <c r="U3765">
        <v>3.76300000000016E-2</v>
      </c>
      <c r="V3765">
        <f t="shared" si="66"/>
        <v>7.9399300000003378E-3</v>
      </c>
    </row>
    <row r="3766" spans="21:22" x14ac:dyDescent="0.25">
      <c r="U3766">
        <v>3.7640000000001499E-2</v>
      </c>
      <c r="V3766">
        <f t="shared" si="66"/>
        <v>7.9420400000003166E-3</v>
      </c>
    </row>
    <row r="3767" spans="21:22" x14ac:dyDescent="0.25">
      <c r="U3767">
        <v>3.7650000000001599E-2</v>
      </c>
      <c r="V3767">
        <f t="shared" si="66"/>
        <v>7.9441500000003371E-3</v>
      </c>
    </row>
    <row r="3768" spans="21:22" x14ac:dyDescent="0.25">
      <c r="U3768">
        <v>3.7660000000001602E-2</v>
      </c>
      <c r="V3768">
        <f t="shared" si="66"/>
        <v>7.9462600000003384E-3</v>
      </c>
    </row>
    <row r="3769" spans="21:22" x14ac:dyDescent="0.25">
      <c r="U3769">
        <v>3.7670000000001598E-2</v>
      </c>
      <c r="V3769">
        <f t="shared" si="66"/>
        <v>7.9483700000003363E-3</v>
      </c>
    </row>
    <row r="3770" spans="21:22" x14ac:dyDescent="0.25">
      <c r="U3770">
        <v>3.7680000000001601E-2</v>
      </c>
      <c r="V3770">
        <f t="shared" si="66"/>
        <v>7.9504800000003376E-3</v>
      </c>
    </row>
    <row r="3771" spans="21:22" x14ac:dyDescent="0.25">
      <c r="U3771">
        <v>3.76900000000015E-2</v>
      </c>
      <c r="V3771">
        <f t="shared" si="66"/>
        <v>7.9525900000003164E-3</v>
      </c>
    </row>
    <row r="3772" spans="21:22" x14ac:dyDescent="0.25">
      <c r="U3772">
        <v>3.77000000000016E-2</v>
      </c>
      <c r="V3772">
        <f t="shared" si="66"/>
        <v>7.9547000000003368E-3</v>
      </c>
    </row>
    <row r="3773" spans="21:22" x14ac:dyDescent="0.25">
      <c r="U3773">
        <v>3.7710000000001603E-2</v>
      </c>
      <c r="V3773">
        <f t="shared" si="66"/>
        <v>7.9568100000003382E-3</v>
      </c>
    </row>
    <row r="3774" spans="21:22" x14ac:dyDescent="0.25">
      <c r="U3774">
        <v>3.7720000000001599E-2</v>
      </c>
      <c r="V3774">
        <f t="shared" si="66"/>
        <v>7.9589200000003378E-3</v>
      </c>
    </row>
    <row r="3775" spans="21:22" x14ac:dyDescent="0.25">
      <c r="U3775">
        <v>3.7730000000001603E-2</v>
      </c>
      <c r="V3775">
        <f t="shared" si="66"/>
        <v>7.9610300000003374E-3</v>
      </c>
    </row>
    <row r="3776" spans="21:22" x14ac:dyDescent="0.25">
      <c r="U3776">
        <v>3.7740000000001599E-2</v>
      </c>
      <c r="V3776">
        <f t="shared" si="66"/>
        <v>7.963140000000337E-3</v>
      </c>
    </row>
    <row r="3777" spans="21:22" x14ac:dyDescent="0.25">
      <c r="U3777">
        <v>3.7750000000001602E-2</v>
      </c>
      <c r="V3777">
        <f t="shared" si="66"/>
        <v>7.9652500000003384E-3</v>
      </c>
    </row>
    <row r="3778" spans="21:22" x14ac:dyDescent="0.25">
      <c r="U3778">
        <v>3.7760000000001598E-2</v>
      </c>
      <c r="V3778">
        <f t="shared" si="66"/>
        <v>7.9673600000003363E-3</v>
      </c>
    </row>
    <row r="3779" spans="21:22" x14ac:dyDescent="0.25">
      <c r="U3779">
        <v>3.7770000000001601E-2</v>
      </c>
      <c r="V3779">
        <f t="shared" si="66"/>
        <v>7.9694700000003376E-3</v>
      </c>
    </row>
    <row r="3780" spans="21:22" x14ac:dyDescent="0.25">
      <c r="U3780">
        <v>3.7780000000001597E-2</v>
      </c>
      <c r="V3780">
        <f t="shared" si="66"/>
        <v>7.9715800000003372E-3</v>
      </c>
    </row>
    <row r="3781" spans="21:22" x14ac:dyDescent="0.25">
      <c r="U3781">
        <v>3.77900000000016E-2</v>
      </c>
      <c r="V3781">
        <f t="shared" si="66"/>
        <v>7.9736900000003368E-3</v>
      </c>
    </row>
    <row r="3782" spans="21:22" x14ac:dyDescent="0.25">
      <c r="U3782">
        <v>3.7800000000001603E-2</v>
      </c>
      <c r="V3782">
        <f t="shared" si="66"/>
        <v>7.9758000000003382E-3</v>
      </c>
    </row>
    <row r="3783" spans="21:22" x14ac:dyDescent="0.25">
      <c r="U3783">
        <v>3.7810000000001599E-2</v>
      </c>
      <c r="V3783">
        <f t="shared" si="66"/>
        <v>7.9779100000003378E-3</v>
      </c>
    </row>
    <row r="3784" spans="21:22" x14ac:dyDescent="0.25">
      <c r="U3784">
        <v>3.7820000000001602E-2</v>
      </c>
      <c r="V3784">
        <f t="shared" si="66"/>
        <v>7.9800200000003374E-3</v>
      </c>
    </row>
    <row r="3785" spans="21:22" x14ac:dyDescent="0.25">
      <c r="U3785">
        <v>3.7830000000001598E-2</v>
      </c>
      <c r="V3785">
        <f t="shared" si="66"/>
        <v>7.982130000000337E-3</v>
      </c>
    </row>
    <row r="3786" spans="21:22" x14ac:dyDescent="0.25">
      <c r="U3786">
        <v>3.7840000000001602E-2</v>
      </c>
      <c r="V3786">
        <f t="shared" ref="V3786:V3849" si="67">0.211*U3786</f>
        <v>7.9842400000003384E-3</v>
      </c>
    </row>
    <row r="3787" spans="21:22" x14ac:dyDescent="0.25">
      <c r="U3787">
        <v>3.7850000000001598E-2</v>
      </c>
      <c r="V3787">
        <f t="shared" si="67"/>
        <v>7.9863500000003362E-3</v>
      </c>
    </row>
    <row r="3788" spans="21:22" x14ac:dyDescent="0.25">
      <c r="U3788">
        <v>3.7860000000001601E-2</v>
      </c>
      <c r="V3788">
        <f t="shared" si="67"/>
        <v>7.9884600000003376E-3</v>
      </c>
    </row>
    <row r="3789" spans="21:22" x14ac:dyDescent="0.25">
      <c r="U3789">
        <v>3.7870000000001597E-2</v>
      </c>
      <c r="V3789">
        <f t="shared" si="67"/>
        <v>7.9905700000003372E-3</v>
      </c>
    </row>
    <row r="3790" spans="21:22" x14ac:dyDescent="0.25">
      <c r="U3790">
        <v>3.78800000000016E-2</v>
      </c>
      <c r="V3790">
        <f t="shared" si="67"/>
        <v>7.9926800000003368E-3</v>
      </c>
    </row>
    <row r="3791" spans="21:22" x14ac:dyDescent="0.25">
      <c r="U3791">
        <v>3.7890000000001603E-2</v>
      </c>
      <c r="V3791">
        <f t="shared" si="67"/>
        <v>7.9947900000003382E-3</v>
      </c>
    </row>
    <row r="3792" spans="21:22" x14ac:dyDescent="0.25">
      <c r="U3792">
        <v>3.7900000000001599E-2</v>
      </c>
      <c r="V3792">
        <f t="shared" si="67"/>
        <v>7.9969000000003378E-3</v>
      </c>
    </row>
    <row r="3793" spans="21:22" x14ac:dyDescent="0.25">
      <c r="U3793">
        <v>3.7910000000001602E-2</v>
      </c>
      <c r="V3793">
        <f t="shared" si="67"/>
        <v>7.9990100000003374E-3</v>
      </c>
    </row>
    <row r="3794" spans="21:22" x14ac:dyDescent="0.25">
      <c r="U3794">
        <v>3.7920000000001598E-2</v>
      </c>
      <c r="V3794">
        <f t="shared" si="67"/>
        <v>8.001120000000337E-3</v>
      </c>
    </row>
    <row r="3795" spans="21:22" x14ac:dyDescent="0.25">
      <c r="U3795">
        <v>3.7930000000001601E-2</v>
      </c>
      <c r="V3795">
        <f t="shared" si="67"/>
        <v>8.0032300000003383E-3</v>
      </c>
    </row>
    <row r="3796" spans="21:22" x14ac:dyDescent="0.25">
      <c r="U3796">
        <v>3.7940000000001597E-2</v>
      </c>
      <c r="V3796">
        <f t="shared" si="67"/>
        <v>8.0053400000003362E-3</v>
      </c>
    </row>
    <row r="3797" spans="21:22" x14ac:dyDescent="0.25">
      <c r="U3797">
        <v>3.7950000000001601E-2</v>
      </c>
      <c r="V3797">
        <f t="shared" si="67"/>
        <v>8.0074500000003376E-3</v>
      </c>
    </row>
    <row r="3798" spans="21:22" x14ac:dyDescent="0.25">
      <c r="U3798">
        <v>3.7960000000001597E-2</v>
      </c>
      <c r="V3798">
        <f t="shared" si="67"/>
        <v>8.0095600000003372E-3</v>
      </c>
    </row>
    <row r="3799" spans="21:22" x14ac:dyDescent="0.25">
      <c r="U3799">
        <v>3.79700000000016E-2</v>
      </c>
      <c r="V3799">
        <f t="shared" si="67"/>
        <v>8.0116700000003368E-3</v>
      </c>
    </row>
    <row r="3800" spans="21:22" x14ac:dyDescent="0.25">
      <c r="U3800">
        <v>3.7980000000001603E-2</v>
      </c>
      <c r="V3800">
        <f t="shared" si="67"/>
        <v>8.0137800000003381E-3</v>
      </c>
    </row>
    <row r="3801" spans="21:22" x14ac:dyDescent="0.25">
      <c r="U3801">
        <v>3.7990000000001599E-2</v>
      </c>
      <c r="V3801">
        <f t="shared" si="67"/>
        <v>8.0158900000003377E-3</v>
      </c>
    </row>
    <row r="3802" spans="21:22" x14ac:dyDescent="0.25">
      <c r="U3802">
        <v>3.8000000000001602E-2</v>
      </c>
      <c r="V3802">
        <f t="shared" si="67"/>
        <v>8.0180000000003374E-3</v>
      </c>
    </row>
    <row r="3803" spans="21:22" x14ac:dyDescent="0.25">
      <c r="U3803">
        <v>3.8010000000001598E-2</v>
      </c>
      <c r="V3803">
        <f t="shared" si="67"/>
        <v>8.020110000000337E-3</v>
      </c>
    </row>
    <row r="3804" spans="21:22" x14ac:dyDescent="0.25">
      <c r="U3804">
        <v>3.8020000000001601E-2</v>
      </c>
      <c r="V3804">
        <f t="shared" si="67"/>
        <v>8.0222200000003383E-3</v>
      </c>
    </row>
    <row r="3805" spans="21:22" x14ac:dyDescent="0.25">
      <c r="U3805">
        <v>3.8030000000001597E-2</v>
      </c>
      <c r="V3805">
        <f t="shared" si="67"/>
        <v>8.0243300000003362E-3</v>
      </c>
    </row>
    <row r="3806" spans="21:22" x14ac:dyDescent="0.25">
      <c r="U3806">
        <v>3.80400000000016E-2</v>
      </c>
      <c r="V3806">
        <f t="shared" si="67"/>
        <v>8.0264400000003375E-3</v>
      </c>
    </row>
    <row r="3807" spans="21:22" x14ac:dyDescent="0.25">
      <c r="U3807">
        <v>3.8050000000001603E-2</v>
      </c>
      <c r="V3807">
        <f t="shared" si="67"/>
        <v>8.0285500000003389E-3</v>
      </c>
    </row>
    <row r="3808" spans="21:22" x14ac:dyDescent="0.25">
      <c r="U3808">
        <v>3.8060000000001599E-2</v>
      </c>
      <c r="V3808">
        <f t="shared" si="67"/>
        <v>8.0306600000003368E-3</v>
      </c>
    </row>
    <row r="3809" spans="21:22" x14ac:dyDescent="0.25">
      <c r="U3809">
        <v>3.8070000000001603E-2</v>
      </c>
      <c r="V3809">
        <f t="shared" si="67"/>
        <v>8.0327700000003381E-3</v>
      </c>
    </row>
    <row r="3810" spans="21:22" x14ac:dyDescent="0.25">
      <c r="U3810">
        <v>3.8080000000001599E-2</v>
      </c>
      <c r="V3810">
        <f t="shared" si="67"/>
        <v>8.0348800000003377E-3</v>
      </c>
    </row>
    <row r="3811" spans="21:22" x14ac:dyDescent="0.25">
      <c r="U3811">
        <v>3.8090000000001602E-2</v>
      </c>
      <c r="V3811">
        <f t="shared" si="67"/>
        <v>8.0369900000003373E-3</v>
      </c>
    </row>
    <row r="3812" spans="21:22" x14ac:dyDescent="0.25">
      <c r="U3812">
        <v>3.8100000000001598E-2</v>
      </c>
      <c r="V3812">
        <f t="shared" si="67"/>
        <v>8.0391000000003369E-3</v>
      </c>
    </row>
    <row r="3813" spans="21:22" x14ac:dyDescent="0.25">
      <c r="U3813">
        <v>3.8110000000001601E-2</v>
      </c>
      <c r="V3813">
        <f t="shared" si="67"/>
        <v>8.0412100000003383E-3</v>
      </c>
    </row>
    <row r="3814" spans="21:22" x14ac:dyDescent="0.25">
      <c r="U3814">
        <v>3.8120000000001597E-2</v>
      </c>
      <c r="V3814">
        <f t="shared" si="67"/>
        <v>8.0433200000003362E-3</v>
      </c>
    </row>
    <row r="3815" spans="21:22" x14ac:dyDescent="0.25">
      <c r="U3815">
        <v>3.81300000000016E-2</v>
      </c>
      <c r="V3815">
        <f t="shared" si="67"/>
        <v>8.0454300000003375E-3</v>
      </c>
    </row>
    <row r="3816" spans="21:22" x14ac:dyDescent="0.25">
      <c r="U3816">
        <v>3.8140000000001603E-2</v>
      </c>
      <c r="V3816">
        <f t="shared" si="67"/>
        <v>8.0475400000003389E-3</v>
      </c>
    </row>
    <row r="3817" spans="21:22" x14ac:dyDescent="0.25">
      <c r="U3817">
        <v>3.8150000000001599E-2</v>
      </c>
      <c r="V3817">
        <f t="shared" si="67"/>
        <v>8.0496500000003367E-3</v>
      </c>
    </row>
    <row r="3818" spans="21:22" x14ac:dyDescent="0.25">
      <c r="U3818">
        <v>3.8160000000001602E-2</v>
      </c>
      <c r="V3818">
        <f t="shared" si="67"/>
        <v>8.0517600000003381E-3</v>
      </c>
    </row>
    <row r="3819" spans="21:22" x14ac:dyDescent="0.25">
      <c r="U3819">
        <v>3.8170000000001598E-2</v>
      </c>
      <c r="V3819">
        <f t="shared" si="67"/>
        <v>8.0538700000003377E-3</v>
      </c>
    </row>
    <row r="3820" spans="21:22" x14ac:dyDescent="0.25">
      <c r="U3820">
        <v>3.8180000000001602E-2</v>
      </c>
      <c r="V3820">
        <f t="shared" si="67"/>
        <v>8.0559800000003373E-3</v>
      </c>
    </row>
    <row r="3821" spans="21:22" x14ac:dyDescent="0.25">
      <c r="U3821">
        <v>3.8190000000001598E-2</v>
      </c>
      <c r="V3821">
        <f t="shared" si="67"/>
        <v>8.0580900000003369E-3</v>
      </c>
    </row>
    <row r="3822" spans="21:22" x14ac:dyDescent="0.25">
      <c r="U3822">
        <v>3.8200000000001601E-2</v>
      </c>
      <c r="V3822">
        <f t="shared" si="67"/>
        <v>8.0602000000003383E-3</v>
      </c>
    </row>
    <row r="3823" spans="21:22" x14ac:dyDescent="0.25">
      <c r="U3823">
        <v>3.8210000000001597E-2</v>
      </c>
      <c r="V3823">
        <f t="shared" si="67"/>
        <v>8.0623100000003362E-3</v>
      </c>
    </row>
    <row r="3824" spans="21:22" x14ac:dyDescent="0.25">
      <c r="U3824">
        <v>3.82200000000016E-2</v>
      </c>
      <c r="V3824">
        <f t="shared" si="67"/>
        <v>8.0644200000003375E-3</v>
      </c>
    </row>
    <row r="3825" spans="21:22" x14ac:dyDescent="0.25">
      <c r="U3825">
        <v>3.8230000000001603E-2</v>
      </c>
      <c r="V3825">
        <f t="shared" si="67"/>
        <v>8.0665300000003371E-3</v>
      </c>
    </row>
    <row r="3826" spans="21:22" x14ac:dyDescent="0.25">
      <c r="U3826">
        <v>3.8240000000001599E-2</v>
      </c>
      <c r="V3826">
        <f t="shared" si="67"/>
        <v>8.0686400000003367E-3</v>
      </c>
    </row>
    <row r="3827" spans="21:22" x14ac:dyDescent="0.25">
      <c r="U3827">
        <v>3.8250000000001602E-2</v>
      </c>
      <c r="V3827">
        <f t="shared" si="67"/>
        <v>8.0707500000003381E-3</v>
      </c>
    </row>
    <row r="3828" spans="21:22" x14ac:dyDescent="0.25">
      <c r="U3828">
        <v>3.8260000000001598E-2</v>
      </c>
      <c r="V3828">
        <f t="shared" si="67"/>
        <v>8.0728600000003377E-3</v>
      </c>
    </row>
    <row r="3829" spans="21:22" x14ac:dyDescent="0.25">
      <c r="U3829">
        <v>3.8270000000001601E-2</v>
      </c>
      <c r="V3829">
        <f t="shared" si="67"/>
        <v>8.0749700000003373E-3</v>
      </c>
    </row>
    <row r="3830" spans="21:22" x14ac:dyDescent="0.25">
      <c r="U3830">
        <v>3.8280000000001597E-2</v>
      </c>
      <c r="V3830">
        <f t="shared" si="67"/>
        <v>8.0770800000003369E-3</v>
      </c>
    </row>
    <row r="3831" spans="21:22" x14ac:dyDescent="0.25">
      <c r="U3831">
        <v>3.8290000000001601E-2</v>
      </c>
      <c r="V3831">
        <f t="shared" si="67"/>
        <v>8.0791900000003383E-3</v>
      </c>
    </row>
    <row r="3832" spans="21:22" x14ac:dyDescent="0.25">
      <c r="U3832">
        <v>3.8300000000001597E-2</v>
      </c>
      <c r="V3832">
        <f t="shared" si="67"/>
        <v>8.0813000000003361E-3</v>
      </c>
    </row>
    <row r="3833" spans="21:22" x14ac:dyDescent="0.25">
      <c r="U3833">
        <v>3.83100000000016E-2</v>
      </c>
      <c r="V3833">
        <f t="shared" si="67"/>
        <v>8.0834100000003375E-3</v>
      </c>
    </row>
    <row r="3834" spans="21:22" x14ac:dyDescent="0.25">
      <c r="U3834">
        <v>3.8320000000001603E-2</v>
      </c>
      <c r="V3834">
        <f t="shared" si="67"/>
        <v>8.0855200000003371E-3</v>
      </c>
    </row>
    <row r="3835" spans="21:22" x14ac:dyDescent="0.25">
      <c r="U3835">
        <v>3.8330000000001599E-2</v>
      </c>
      <c r="V3835">
        <f t="shared" si="67"/>
        <v>8.0876300000003367E-3</v>
      </c>
    </row>
    <row r="3836" spans="21:22" x14ac:dyDescent="0.25">
      <c r="U3836">
        <v>3.8340000000001602E-2</v>
      </c>
      <c r="V3836">
        <f t="shared" si="67"/>
        <v>8.089740000000338E-3</v>
      </c>
    </row>
    <row r="3837" spans="21:22" x14ac:dyDescent="0.25">
      <c r="U3837">
        <v>3.8350000000001598E-2</v>
      </c>
      <c r="V3837">
        <f t="shared" si="67"/>
        <v>8.0918500000003377E-3</v>
      </c>
    </row>
    <row r="3838" spans="21:22" x14ac:dyDescent="0.25">
      <c r="U3838">
        <v>3.8360000000001601E-2</v>
      </c>
      <c r="V3838">
        <f t="shared" si="67"/>
        <v>8.0939600000003373E-3</v>
      </c>
    </row>
    <row r="3839" spans="21:22" x14ac:dyDescent="0.25">
      <c r="U3839">
        <v>3.8370000000001597E-2</v>
      </c>
      <c r="V3839">
        <f t="shared" si="67"/>
        <v>8.0960700000003369E-3</v>
      </c>
    </row>
    <row r="3840" spans="21:22" x14ac:dyDescent="0.25">
      <c r="U3840">
        <v>3.83800000000016E-2</v>
      </c>
      <c r="V3840">
        <f t="shared" si="67"/>
        <v>8.0981800000003382E-3</v>
      </c>
    </row>
    <row r="3841" spans="21:22" x14ac:dyDescent="0.25">
      <c r="U3841">
        <v>3.8390000000001603E-2</v>
      </c>
      <c r="V3841">
        <f t="shared" si="67"/>
        <v>8.1002900000003378E-3</v>
      </c>
    </row>
    <row r="3842" spans="21:22" x14ac:dyDescent="0.25">
      <c r="U3842">
        <v>3.84000000000016E-2</v>
      </c>
      <c r="V3842">
        <f t="shared" si="67"/>
        <v>8.1024000000003375E-3</v>
      </c>
    </row>
    <row r="3843" spans="21:22" x14ac:dyDescent="0.25">
      <c r="U3843">
        <v>3.8410000000001603E-2</v>
      </c>
      <c r="V3843">
        <f t="shared" si="67"/>
        <v>8.1045100000003371E-3</v>
      </c>
    </row>
    <row r="3844" spans="21:22" x14ac:dyDescent="0.25">
      <c r="U3844">
        <v>3.8420000000001599E-2</v>
      </c>
      <c r="V3844">
        <f t="shared" si="67"/>
        <v>8.1066200000003367E-3</v>
      </c>
    </row>
    <row r="3845" spans="21:22" x14ac:dyDescent="0.25">
      <c r="U3845">
        <v>3.8430000000001602E-2</v>
      </c>
      <c r="V3845">
        <f t="shared" si="67"/>
        <v>8.108730000000338E-3</v>
      </c>
    </row>
    <row r="3846" spans="21:22" x14ac:dyDescent="0.25">
      <c r="U3846">
        <v>3.8440000000001598E-2</v>
      </c>
      <c r="V3846">
        <f t="shared" si="67"/>
        <v>8.1108400000003376E-3</v>
      </c>
    </row>
    <row r="3847" spans="21:22" x14ac:dyDescent="0.25">
      <c r="U3847">
        <v>3.8450000000001601E-2</v>
      </c>
      <c r="V3847">
        <f t="shared" si="67"/>
        <v>8.1129500000003373E-3</v>
      </c>
    </row>
    <row r="3848" spans="21:22" x14ac:dyDescent="0.25">
      <c r="U3848">
        <v>3.8460000000001597E-2</v>
      </c>
      <c r="V3848">
        <f t="shared" si="67"/>
        <v>8.1150600000003369E-3</v>
      </c>
    </row>
    <row r="3849" spans="21:22" x14ac:dyDescent="0.25">
      <c r="U3849">
        <v>3.84700000000016E-2</v>
      </c>
      <c r="V3849">
        <f t="shared" si="67"/>
        <v>8.1171700000003382E-3</v>
      </c>
    </row>
    <row r="3850" spans="21:22" x14ac:dyDescent="0.25">
      <c r="U3850">
        <v>3.8480000000001603E-2</v>
      </c>
      <c r="V3850">
        <f t="shared" ref="V3850:V3913" si="68">0.211*U3850</f>
        <v>8.1192800000003378E-3</v>
      </c>
    </row>
    <row r="3851" spans="21:22" x14ac:dyDescent="0.25">
      <c r="U3851">
        <v>3.8490000000001599E-2</v>
      </c>
      <c r="V3851">
        <f t="shared" si="68"/>
        <v>8.1213900000003374E-3</v>
      </c>
    </row>
    <row r="3852" spans="21:22" x14ac:dyDescent="0.25">
      <c r="U3852">
        <v>3.8500000000001602E-2</v>
      </c>
      <c r="V3852">
        <f t="shared" si="68"/>
        <v>8.123500000000337E-3</v>
      </c>
    </row>
    <row r="3853" spans="21:22" x14ac:dyDescent="0.25">
      <c r="U3853">
        <v>3.8510000000001599E-2</v>
      </c>
      <c r="V3853">
        <f t="shared" si="68"/>
        <v>8.1256100000003367E-3</v>
      </c>
    </row>
    <row r="3854" spans="21:22" x14ac:dyDescent="0.25">
      <c r="U3854">
        <v>3.8520000000001602E-2</v>
      </c>
      <c r="V3854">
        <f t="shared" si="68"/>
        <v>8.127720000000338E-3</v>
      </c>
    </row>
    <row r="3855" spans="21:22" x14ac:dyDescent="0.25">
      <c r="U3855">
        <v>3.8530000000001598E-2</v>
      </c>
      <c r="V3855">
        <f t="shared" si="68"/>
        <v>8.1298300000003376E-3</v>
      </c>
    </row>
    <row r="3856" spans="21:22" x14ac:dyDescent="0.25">
      <c r="U3856">
        <v>3.8540000000001601E-2</v>
      </c>
      <c r="V3856">
        <f t="shared" si="68"/>
        <v>8.1319400000003372E-3</v>
      </c>
    </row>
    <row r="3857" spans="21:22" x14ac:dyDescent="0.25">
      <c r="U3857">
        <v>3.8550000000001597E-2</v>
      </c>
      <c r="V3857">
        <f t="shared" si="68"/>
        <v>8.1340500000003368E-3</v>
      </c>
    </row>
    <row r="3858" spans="21:22" x14ac:dyDescent="0.25">
      <c r="U3858">
        <v>3.85600000000016E-2</v>
      </c>
      <c r="V3858">
        <f t="shared" si="68"/>
        <v>8.1361600000003365E-3</v>
      </c>
    </row>
    <row r="3859" spans="21:22" x14ac:dyDescent="0.25">
      <c r="U3859">
        <v>3.8570000000001603E-2</v>
      </c>
      <c r="V3859">
        <f t="shared" si="68"/>
        <v>8.1382700000003378E-3</v>
      </c>
    </row>
    <row r="3860" spans="21:22" x14ac:dyDescent="0.25">
      <c r="U3860">
        <v>3.8580000000001599E-2</v>
      </c>
      <c r="V3860">
        <f t="shared" si="68"/>
        <v>8.1403800000003374E-3</v>
      </c>
    </row>
    <row r="3861" spans="21:22" x14ac:dyDescent="0.25">
      <c r="U3861">
        <v>3.8590000000001602E-2</v>
      </c>
      <c r="V3861">
        <f t="shared" si="68"/>
        <v>8.142490000000337E-3</v>
      </c>
    </row>
    <row r="3862" spans="21:22" x14ac:dyDescent="0.25">
      <c r="U3862">
        <v>3.8600000000001598E-2</v>
      </c>
      <c r="V3862">
        <f t="shared" si="68"/>
        <v>8.1446000000003366E-3</v>
      </c>
    </row>
    <row r="3863" spans="21:22" x14ac:dyDescent="0.25">
      <c r="U3863">
        <v>3.8610000000001601E-2</v>
      </c>
      <c r="V3863">
        <f t="shared" si="68"/>
        <v>8.146710000000338E-3</v>
      </c>
    </row>
    <row r="3864" spans="21:22" x14ac:dyDescent="0.25">
      <c r="U3864">
        <v>3.8620000000001597E-2</v>
      </c>
      <c r="V3864">
        <f t="shared" si="68"/>
        <v>8.1488200000003376E-3</v>
      </c>
    </row>
    <row r="3865" spans="21:22" x14ac:dyDescent="0.25">
      <c r="U3865">
        <v>3.8630000000001601E-2</v>
      </c>
      <c r="V3865">
        <f t="shared" si="68"/>
        <v>8.1509300000003372E-3</v>
      </c>
    </row>
    <row r="3866" spans="21:22" x14ac:dyDescent="0.25">
      <c r="U3866">
        <v>3.8640000000001597E-2</v>
      </c>
      <c r="V3866">
        <f t="shared" si="68"/>
        <v>8.1530400000003368E-3</v>
      </c>
    </row>
    <row r="3867" spans="21:22" x14ac:dyDescent="0.25">
      <c r="U3867">
        <v>3.86500000000016E-2</v>
      </c>
      <c r="V3867">
        <f t="shared" si="68"/>
        <v>8.1551500000003364E-3</v>
      </c>
    </row>
    <row r="3868" spans="21:22" x14ac:dyDescent="0.25">
      <c r="U3868">
        <v>3.8660000000001603E-2</v>
      </c>
      <c r="V3868">
        <f t="shared" si="68"/>
        <v>8.1572600000003378E-3</v>
      </c>
    </row>
    <row r="3869" spans="21:22" x14ac:dyDescent="0.25">
      <c r="U3869">
        <v>3.8670000000001599E-2</v>
      </c>
      <c r="V3869">
        <f t="shared" si="68"/>
        <v>8.1593700000003374E-3</v>
      </c>
    </row>
    <row r="3870" spans="21:22" x14ac:dyDescent="0.25">
      <c r="U3870">
        <v>3.8680000000001602E-2</v>
      </c>
      <c r="V3870">
        <f t="shared" si="68"/>
        <v>8.161480000000337E-3</v>
      </c>
    </row>
    <row r="3871" spans="21:22" x14ac:dyDescent="0.25">
      <c r="U3871">
        <v>3.8690000000001598E-2</v>
      </c>
      <c r="V3871">
        <f t="shared" si="68"/>
        <v>8.1635900000003366E-3</v>
      </c>
    </row>
    <row r="3872" spans="21:22" x14ac:dyDescent="0.25">
      <c r="U3872">
        <v>3.8700000000001601E-2</v>
      </c>
      <c r="V3872">
        <f t="shared" si="68"/>
        <v>8.165700000000338E-3</v>
      </c>
    </row>
    <row r="3873" spans="21:22" x14ac:dyDescent="0.25">
      <c r="U3873">
        <v>3.8710000000001597E-2</v>
      </c>
      <c r="V3873">
        <f t="shared" si="68"/>
        <v>8.1678100000003376E-3</v>
      </c>
    </row>
    <row r="3874" spans="21:22" x14ac:dyDescent="0.25">
      <c r="U3874">
        <v>3.87200000000016E-2</v>
      </c>
      <c r="V3874">
        <f t="shared" si="68"/>
        <v>8.1699200000003372E-3</v>
      </c>
    </row>
    <row r="3875" spans="21:22" x14ac:dyDescent="0.25">
      <c r="U3875">
        <v>3.8730000000001603E-2</v>
      </c>
      <c r="V3875">
        <f t="shared" si="68"/>
        <v>8.1720300000003385E-3</v>
      </c>
    </row>
    <row r="3876" spans="21:22" x14ac:dyDescent="0.25">
      <c r="U3876">
        <v>3.87400000000016E-2</v>
      </c>
      <c r="V3876">
        <f t="shared" si="68"/>
        <v>8.1741400000003364E-3</v>
      </c>
    </row>
    <row r="3877" spans="21:22" x14ac:dyDescent="0.25">
      <c r="U3877">
        <v>3.8750000000001603E-2</v>
      </c>
      <c r="V3877">
        <f t="shared" si="68"/>
        <v>8.1762500000003378E-3</v>
      </c>
    </row>
    <row r="3878" spans="21:22" x14ac:dyDescent="0.25">
      <c r="U3878">
        <v>3.8760000000001599E-2</v>
      </c>
      <c r="V3878">
        <f t="shared" si="68"/>
        <v>8.1783600000003374E-3</v>
      </c>
    </row>
    <row r="3879" spans="21:22" x14ac:dyDescent="0.25">
      <c r="U3879">
        <v>3.8770000000001602E-2</v>
      </c>
      <c r="V3879">
        <f t="shared" si="68"/>
        <v>8.180470000000337E-3</v>
      </c>
    </row>
    <row r="3880" spans="21:22" x14ac:dyDescent="0.25">
      <c r="U3880">
        <v>3.8780000000001598E-2</v>
      </c>
      <c r="V3880">
        <f t="shared" si="68"/>
        <v>8.1825800000003366E-3</v>
      </c>
    </row>
    <row r="3881" spans="21:22" x14ac:dyDescent="0.25">
      <c r="U3881">
        <v>3.8790000000001601E-2</v>
      </c>
      <c r="V3881">
        <f t="shared" si="68"/>
        <v>8.1846900000003379E-3</v>
      </c>
    </row>
    <row r="3882" spans="21:22" x14ac:dyDescent="0.25">
      <c r="U3882">
        <v>3.8800000000001597E-2</v>
      </c>
      <c r="V3882">
        <f t="shared" si="68"/>
        <v>8.1868000000003376E-3</v>
      </c>
    </row>
    <row r="3883" spans="21:22" x14ac:dyDescent="0.25">
      <c r="U3883">
        <v>3.88100000000016E-2</v>
      </c>
      <c r="V3883">
        <f t="shared" si="68"/>
        <v>8.1889100000003372E-3</v>
      </c>
    </row>
    <row r="3884" spans="21:22" x14ac:dyDescent="0.25">
      <c r="U3884">
        <v>3.8820000000001603E-2</v>
      </c>
      <c r="V3884">
        <f t="shared" si="68"/>
        <v>8.1910200000003385E-3</v>
      </c>
    </row>
    <row r="3885" spans="21:22" x14ac:dyDescent="0.25">
      <c r="U3885">
        <v>3.8830000000001599E-2</v>
      </c>
      <c r="V3885">
        <f t="shared" si="68"/>
        <v>8.1931300000003364E-3</v>
      </c>
    </row>
    <row r="3886" spans="21:22" x14ac:dyDescent="0.25">
      <c r="U3886">
        <v>3.8840000000001602E-2</v>
      </c>
      <c r="V3886">
        <f t="shared" si="68"/>
        <v>8.1952400000003377E-3</v>
      </c>
    </row>
    <row r="3887" spans="21:22" x14ac:dyDescent="0.25">
      <c r="U3887">
        <v>3.8850000000001599E-2</v>
      </c>
      <c r="V3887">
        <f t="shared" si="68"/>
        <v>8.1973500000003374E-3</v>
      </c>
    </row>
    <row r="3888" spans="21:22" x14ac:dyDescent="0.25">
      <c r="U3888">
        <v>3.8860000000001602E-2</v>
      </c>
      <c r="V3888">
        <f t="shared" si="68"/>
        <v>8.199460000000337E-3</v>
      </c>
    </row>
    <row r="3889" spans="21:22" x14ac:dyDescent="0.25">
      <c r="U3889">
        <v>3.8870000000001598E-2</v>
      </c>
      <c r="V3889">
        <f t="shared" si="68"/>
        <v>8.2015700000003366E-3</v>
      </c>
    </row>
    <row r="3890" spans="21:22" x14ac:dyDescent="0.25">
      <c r="U3890">
        <v>3.8880000000001601E-2</v>
      </c>
      <c r="V3890">
        <f t="shared" si="68"/>
        <v>8.2036800000003379E-3</v>
      </c>
    </row>
    <row r="3891" spans="21:22" x14ac:dyDescent="0.25">
      <c r="U3891">
        <v>3.8890000000001597E-2</v>
      </c>
      <c r="V3891">
        <f t="shared" si="68"/>
        <v>8.2057900000003375E-3</v>
      </c>
    </row>
    <row r="3892" spans="21:22" x14ac:dyDescent="0.25">
      <c r="U3892">
        <v>3.89000000000016E-2</v>
      </c>
      <c r="V3892">
        <f t="shared" si="68"/>
        <v>8.2079000000003371E-3</v>
      </c>
    </row>
    <row r="3893" spans="21:22" x14ac:dyDescent="0.25">
      <c r="U3893">
        <v>3.8910000000001603E-2</v>
      </c>
      <c r="V3893">
        <f t="shared" si="68"/>
        <v>8.2100100000003385E-3</v>
      </c>
    </row>
    <row r="3894" spans="21:22" x14ac:dyDescent="0.25">
      <c r="U3894">
        <v>3.8920000000001599E-2</v>
      </c>
      <c r="V3894">
        <f t="shared" si="68"/>
        <v>8.2121200000003364E-3</v>
      </c>
    </row>
    <row r="3895" spans="21:22" x14ac:dyDescent="0.25">
      <c r="U3895">
        <v>3.8930000000001602E-2</v>
      </c>
      <c r="V3895">
        <f t="shared" si="68"/>
        <v>8.2142300000003377E-3</v>
      </c>
    </row>
    <row r="3896" spans="21:22" x14ac:dyDescent="0.25">
      <c r="U3896">
        <v>3.8940000000001598E-2</v>
      </c>
      <c r="V3896">
        <f t="shared" si="68"/>
        <v>8.2163400000003373E-3</v>
      </c>
    </row>
    <row r="3897" spans="21:22" x14ac:dyDescent="0.25">
      <c r="U3897">
        <v>3.8950000000001601E-2</v>
      </c>
      <c r="V3897">
        <f t="shared" si="68"/>
        <v>8.2184500000003369E-3</v>
      </c>
    </row>
    <row r="3898" spans="21:22" x14ac:dyDescent="0.25">
      <c r="U3898">
        <v>3.8960000000001598E-2</v>
      </c>
      <c r="V3898">
        <f t="shared" si="68"/>
        <v>8.2205600000003366E-3</v>
      </c>
    </row>
    <row r="3899" spans="21:22" x14ac:dyDescent="0.25">
      <c r="U3899">
        <v>3.8970000000001601E-2</v>
      </c>
      <c r="V3899">
        <f t="shared" si="68"/>
        <v>8.2226700000003379E-3</v>
      </c>
    </row>
    <row r="3900" spans="21:22" x14ac:dyDescent="0.25">
      <c r="U3900">
        <v>3.8980000000001597E-2</v>
      </c>
      <c r="V3900">
        <f t="shared" si="68"/>
        <v>8.2247800000003358E-3</v>
      </c>
    </row>
    <row r="3901" spans="21:22" x14ac:dyDescent="0.25">
      <c r="U3901">
        <v>3.89900000000016E-2</v>
      </c>
      <c r="V3901">
        <f t="shared" si="68"/>
        <v>8.2268900000003371E-3</v>
      </c>
    </row>
    <row r="3902" spans="21:22" x14ac:dyDescent="0.25">
      <c r="U3902">
        <v>3.9000000000001603E-2</v>
      </c>
      <c r="V3902">
        <f t="shared" si="68"/>
        <v>8.2290000000003385E-3</v>
      </c>
    </row>
    <row r="3903" spans="21:22" x14ac:dyDescent="0.25">
      <c r="U3903">
        <v>3.9010000000001599E-2</v>
      </c>
      <c r="V3903">
        <f t="shared" si="68"/>
        <v>8.2311100000003364E-3</v>
      </c>
    </row>
    <row r="3904" spans="21:22" x14ac:dyDescent="0.25">
      <c r="U3904">
        <v>3.9020000000001602E-2</v>
      </c>
      <c r="V3904">
        <f t="shared" si="68"/>
        <v>8.2332200000003377E-3</v>
      </c>
    </row>
    <row r="3905" spans="21:22" x14ac:dyDescent="0.25">
      <c r="U3905">
        <v>3.9030000000001598E-2</v>
      </c>
      <c r="V3905">
        <f t="shared" si="68"/>
        <v>8.2353300000003373E-3</v>
      </c>
    </row>
    <row r="3906" spans="21:22" x14ac:dyDescent="0.25">
      <c r="U3906">
        <v>3.9040000000001601E-2</v>
      </c>
      <c r="V3906">
        <f t="shared" si="68"/>
        <v>8.2374400000003369E-3</v>
      </c>
    </row>
    <row r="3907" spans="21:22" x14ac:dyDescent="0.25">
      <c r="U3907">
        <v>3.9050000000001597E-2</v>
      </c>
      <c r="V3907">
        <f t="shared" si="68"/>
        <v>8.2395500000003365E-3</v>
      </c>
    </row>
    <row r="3908" spans="21:22" x14ac:dyDescent="0.25">
      <c r="U3908">
        <v>3.90600000000016E-2</v>
      </c>
      <c r="V3908">
        <f t="shared" si="68"/>
        <v>8.2416600000003379E-3</v>
      </c>
    </row>
    <row r="3909" spans="21:22" x14ac:dyDescent="0.25">
      <c r="U3909">
        <v>3.9070000000001603E-2</v>
      </c>
      <c r="V3909">
        <f t="shared" si="68"/>
        <v>8.2437700000003375E-3</v>
      </c>
    </row>
    <row r="3910" spans="21:22" x14ac:dyDescent="0.25">
      <c r="U3910">
        <v>3.90800000000016E-2</v>
      </c>
      <c r="V3910">
        <f t="shared" si="68"/>
        <v>8.2458800000003371E-3</v>
      </c>
    </row>
    <row r="3911" spans="21:22" x14ac:dyDescent="0.25">
      <c r="U3911">
        <v>3.9090000000001603E-2</v>
      </c>
      <c r="V3911">
        <f t="shared" si="68"/>
        <v>8.2479900000003385E-3</v>
      </c>
    </row>
    <row r="3912" spans="21:22" x14ac:dyDescent="0.25">
      <c r="U3912">
        <v>3.9100000000001599E-2</v>
      </c>
      <c r="V3912">
        <f t="shared" si="68"/>
        <v>8.2501000000003363E-3</v>
      </c>
    </row>
    <row r="3913" spans="21:22" x14ac:dyDescent="0.25">
      <c r="U3913">
        <v>3.9110000000001602E-2</v>
      </c>
      <c r="V3913">
        <f t="shared" si="68"/>
        <v>8.2522100000003377E-3</v>
      </c>
    </row>
    <row r="3914" spans="21:22" x14ac:dyDescent="0.25">
      <c r="U3914">
        <v>3.9120000000001598E-2</v>
      </c>
      <c r="V3914">
        <f t="shared" ref="V3914:V3977" si="69">0.211*U3914</f>
        <v>8.2543200000003373E-3</v>
      </c>
    </row>
    <row r="3915" spans="21:22" x14ac:dyDescent="0.25">
      <c r="U3915">
        <v>3.9130000000001601E-2</v>
      </c>
      <c r="V3915">
        <f t="shared" si="69"/>
        <v>8.2564300000003369E-3</v>
      </c>
    </row>
    <row r="3916" spans="21:22" x14ac:dyDescent="0.25">
      <c r="U3916">
        <v>3.9140000000001597E-2</v>
      </c>
      <c r="V3916">
        <f t="shared" si="69"/>
        <v>8.2585400000003365E-3</v>
      </c>
    </row>
    <row r="3917" spans="21:22" x14ac:dyDescent="0.25">
      <c r="U3917">
        <v>3.91500000000016E-2</v>
      </c>
      <c r="V3917">
        <f t="shared" si="69"/>
        <v>8.2606500000003379E-3</v>
      </c>
    </row>
    <row r="3918" spans="21:22" x14ac:dyDescent="0.25">
      <c r="U3918">
        <v>3.9160000000001603E-2</v>
      </c>
      <c r="V3918">
        <f t="shared" si="69"/>
        <v>8.2627600000003375E-3</v>
      </c>
    </row>
    <row r="3919" spans="21:22" x14ac:dyDescent="0.25">
      <c r="U3919">
        <v>3.9170000000001599E-2</v>
      </c>
      <c r="V3919">
        <f t="shared" si="69"/>
        <v>8.2648700000003371E-3</v>
      </c>
    </row>
    <row r="3920" spans="21:22" x14ac:dyDescent="0.25">
      <c r="U3920">
        <v>3.9180000000001602E-2</v>
      </c>
      <c r="V3920">
        <f t="shared" si="69"/>
        <v>8.2669800000003384E-3</v>
      </c>
    </row>
    <row r="3921" spans="21:22" x14ac:dyDescent="0.25">
      <c r="U3921">
        <v>3.9190000000001599E-2</v>
      </c>
      <c r="V3921">
        <f t="shared" si="69"/>
        <v>8.2690900000003363E-3</v>
      </c>
    </row>
    <row r="3922" spans="21:22" x14ac:dyDescent="0.25">
      <c r="U3922">
        <v>3.9200000000001602E-2</v>
      </c>
      <c r="V3922">
        <f t="shared" si="69"/>
        <v>8.2712000000003377E-3</v>
      </c>
    </row>
    <row r="3923" spans="21:22" x14ac:dyDescent="0.25">
      <c r="U3923">
        <v>3.9210000000001598E-2</v>
      </c>
      <c r="V3923">
        <f t="shared" si="69"/>
        <v>8.2733100000003373E-3</v>
      </c>
    </row>
    <row r="3924" spans="21:22" x14ac:dyDescent="0.25">
      <c r="U3924">
        <v>3.9220000000001601E-2</v>
      </c>
      <c r="V3924">
        <f t="shared" si="69"/>
        <v>8.2754200000003369E-3</v>
      </c>
    </row>
    <row r="3925" spans="21:22" x14ac:dyDescent="0.25">
      <c r="U3925">
        <v>3.9230000000001597E-2</v>
      </c>
      <c r="V3925">
        <f t="shared" si="69"/>
        <v>8.2775300000003365E-3</v>
      </c>
    </row>
    <row r="3926" spans="21:22" x14ac:dyDescent="0.25">
      <c r="U3926">
        <v>3.92400000000016E-2</v>
      </c>
      <c r="V3926">
        <f t="shared" si="69"/>
        <v>8.2796400000003378E-3</v>
      </c>
    </row>
    <row r="3927" spans="21:22" x14ac:dyDescent="0.25">
      <c r="U3927">
        <v>3.9250000000001603E-2</v>
      </c>
      <c r="V3927">
        <f t="shared" si="69"/>
        <v>8.2817500000003375E-3</v>
      </c>
    </row>
    <row r="3928" spans="21:22" x14ac:dyDescent="0.25">
      <c r="U3928">
        <v>3.9260000000001599E-2</v>
      </c>
      <c r="V3928">
        <f t="shared" si="69"/>
        <v>8.2838600000003371E-3</v>
      </c>
    </row>
    <row r="3929" spans="21:22" x14ac:dyDescent="0.25">
      <c r="U3929">
        <v>3.9270000000001602E-2</v>
      </c>
      <c r="V3929">
        <f t="shared" si="69"/>
        <v>8.2859700000003384E-3</v>
      </c>
    </row>
    <row r="3930" spans="21:22" x14ac:dyDescent="0.25">
      <c r="U3930">
        <v>3.9280000000001598E-2</v>
      </c>
      <c r="V3930">
        <f t="shared" si="69"/>
        <v>8.2880800000003363E-3</v>
      </c>
    </row>
    <row r="3931" spans="21:22" x14ac:dyDescent="0.25">
      <c r="U3931">
        <v>3.9290000000001601E-2</v>
      </c>
      <c r="V3931">
        <f t="shared" si="69"/>
        <v>8.2901900000003376E-3</v>
      </c>
    </row>
    <row r="3932" spans="21:22" x14ac:dyDescent="0.25">
      <c r="U3932">
        <v>3.9300000000001598E-2</v>
      </c>
      <c r="V3932">
        <f t="shared" si="69"/>
        <v>8.2923000000003372E-3</v>
      </c>
    </row>
    <row r="3933" spans="21:22" x14ac:dyDescent="0.25">
      <c r="U3933">
        <v>3.9310000000001601E-2</v>
      </c>
      <c r="V3933">
        <f t="shared" si="69"/>
        <v>8.2944100000003369E-3</v>
      </c>
    </row>
    <row r="3934" spans="21:22" x14ac:dyDescent="0.25">
      <c r="U3934">
        <v>3.9320000000001597E-2</v>
      </c>
      <c r="V3934">
        <f t="shared" si="69"/>
        <v>8.2965200000003365E-3</v>
      </c>
    </row>
    <row r="3935" spans="21:22" x14ac:dyDescent="0.25">
      <c r="U3935">
        <v>3.93300000000016E-2</v>
      </c>
      <c r="V3935">
        <f t="shared" si="69"/>
        <v>8.2986300000003378E-3</v>
      </c>
    </row>
    <row r="3936" spans="21:22" x14ac:dyDescent="0.25">
      <c r="U3936">
        <v>3.9340000000001603E-2</v>
      </c>
      <c r="V3936">
        <f t="shared" si="69"/>
        <v>8.3007400000003374E-3</v>
      </c>
    </row>
    <row r="3937" spans="21:22" x14ac:dyDescent="0.25">
      <c r="U3937">
        <v>3.9350000000001599E-2</v>
      </c>
      <c r="V3937">
        <f t="shared" si="69"/>
        <v>8.302850000000337E-3</v>
      </c>
    </row>
    <row r="3938" spans="21:22" x14ac:dyDescent="0.25">
      <c r="U3938">
        <v>3.9360000000001602E-2</v>
      </c>
      <c r="V3938">
        <f t="shared" si="69"/>
        <v>8.3049600000003384E-3</v>
      </c>
    </row>
    <row r="3939" spans="21:22" x14ac:dyDescent="0.25">
      <c r="U3939">
        <v>3.9370000000001598E-2</v>
      </c>
      <c r="V3939">
        <f t="shared" si="69"/>
        <v>8.3070700000003363E-3</v>
      </c>
    </row>
    <row r="3940" spans="21:22" x14ac:dyDescent="0.25">
      <c r="U3940">
        <v>3.9380000000001601E-2</v>
      </c>
      <c r="V3940">
        <f t="shared" si="69"/>
        <v>8.3091800000003376E-3</v>
      </c>
    </row>
    <row r="3941" spans="21:22" x14ac:dyDescent="0.25">
      <c r="U3941">
        <v>3.9390000000001597E-2</v>
      </c>
      <c r="V3941">
        <f t="shared" si="69"/>
        <v>8.3112900000003372E-3</v>
      </c>
    </row>
    <row r="3942" spans="21:22" x14ac:dyDescent="0.25">
      <c r="U3942">
        <v>3.94000000000016E-2</v>
      </c>
      <c r="V3942">
        <f t="shared" si="69"/>
        <v>8.3134000000003368E-3</v>
      </c>
    </row>
    <row r="3943" spans="21:22" x14ac:dyDescent="0.25">
      <c r="U3943">
        <v>3.9410000000001597E-2</v>
      </c>
      <c r="V3943">
        <f t="shared" si="69"/>
        <v>8.3155100000003365E-3</v>
      </c>
    </row>
    <row r="3944" spans="21:22" x14ac:dyDescent="0.25">
      <c r="U3944">
        <v>3.94200000000016E-2</v>
      </c>
      <c r="V3944">
        <f t="shared" si="69"/>
        <v>8.3176200000003378E-3</v>
      </c>
    </row>
    <row r="3945" spans="21:22" x14ac:dyDescent="0.25">
      <c r="U3945">
        <v>3.9430000000001603E-2</v>
      </c>
      <c r="V3945">
        <f t="shared" si="69"/>
        <v>8.3197300000003374E-3</v>
      </c>
    </row>
    <row r="3946" spans="21:22" x14ac:dyDescent="0.25">
      <c r="U3946">
        <v>3.9440000000001599E-2</v>
      </c>
      <c r="V3946">
        <f t="shared" si="69"/>
        <v>8.321840000000337E-3</v>
      </c>
    </row>
    <row r="3947" spans="21:22" x14ac:dyDescent="0.25">
      <c r="U3947">
        <v>3.9450000000001602E-2</v>
      </c>
      <c r="V3947">
        <f t="shared" si="69"/>
        <v>8.3239500000003384E-3</v>
      </c>
    </row>
    <row r="3948" spans="21:22" x14ac:dyDescent="0.25">
      <c r="U3948">
        <v>3.9460000000001598E-2</v>
      </c>
      <c r="V3948">
        <f t="shared" si="69"/>
        <v>8.3260600000003362E-3</v>
      </c>
    </row>
    <row r="3949" spans="21:22" x14ac:dyDescent="0.25">
      <c r="U3949">
        <v>3.9470000000001601E-2</v>
      </c>
      <c r="V3949">
        <f t="shared" si="69"/>
        <v>8.3281700000003376E-3</v>
      </c>
    </row>
    <row r="3950" spans="21:22" x14ac:dyDescent="0.25">
      <c r="U3950">
        <v>3.9480000000001597E-2</v>
      </c>
      <c r="V3950">
        <f t="shared" si="69"/>
        <v>8.3302800000003372E-3</v>
      </c>
    </row>
    <row r="3951" spans="21:22" x14ac:dyDescent="0.25">
      <c r="U3951">
        <v>3.94900000000016E-2</v>
      </c>
      <c r="V3951">
        <f t="shared" si="69"/>
        <v>8.3323900000003368E-3</v>
      </c>
    </row>
    <row r="3952" spans="21:22" x14ac:dyDescent="0.25">
      <c r="U3952">
        <v>3.9500000000001603E-2</v>
      </c>
      <c r="V3952">
        <f t="shared" si="69"/>
        <v>8.3345000000003382E-3</v>
      </c>
    </row>
    <row r="3953" spans="21:22" x14ac:dyDescent="0.25">
      <c r="U3953">
        <v>3.9510000000001599E-2</v>
      </c>
      <c r="V3953">
        <f t="shared" si="69"/>
        <v>8.3366100000003378E-3</v>
      </c>
    </row>
    <row r="3954" spans="21:22" x14ac:dyDescent="0.25">
      <c r="U3954">
        <v>3.9520000000001602E-2</v>
      </c>
      <c r="V3954">
        <f t="shared" si="69"/>
        <v>8.3387200000003374E-3</v>
      </c>
    </row>
    <row r="3955" spans="21:22" x14ac:dyDescent="0.25">
      <c r="U3955">
        <v>3.9530000000001599E-2</v>
      </c>
      <c r="V3955">
        <f t="shared" si="69"/>
        <v>8.340830000000337E-3</v>
      </c>
    </row>
    <row r="3956" spans="21:22" x14ac:dyDescent="0.25">
      <c r="U3956">
        <v>3.9540000000001602E-2</v>
      </c>
      <c r="V3956">
        <f t="shared" si="69"/>
        <v>8.3429400000003383E-3</v>
      </c>
    </row>
    <row r="3957" spans="21:22" x14ac:dyDescent="0.25">
      <c r="U3957">
        <v>3.9550000000001598E-2</v>
      </c>
      <c r="V3957">
        <f t="shared" si="69"/>
        <v>8.3450500000003362E-3</v>
      </c>
    </row>
    <row r="3958" spans="21:22" x14ac:dyDescent="0.25">
      <c r="U3958">
        <v>3.9560000000001601E-2</v>
      </c>
      <c r="V3958">
        <f t="shared" si="69"/>
        <v>8.3471600000003376E-3</v>
      </c>
    </row>
    <row r="3959" spans="21:22" x14ac:dyDescent="0.25">
      <c r="U3959">
        <v>3.9570000000001597E-2</v>
      </c>
      <c r="V3959">
        <f t="shared" si="69"/>
        <v>8.3492700000003372E-3</v>
      </c>
    </row>
    <row r="3960" spans="21:22" x14ac:dyDescent="0.25">
      <c r="U3960">
        <v>3.95800000000016E-2</v>
      </c>
      <c r="V3960">
        <f t="shared" si="69"/>
        <v>8.3513800000003368E-3</v>
      </c>
    </row>
    <row r="3961" spans="21:22" x14ac:dyDescent="0.25">
      <c r="U3961">
        <v>3.9590000000001603E-2</v>
      </c>
      <c r="V3961">
        <f t="shared" si="69"/>
        <v>8.3534900000003381E-3</v>
      </c>
    </row>
    <row r="3962" spans="21:22" x14ac:dyDescent="0.25">
      <c r="U3962">
        <v>3.9600000000001599E-2</v>
      </c>
      <c r="V3962">
        <f t="shared" si="69"/>
        <v>8.3556000000003378E-3</v>
      </c>
    </row>
    <row r="3963" spans="21:22" x14ac:dyDescent="0.25">
      <c r="U3963">
        <v>3.9610000000001602E-2</v>
      </c>
      <c r="V3963">
        <f t="shared" si="69"/>
        <v>8.3577100000003374E-3</v>
      </c>
    </row>
    <row r="3964" spans="21:22" x14ac:dyDescent="0.25">
      <c r="U3964">
        <v>3.9620000000001598E-2</v>
      </c>
      <c r="V3964">
        <f t="shared" si="69"/>
        <v>8.359820000000337E-3</v>
      </c>
    </row>
    <row r="3965" spans="21:22" x14ac:dyDescent="0.25">
      <c r="U3965">
        <v>3.9630000000001601E-2</v>
      </c>
      <c r="V3965">
        <f t="shared" si="69"/>
        <v>8.3619300000003383E-3</v>
      </c>
    </row>
    <row r="3966" spans="21:22" x14ac:dyDescent="0.25">
      <c r="U3966">
        <v>3.9640000000001598E-2</v>
      </c>
      <c r="V3966">
        <f t="shared" si="69"/>
        <v>8.3640400000003362E-3</v>
      </c>
    </row>
    <row r="3967" spans="21:22" x14ac:dyDescent="0.25">
      <c r="U3967">
        <v>3.9650000000001601E-2</v>
      </c>
      <c r="V3967">
        <f t="shared" si="69"/>
        <v>8.3661500000003376E-3</v>
      </c>
    </row>
    <row r="3968" spans="21:22" x14ac:dyDescent="0.25">
      <c r="U3968">
        <v>3.9660000000001597E-2</v>
      </c>
      <c r="V3968">
        <f t="shared" si="69"/>
        <v>8.3682600000003372E-3</v>
      </c>
    </row>
    <row r="3969" spans="21:22" x14ac:dyDescent="0.25">
      <c r="U3969">
        <v>3.96700000000016E-2</v>
      </c>
      <c r="V3969">
        <f t="shared" si="69"/>
        <v>8.3703700000003368E-3</v>
      </c>
    </row>
    <row r="3970" spans="21:22" x14ac:dyDescent="0.25">
      <c r="U3970">
        <v>3.9680000000001603E-2</v>
      </c>
      <c r="V3970">
        <f t="shared" si="69"/>
        <v>8.3724800000003381E-3</v>
      </c>
    </row>
    <row r="3971" spans="21:22" x14ac:dyDescent="0.25">
      <c r="U3971">
        <v>3.9690000000001599E-2</v>
      </c>
      <c r="V3971">
        <f t="shared" si="69"/>
        <v>8.3745900000003377E-3</v>
      </c>
    </row>
    <row r="3972" spans="21:22" x14ac:dyDescent="0.25">
      <c r="U3972">
        <v>3.9700000000001602E-2</v>
      </c>
      <c r="V3972">
        <f t="shared" si="69"/>
        <v>8.3767000000003373E-3</v>
      </c>
    </row>
    <row r="3973" spans="21:22" x14ac:dyDescent="0.25">
      <c r="U3973">
        <v>3.9710000000001598E-2</v>
      </c>
      <c r="V3973">
        <f t="shared" si="69"/>
        <v>8.378810000000337E-3</v>
      </c>
    </row>
    <row r="3974" spans="21:22" x14ac:dyDescent="0.25">
      <c r="U3974">
        <v>3.9720000000001601E-2</v>
      </c>
      <c r="V3974">
        <f t="shared" si="69"/>
        <v>8.3809200000003383E-3</v>
      </c>
    </row>
    <row r="3975" spans="21:22" x14ac:dyDescent="0.25">
      <c r="U3975">
        <v>3.9730000000001597E-2</v>
      </c>
      <c r="V3975">
        <f t="shared" si="69"/>
        <v>8.3830300000003362E-3</v>
      </c>
    </row>
    <row r="3976" spans="21:22" x14ac:dyDescent="0.25">
      <c r="U3976">
        <v>3.97400000000016E-2</v>
      </c>
      <c r="V3976">
        <f t="shared" si="69"/>
        <v>8.3851400000003375E-3</v>
      </c>
    </row>
    <row r="3977" spans="21:22" x14ac:dyDescent="0.25">
      <c r="U3977">
        <v>3.9750000000001597E-2</v>
      </c>
      <c r="V3977">
        <f t="shared" si="69"/>
        <v>8.3872500000003371E-3</v>
      </c>
    </row>
    <row r="3978" spans="21:22" x14ac:dyDescent="0.25">
      <c r="U3978">
        <v>3.97600000000016E-2</v>
      </c>
      <c r="V3978">
        <f t="shared" ref="V3978:V4002" si="70">0.211*U3978</f>
        <v>8.3893600000003368E-3</v>
      </c>
    </row>
    <row r="3979" spans="21:22" x14ac:dyDescent="0.25">
      <c r="U3979">
        <v>3.9770000000001603E-2</v>
      </c>
      <c r="V3979">
        <f t="shared" si="70"/>
        <v>8.3914700000003381E-3</v>
      </c>
    </row>
    <row r="3980" spans="21:22" x14ac:dyDescent="0.25">
      <c r="U3980">
        <v>3.9780000000001599E-2</v>
      </c>
      <c r="V3980">
        <f t="shared" si="70"/>
        <v>8.3935800000003377E-3</v>
      </c>
    </row>
    <row r="3981" spans="21:22" x14ac:dyDescent="0.25">
      <c r="U3981">
        <v>3.9790000000001699E-2</v>
      </c>
      <c r="V3981">
        <f t="shared" si="70"/>
        <v>8.3956900000003581E-3</v>
      </c>
    </row>
    <row r="3982" spans="21:22" x14ac:dyDescent="0.25">
      <c r="U3982">
        <v>3.9800000000001598E-2</v>
      </c>
      <c r="V3982">
        <f t="shared" si="70"/>
        <v>8.3978000000003369E-3</v>
      </c>
    </row>
    <row r="3983" spans="21:22" x14ac:dyDescent="0.25">
      <c r="U3983">
        <v>3.9810000000001698E-2</v>
      </c>
      <c r="V3983">
        <f t="shared" si="70"/>
        <v>8.3999100000003574E-3</v>
      </c>
    </row>
    <row r="3984" spans="21:22" x14ac:dyDescent="0.25">
      <c r="U3984">
        <v>3.9820000000001597E-2</v>
      </c>
      <c r="V3984">
        <f t="shared" si="70"/>
        <v>8.4020200000003362E-3</v>
      </c>
    </row>
    <row r="3985" spans="21:22" x14ac:dyDescent="0.25">
      <c r="U3985">
        <v>3.98300000000016E-2</v>
      </c>
      <c r="V3985">
        <f t="shared" si="70"/>
        <v>8.4041300000003375E-3</v>
      </c>
    </row>
    <row r="3986" spans="21:22" x14ac:dyDescent="0.25">
      <c r="U3986">
        <v>3.98400000000017E-2</v>
      </c>
      <c r="V3986">
        <f t="shared" si="70"/>
        <v>8.4062400000003579E-3</v>
      </c>
    </row>
    <row r="3987" spans="21:22" x14ac:dyDescent="0.25">
      <c r="U3987">
        <v>3.9850000000001599E-2</v>
      </c>
      <c r="V3987">
        <f t="shared" si="70"/>
        <v>8.4083500000003367E-3</v>
      </c>
    </row>
    <row r="3988" spans="21:22" x14ac:dyDescent="0.25">
      <c r="U3988">
        <v>3.98600000000017E-2</v>
      </c>
      <c r="V3988">
        <f t="shared" si="70"/>
        <v>8.4104600000003589E-3</v>
      </c>
    </row>
    <row r="3989" spans="21:22" x14ac:dyDescent="0.25">
      <c r="U3989">
        <v>3.9870000000001703E-2</v>
      </c>
      <c r="V3989">
        <f t="shared" si="70"/>
        <v>8.4125700000003585E-3</v>
      </c>
    </row>
    <row r="3990" spans="21:22" x14ac:dyDescent="0.25">
      <c r="U3990">
        <v>3.9880000000001699E-2</v>
      </c>
      <c r="V3990">
        <f t="shared" si="70"/>
        <v>8.4146800000003581E-3</v>
      </c>
    </row>
    <row r="3991" spans="21:22" x14ac:dyDescent="0.25">
      <c r="U3991">
        <v>3.9890000000001702E-2</v>
      </c>
      <c r="V3991">
        <f t="shared" si="70"/>
        <v>8.4167900000003595E-3</v>
      </c>
    </row>
    <row r="3992" spans="21:22" x14ac:dyDescent="0.25">
      <c r="U3992">
        <v>3.9900000000001698E-2</v>
      </c>
      <c r="V3992">
        <f t="shared" si="70"/>
        <v>8.4189000000003573E-3</v>
      </c>
    </row>
    <row r="3993" spans="21:22" x14ac:dyDescent="0.25">
      <c r="U3993">
        <v>3.9910000000001701E-2</v>
      </c>
      <c r="V3993">
        <f t="shared" si="70"/>
        <v>8.4210100000003587E-3</v>
      </c>
    </row>
    <row r="3994" spans="21:22" x14ac:dyDescent="0.25">
      <c r="U3994">
        <v>3.9920000000001697E-2</v>
      </c>
      <c r="V3994">
        <f t="shared" si="70"/>
        <v>8.4231200000003583E-3</v>
      </c>
    </row>
    <row r="3995" spans="21:22" x14ac:dyDescent="0.25">
      <c r="U3995">
        <v>3.99300000000017E-2</v>
      </c>
      <c r="V3995">
        <f t="shared" si="70"/>
        <v>8.4252300000003579E-3</v>
      </c>
    </row>
    <row r="3996" spans="21:22" x14ac:dyDescent="0.25">
      <c r="U3996">
        <v>3.9940000000001703E-2</v>
      </c>
      <c r="V3996">
        <f t="shared" si="70"/>
        <v>8.4273400000003593E-3</v>
      </c>
    </row>
    <row r="3997" spans="21:22" x14ac:dyDescent="0.25">
      <c r="U3997">
        <v>3.9950000000001699E-2</v>
      </c>
      <c r="V3997">
        <f t="shared" si="70"/>
        <v>8.4294500000003589E-3</v>
      </c>
    </row>
    <row r="3998" spans="21:22" x14ac:dyDescent="0.25">
      <c r="U3998">
        <v>3.9960000000001702E-2</v>
      </c>
      <c r="V3998">
        <f t="shared" si="70"/>
        <v>8.4315600000003585E-3</v>
      </c>
    </row>
    <row r="3999" spans="21:22" x14ac:dyDescent="0.25">
      <c r="U3999">
        <v>3.9970000000001699E-2</v>
      </c>
      <c r="V3999">
        <f t="shared" si="70"/>
        <v>8.4336700000003581E-3</v>
      </c>
    </row>
    <row r="4000" spans="21:22" x14ac:dyDescent="0.25">
      <c r="U4000">
        <v>3.9980000000001702E-2</v>
      </c>
      <c r="V4000">
        <f t="shared" si="70"/>
        <v>8.4357800000003594E-3</v>
      </c>
    </row>
    <row r="4001" spans="21:22" x14ac:dyDescent="0.25">
      <c r="U4001">
        <v>3.9990000000001698E-2</v>
      </c>
      <c r="V4001">
        <f t="shared" si="70"/>
        <v>8.4378900000003573E-3</v>
      </c>
    </row>
    <row r="4002" spans="21:22" x14ac:dyDescent="0.25">
      <c r="U4002">
        <v>4.0000000000001701E-2</v>
      </c>
      <c r="V4002">
        <f t="shared" si="70"/>
        <v>8.4400000000003587E-3</v>
      </c>
    </row>
  </sheetData>
  <phoneticPr fontId="1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5A8D-9DC9-44F0-840E-7D3659D2E4B3}">
  <dimension ref="A1:W167"/>
  <sheetViews>
    <sheetView zoomScale="76" zoomScaleNormal="205" workbookViewId="0">
      <selection activeCell="I38" sqref="I38"/>
    </sheetView>
  </sheetViews>
  <sheetFormatPr defaultRowHeight="15" x14ac:dyDescent="0.25"/>
  <cols>
    <col min="1" max="3" width="16.7109375" customWidth="1"/>
    <col min="4" max="4" width="17.140625" bestFit="1" customWidth="1"/>
    <col min="14" max="14" width="11.7109375" bestFit="1" customWidth="1"/>
    <col min="15" max="15" width="17.42578125" bestFit="1" customWidth="1"/>
    <col min="16" max="16" width="18.28515625" customWidth="1"/>
    <col min="17" max="17" width="14" bestFit="1" customWidth="1"/>
    <col min="21" max="21" width="23.28515625" customWidth="1"/>
  </cols>
  <sheetData>
    <row r="1" spans="1:23" x14ac:dyDescent="0.25">
      <c r="A1" t="s">
        <v>0</v>
      </c>
      <c r="B1" t="s">
        <v>1</v>
      </c>
      <c r="C1" t="s">
        <v>2</v>
      </c>
      <c r="F1" s="15" t="s">
        <v>64</v>
      </c>
      <c r="G1" s="3" t="s">
        <v>5</v>
      </c>
      <c r="H1" s="3" t="s">
        <v>6</v>
      </c>
      <c r="I1" s="3" t="s">
        <v>7</v>
      </c>
      <c r="J1" s="3" t="s">
        <v>11</v>
      </c>
      <c r="K1" s="3" t="s">
        <v>12</v>
      </c>
      <c r="W1" t="s">
        <v>63</v>
      </c>
    </row>
    <row r="2" spans="1:23" x14ac:dyDescent="0.25">
      <c r="A2">
        <v>2917293.23</v>
      </c>
      <c r="B2">
        <v>6.0489216800000004E-3</v>
      </c>
      <c r="C2">
        <v>-1.0524255200000001E-2</v>
      </c>
      <c r="D2">
        <f>B2/C2</f>
        <v>-0.57476007233271953</v>
      </c>
      <c r="F2">
        <v>3.6</v>
      </c>
      <c r="G2">
        <v>1.15E-3</v>
      </c>
      <c r="H2">
        <v>5.7000000000000002E-3</v>
      </c>
      <c r="I2">
        <v>-1.12E-2</v>
      </c>
      <c r="J2" s="3">
        <f t="shared" ref="J2:J33" si="0">G$2*COS(RADIANS(F2))+H$2</f>
        <v>6.8477307376925128E-3</v>
      </c>
      <c r="K2" s="3">
        <f t="shared" ref="K2:K33" si="1">G$2*SIN(RADIANS(F2))+I$2</f>
        <v>-1.112779090254129E-2</v>
      </c>
      <c r="M2" t="s">
        <v>52</v>
      </c>
      <c r="N2">
        <f>A9</f>
        <v>2938345.86</v>
      </c>
      <c r="O2" s="14">
        <f>MAX(C:C)</f>
        <v>-1.05047896E-2</v>
      </c>
      <c r="P2" t="s">
        <v>62</v>
      </c>
      <c r="R2" s="3"/>
      <c r="S2" s="3"/>
      <c r="T2" s="7" t="s">
        <v>61</v>
      </c>
      <c r="U2" s="7">
        <f>N4/(N3-N2)</f>
        <v>10.673684049894739</v>
      </c>
      <c r="W2">
        <f t="shared" ref="W2:W33" si="2">D$4/SQRT(2)</f>
        <v>4.8756201492154332E-3</v>
      </c>
    </row>
    <row r="3" spans="1:23" x14ac:dyDescent="0.25">
      <c r="A3">
        <v>2920300.75</v>
      </c>
      <c r="B3">
        <v>6.0776211900000002E-3</v>
      </c>
      <c r="C3">
        <v>-1.05221911E-2</v>
      </c>
      <c r="F3">
        <v>7.2</v>
      </c>
      <c r="H3">
        <f>H2-G2</f>
        <v>4.5500000000000002E-3</v>
      </c>
      <c r="J3" s="3">
        <f t="shared" si="0"/>
        <v>6.8409319065116502E-3</v>
      </c>
      <c r="K3" s="3">
        <f t="shared" si="1"/>
        <v>-1.1055866781401051E-2</v>
      </c>
      <c r="M3" t="s">
        <v>48</v>
      </c>
      <c r="N3">
        <f>A104</f>
        <v>3224060.15</v>
      </c>
      <c r="O3">
        <f>MIN(C:C)</f>
        <v>-1.23589596E-2</v>
      </c>
      <c r="P3" s="3">
        <f>N3-N2</f>
        <v>285714.29000000004</v>
      </c>
      <c r="R3" s="3"/>
      <c r="S3" s="3"/>
      <c r="T3" s="7" t="s">
        <v>60</v>
      </c>
      <c r="U3" s="7">
        <f>1/O5</f>
        <v>333.33333333333331</v>
      </c>
      <c r="W3">
        <f t="shared" si="2"/>
        <v>4.8756201492154332E-3</v>
      </c>
    </row>
    <row r="4" spans="1:23" x14ac:dyDescent="0.25">
      <c r="A4">
        <v>2923308.27</v>
      </c>
      <c r="B4">
        <v>6.1013727500000003E-3</v>
      </c>
      <c r="C4">
        <v>-1.0521995899999999E-2</v>
      </c>
      <c r="D4" s="13">
        <f>MAX(B:B)</f>
        <v>6.8951681399999996E-3</v>
      </c>
      <c r="F4">
        <v>10.8</v>
      </c>
      <c r="J4" s="3">
        <f t="shared" si="0"/>
        <v>6.8296303383379919E-3</v>
      </c>
      <c r="K4" s="3">
        <f t="shared" si="1"/>
        <v>-1.0984511488226417E-2</v>
      </c>
      <c r="M4" t="s">
        <v>16</v>
      </c>
      <c r="N4">
        <f>A46</f>
        <v>3049624.06</v>
      </c>
      <c r="Q4" s="3"/>
      <c r="R4" s="3"/>
      <c r="S4" s="3"/>
      <c r="T4" s="7" t="s">
        <v>59</v>
      </c>
      <c r="U4" s="12">
        <f>N5/(2*PI()*N4*U2)</f>
        <v>1.124572137402544E-11</v>
      </c>
      <c r="V4">
        <f>U4*1000000000000</f>
        <v>11.24572137402544</v>
      </c>
      <c r="W4">
        <f t="shared" si="2"/>
        <v>4.8756201492154332E-3</v>
      </c>
    </row>
    <row r="5" spans="1:23" x14ac:dyDescent="0.25">
      <c r="A5">
        <v>2926315.79</v>
      </c>
      <c r="B5">
        <v>6.1251264299999999E-3</v>
      </c>
      <c r="C5">
        <v>-1.0516670000000001E-2</v>
      </c>
      <c r="F5">
        <v>14.4</v>
      </c>
      <c r="J5" s="3">
        <f t="shared" si="0"/>
        <v>6.8138706352979259E-3</v>
      </c>
      <c r="K5" s="3">
        <f t="shared" si="1"/>
        <v>-1.0914006629760416E-2</v>
      </c>
      <c r="M5" t="s">
        <v>58</v>
      </c>
      <c r="N5">
        <f>2*G2</f>
        <v>2.3E-3</v>
      </c>
      <c r="O5">
        <v>3.0000000000000001E-3</v>
      </c>
      <c r="Q5" s="3"/>
      <c r="R5" s="3"/>
      <c r="S5" s="3"/>
      <c r="T5" s="7" t="s">
        <v>57</v>
      </c>
      <c r="U5" s="11">
        <f>1/(4*(PI()^2)*(N4^2)*U4)</f>
        <v>2.4219230107217358E-4</v>
      </c>
      <c r="V5">
        <f>U5*1000000</f>
        <v>242.19230107217359</v>
      </c>
      <c r="W5">
        <f t="shared" si="2"/>
        <v>4.8756201492154332E-3</v>
      </c>
    </row>
    <row r="6" spans="1:23" x14ac:dyDescent="0.25">
      <c r="A6">
        <v>2929323.31</v>
      </c>
      <c r="B6">
        <v>6.1566382899999996E-3</v>
      </c>
      <c r="C6">
        <v>-1.0511057399999999E-2</v>
      </c>
      <c r="F6">
        <v>18</v>
      </c>
      <c r="J6" s="3">
        <f t="shared" si="0"/>
        <v>6.7937149937394269E-3</v>
      </c>
      <c r="K6" s="3">
        <f t="shared" si="1"/>
        <v>-1.084463045646881E-2</v>
      </c>
      <c r="Q6" s="3"/>
      <c r="R6" s="3"/>
      <c r="S6" s="3"/>
      <c r="T6" s="7" t="s">
        <v>56</v>
      </c>
      <c r="U6" s="7">
        <f>2*PI()*N4</f>
        <v>19161353.086213358</v>
      </c>
      <c r="W6">
        <f t="shared" si="2"/>
        <v>4.8756201492154332E-3</v>
      </c>
    </row>
    <row r="7" spans="1:23" x14ac:dyDescent="0.25">
      <c r="A7">
        <v>2932330.83</v>
      </c>
      <c r="B7">
        <v>6.1880916099999999E-3</v>
      </c>
      <c r="C7">
        <v>-1.0516917299999999E-2</v>
      </c>
      <c r="F7">
        <v>21.6</v>
      </c>
      <c r="J7" s="3">
        <f t="shared" si="0"/>
        <v>6.7692429587714893E-3</v>
      </c>
      <c r="K7" s="3">
        <f t="shared" si="1"/>
        <v>-1.0776656764412621E-2</v>
      </c>
      <c r="M7" t="s">
        <v>55</v>
      </c>
      <c r="N7">
        <f>1/N5</f>
        <v>434.78260869565219</v>
      </c>
      <c r="Q7" s="3"/>
      <c r="R7" s="3"/>
      <c r="S7" s="3"/>
      <c r="T7" s="7" t="s">
        <v>54</v>
      </c>
      <c r="U7" s="10">
        <f>-C46/N9</f>
        <v>5.8410575441318171E-10</v>
      </c>
      <c r="V7">
        <f>U7*1000000000000</f>
        <v>584.10575441318167</v>
      </c>
      <c r="W7">
        <f t="shared" si="2"/>
        <v>4.8756201492154332E-3</v>
      </c>
    </row>
    <row r="8" spans="1:23" x14ac:dyDescent="0.25">
      <c r="A8">
        <v>2935338.35</v>
      </c>
      <c r="B8">
        <v>6.2030029900000004E-3</v>
      </c>
      <c r="C8">
        <v>-1.05198909E-2</v>
      </c>
      <c r="F8">
        <v>25.2</v>
      </c>
      <c r="J8" s="3">
        <f t="shared" si="0"/>
        <v>6.7405511103359227E-3</v>
      </c>
      <c r="K8" s="3">
        <f t="shared" si="1"/>
        <v>-1.0710353814700166E-2</v>
      </c>
      <c r="Q8" s="3"/>
      <c r="R8" s="3"/>
      <c r="S8" s="3"/>
      <c r="T8" s="7" t="s">
        <v>53</v>
      </c>
      <c r="U8" s="6">
        <f>1/H3</f>
        <v>219.78021978021977</v>
      </c>
      <c r="V8" s="2"/>
      <c r="W8">
        <f t="shared" si="2"/>
        <v>4.8756201492154332E-3</v>
      </c>
    </row>
    <row r="9" spans="1:23" s="2" customFormat="1" x14ac:dyDescent="0.25">
      <c r="A9" s="2">
        <v>2938345.86</v>
      </c>
      <c r="B9" s="2">
        <v>6.2301488800000004E-3</v>
      </c>
      <c r="C9" s="9">
        <v>-1.05047896E-2</v>
      </c>
      <c r="D9" s="2" t="s">
        <v>52</v>
      </c>
      <c r="F9" s="2">
        <v>28.8</v>
      </c>
      <c r="J9" s="4">
        <f t="shared" si="0"/>
        <v>6.707752682050443E-3</v>
      </c>
      <c r="K9" s="4">
        <f t="shared" si="1"/>
        <v>-1.0645983274783027E-2</v>
      </c>
      <c r="M9" s="2" t="s">
        <v>51</v>
      </c>
      <c r="N9" s="2">
        <f>2*PI()*N4</f>
        <v>19161353.086213358</v>
      </c>
      <c r="P9" s="8">
        <f>-C46/N9</f>
        <v>5.8410575441318171E-10</v>
      </c>
      <c r="Q9" s="4"/>
      <c r="R9" s="4"/>
      <c r="S9" s="4"/>
      <c r="T9" s="7" t="s">
        <v>50</v>
      </c>
      <c r="U9" s="7">
        <f>U3-U10</f>
        <v>133.33333333333331</v>
      </c>
      <c r="W9" s="2">
        <f t="shared" si="2"/>
        <v>4.8756201492154332E-3</v>
      </c>
    </row>
    <row r="10" spans="1:23" x14ac:dyDescent="0.25">
      <c r="A10">
        <v>2941353.38</v>
      </c>
      <c r="B10">
        <v>6.2780023499999999E-3</v>
      </c>
      <c r="C10">
        <v>-1.0506724699999999E-2</v>
      </c>
      <c r="F10">
        <v>32.4</v>
      </c>
      <c r="J10" s="3">
        <f t="shared" si="0"/>
        <v>6.6709771143273174E-3</v>
      </c>
      <c r="K10" s="3">
        <f t="shared" si="1"/>
        <v>-1.0583799185774154E-2</v>
      </c>
      <c r="Q10" s="3"/>
      <c r="R10" s="3"/>
      <c r="S10" s="3"/>
      <c r="T10" s="7" t="s">
        <v>49</v>
      </c>
      <c r="U10" s="6">
        <f>'3MHz_pow'!T10</f>
        <v>200</v>
      </c>
      <c r="W10">
        <f t="shared" si="2"/>
        <v>4.8756201492154332E-3</v>
      </c>
    </row>
    <row r="11" spans="1:23" x14ac:dyDescent="0.25">
      <c r="A11">
        <v>2944360.9</v>
      </c>
      <c r="B11">
        <v>6.30330597E-3</v>
      </c>
      <c r="C11">
        <v>-1.05270459E-2</v>
      </c>
      <c r="F11">
        <v>36</v>
      </c>
      <c r="J11" s="3">
        <f t="shared" si="0"/>
        <v>6.6303695435311893E-3</v>
      </c>
      <c r="K11" s="3">
        <f t="shared" si="1"/>
        <v>-1.0524046959863656E-2</v>
      </c>
      <c r="W11">
        <f t="shared" si="2"/>
        <v>4.8756201492154332E-3</v>
      </c>
    </row>
    <row r="12" spans="1:23" x14ac:dyDescent="0.25">
      <c r="A12">
        <v>2947368.42</v>
      </c>
      <c r="B12">
        <v>6.3156633500000003E-3</v>
      </c>
      <c r="C12">
        <v>-1.0525298400000001E-2</v>
      </c>
      <c r="F12">
        <v>39.6</v>
      </c>
      <c r="J12" s="3">
        <f t="shared" si="0"/>
        <v>6.5860902291921576E-3</v>
      </c>
      <c r="K12" s="3">
        <f t="shared" si="1"/>
        <v>-1.0466962411789007E-2</v>
      </c>
      <c r="W12">
        <f t="shared" si="2"/>
        <v>4.8756201492154332E-3</v>
      </c>
    </row>
    <row r="13" spans="1:23" x14ac:dyDescent="0.25">
      <c r="A13">
        <v>2950375.94</v>
      </c>
      <c r="B13">
        <v>6.35076988E-3</v>
      </c>
      <c r="C13">
        <v>-1.05154372E-2</v>
      </c>
      <c r="F13">
        <v>43.2</v>
      </c>
      <c r="J13" s="3">
        <f t="shared" si="0"/>
        <v>6.5383139215346234E-3</v>
      </c>
      <c r="K13" s="3">
        <f t="shared" si="1"/>
        <v>-1.0412770828182007E-2</v>
      </c>
      <c r="W13">
        <f t="shared" si="2"/>
        <v>4.8756201492154332E-3</v>
      </c>
    </row>
    <row r="14" spans="1:23" x14ac:dyDescent="0.25">
      <c r="A14">
        <v>2953383.46</v>
      </c>
      <c r="B14">
        <v>6.3938523900000004E-3</v>
      </c>
      <c r="C14">
        <v>-1.0524648100000001E-2</v>
      </c>
      <c r="F14">
        <v>46.8</v>
      </c>
      <c r="J14" s="3">
        <f t="shared" si="0"/>
        <v>6.4872291718179919E-3</v>
      </c>
      <c r="K14" s="3">
        <f t="shared" si="1"/>
        <v>-1.0361686078465377E-2</v>
      </c>
      <c r="W14">
        <f t="shared" si="2"/>
        <v>4.8756201492154332E-3</v>
      </c>
    </row>
    <row r="15" spans="1:23" x14ac:dyDescent="0.25">
      <c r="A15">
        <v>2956390.98</v>
      </c>
      <c r="B15">
        <v>6.4196753200000001E-3</v>
      </c>
      <c r="C15">
        <v>-1.05447357E-2</v>
      </c>
      <c r="F15">
        <v>50.4</v>
      </c>
      <c r="J15" s="3">
        <f t="shared" si="0"/>
        <v>6.4330375882109938E-3</v>
      </c>
      <c r="K15" s="3">
        <f t="shared" si="1"/>
        <v>-1.0313909770807842E-2</v>
      </c>
      <c r="W15">
        <f t="shared" si="2"/>
        <v>4.8756201492154332E-3</v>
      </c>
    </row>
    <row r="16" spans="1:23" x14ac:dyDescent="0.25">
      <c r="A16">
        <v>2959398.5</v>
      </c>
      <c r="B16">
        <v>6.4361521000000001E-3</v>
      </c>
      <c r="C16">
        <v>-1.05456999E-2</v>
      </c>
      <c r="F16">
        <v>54</v>
      </c>
      <c r="J16" s="3">
        <f t="shared" si="0"/>
        <v>6.3759530401363441E-3</v>
      </c>
      <c r="K16" s="3">
        <f t="shared" si="1"/>
        <v>-1.0269630456468811E-2</v>
      </c>
      <c r="W16">
        <f t="shared" si="2"/>
        <v>4.8756201492154332E-3</v>
      </c>
    </row>
    <row r="17" spans="1:23" x14ac:dyDescent="0.25">
      <c r="A17">
        <v>2962406.02</v>
      </c>
      <c r="B17">
        <v>6.4804194600000002E-3</v>
      </c>
      <c r="C17">
        <v>-1.0543604E-2</v>
      </c>
      <c r="F17">
        <v>57.6</v>
      </c>
      <c r="J17" s="3">
        <f t="shared" si="0"/>
        <v>6.3162008142258466E-3</v>
      </c>
      <c r="K17" s="3">
        <f t="shared" si="1"/>
        <v>-1.0229022885672682E-2</v>
      </c>
      <c r="W17">
        <f t="shared" si="2"/>
        <v>4.8756201492154332E-3</v>
      </c>
    </row>
    <row r="18" spans="1:23" x14ac:dyDescent="0.25">
      <c r="A18">
        <v>2965413.53</v>
      </c>
      <c r="B18">
        <v>6.5176575200000001E-3</v>
      </c>
      <c r="C18">
        <v>-1.0574895799999999E-2</v>
      </c>
      <c r="F18">
        <v>61.2</v>
      </c>
      <c r="J18" s="3">
        <f t="shared" si="0"/>
        <v>6.2540167252169727E-3</v>
      </c>
      <c r="K18" s="3">
        <f t="shared" si="1"/>
        <v>-1.0192247317949557E-2</v>
      </c>
      <c r="W18">
        <f t="shared" si="2"/>
        <v>4.8756201492154332E-3</v>
      </c>
    </row>
    <row r="19" spans="1:23" x14ac:dyDescent="0.25">
      <c r="A19">
        <v>2968421.05</v>
      </c>
      <c r="B19">
        <v>6.5255659100000004E-3</v>
      </c>
      <c r="C19">
        <v>-1.0592667199999999E-2</v>
      </c>
      <c r="F19">
        <v>64.8</v>
      </c>
      <c r="J19" s="3">
        <f t="shared" si="0"/>
        <v>6.1896461852998337E-3</v>
      </c>
      <c r="K19" s="3">
        <f t="shared" si="1"/>
        <v>-1.0159448889664077E-2</v>
      </c>
      <c r="W19">
        <f t="shared" si="2"/>
        <v>4.8756201492154332E-3</v>
      </c>
    </row>
    <row r="20" spans="1:23" x14ac:dyDescent="0.25">
      <c r="A20">
        <v>2971428.57</v>
      </c>
      <c r="B20">
        <v>6.5524318999999999E-3</v>
      </c>
      <c r="C20">
        <v>-1.0585076699999999E-2</v>
      </c>
      <c r="F20">
        <v>68.400000000000006</v>
      </c>
      <c r="J20" s="3">
        <f t="shared" si="0"/>
        <v>6.1233432355873793E-3</v>
      </c>
      <c r="K20" s="3">
        <f t="shared" si="1"/>
        <v>-1.0130757041228511E-2</v>
      </c>
      <c r="W20">
        <f t="shared" si="2"/>
        <v>4.8756201492154332E-3</v>
      </c>
    </row>
    <row r="21" spans="1:23" x14ac:dyDescent="0.25">
      <c r="A21">
        <v>2974436.09</v>
      </c>
      <c r="B21">
        <v>6.6011908100000001E-3</v>
      </c>
      <c r="C21">
        <v>-1.06037376E-2</v>
      </c>
      <c r="F21">
        <v>72</v>
      </c>
      <c r="J21" s="3">
        <f t="shared" si="0"/>
        <v>6.0553695435311902E-3</v>
      </c>
      <c r="K21" s="3">
        <f t="shared" si="1"/>
        <v>-1.0106285006260573E-2</v>
      </c>
      <c r="W21">
        <f t="shared" si="2"/>
        <v>4.8756201492154332E-3</v>
      </c>
    </row>
    <row r="22" spans="1:23" x14ac:dyDescent="0.25">
      <c r="A22">
        <v>2977443.61</v>
      </c>
      <c r="B22">
        <v>6.6241551599999999E-3</v>
      </c>
      <c r="C22">
        <v>-1.0639751500000001E-2</v>
      </c>
      <c r="F22">
        <v>75.599999999999994</v>
      </c>
      <c r="J22" s="3">
        <f t="shared" si="0"/>
        <v>5.9859933702395831E-3</v>
      </c>
      <c r="K22" s="3">
        <f t="shared" si="1"/>
        <v>-1.0086129364702073E-2</v>
      </c>
      <c r="W22">
        <f t="shared" si="2"/>
        <v>4.8756201492154332E-3</v>
      </c>
    </row>
    <row r="23" spans="1:23" x14ac:dyDescent="0.25">
      <c r="A23">
        <v>2980451.13</v>
      </c>
      <c r="B23">
        <v>6.6328690100000004E-3</v>
      </c>
      <c r="C23">
        <v>-1.06545979E-2</v>
      </c>
      <c r="F23">
        <v>79.2</v>
      </c>
      <c r="J23" s="3">
        <f t="shared" si="0"/>
        <v>5.9154885117735836E-3</v>
      </c>
      <c r="K23" s="3">
        <f t="shared" si="1"/>
        <v>-1.0070369661662007E-2</v>
      </c>
      <c r="W23">
        <f t="shared" si="2"/>
        <v>4.8756201492154332E-3</v>
      </c>
    </row>
    <row r="24" spans="1:23" x14ac:dyDescent="0.25">
      <c r="A24">
        <v>2983458.65</v>
      </c>
      <c r="B24">
        <v>6.6623435599999998E-3</v>
      </c>
      <c r="C24">
        <v>-1.0659164400000001E-2</v>
      </c>
      <c r="F24">
        <v>82.8</v>
      </c>
      <c r="J24" s="3">
        <f t="shared" si="0"/>
        <v>5.8441332185989502E-3</v>
      </c>
      <c r="K24" s="3">
        <f t="shared" si="1"/>
        <v>-1.005906809348835E-2</v>
      </c>
      <c r="W24">
        <f t="shared" si="2"/>
        <v>4.8756201492154332E-3</v>
      </c>
    </row>
    <row r="25" spans="1:23" x14ac:dyDescent="0.25">
      <c r="A25">
        <v>2986466.17</v>
      </c>
      <c r="B25">
        <v>6.7012774100000004E-3</v>
      </c>
      <c r="C25">
        <v>-1.0688980900000001E-2</v>
      </c>
      <c r="F25">
        <v>86.4</v>
      </c>
      <c r="J25" s="3">
        <f t="shared" si="0"/>
        <v>5.7722090974587107E-3</v>
      </c>
      <c r="K25" s="3">
        <f t="shared" si="1"/>
        <v>-1.0052269262307487E-2</v>
      </c>
      <c r="W25">
        <f t="shared" si="2"/>
        <v>4.8756201492154332E-3</v>
      </c>
    </row>
    <row r="26" spans="1:23" x14ac:dyDescent="0.25">
      <c r="A26">
        <v>2989473.68</v>
      </c>
      <c r="B26">
        <v>6.70585092E-3</v>
      </c>
      <c r="C26">
        <v>-1.07260797E-2</v>
      </c>
      <c r="F26">
        <v>90</v>
      </c>
      <c r="J26" s="3">
        <f t="shared" si="0"/>
        <v>5.7000000000000002E-3</v>
      </c>
      <c r="K26" s="3">
        <f t="shared" si="1"/>
        <v>-1.005E-2</v>
      </c>
      <c r="W26">
        <f t="shared" si="2"/>
        <v>4.8756201492154332E-3</v>
      </c>
    </row>
    <row r="27" spans="1:23" x14ac:dyDescent="0.25">
      <c r="A27">
        <v>2992481.2</v>
      </c>
      <c r="B27">
        <v>6.7107865700000002E-3</v>
      </c>
      <c r="C27">
        <v>-1.0727828300000001E-2</v>
      </c>
      <c r="F27">
        <v>93.6</v>
      </c>
      <c r="J27" s="3">
        <f t="shared" si="0"/>
        <v>5.6277909025412897E-3</v>
      </c>
      <c r="K27" s="3">
        <f t="shared" si="1"/>
        <v>-1.0052269262307487E-2</v>
      </c>
      <c r="W27">
        <f t="shared" si="2"/>
        <v>4.8756201492154332E-3</v>
      </c>
    </row>
    <row r="28" spans="1:23" x14ac:dyDescent="0.25">
      <c r="A28">
        <v>2995488.72</v>
      </c>
      <c r="B28">
        <v>6.7626284599999996E-3</v>
      </c>
      <c r="C28">
        <v>-1.07360154E-2</v>
      </c>
      <c r="F28">
        <v>97.2</v>
      </c>
      <c r="J28" s="3">
        <f t="shared" si="0"/>
        <v>5.5558667814010502E-3</v>
      </c>
      <c r="K28" s="3">
        <f t="shared" si="1"/>
        <v>-1.005906809348835E-2</v>
      </c>
      <c r="W28">
        <f t="shared" si="2"/>
        <v>4.8756201492154332E-3</v>
      </c>
    </row>
    <row r="29" spans="1:23" x14ac:dyDescent="0.25">
      <c r="A29">
        <v>2998496.24</v>
      </c>
      <c r="B29">
        <v>6.78402563E-3</v>
      </c>
      <c r="C29">
        <v>-1.0799042700000001E-2</v>
      </c>
      <c r="F29">
        <v>100.8</v>
      </c>
      <c r="J29" s="3">
        <f t="shared" si="0"/>
        <v>5.4845114882264168E-3</v>
      </c>
      <c r="K29" s="3">
        <f t="shared" si="1"/>
        <v>-1.0070369661662007E-2</v>
      </c>
      <c r="W29">
        <f t="shared" si="2"/>
        <v>4.8756201492154332E-3</v>
      </c>
    </row>
    <row r="30" spans="1:23" x14ac:dyDescent="0.25">
      <c r="A30">
        <v>3001503.76</v>
      </c>
      <c r="B30">
        <v>6.7750165600000004E-3</v>
      </c>
      <c r="C30">
        <v>-1.0824937999999999E-2</v>
      </c>
      <c r="F30">
        <v>104.4</v>
      </c>
      <c r="J30" s="3">
        <f t="shared" si="0"/>
        <v>5.4140066297604173E-3</v>
      </c>
      <c r="K30" s="3">
        <f t="shared" si="1"/>
        <v>-1.0086129364702073E-2</v>
      </c>
      <c r="Q30" s="3"/>
      <c r="R30" s="3"/>
      <c r="S30" s="3"/>
      <c r="T30" s="3"/>
      <c r="W30">
        <f t="shared" si="2"/>
        <v>4.8756201492154332E-3</v>
      </c>
    </row>
    <row r="31" spans="1:23" x14ac:dyDescent="0.25">
      <c r="A31">
        <v>3004511.28</v>
      </c>
      <c r="B31">
        <v>6.7841376999999998E-3</v>
      </c>
      <c r="C31">
        <v>-1.08262806E-2</v>
      </c>
      <c r="F31">
        <v>108</v>
      </c>
      <c r="J31" s="3">
        <f t="shared" si="0"/>
        <v>5.3446304564688111E-3</v>
      </c>
      <c r="K31" s="3">
        <f t="shared" si="1"/>
        <v>-1.0106285006260573E-2</v>
      </c>
      <c r="W31">
        <f t="shared" si="2"/>
        <v>4.8756201492154332E-3</v>
      </c>
    </row>
    <row r="32" spans="1:23" x14ac:dyDescent="0.25">
      <c r="A32">
        <v>3007518.8</v>
      </c>
      <c r="B32">
        <v>6.8210045399999999E-3</v>
      </c>
      <c r="C32">
        <v>-1.0842109500000001E-2</v>
      </c>
      <c r="F32">
        <v>111.6</v>
      </c>
      <c r="J32" s="3">
        <f t="shared" si="0"/>
        <v>5.2766567644126211E-3</v>
      </c>
      <c r="K32" s="3">
        <f t="shared" si="1"/>
        <v>-1.0130757041228511E-2</v>
      </c>
      <c r="W32">
        <f t="shared" si="2"/>
        <v>4.8756201492154332E-3</v>
      </c>
    </row>
    <row r="33" spans="1:23" x14ac:dyDescent="0.25">
      <c r="A33">
        <v>3010526.32</v>
      </c>
      <c r="B33">
        <v>6.8396175599999996E-3</v>
      </c>
      <c r="C33">
        <v>-1.08865717E-2</v>
      </c>
      <c r="F33">
        <v>115.2</v>
      </c>
      <c r="J33" s="3">
        <f t="shared" si="0"/>
        <v>5.2103538147001667E-3</v>
      </c>
      <c r="K33" s="3">
        <f t="shared" si="1"/>
        <v>-1.0159448889664078E-2</v>
      </c>
      <c r="W33">
        <f t="shared" si="2"/>
        <v>4.8756201492154332E-3</v>
      </c>
    </row>
    <row r="34" spans="1:23" x14ac:dyDescent="0.25">
      <c r="A34">
        <v>3013533.83</v>
      </c>
      <c r="B34">
        <v>6.8314010499999998E-3</v>
      </c>
      <c r="C34">
        <v>-1.09200392E-2</v>
      </c>
      <c r="F34">
        <v>118.8</v>
      </c>
      <c r="J34" s="3">
        <f t="shared" ref="J34:J65" si="3">G$2*COS(RADIANS(F34))+H$2</f>
        <v>5.1459832747830277E-3</v>
      </c>
      <c r="K34" s="3">
        <f t="shared" ref="K34:K65" si="4">G$2*SIN(RADIANS(F34))+I$2</f>
        <v>-1.0192247317949557E-2</v>
      </c>
      <c r="W34">
        <f t="shared" ref="W34:W65" si="5">D$4/SQRT(2)</f>
        <v>4.8756201492154332E-3</v>
      </c>
    </row>
    <row r="35" spans="1:23" x14ac:dyDescent="0.25">
      <c r="A35">
        <v>3016541.35</v>
      </c>
      <c r="B35">
        <v>6.8352495800000001E-3</v>
      </c>
      <c r="C35">
        <v>-1.09303522E-2</v>
      </c>
      <c r="F35">
        <v>122.4</v>
      </c>
      <c r="J35" s="3">
        <f t="shared" si="3"/>
        <v>5.0837991857741538E-3</v>
      </c>
      <c r="K35" s="3">
        <f t="shared" si="4"/>
        <v>-1.0229022885672682E-2</v>
      </c>
      <c r="W35">
        <f t="shared" si="5"/>
        <v>4.8756201492154332E-3</v>
      </c>
    </row>
    <row r="36" spans="1:23" x14ac:dyDescent="0.25">
      <c r="A36">
        <v>3019548.87</v>
      </c>
      <c r="B36">
        <v>6.8576208000000003E-3</v>
      </c>
      <c r="C36">
        <v>-1.09547551E-2</v>
      </c>
      <c r="F36">
        <v>126</v>
      </c>
      <c r="J36" s="3">
        <f t="shared" si="3"/>
        <v>5.0240469598636563E-3</v>
      </c>
      <c r="K36" s="3">
        <f t="shared" si="4"/>
        <v>-1.0269630456468811E-2</v>
      </c>
      <c r="W36">
        <f t="shared" si="5"/>
        <v>4.8756201492154332E-3</v>
      </c>
    </row>
    <row r="37" spans="1:23" x14ac:dyDescent="0.25">
      <c r="A37">
        <v>3022556.39</v>
      </c>
      <c r="B37">
        <v>6.8596959900000002E-3</v>
      </c>
      <c r="C37">
        <v>-1.09920833E-2</v>
      </c>
      <c r="F37">
        <v>129.6</v>
      </c>
      <c r="J37" s="3">
        <f t="shared" si="3"/>
        <v>4.9669624117890067E-3</v>
      </c>
      <c r="K37" s="3">
        <f t="shared" si="4"/>
        <v>-1.0313909770807842E-2</v>
      </c>
      <c r="W37">
        <f t="shared" si="5"/>
        <v>4.8756201492154332E-3</v>
      </c>
    </row>
    <row r="38" spans="1:23" x14ac:dyDescent="0.25">
      <c r="A38">
        <v>3025563.91</v>
      </c>
      <c r="B38">
        <v>6.8592299000000004E-3</v>
      </c>
      <c r="C38">
        <v>-1.1005002700000001E-2</v>
      </c>
      <c r="F38">
        <v>133.19999999999999</v>
      </c>
      <c r="J38" s="3">
        <f t="shared" si="3"/>
        <v>4.9127708281820085E-3</v>
      </c>
      <c r="K38" s="3">
        <f t="shared" si="4"/>
        <v>-1.0361686078465377E-2</v>
      </c>
      <c r="W38">
        <f t="shared" si="5"/>
        <v>4.8756201492154332E-3</v>
      </c>
    </row>
    <row r="39" spans="1:23" x14ac:dyDescent="0.25">
      <c r="A39">
        <v>3028571.43</v>
      </c>
      <c r="B39">
        <v>6.8798787700000003E-3</v>
      </c>
      <c r="C39">
        <v>-1.1031492699999999E-2</v>
      </c>
      <c r="F39">
        <v>136.80000000000001</v>
      </c>
      <c r="J39" s="3">
        <f t="shared" si="3"/>
        <v>4.861686078465377E-3</v>
      </c>
      <c r="K39" s="3">
        <f t="shared" si="4"/>
        <v>-1.0412770828182007E-2</v>
      </c>
      <c r="W39">
        <f t="shared" si="5"/>
        <v>4.8756201492154332E-3</v>
      </c>
    </row>
    <row r="40" spans="1:23" x14ac:dyDescent="0.25">
      <c r="A40">
        <v>3031578.95</v>
      </c>
      <c r="B40">
        <v>6.8777334700000003E-3</v>
      </c>
      <c r="C40">
        <v>-1.1073181600000001E-2</v>
      </c>
      <c r="F40">
        <v>140.4</v>
      </c>
      <c r="J40" s="3">
        <f t="shared" si="3"/>
        <v>4.8139097708078428E-3</v>
      </c>
      <c r="K40" s="3">
        <f t="shared" si="4"/>
        <v>-1.0466962411789007E-2</v>
      </c>
      <c r="W40">
        <f t="shared" si="5"/>
        <v>4.8756201492154332E-3</v>
      </c>
    </row>
    <row r="41" spans="1:23" x14ac:dyDescent="0.25">
      <c r="A41">
        <v>3034586.47</v>
      </c>
      <c r="B41">
        <v>6.8630547000000002E-3</v>
      </c>
      <c r="C41">
        <v>-1.10892738E-2</v>
      </c>
      <c r="F41">
        <v>144</v>
      </c>
      <c r="J41" s="3">
        <f t="shared" si="3"/>
        <v>4.7696304564688111E-3</v>
      </c>
      <c r="K41" s="3">
        <f t="shared" si="4"/>
        <v>-1.0524046959863656E-2</v>
      </c>
      <c r="M41" s="3">
        <f>MIN(K:K)</f>
        <v>-1.235E-2</v>
      </c>
      <c r="N41" s="3">
        <f>MAX(J:J)</f>
        <v>6.8500000000000002E-3</v>
      </c>
      <c r="W41">
        <f t="shared" si="5"/>
        <v>4.8756201492154332E-3</v>
      </c>
    </row>
    <row r="42" spans="1:23" x14ac:dyDescent="0.25">
      <c r="A42">
        <v>3037593.98</v>
      </c>
      <c r="B42">
        <v>6.8757509399999996E-3</v>
      </c>
      <c r="C42">
        <v>-1.10972764E-2</v>
      </c>
      <c r="F42">
        <v>147.6</v>
      </c>
      <c r="J42" s="3">
        <f t="shared" si="3"/>
        <v>4.729022885672683E-3</v>
      </c>
      <c r="K42" s="3">
        <f t="shared" si="4"/>
        <v>-1.0583799185774154E-2</v>
      </c>
      <c r="M42" s="3">
        <f>MAX(K:K)</f>
        <v>-1.005E-2</v>
      </c>
      <c r="W42">
        <f t="shared" si="5"/>
        <v>4.8756201492154332E-3</v>
      </c>
    </row>
    <row r="43" spans="1:23" x14ac:dyDescent="0.25">
      <c r="A43">
        <v>3040601.5</v>
      </c>
      <c r="B43">
        <v>6.8943558699999996E-3</v>
      </c>
      <c r="C43">
        <v>-1.11358303E-2</v>
      </c>
      <c r="F43">
        <v>151.19999999999999</v>
      </c>
      <c r="J43" s="3">
        <f t="shared" si="3"/>
        <v>4.6922473179495574E-3</v>
      </c>
      <c r="K43" s="3">
        <f t="shared" si="4"/>
        <v>-1.0645983274783027E-2</v>
      </c>
      <c r="W43">
        <f t="shared" si="5"/>
        <v>4.8756201492154332E-3</v>
      </c>
    </row>
    <row r="44" spans="1:23" x14ac:dyDescent="0.25">
      <c r="A44">
        <v>3043609.02</v>
      </c>
      <c r="B44">
        <v>6.8738872600000002E-3</v>
      </c>
      <c r="C44">
        <v>-1.1175623000000001E-2</v>
      </c>
      <c r="F44">
        <v>154.80000000000001</v>
      </c>
      <c r="J44" s="3">
        <f t="shared" si="3"/>
        <v>4.6594488896640777E-3</v>
      </c>
      <c r="K44" s="3">
        <f t="shared" si="4"/>
        <v>-1.0710353814700167E-2</v>
      </c>
      <c r="W44">
        <f t="shared" si="5"/>
        <v>4.8756201492154332E-3</v>
      </c>
    </row>
    <row r="45" spans="1:23" x14ac:dyDescent="0.25">
      <c r="A45">
        <v>3046616.54</v>
      </c>
      <c r="B45">
        <v>6.8626186200000001E-3</v>
      </c>
      <c r="C45">
        <v>-1.11704478E-2</v>
      </c>
      <c r="F45">
        <v>158.4</v>
      </c>
      <c r="J45" s="3">
        <f t="shared" si="3"/>
        <v>4.6307570412285112E-3</v>
      </c>
      <c r="K45" s="3">
        <f t="shared" si="4"/>
        <v>-1.0776656764412621E-2</v>
      </c>
      <c r="W45">
        <f t="shared" si="5"/>
        <v>4.8756201492154332E-3</v>
      </c>
    </row>
    <row r="46" spans="1:23" s="2" customFormat="1" x14ac:dyDescent="0.25">
      <c r="A46" s="2">
        <v>3049624.06</v>
      </c>
      <c r="B46" s="5">
        <v>6.8951681399999996E-3</v>
      </c>
      <c r="C46" s="2">
        <v>-1.11922566E-2</v>
      </c>
      <c r="D46" s="2" t="s">
        <v>16</v>
      </c>
      <c r="F46" s="2">
        <v>162</v>
      </c>
      <c r="J46" s="4">
        <f t="shared" si="3"/>
        <v>4.6062850062605736E-3</v>
      </c>
      <c r="K46" s="4">
        <f t="shared" si="4"/>
        <v>-1.084463045646881E-2</v>
      </c>
      <c r="W46" s="2">
        <f t="shared" si="5"/>
        <v>4.8756201492154332E-3</v>
      </c>
    </row>
    <row r="47" spans="1:23" x14ac:dyDescent="0.25">
      <c r="A47">
        <v>3052631.58</v>
      </c>
      <c r="B47">
        <v>6.88345005E-3</v>
      </c>
      <c r="C47">
        <v>-1.1250492500000001E-2</v>
      </c>
      <c r="F47">
        <v>165.6</v>
      </c>
      <c r="J47" s="3">
        <f t="shared" si="3"/>
        <v>4.5861293647020745E-3</v>
      </c>
      <c r="K47" s="3">
        <f t="shared" si="4"/>
        <v>-1.0914006629760416E-2</v>
      </c>
      <c r="W47">
        <f t="shared" si="5"/>
        <v>4.8756201492154332E-3</v>
      </c>
    </row>
    <row r="48" spans="1:23" x14ac:dyDescent="0.25">
      <c r="A48">
        <v>3055639.1</v>
      </c>
      <c r="B48">
        <v>6.8481275600000002E-3</v>
      </c>
      <c r="C48">
        <v>-1.12480067E-2</v>
      </c>
      <c r="F48">
        <v>169.2</v>
      </c>
      <c r="J48" s="3">
        <f t="shared" si="3"/>
        <v>4.5703696616620085E-3</v>
      </c>
      <c r="K48" s="3">
        <f t="shared" si="4"/>
        <v>-1.0984511488226417E-2</v>
      </c>
      <c r="W48">
        <f t="shared" si="5"/>
        <v>4.8756201492154332E-3</v>
      </c>
    </row>
    <row r="49" spans="1:23" x14ac:dyDescent="0.25">
      <c r="A49">
        <v>3058646.62</v>
      </c>
      <c r="B49">
        <v>6.8809573900000002E-3</v>
      </c>
      <c r="C49">
        <v>-1.12463609E-2</v>
      </c>
      <c r="F49">
        <v>172.8</v>
      </c>
      <c r="J49" s="3">
        <f t="shared" si="3"/>
        <v>4.5590680934883502E-3</v>
      </c>
      <c r="K49" s="3">
        <f t="shared" si="4"/>
        <v>-1.1055866781401051E-2</v>
      </c>
      <c r="W49">
        <f t="shared" si="5"/>
        <v>4.8756201492154332E-3</v>
      </c>
    </row>
    <row r="50" spans="1:23" x14ac:dyDescent="0.25">
      <c r="A50">
        <v>3061654.14</v>
      </c>
      <c r="B50">
        <v>6.8926533999999996E-3</v>
      </c>
      <c r="C50">
        <v>-1.13058399E-2</v>
      </c>
      <c r="F50">
        <v>176.4</v>
      </c>
      <c r="J50" s="3">
        <f t="shared" si="3"/>
        <v>4.5522692623074876E-3</v>
      </c>
      <c r="K50" s="3">
        <f t="shared" si="4"/>
        <v>-1.112779090254129E-2</v>
      </c>
      <c r="W50">
        <f t="shared" si="5"/>
        <v>4.8756201492154332E-3</v>
      </c>
    </row>
    <row r="51" spans="1:23" x14ac:dyDescent="0.25">
      <c r="A51">
        <v>3064661.65</v>
      </c>
      <c r="B51">
        <v>6.84638999E-3</v>
      </c>
      <c r="C51">
        <v>-1.13296444E-2</v>
      </c>
      <c r="F51">
        <v>180</v>
      </c>
      <c r="J51" s="3">
        <f t="shared" si="3"/>
        <v>4.5500000000000002E-3</v>
      </c>
      <c r="K51" s="3">
        <f t="shared" si="4"/>
        <v>-1.12E-2</v>
      </c>
      <c r="W51">
        <f t="shared" si="5"/>
        <v>4.8756201492154332E-3</v>
      </c>
    </row>
    <row r="52" spans="1:23" x14ac:dyDescent="0.25">
      <c r="A52">
        <v>3067669.17</v>
      </c>
      <c r="B52">
        <v>6.86183266E-3</v>
      </c>
      <c r="C52">
        <v>-1.1314501899999999E-2</v>
      </c>
      <c r="F52">
        <v>183.6</v>
      </c>
      <c r="J52" s="3">
        <f t="shared" si="3"/>
        <v>4.5522692623074876E-3</v>
      </c>
      <c r="K52" s="3">
        <f t="shared" si="4"/>
        <v>-1.127220909745871E-2</v>
      </c>
      <c r="W52">
        <f t="shared" si="5"/>
        <v>4.8756201492154332E-3</v>
      </c>
    </row>
    <row r="53" spans="1:23" x14ac:dyDescent="0.25">
      <c r="A53">
        <v>3070676.69</v>
      </c>
      <c r="B53">
        <v>6.8778993200000003E-3</v>
      </c>
      <c r="C53">
        <v>-1.1366748499999999E-2</v>
      </c>
      <c r="F53">
        <v>187.2</v>
      </c>
      <c r="J53" s="3">
        <f t="shared" si="3"/>
        <v>4.5590680934883502E-3</v>
      </c>
      <c r="K53" s="3">
        <f t="shared" si="4"/>
        <v>-1.1344133218598949E-2</v>
      </c>
      <c r="W53">
        <f t="shared" si="5"/>
        <v>4.8756201492154332E-3</v>
      </c>
    </row>
    <row r="54" spans="1:23" x14ac:dyDescent="0.25">
      <c r="A54">
        <v>3073684.21</v>
      </c>
      <c r="B54">
        <v>6.84763856E-3</v>
      </c>
      <c r="C54">
        <v>-1.1393443899999999E-2</v>
      </c>
      <c r="F54">
        <v>190.8</v>
      </c>
      <c r="J54" s="3">
        <f t="shared" si="3"/>
        <v>4.5703696616620085E-3</v>
      </c>
      <c r="K54" s="3">
        <f t="shared" si="4"/>
        <v>-1.1415488511773583E-2</v>
      </c>
      <c r="W54">
        <f t="shared" si="5"/>
        <v>4.8756201492154332E-3</v>
      </c>
    </row>
    <row r="55" spans="1:23" x14ac:dyDescent="0.25">
      <c r="A55">
        <v>3076691.73</v>
      </c>
      <c r="B55">
        <v>6.84628059E-3</v>
      </c>
      <c r="C55">
        <v>-1.13933652E-2</v>
      </c>
      <c r="F55">
        <v>194.4</v>
      </c>
      <c r="J55" s="3">
        <f t="shared" si="3"/>
        <v>4.5861293647020745E-3</v>
      </c>
      <c r="K55" s="3">
        <f t="shared" si="4"/>
        <v>-1.1485993370239584E-2</v>
      </c>
      <c r="W55">
        <f t="shared" si="5"/>
        <v>4.8756201492154332E-3</v>
      </c>
    </row>
    <row r="56" spans="1:23" x14ac:dyDescent="0.25">
      <c r="A56">
        <v>3079699.25</v>
      </c>
      <c r="B56">
        <v>6.8577875300000002E-3</v>
      </c>
      <c r="C56">
        <v>-1.14250779E-2</v>
      </c>
      <c r="F56">
        <v>198</v>
      </c>
      <c r="J56" s="3">
        <f t="shared" si="3"/>
        <v>4.6062850062605736E-3</v>
      </c>
      <c r="K56" s="3">
        <f t="shared" si="4"/>
        <v>-1.155536954353119E-2</v>
      </c>
      <c r="W56">
        <f t="shared" si="5"/>
        <v>4.8756201492154332E-3</v>
      </c>
    </row>
    <row r="57" spans="1:23" x14ac:dyDescent="0.25">
      <c r="A57">
        <v>3082706.77</v>
      </c>
      <c r="B57">
        <v>6.83934417E-3</v>
      </c>
      <c r="C57">
        <v>-1.14573125E-2</v>
      </c>
      <c r="F57">
        <v>201.6</v>
      </c>
      <c r="J57" s="3">
        <f t="shared" si="3"/>
        <v>4.6307570412285112E-3</v>
      </c>
      <c r="K57" s="3">
        <f t="shared" si="4"/>
        <v>-1.1623343235587379E-2</v>
      </c>
      <c r="W57">
        <f t="shared" si="5"/>
        <v>4.8756201492154332E-3</v>
      </c>
    </row>
    <row r="58" spans="1:23" x14ac:dyDescent="0.25">
      <c r="A58">
        <v>3085714.29</v>
      </c>
      <c r="B58">
        <v>6.8328388999999998E-3</v>
      </c>
      <c r="C58">
        <v>-1.1458620399999999E-2</v>
      </c>
      <c r="F58">
        <v>205.2</v>
      </c>
      <c r="J58" s="3">
        <f t="shared" si="3"/>
        <v>4.6594488896640777E-3</v>
      </c>
      <c r="K58" s="3">
        <f t="shared" si="4"/>
        <v>-1.1689646185299832E-2</v>
      </c>
      <c r="W58">
        <f t="shared" si="5"/>
        <v>4.8756201492154332E-3</v>
      </c>
    </row>
    <row r="59" spans="1:23" x14ac:dyDescent="0.25">
      <c r="A59">
        <v>3088721.8</v>
      </c>
      <c r="B59">
        <v>6.8520677199999996E-3</v>
      </c>
      <c r="C59">
        <v>-1.1489491100000001E-2</v>
      </c>
      <c r="F59">
        <v>208.8</v>
      </c>
      <c r="J59" s="3">
        <f t="shared" si="3"/>
        <v>4.6922473179495574E-3</v>
      </c>
      <c r="K59" s="3">
        <f t="shared" si="4"/>
        <v>-1.1754016725216972E-2</v>
      </c>
      <c r="W59">
        <f t="shared" si="5"/>
        <v>4.8756201492154332E-3</v>
      </c>
    </row>
    <row r="60" spans="1:23" x14ac:dyDescent="0.25">
      <c r="A60">
        <v>3091729.32</v>
      </c>
      <c r="B60">
        <v>6.8332677100000003E-3</v>
      </c>
      <c r="C60">
        <v>-1.15402649E-2</v>
      </c>
      <c r="F60">
        <v>212.4</v>
      </c>
      <c r="J60" s="3">
        <f t="shared" si="3"/>
        <v>4.729022885672683E-3</v>
      </c>
      <c r="K60" s="3">
        <f t="shared" si="4"/>
        <v>-1.1816200814225845E-2</v>
      </c>
      <c r="W60">
        <f t="shared" si="5"/>
        <v>4.8756201492154332E-3</v>
      </c>
    </row>
    <row r="61" spans="1:23" x14ac:dyDescent="0.25">
      <c r="A61">
        <v>3094736.84</v>
      </c>
      <c r="B61">
        <v>6.7953619900000001E-3</v>
      </c>
      <c r="C61">
        <v>-1.15475561E-2</v>
      </c>
      <c r="F61">
        <v>216</v>
      </c>
      <c r="J61" s="3">
        <f t="shared" si="3"/>
        <v>4.7696304564688102E-3</v>
      </c>
      <c r="K61" s="3">
        <f t="shared" si="4"/>
        <v>-1.1875953040136344E-2</v>
      </c>
      <c r="W61">
        <f t="shared" si="5"/>
        <v>4.8756201492154332E-3</v>
      </c>
    </row>
    <row r="62" spans="1:23" x14ac:dyDescent="0.25">
      <c r="A62">
        <v>3097744.36</v>
      </c>
      <c r="B62">
        <v>6.8165780000000002E-3</v>
      </c>
      <c r="C62">
        <v>-1.1541230099999999E-2</v>
      </c>
      <c r="F62">
        <v>219.6</v>
      </c>
      <c r="J62" s="3">
        <f t="shared" si="3"/>
        <v>4.8139097708078428E-3</v>
      </c>
      <c r="K62" s="3">
        <f t="shared" si="4"/>
        <v>-1.1933037588210993E-2</v>
      </c>
      <c r="W62">
        <f t="shared" si="5"/>
        <v>4.8756201492154332E-3</v>
      </c>
    </row>
    <row r="63" spans="1:23" x14ac:dyDescent="0.25">
      <c r="A63">
        <v>3100751.88</v>
      </c>
      <c r="B63">
        <v>6.8342540500000003E-3</v>
      </c>
      <c r="C63">
        <v>-1.1600581699999999E-2</v>
      </c>
      <c r="F63">
        <v>223.2</v>
      </c>
      <c r="J63" s="3">
        <f t="shared" si="3"/>
        <v>4.861686078465377E-3</v>
      </c>
      <c r="K63" s="3">
        <f t="shared" si="4"/>
        <v>-1.1987229171817992E-2</v>
      </c>
      <c r="W63">
        <f t="shared" si="5"/>
        <v>4.8756201492154332E-3</v>
      </c>
    </row>
    <row r="64" spans="1:23" x14ac:dyDescent="0.25">
      <c r="A64">
        <v>3103759.4</v>
      </c>
      <c r="B64">
        <v>6.7885479600000003E-3</v>
      </c>
      <c r="C64">
        <v>-1.16499727E-2</v>
      </c>
      <c r="F64">
        <v>226.8</v>
      </c>
      <c r="J64" s="3">
        <f t="shared" si="3"/>
        <v>4.9127708281820085E-3</v>
      </c>
      <c r="K64" s="3">
        <f t="shared" si="4"/>
        <v>-1.2038313921534623E-2</v>
      </c>
      <c r="W64">
        <f t="shared" si="5"/>
        <v>4.8756201492154332E-3</v>
      </c>
    </row>
    <row r="65" spans="1:23" x14ac:dyDescent="0.25">
      <c r="A65">
        <v>3106766.92</v>
      </c>
      <c r="B65">
        <v>6.7558012600000003E-3</v>
      </c>
      <c r="C65">
        <v>-1.16381551E-2</v>
      </c>
      <c r="F65">
        <v>230.4</v>
      </c>
      <c r="J65" s="3">
        <f t="shared" si="3"/>
        <v>4.9669624117890075E-3</v>
      </c>
      <c r="K65" s="3">
        <f t="shared" si="4"/>
        <v>-1.2086090229192157E-2</v>
      </c>
      <c r="W65">
        <f t="shared" si="5"/>
        <v>4.8756201492154332E-3</v>
      </c>
    </row>
    <row r="66" spans="1:23" x14ac:dyDescent="0.25">
      <c r="A66">
        <v>3109774.44</v>
      </c>
      <c r="B66">
        <v>6.7892856799999998E-3</v>
      </c>
      <c r="C66">
        <v>-1.16470137E-2</v>
      </c>
      <c r="F66">
        <v>234</v>
      </c>
      <c r="J66" s="3">
        <f t="shared" ref="J66:J101" si="6">G$2*COS(RADIANS(F66))+H$2</f>
        <v>5.0240469598636563E-3</v>
      </c>
      <c r="K66" s="3">
        <f t="shared" ref="K66:K101" si="7">G$2*SIN(RADIANS(F66))+I$2</f>
        <v>-1.2130369543531189E-2</v>
      </c>
      <c r="W66">
        <f t="shared" ref="W66:W97" si="8">D$4/SQRT(2)</f>
        <v>4.8756201492154332E-3</v>
      </c>
    </row>
    <row r="67" spans="1:23" x14ac:dyDescent="0.25">
      <c r="A67">
        <v>3112781.95</v>
      </c>
      <c r="B67">
        <v>6.7792856600000003E-3</v>
      </c>
      <c r="C67">
        <v>-1.1719784E-2</v>
      </c>
      <c r="F67">
        <v>237.6</v>
      </c>
      <c r="J67" s="3">
        <f t="shared" si="6"/>
        <v>5.0837991857741538E-3</v>
      </c>
      <c r="K67" s="3">
        <f t="shared" si="7"/>
        <v>-1.2170977114327316E-2</v>
      </c>
      <c r="W67">
        <f t="shared" si="8"/>
        <v>4.8756201492154332E-3</v>
      </c>
    </row>
    <row r="68" spans="1:23" x14ac:dyDescent="0.25">
      <c r="A68">
        <v>3115789.47</v>
      </c>
      <c r="B68">
        <v>6.72698228E-3</v>
      </c>
      <c r="C68">
        <v>-1.17298782E-2</v>
      </c>
      <c r="F68">
        <v>241.2</v>
      </c>
      <c r="J68" s="3">
        <f t="shared" si="6"/>
        <v>5.1459832747830277E-3</v>
      </c>
      <c r="K68" s="3">
        <f t="shared" si="7"/>
        <v>-1.2207752682050443E-2</v>
      </c>
      <c r="W68">
        <f t="shared" si="8"/>
        <v>4.8756201492154332E-3</v>
      </c>
    </row>
    <row r="69" spans="1:23" x14ac:dyDescent="0.25">
      <c r="A69">
        <v>3118796.99</v>
      </c>
      <c r="B69">
        <v>6.7440569399999997E-3</v>
      </c>
      <c r="C69">
        <v>-1.17331339E-2</v>
      </c>
      <c r="F69">
        <v>244.8</v>
      </c>
      <c r="J69" s="3">
        <f t="shared" si="6"/>
        <v>5.2103538147001676E-3</v>
      </c>
      <c r="K69" s="3">
        <f t="shared" si="7"/>
        <v>-1.2240551110335923E-2</v>
      </c>
      <c r="W69">
        <f t="shared" si="8"/>
        <v>4.8756201492154332E-3</v>
      </c>
    </row>
    <row r="70" spans="1:23" x14ac:dyDescent="0.25">
      <c r="A70">
        <v>3121804.51</v>
      </c>
      <c r="B70">
        <v>6.7337841999999997E-3</v>
      </c>
      <c r="C70">
        <v>-1.17955153E-2</v>
      </c>
      <c r="F70">
        <v>248.4</v>
      </c>
      <c r="J70" s="3">
        <f t="shared" si="6"/>
        <v>5.2766567644126211E-3</v>
      </c>
      <c r="K70" s="3">
        <f t="shared" si="7"/>
        <v>-1.2269242958771489E-2</v>
      </c>
      <c r="W70">
        <f t="shared" si="8"/>
        <v>4.8756201492154332E-3</v>
      </c>
    </row>
    <row r="71" spans="1:23" x14ac:dyDescent="0.25">
      <c r="A71">
        <v>3124812.03</v>
      </c>
      <c r="B71">
        <v>6.6862470799999999E-3</v>
      </c>
      <c r="C71">
        <v>-1.1815443E-2</v>
      </c>
      <c r="F71">
        <v>252</v>
      </c>
      <c r="J71" s="3">
        <f t="shared" si="6"/>
        <v>5.3446304564688102E-3</v>
      </c>
      <c r="K71" s="3">
        <f t="shared" si="7"/>
        <v>-1.2293714993739427E-2</v>
      </c>
      <c r="W71">
        <f t="shared" si="8"/>
        <v>4.8756201492154332E-3</v>
      </c>
    </row>
    <row r="72" spans="1:23" x14ac:dyDescent="0.25">
      <c r="A72">
        <v>3127819.55</v>
      </c>
      <c r="B72">
        <v>6.6812090200000004E-3</v>
      </c>
      <c r="C72">
        <v>-1.1818256100000001E-2</v>
      </c>
      <c r="F72">
        <v>255.6</v>
      </c>
      <c r="J72" s="3">
        <f t="shared" si="6"/>
        <v>5.4140066297604164E-3</v>
      </c>
      <c r="K72" s="3">
        <f t="shared" si="7"/>
        <v>-1.2313870635297926E-2</v>
      </c>
      <c r="W72">
        <f t="shared" si="8"/>
        <v>4.8756201492154332E-3</v>
      </c>
    </row>
    <row r="73" spans="1:23" x14ac:dyDescent="0.25">
      <c r="A73">
        <v>3130827.07</v>
      </c>
      <c r="B73">
        <v>6.6839517200000002E-3</v>
      </c>
      <c r="C73">
        <v>-1.18575444E-2</v>
      </c>
      <c r="F73">
        <v>259.2</v>
      </c>
      <c r="J73" s="3">
        <f t="shared" si="6"/>
        <v>5.4845114882264168E-3</v>
      </c>
      <c r="K73" s="3">
        <f t="shared" si="7"/>
        <v>-1.2329630338337992E-2</v>
      </c>
      <c r="W73">
        <f t="shared" si="8"/>
        <v>4.8756201492154332E-3</v>
      </c>
    </row>
    <row r="74" spans="1:23" x14ac:dyDescent="0.25">
      <c r="A74">
        <v>3133834.59</v>
      </c>
      <c r="B74">
        <v>6.6548093199999998E-3</v>
      </c>
      <c r="C74">
        <v>-1.1910173899999999E-2</v>
      </c>
      <c r="F74">
        <v>262.8</v>
      </c>
      <c r="J74" s="3">
        <f t="shared" si="6"/>
        <v>5.5558667814010511E-3</v>
      </c>
      <c r="K74" s="3">
        <f t="shared" si="7"/>
        <v>-1.234093190651165E-2</v>
      </c>
      <c r="W74">
        <f t="shared" si="8"/>
        <v>4.8756201492154332E-3</v>
      </c>
    </row>
    <row r="75" spans="1:23" x14ac:dyDescent="0.25">
      <c r="A75">
        <v>3136842.11</v>
      </c>
      <c r="B75">
        <v>6.6083625100000001E-3</v>
      </c>
      <c r="C75">
        <v>-1.19293686E-2</v>
      </c>
      <c r="F75">
        <v>266.39999999999998</v>
      </c>
      <c r="J75" s="3">
        <f t="shared" si="6"/>
        <v>5.6277909025412888E-3</v>
      </c>
      <c r="K75" s="3">
        <f t="shared" si="7"/>
        <v>-1.2347730737692512E-2</v>
      </c>
      <c r="W75">
        <f t="shared" si="8"/>
        <v>4.8756201492154332E-3</v>
      </c>
    </row>
    <row r="76" spans="1:23" x14ac:dyDescent="0.25">
      <c r="A76">
        <v>3139849.62</v>
      </c>
      <c r="B76">
        <v>6.5951245099999996E-3</v>
      </c>
      <c r="C76">
        <v>-1.19319226E-2</v>
      </c>
      <c r="F76">
        <v>270</v>
      </c>
      <c r="J76" s="3">
        <f t="shared" si="6"/>
        <v>5.7000000000000002E-3</v>
      </c>
      <c r="K76" s="3">
        <f t="shared" si="7"/>
        <v>-1.235E-2</v>
      </c>
      <c r="W76">
        <f t="shared" si="8"/>
        <v>4.8756201492154332E-3</v>
      </c>
    </row>
    <row r="77" spans="1:23" x14ac:dyDescent="0.25">
      <c r="A77">
        <v>3142857.14</v>
      </c>
      <c r="B77">
        <v>6.5909638500000001E-3</v>
      </c>
      <c r="C77">
        <v>-1.19742631E-2</v>
      </c>
      <c r="F77">
        <v>273.60000000000002</v>
      </c>
      <c r="J77" s="3">
        <f t="shared" si="6"/>
        <v>5.7722090974587107E-3</v>
      </c>
      <c r="K77" s="3">
        <f t="shared" si="7"/>
        <v>-1.2347730737692512E-2</v>
      </c>
      <c r="W77">
        <f t="shared" si="8"/>
        <v>4.8756201492154332E-3</v>
      </c>
    </row>
    <row r="78" spans="1:23" x14ac:dyDescent="0.25">
      <c r="A78">
        <v>3145864.66</v>
      </c>
      <c r="B78">
        <v>6.5457710500000004E-3</v>
      </c>
      <c r="C78">
        <v>-1.2015271900000001E-2</v>
      </c>
      <c r="F78">
        <v>277.2</v>
      </c>
      <c r="J78" s="3">
        <f t="shared" si="6"/>
        <v>5.8441332185989502E-3</v>
      </c>
      <c r="K78" s="3">
        <f t="shared" si="7"/>
        <v>-1.234093190651165E-2</v>
      </c>
      <c r="W78">
        <f t="shared" si="8"/>
        <v>4.8756201492154332E-3</v>
      </c>
    </row>
    <row r="79" spans="1:23" x14ac:dyDescent="0.25">
      <c r="A79">
        <v>3148872.18</v>
      </c>
      <c r="B79">
        <v>6.5251550000000004E-3</v>
      </c>
      <c r="C79">
        <v>-1.20332571E-2</v>
      </c>
      <c r="F79">
        <v>280.8</v>
      </c>
      <c r="J79" s="3">
        <f t="shared" si="6"/>
        <v>5.9154885117735844E-3</v>
      </c>
      <c r="K79" s="3">
        <f t="shared" si="7"/>
        <v>-1.2329630338337992E-2</v>
      </c>
      <c r="W79">
        <f t="shared" si="8"/>
        <v>4.8756201492154332E-3</v>
      </c>
    </row>
    <row r="80" spans="1:23" x14ac:dyDescent="0.25">
      <c r="A80">
        <v>3151879.7</v>
      </c>
      <c r="B80">
        <v>6.4841688700000002E-3</v>
      </c>
      <c r="C80">
        <v>-1.2049720099999999E-2</v>
      </c>
      <c r="F80">
        <v>284.39999999999998</v>
      </c>
      <c r="J80" s="3">
        <f t="shared" si="6"/>
        <v>5.9859933702395823E-3</v>
      </c>
      <c r="K80" s="3">
        <f t="shared" si="7"/>
        <v>-1.2313870635297926E-2</v>
      </c>
      <c r="W80">
        <f t="shared" si="8"/>
        <v>4.8756201492154332E-3</v>
      </c>
    </row>
    <row r="81" spans="1:23" x14ac:dyDescent="0.25">
      <c r="A81">
        <v>3154887.22</v>
      </c>
      <c r="B81">
        <v>6.4644544800000004E-3</v>
      </c>
      <c r="C81">
        <v>-1.2073546900000001E-2</v>
      </c>
      <c r="F81">
        <v>288</v>
      </c>
      <c r="J81" s="3">
        <f t="shared" si="6"/>
        <v>6.0553695435311894E-3</v>
      </c>
      <c r="K81" s="3">
        <f t="shared" si="7"/>
        <v>-1.2293714993739427E-2</v>
      </c>
      <c r="W81">
        <f t="shared" si="8"/>
        <v>4.8756201492154332E-3</v>
      </c>
    </row>
    <row r="82" spans="1:23" x14ac:dyDescent="0.25">
      <c r="A82">
        <v>3157894.74</v>
      </c>
      <c r="B82">
        <v>6.4406870400000003E-3</v>
      </c>
      <c r="C82">
        <v>-1.21032941E-2</v>
      </c>
      <c r="F82">
        <v>291.60000000000002</v>
      </c>
      <c r="J82" s="3">
        <f t="shared" si="6"/>
        <v>6.1233432355873802E-3</v>
      </c>
      <c r="K82" s="3">
        <f t="shared" si="7"/>
        <v>-1.2269242958771489E-2</v>
      </c>
      <c r="W82">
        <f t="shared" si="8"/>
        <v>4.8756201492154332E-3</v>
      </c>
    </row>
    <row r="83" spans="1:23" x14ac:dyDescent="0.25">
      <c r="A83">
        <v>3160902.26</v>
      </c>
      <c r="B83">
        <v>6.3946798299999996E-3</v>
      </c>
      <c r="C83">
        <v>-1.2138661800000001E-2</v>
      </c>
      <c r="F83">
        <v>295.2</v>
      </c>
      <c r="J83" s="3">
        <f t="shared" si="6"/>
        <v>6.1896461852998337E-3</v>
      </c>
      <c r="K83" s="3">
        <f t="shared" si="7"/>
        <v>-1.2240551110335923E-2</v>
      </c>
      <c r="W83">
        <f t="shared" si="8"/>
        <v>4.8756201492154332E-3</v>
      </c>
    </row>
    <row r="84" spans="1:23" x14ac:dyDescent="0.25">
      <c r="A84">
        <v>3163909.77</v>
      </c>
      <c r="B84">
        <v>6.34994958E-3</v>
      </c>
      <c r="C84">
        <v>-1.21441211E-2</v>
      </c>
      <c r="F84">
        <v>298.8</v>
      </c>
      <c r="J84" s="3">
        <f t="shared" si="6"/>
        <v>6.2540167252169735E-3</v>
      </c>
      <c r="K84" s="3">
        <f t="shared" si="7"/>
        <v>-1.2207752682050443E-2</v>
      </c>
      <c r="W84">
        <f t="shared" si="8"/>
        <v>4.8756201492154332E-3</v>
      </c>
    </row>
    <row r="85" spans="1:23" x14ac:dyDescent="0.25">
      <c r="A85">
        <v>3166917.29</v>
      </c>
      <c r="B85">
        <v>6.3336703899999998E-3</v>
      </c>
      <c r="C85">
        <v>-1.21625308E-2</v>
      </c>
      <c r="F85">
        <v>302.39999999999998</v>
      </c>
      <c r="J85" s="3">
        <f t="shared" si="6"/>
        <v>6.3162008142258457E-3</v>
      </c>
      <c r="K85" s="3">
        <f t="shared" si="7"/>
        <v>-1.2170977114327318E-2</v>
      </c>
      <c r="W85">
        <f t="shared" si="8"/>
        <v>4.8756201492154332E-3</v>
      </c>
    </row>
    <row r="86" spans="1:23" x14ac:dyDescent="0.25">
      <c r="A86">
        <v>3169924.81</v>
      </c>
      <c r="B86">
        <v>6.2944377700000003E-3</v>
      </c>
      <c r="C86">
        <v>-1.22007431E-2</v>
      </c>
      <c r="F86">
        <v>306</v>
      </c>
      <c r="J86" s="3">
        <f t="shared" si="6"/>
        <v>6.3759530401363441E-3</v>
      </c>
      <c r="K86" s="3">
        <f t="shared" si="7"/>
        <v>-1.2130369543531189E-2</v>
      </c>
      <c r="W86">
        <f t="shared" si="8"/>
        <v>4.8756201492154332E-3</v>
      </c>
    </row>
    <row r="87" spans="1:23" x14ac:dyDescent="0.25">
      <c r="A87">
        <v>3172932.33</v>
      </c>
      <c r="B87">
        <v>6.2396036799999997E-3</v>
      </c>
      <c r="C87">
        <v>-1.2213421299999999E-2</v>
      </c>
      <c r="F87">
        <v>309.60000000000002</v>
      </c>
      <c r="J87" s="3">
        <f t="shared" si="6"/>
        <v>6.4330375882109938E-3</v>
      </c>
      <c r="K87" s="3">
        <f t="shared" si="7"/>
        <v>-1.2086090229192157E-2</v>
      </c>
      <c r="W87">
        <f t="shared" si="8"/>
        <v>4.8756201492154332E-3</v>
      </c>
    </row>
    <row r="88" spans="1:23" x14ac:dyDescent="0.25">
      <c r="A88">
        <v>3175939.85</v>
      </c>
      <c r="B88">
        <v>6.20775188E-3</v>
      </c>
      <c r="C88">
        <v>-1.2215126499999999E-2</v>
      </c>
      <c r="F88">
        <v>313.2</v>
      </c>
      <c r="J88" s="3">
        <f t="shared" si="6"/>
        <v>6.4872291718179919E-3</v>
      </c>
      <c r="K88" s="3">
        <f t="shared" si="7"/>
        <v>-1.2038313921534623E-2</v>
      </c>
      <c r="W88">
        <f t="shared" si="8"/>
        <v>4.8756201492154332E-3</v>
      </c>
    </row>
    <row r="89" spans="1:23" x14ac:dyDescent="0.25">
      <c r="A89">
        <v>3178947.37</v>
      </c>
      <c r="B89">
        <v>6.18503353E-3</v>
      </c>
      <c r="C89">
        <v>-1.2240835199999999E-2</v>
      </c>
      <c r="F89">
        <v>316.8</v>
      </c>
      <c r="J89" s="3">
        <f t="shared" si="6"/>
        <v>6.5383139215346234E-3</v>
      </c>
      <c r="K89" s="3">
        <f t="shared" si="7"/>
        <v>-1.1987229171817991E-2</v>
      </c>
      <c r="W89">
        <f t="shared" si="8"/>
        <v>4.8756201492154332E-3</v>
      </c>
    </row>
    <row r="90" spans="1:23" x14ac:dyDescent="0.25">
      <c r="A90">
        <v>3181954.89</v>
      </c>
      <c r="B90">
        <v>6.1315095599999998E-3</v>
      </c>
      <c r="C90">
        <v>-1.2271863100000001E-2</v>
      </c>
      <c r="F90">
        <v>320.39999999999998</v>
      </c>
      <c r="J90" s="3">
        <f t="shared" si="6"/>
        <v>6.5860902291921576E-3</v>
      </c>
      <c r="K90" s="3">
        <f t="shared" si="7"/>
        <v>-1.1933037588210994E-2</v>
      </c>
      <c r="W90">
        <f t="shared" si="8"/>
        <v>4.8756201492154332E-3</v>
      </c>
    </row>
    <row r="91" spans="1:23" x14ac:dyDescent="0.25">
      <c r="A91">
        <v>3184962.41</v>
      </c>
      <c r="B91">
        <v>6.07805927E-3</v>
      </c>
      <c r="C91">
        <v>-1.2270961699999999E-2</v>
      </c>
      <c r="F91">
        <v>324</v>
      </c>
      <c r="J91" s="3">
        <f t="shared" si="6"/>
        <v>6.6303695435311893E-3</v>
      </c>
      <c r="K91" s="3">
        <f t="shared" si="7"/>
        <v>-1.1875953040136344E-2</v>
      </c>
      <c r="W91">
        <f t="shared" si="8"/>
        <v>4.8756201492154332E-3</v>
      </c>
    </row>
    <row r="92" spans="1:23" x14ac:dyDescent="0.25">
      <c r="A92">
        <v>3187969.92</v>
      </c>
      <c r="B92">
        <v>6.05248343E-3</v>
      </c>
      <c r="C92">
        <v>-1.22732973E-2</v>
      </c>
      <c r="F92">
        <v>327.60000000000002</v>
      </c>
      <c r="J92" s="3">
        <f t="shared" si="6"/>
        <v>6.6709771143273183E-3</v>
      </c>
      <c r="K92" s="3">
        <f t="shared" si="7"/>
        <v>-1.1816200814225845E-2</v>
      </c>
      <c r="W92">
        <f t="shared" si="8"/>
        <v>4.8756201492154332E-3</v>
      </c>
    </row>
    <row r="93" spans="1:23" x14ac:dyDescent="0.25">
      <c r="A93">
        <v>3190977.44</v>
      </c>
      <c r="B93">
        <v>6.0216954600000004E-3</v>
      </c>
      <c r="C93">
        <v>-1.2297461500000001E-2</v>
      </c>
      <c r="F93">
        <v>331.2</v>
      </c>
      <c r="J93" s="3">
        <f t="shared" si="6"/>
        <v>6.707752682050443E-3</v>
      </c>
      <c r="K93" s="3">
        <f t="shared" si="7"/>
        <v>-1.1754016725216972E-2</v>
      </c>
      <c r="W93">
        <f t="shared" si="8"/>
        <v>4.8756201492154332E-3</v>
      </c>
    </row>
    <row r="94" spans="1:23" x14ac:dyDescent="0.25">
      <c r="A94">
        <v>3193984.96</v>
      </c>
      <c r="B94">
        <v>5.96710422E-3</v>
      </c>
      <c r="C94">
        <v>-1.23223824E-2</v>
      </c>
      <c r="F94">
        <v>334.8</v>
      </c>
      <c r="J94" s="3">
        <f t="shared" si="6"/>
        <v>6.7405511103359227E-3</v>
      </c>
      <c r="K94" s="3">
        <f t="shared" si="7"/>
        <v>-1.1689646185299832E-2</v>
      </c>
      <c r="W94">
        <f t="shared" si="8"/>
        <v>4.8756201492154332E-3</v>
      </c>
    </row>
    <row r="95" spans="1:23" x14ac:dyDescent="0.25">
      <c r="A95">
        <v>3196992.48</v>
      </c>
      <c r="B95">
        <v>5.9090668500000002E-3</v>
      </c>
      <c r="C95">
        <v>-1.2319252399999999E-2</v>
      </c>
      <c r="F95">
        <v>338.4</v>
      </c>
      <c r="J95" s="3">
        <f t="shared" si="6"/>
        <v>6.7692429587714893E-3</v>
      </c>
      <c r="K95" s="3">
        <f t="shared" si="7"/>
        <v>-1.1623343235587381E-2</v>
      </c>
      <c r="W95">
        <f t="shared" si="8"/>
        <v>4.8756201492154332E-3</v>
      </c>
    </row>
    <row r="96" spans="1:23" x14ac:dyDescent="0.25">
      <c r="A96">
        <v>3200000</v>
      </c>
      <c r="B96">
        <v>5.8793158099999998E-3</v>
      </c>
      <c r="C96">
        <v>-1.2313522699999999E-2</v>
      </c>
      <c r="F96">
        <v>342</v>
      </c>
      <c r="J96" s="3">
        <f t="shared" si="6"/>
        <v>6.7937149937394269E-3</v>
      </c>
      <c r="K96" s="3">
        <f t="shared" si="7"/>
        <v>-1.155536954353119E-2</v>
      </c>
      <c r="W96">
        <f t="shared" si="8"/>
        <v>4.8756201492154332E-3</v>
      </c>
    </row>
    <row r="97" spans="1:23" x14ac:dyDescent="0.25">
      <c r="A97">
        <v>3203007.52</v>
      </c>
      <c r="B97">
        <v>5.8466836899999999E-3</v>
      </c>
      <c r="C97">
        <v>-1.23333239E-2</v>
      </c>
      <c r="F97">
        <v>345.6</v>
      </c>
      <c r="J97" s="3">
        <f t="shared" si="6"/>
        <v>6.8138706352979259E-3</v>
      </c>
      <c r="K97" s="3">
        <f t="shared" si="7"/>
        <v>-1.1485993370239582E-2</v>
      </c>
      <c r="W97">
        <f t="shared" si="8"/>
        <v>4.8756201492154332E-3</v>
      </c>
    </row>
    <row r="98" spans="1:23" x14ac:dyDescent="0.25">
      <c r="A98">
        <v>3206015.04</v>
      </c>
      <c r="B98">
        <v>5.79163866E-3</v>
      </c>
      <c r="C98">
        <v>-1.2346867799999999E-2</v>
      </c>
      <c r="F98">
        <v>349.2</v>
      </c>
      <c r="J98" s="3">
        <f t="shared" si="6"/>
        <v>6.8296303383379919E-3</v>
      </c>
      <c r="K98" s="3">
        <f t="shared" si="7"/>
        <v>-1.1415488511773583E-2</v>
      </c>
      <c r="W98">
        <f t="shared" ref="W98:W129" si="9">D$4/SQRT(2)</f>
        <v>4.8756201492154332E-3</v>
      </c>
    </row>
    <row r="99" spans="1:23" x14ac:dyDescent="0.25">
      <c r="A99">
        <v>3209022.56</v>
      </c>
      <c r="B99">
        <v>5.7426247099999998E-3</v>
      </c>
      <c r="C99">
        <v>-1.23405893E-2</v>
      </c>
      <c r="F99">
        <v>352.8</v>
      </c>
      <c r="J99" s="3">
        <f t="shared" si="6"/>
        <v>6.8409319065116502E-3</v>
      </c>
      <c r="K99" s="3">
        <f t="shared" si="7"/>
        <v>-1.1344133218598949E-2</v>
      </c>
      <c r="W99">
        <f t="shared" si="9"/>
        <v>4.8756201492154332E-3</v>
      </c>
    </row>
    <row r="100" spans="1:23" x14ac:dyDescent="0.25">
      <c r="A100">
        <v>3212030.08</v>
      </c>
      <c r="B100">
        <v>5.7093742600000004E-3</v>
      </c>
      <c r="C100">
        <v>-1.2341588000000001E-2</v>
      </c>
      <c r="F100">
        <v>356.4</v>
      </c>
      <c r="J100" s="3">
        <f t="shared" si="6"/>
        <v>6.8477307376925128E-3</v>
      </c>
      <c r="K100" s="3">
        <f t="shared" si="7"/>
        <v>-1.1272209097458711E-2</v>
      </c>
      <c r="W100">
        <f t="shared" si="9"/>
        <v>4.8756201492154332E-3</v>
      </c>
    </row>
    <row r="101" spans="1:23" x14ac:dyDescent="0.25">
      <c r="A101">
        <v>3215037.59</v>
      </c>
      <c r="B101">
        <v>5.6649080500000004E-3</v>
      </c>
      <c r="C101">
        <v>-1.2350559800000001E-2</v>
      </c>
      <c r="F101">
        <v>360</v>
      </c>
      <c r="J101" s="3">
        <f t="shared" si="6"/>
        <v>6.8500000000000002E-3</v>
      </c>
      <c r="K101" s="3">
        <f t="shared" si="7"/>
        <v>-1.12E-2</v>
      </c>
      <c r="W101">
        <f t="shared" si="9"/>
        <v>4.8756201492154332E-3</v>
      </c>
    </row>
    <row r="102" spans="1:23" x14ac:dyDescent="0.25">
      <c r="A102">
        <v>3218045.11</v>
      </c>
      <c r="B102">
        <v>5.6195577700000002E-3</v>
      </c>
      <c r="C102">
        <v>-1.2350526000000001E-2</v>
      </c>
      <c r="W102">
        <f t="shared" si="9"/>
        <v>4.8756201492154332E-3</v>
      </c>
    </row>
    <row r="103" spans="1:23" x14ac:dyDescent="0.25">
      <c r="A103">
        <v>3221052.63</v>
      </c>
      <c r="B103">
        <v>5.5797867800000001E-3</v>
      </c>
      <c r="C103">
        <v>-1.23520347E-2</v>
      </c>
      <c r="W103">
        <f t="shared" si="9"/>
        <v>4.8756201492154332E-3</v>
      </c>
    </row>
    <row r="104" spans="1:23" s="2" customFormat="1" x14ac:dyDescent="0.25">
      <c r="A104" s="2">
        <v>3224060.15</v>
      </c>
      <c r="B104" s="2">
        <v>5.5331431300000003E-3</v>
      </c>
      <c r="C104" s="2">
        <v>-1.23589596E-2</v>
      </c>
      <c r="D104" s="2" t="s">
        <v>48</v>
      </c>
      <c r="W104" s="2">
        <f t="shared" si="9"/>
        <v>4.8756201492154332E-3</v>
      </c>
    </row>
    <row r="105" spans="1:23" x14ac:dyDescent="0.25">
      <c r="A105">
        <v>3227067.67</v>
      </c>
      <c r="B105">
        <v>5.4815184600000002E-3</v>
      </c>
      <c r="C105">
        <v>-1.2352865899999999E-2</v>
      </c>
      <c r="W105">
        <f t="shared" si="9"/>
        <v>4.8756201492154332E-3</v>
      </c>
    </row>
    <row r="106" spans="1:23" x14ac:dyDescent="0.25">
      <c r="A106">
        <v>3230075.19</v>
      </c>
      <c r="B106">
        <v>5.4452021499999999E-3</v>
      </c>
      <c r="C106">
        <v>-1.23423179E-2</v>
      </c>
      <c r="W106">
        <f t="shared" si="9"/>
        <v>4.8756201492154332E-3</v>
      </c>
    </row>
    <row r="107" spans="1:23" x14ac:dyDescent="0.25">
      <c r="A107">
        <v>3233082.71</v>
      </c>
      <c r="B107">
        <v>5.4112262E-3</v>
      </c>
      <c r="C107">
        <v>-1.23498107E-2</v>
      </c>
      <c r="W107">
        <f t="shared" si="9"/>
        <v>4.8756201492154332E-3</v>
      </c>
    </row>
    <row r="108" spans="1:23" x14ac:dyDescent="0.25">
      <c r="A108">
        <v>3236090.23</v>
      </c>
      <c r="B108">
        <v>5.3502760799999998E-3</v>
      </c>
      <c r="C108">
        <v>-1.2350598399999999E-2</v>
      </c>
      <c r="W108">
        <f t="shared" si="9"/>
        <v>4.8756201492154332E-3</v>
      </c>
    </row>
    <row r="109" spans="1:23" x14ac:dyDescent="0.25">
      <c r="A109">
        <v>3239097.74</v>
      </c>
      <c r="B109">
        <v>5.3110721600000002E-3</v>
      </c>
      <c r="C109">
        <v>-1.2331032400000001E-2</v>
      </c>
      <c r="W109">
        <f t="shared" si="9"/>
        <v>4.8756201492154332E-3</v>
      </c>
    </row>
    <row r="110" spans="1:23" x14ac:dyDescent="0.25">
      <c r="A110">
        <v>3242105.26</v>
      </c>
      <c r="B110">
        <v>5.28188285E-3</v>
      </c>
      <c r="C110">
        <v>-1.23343811E-2</v>
      </c>
      <c r="W110">
        <f t="shared" si="9"/>
        <v>4.8756201492154332E-3</v>
      </c>
    </row>
    <row r="111" spans="1:23" x14ac:dyDescent="0.25">
      <c r="A111">
        <v>3245112.78</v>
      </c>
      <c r="B111">
        <v>5.2353935899999999E-3</v>
      </c>
      <c r="C111">
        <v>-1.2332768399999999E-2</v>
      </c>
      <c r="W111">
        <f t="shared" si="9"/>
        <v>4.8756201492154332E-3</v>
      </c>
    </row>
    <row r="112" spans="1:23" x14ac:dyDescent="0.25">
      <c r="A112">
        <v>3248120.3</v>
      </c>
      <c r="B112">
        <v>5.1900904800000003E-3</v>
      </c>
      <c r="C112">
        <v>-1.23390824E-2</v>
      </c>
      <c r="W112">
        <f t="shared" si="9"/>
        <v>4.8756201492154332E-3</v>
      </c>
    </row>
    <row r="113" spans="1:23" x14ac:dyDescent="0.25">
      <c r="A113">
        <v>3251127.82</v>
      </c>
      <c r="B113">
        <v>5.1358142099999999E-3</v>
      </c>
      <c r="C113">
        <v>-1.23306262E-2</v>
      </c>
      <c r="W113">
        <f t="shared" si="9"/>
        <v>4.8756201492154332E-3</v>
      </c>
    </row>
    <row r="114" spans="1:23" x14ac:dyDescent="0.25">
      <c r="A114">
        <v>3254135.34</v>
      </c>
      <c r="B114">
        <v>5.0877178700000003E-3</v>
      </c>
      <c r="C114">
        <v>-1.2315894500000001E-2</v>
      </c>
      <c r="W114">
        <f t="shared" si="9"/>
        <v>4.8756201492154332E-3</v>
      </c>
    </row>
    <row r="115" spans="1:23" x14ac:dyDescent="0.25">
      <c r="A115">
        <v>3257142.86</v>
      </c>
      <c r="B115">
        <v>5.0511074899999998E-3</v>
      </c>
      <c r="C115">
        <v>-1.23025167E-2</v>
      </c>
      <c r="W115">
        <f t="shared" si="9"/>
        <v>4.8756201492154332E-3</v>
      </c>
    </row>
    <row r="116" spans="1:23" x14ac:dyDescent="0.25">
      <c r="A116">
        <v>3260150.38</v>
      </c>
      <c r="B116">
        <v>5.0049014000000001E-3</v>
      </c>
      <c r="C116">
        <v>-1.23041322E-2</v>
      </c>
      <c r="W116">
        <f t="shared" si="9"/>
        <v>4.8756201492154332E-3</v>
      </c>
    </row>
    <row r="117" spans="1:23" x14ac:dyDescent="0.25">
      <c r="A117">
        <v>3263157.89</v>
      </c>
      <c r="B117">
        <v>4.9536534099999998E-3</v>
      </c>
      <c r="C117">
        <v>-1.2285855199999999E-2</v>
      </c>
      <c r="W117">
        <f t="shared" si="9"/>
        <v>4.8756201492154332E-3</v>
      </c>
    </row>
    <row r="118" spans="1:23" x14ac:dyDescent="0.25">
      <c r="A118">
        <v>3266165.41</v>
      </c>
      <c r="B118">
        <v>4.9199090699999998E-3</v>
      </c>
      <c r="C118">
        <v>-1.22722539E-2</v>
      </c>
      <c r="W118">
        <f t="shared" si="9"/>
        <v>4.8756201492154332E-3</v>
      </c>
    </row>
    <row r="119" spans="1:23" x14ac:dyDescent="0.25">
      <c r="A119">
        <v>3269172.93</v>
      </c>
      <c r="B119">
        <v>4.8742449199999996E-3</v>
      </c>
      <c r="C119">
        <v>-1.22732798E-2</v>
      </c>
      <c r="W119">
        <f t="shared" si="9"/>
        <v>4.8756201492154332E-3</v>
      </c>
    </row>
    <row r="120" spans="1:23" x14ac:dyDescent="0.25">
      <c r="A120">
        <v>3272180.45</v>
      </c>
      <c r="B120">
        <v>4.8191316699999999E-3</v>
      </c>
      <c r="C120">
        <v>-1.2262360700000001E-2</v>
      </c>
      <c r="W120">
        <f t="shared" si="9"/>
        <v>4.8756201492154332E-3</v>
      </c>
    </row>
    <row r="121" spans="1:23" x14ac:dyDescent="0.25">
      <c r="A121">
        <v>3275187.97</v>
      </c>
      <c r="B121">
        <v>4.7775788600000002E-3</v>
      </c>
      <c r="C121">
        <v>-1.2234114900000001E-2</v>
      </c>
      <c r="W121">
        <f t="shared" si="9"/>
        <v>4.8756201492154332E-3</v>
      </c>
    </row>
    <row r="122" spans="1:23" x14ac:dyDescent="0.25">
      <c r="A122">
        <v>3278195.49</v>
      </c>
      <c r="B122">
        <v>4.7424806600000003E-3</v>
      </c>
      <c r="C122">
        <v>-1.22191425E-2</v>
      </c>
      <c r="W122">
        <f t="shared" si="9"/>
        <v>4.8756201492154332E-3</v>
      </c>
    </row>
    <row r="123" spans="1:23" x14ac:dyDescent="0.25">
      <c r="A123">
        <v>3281203.01</v>
      </c>
      <c r="B123">
        <v>4.7013983200000003E-3</v>
      </c>
      <c r="C123">
        <v>-1.2217734399999999E-2</v>
      </c>
      <c r="W123">
        <f t="shared" si="9"/>
        <v>4.8756201492154332E-3</v>
      </c>
    </row>
    <row r="124" spans="1:23" x14ac:dyDescent="0.25">
      <c r="A124">
        <v>3284210.53</v>
      </c>
      <c r="B124">
        <v>4.6415239400000004E-3</v>
      </c>
      <c r="C124">
        <v>-1.22035049E-2</v>
      </c>
      <c r="W124">
        <f t="shared" si="9"/>
        <v>4.8756201492154332E-3</v>
      </c>
    </row>
    <row r="125" spans="1:23" x14ac:dyDescent="0.25">
      <c r="A125">
        <v>3287218.05</v>
      </c>
      <c r="B125">
        <v>4.60135992E-3</v>
      </c>
      <c r="C125">
        <v>-1.2172994100000001E-2</v>
      </c>
      <c r="W125">
        <f t="shared" si="9"/>
        <v>4.8756201492154332E-3</v>
      </c>
    </row>
    <row r="126" spans="1:23" x14ac:dyDescent="0.25">
      <c r="A126">
        <v>3290225.56</v>
      </c>
      <c r="B126">
        <v>4.5676278800000003E-3</v>
      </c>
      <c r="C126">
        <v>-1.21609445E-2</v>
      </c>
      <c r="W126">
        <f t="shared" si="9"/>
        <v>4.8756201492154332E-3</v>
      </c>
    </row>
    <row r="127" spans="1:23" x14ac:dyDescent="0.25">
      <c r="A127">
        <v>3293233.08</v>
      </c>
      <c r="B127">
        <v>4.5227466800000001E-3</v>
      </c>
      <c r="C127">
        <v>-1.2149307E-2</v>
      </c>
      <c r="W127">
        <f t="shared" si="9"/>
        <v>4.8756201492154332E-3</v>
      </c>
    </row>
    <row r="128" spans="1:23" x14ac:dyDescent="0.25">
      <c r="A128">
        <v>3296240.6</v>
      </c>
      <c r="B128">
        <v>4.46885367E-3</v>
      </c>
      <c r="C128">
        <v>-1.21315312E-2</v>
      </c>
      <c r="W128">
        <f t="shared" si="9"/>
        <v>4.8756201492154332E-3</v>
      </c>
    </row>
    <row r="129" spans="1:23" x14ac:dyDescent="0.25">
      <c r="A129">
        <v>3299248.12</v>
      </c>
      <c r="B129">
        <v>4.4265818299999999E-3</v>
      </c>
      <c r="C129">
        <v>-1.21003406E-2</v>
      </c>
      <c r="W129">
        <f t="shared" si="9"/>
        <v>4.8756201492154332E-3</v>
      </c>
    </row>
    <row r="130" spans="1:23" x14ac:dyDescent="0.25">
      <c r="A130">
        <v>3302255.64</v>
      </c>
      <c r="B130">
        <v>4.3898186600000002E-3</v>
      </c>
      <c r="C130">
        <v>-1.2081398300000001E-2</v>
      </c>
      <c r="W130">
        <f t="shared" ref="W130:W161" si="10">D$4/SQRT(2)</f>
        <v>4.8756201492154332E-3</v>
      </c>
    </row>
    <row r="131" spans="1:23" x14ac:dyDescent="0.25">
      <c r="A131">
        <v>3305263.16</v>
      </c>
      <c r="B131">
        <v>4.34493441E-3</v>
      </c>
      <c r="C131">
        <v>-1.20566849E-2</v>
      </c>
      <c r="W131">
        <f t="shared" si="10"/>
        <v>4.8756201492154332E-3</v>
      </c>
    </row>
    <row r="132" spans="1:23" x14ac:dyDescent="0.25">
      <c r="A132">
        <v>3308270.68</v>
      </c>
      <c r="B132">
        <v>4.3095224099999998E-3</v>
      </c>
      <c r="C132">
        <v>-1.2039266099999999E-2</v>
      </c>
      <c r="W132">
        <f t="shared" si="10"/>
        <v>4.8756201492154332E-3</v>
      </c>
    </row>
    <row r="133" spans="1:23" x14ac:dyDescent="0.25">
      <c r="A133">
        <v>3311278.2</v>
      </c>
      <c r="B133">
        <v>4.2503548900000004E-3</v>
      </c>
      <c r="C133">
        <v>-1.20263479E-2</v>
      </c>
      <c r="W133">
        <f t="shared" si="10"/>
        <v>4.8756201492154332E-3</v>
      </c>
    </row>
    <row r="134" spans="1:23" x14ac:dyDescent="0.25">
      <c r="A134">
        <v>3314285.71</v>
      </c>
      <c r="B134">
        <v>4.2229461900000001E-3</v>
      </c>
      <c r="C134">
        <v>-1.19964674E-2</v>
      </c>
      <c r="W134">
        <f t="shared" si="10"/>
        <v>4.8756201492154332E-3</v>
      </c>
    </row>
    <row r="135" spans="1:23" x14ac:dyDescent="0.25">
      <c r="A135">
        <v>3317293.23</v>
      </c>
      <c r="B135">
        <v>4.18540319E-3</v>
      </c>
      <c r="C135">
        <v>-1.1965412200000001E-2</v>
      </c>
      <c r="W135">
        <f t="shared" si="10"/>
        <v>4.8756201492154332E-3</v>
      </c>
    </row>
    <row r="136" spans="1:23" x14ac:dyDescent="0.25">
      <c r="A136">
        <v>3320300.75</v>
      </c>
      <c r="B136">
        <v>4.1494958900000004E-3</v>
      </c>
      <c r="C136">
        <v>-1.1949363399999999E-2</v>
      </c>
      <c r="W136">
        <f t="shared" si="10"/>
        <v>4.8756201492154332E-3</v>
      </c>
    </row>
    <row r="137" spans="1:23" x14ac:dyDescent="0.25">
      <c r="A137">
        <v>3323308.27</v>
      </c>
      <c r="B137">
        <v>4.0997696299999997E-3</v>
      </c>
      <c r="C137">
        <v>-1.19263172E-2</v>
      </c>
      <c r="W137">
        <f t="shared" si="10"/>
        <v>4.8756201492154332E-3</v>
      </c>
    </row>
    <row r="138" spans="1:23" x14ac:dyDescent="0.25">
      <c r="A138">
        <v>3326315.79</v>
      </c>
      <c r="B138">
        <v>4.0587916899999998E-3</v>
      </c>
      <c r="C138">
        <v>-1.1883991599999999E-2</v>
      </c>
      <c r="W138">
        <f t="shared" si="10"/>
        <v>4.8756201492154332E-3</v>
      </c>
    </row>
    <row r="139" spans="1:23" x14ac:dyDescent="0.25">
      <c r="A139">
        <v>3329323.31</v>
      </c>
      <c r="B139">
        <v>4.0206238200000003E-3</v>
      </c>
      <c r="C139">
        <v>-1.18616572E-2</v>
      </c>
      <c r="W139">
        <f t="shared" si="10"/>
        <v>4.8756201492154332E-3</v>
      </c>
    </row>
    <row r="140" spans="1:23" x14ac:dyDescent="0.25">
      <c r="A140">
        <v>3332330.83</v>
      </c>
      <c r="B140">
        <v>3.9897167099999997E-3</v>
      </c>
      <c r="C140">
        <v>-1.1831447E-2</v>
      </c>
      <c r="W140">
        <f t="shared" si="10"/>
        <v>4.8756201492154332E-3</v>
      </c>
    </row>
    <row r="141" spans="1:23" x14ac:dyDescent="0.25">
      <c r="A141">
        <v>3335338.35</v>
      </c>
      <c r="B141">
        <v>3.9582595699999999E-3</v>
      </c>
      <c r="C141">
        <v>-1.18127502E-2</v>
      </c>
      <c r="W141">
        <f t="shared" si="10"/>
        <v>4.8756201492154332E-3</v>
      </c>
    </row>
    <row r="142" spans="1:23" x14ac:dyDescent="0.25">
      <c r="A142">
        <v>3338345.86</v>
      </c>
      <c r="B142">
        <v>3.9140809400000001E-3</v>
      </c>
      <c r="C142">
        <v>-1.1791352499999999E-2</v>
      </c>
      <c r="W142">
        <f t="shared" si="10"/>
        <v>4.8756201492154332E-3</v>
      </c>
    </row>
    <row r="143" spans="1:23" x14ac:dyDescent="0.25">
      <c r="A143">
        <v>3341353.38</v>
      </c>
      <c r="B143">
        <v>3.8753881900000001E-3</v>
      </c>
      <c r="C143">
        <v>-1.17472754E-2</v>
      </c>
      <c r="W143">
        <f t="shared" si="10"/>
        <v>4.8756201492154332E-3</v>
      </c>
    </row>
    <row r="144" spans="1:23" x14ac:dyDescent="0.25">
      <c r="A144">
        <v>3344360.9</v>
      </c>
      <c r="B144">
        <v>3.84776576E-3</v>
      </c>
      <c r="C144">
        <v>-1.1720438999999999E-2</v>
      </c>
      <c r="W144">
        <f t="shared" si="10"/>
        <v>4.8756201492154332E-3</v>
      </c>
    </row>
    <row r="145" spans="1:23" x14ac:dyDescent="0.25">
      <c r="A145">
        <v>3347368.42</v>
      </c>
      <c r="B145">
        <v>3.8119979900000001E-3</v>
      </c>
      <c r="C145">
        <v>-1.17001138E-2</v>
      </c>
      <c r="W145">
        <f t="shared" si="10"/>
        <v>4.8756201492154332E-3</v>
      </c>
    </row>
    <row r="146" spans="1:23" x14ac:dyDescent="0.25">
      <c r="A146">
        <v>3350375.94</v>
      </c>
      <c r="B146">
        <v>3.7714434300000002E-3</v>
      </c>
      <c r="C146">
        <v>-1.1669009399999999E-2</v>
      </c>
      <c r="W146">
        <f t="shared" si="10"/>
        <v>4.8756201492154332E-3</v>
      </c>
    </row>
    <row r="147" spans="1:23" x14ac:dyDescent="0.25">
      <c r="A147">
        <v>3353383.46</v>
      </c>
      <c r="B147">
        <v>3.7431343900000001E-3</v>
      </c>
      <c r="C147">
        <v>-1.1636636299999999E-2</v>
      </c>
      <c r="W147">
        <f t="shared" si="10"/>
        <v>4.8756201492154332E-3</v>
      </c>
    </row>
    <row r="148" spans="1:23" x14ac:dyDescent="0.25">
      <c r="A148">
        <v>3356390.98</v>
      </c>
      <c r="B148">
        <v>3.7087184199999998E-3</v>
      </c>
      <c r="C148">
        <v>-1.1609960500000001E-2</v>
      </c>
      <c r="W148">
        <f t="shared" si="10"/>
        <v>4.8756201492154332E-3</v>
      </c>
    </row>
    <row r="149" spans="1:23" x14ac:dyDescent="0.25">
      <c r="A149">
        <v>3359398.5</v>
      </c>
      <c r="B149">
        <v>3.67393689E-3</v>
      </c>
      <c r="C149">
        <v>-1.1578305000000001E-2</v>
      </c>
      <c r="W149">
        <f t="shared" si="10"/>
        <v>4.8756201492154332E-3</v>
      </c>
    </row>
    <row r="150" spans="1:23" x14ac:dyDescent="0.25">
      <c r="A150">
        <v>3362406.02</v>
      </c>
      <c r="B150">
        <v>3.6421941699999998E-3</v>
      </c>
      <c r="C150">
        <v>-1.15474832E-2</v>
      </c>
      <c r="W150">
        <f t="shared" si="10"/>
        <v>4.8756201492154332E-3</v>
      </c>
    </row>
    <row r="151" spans="1:23" x14ac:dyDescent="0.25">
      <c r="A151">
        <v>3365413.53</v>
      </c>
      <c r="B151">
        <v>3.6098523199999998E-3</v>
      </c>
      <c r="C151">
        <v>-1.1515597900000001E-2</v>
      </c>
      <c r="W151">
        <f t="shared" si="10"/>
        <v>4.8756201492154332E-3</v>
      </c>
    </row>
    <row r="152" spans="1:23" x14ac:dyDescent="0.25">
      <c r="A152">
        <v>3368421.05</v>
      </c>
      <c r="B152">
        <v>3.5821453999999998E-3</v>
      </c>
      <c r="C152">
        <v>-1.14810038E-2</v>
      </c>
      <c r="W152">
        <f t="shared" si="10"/>
        <v>4.8756201492154332E-3</v>
      </c>
    </row>
    <row r="153" spans="1:23" x14ac:dyDescent="0.25">
      <c r="A153">
        <v>3371428.57</v>
      </c>
      <c r="B153">
        <v>3.55739112E-3</v>
      </c>
      <c r="C153">
        <v>-1.1458366500000001E-2</v>
      </c>
      <c r="W153">
        <f t="shared" si="10"/>
        <v>4.8756201492154332E-3</v>
      </c>
    </row>
    <row r="154" spans="1:23" x14ac:dyDescent="0.25">
      <c r="A154">
        <v>3374436.09</v>
      </c>
      <c r="B154">
        <v>3.5193452200000001E-3</v>
      </c>
      <c r="C154">
        <v>-1.1432537E-2</v>
      </c>
      <c r="W154">
        <f t="shared" si="10"/>
        <v>4.8756201492154332E-3</v>
      </c>
    </row>
    <row r="155" spans="1:23" x14ac:dyDescent="0.25">
      <c r="A155">
        <v>3377443.61</v>
      </c>
      <c r="B155">
        <v>3.4819695999999999E-3</v>
      </c>
      <c r="C155">
        <v>-1.1392091999999999E-2</v>
      </c>
      <c r="W155">
        <f t="shared" si="10"/>
        <v>4.8756201492154332E-3</v>
      </c>
    </row>
    <row r="156" spans="1:23" x14ac:dyDescent="0.25">
      <c r="A156">
        <v>3380451.13</v>
      </c>
      <c r="B156">
        <v>3.4674952899999998E-3</v>
      </c>
      <c r="C156">
        <v>-1.13535793E-2</v>
      </c>
      <c r="W156">
        <f t="shared" si="10"/>
        <v>4.8756201492154332E-3</v>
      </c>
    </row>
    <row r="157" spans="1:23" x14ac:dyDescent="0.25">
      <c r="A157">
        <v>3383458.65</v>
      </c>
      <c r="B157">
        <v>3.4447171199999999E-3</v>
      </c>
      <c r="C157">
        <v>-1.1333171899999999E-2</v>
      </c>
      <c r="W157">
        <f t="shared" si="10"/>
        <v>4.8756201492154332E-3</v>
      </c>
    </row>
    <row r="158" spans="1:23" x14ac:dyDescent="0.25">
      <c r="A158">
        <v>3386466.17</v>
      </c>
      <c r="B158">
        <v>3.4074451400000001E-3</v>
      </c>
      <c r="C158">
        <v>-1.13112093E-2</v>
      </c>
      <c r="W158">
        <f t="shared" si="10"/>
        <v>4.8756201492154332E-3</v>
      </c>
    </row>
    <row r="159" spans="1:23" x14ac:dyDescent="0.25">
      <c r="A159">
        <v>3389473.68</v>
      </c>
      <c r="B159">
        <v>3.3677396399999998E-3</v>
      </c>
      <c r="C159">
        <v>-1.12726263E-2</v>
      </c>
      <c r="W159">
        <f t="shared" si="10"/>
        <v>4.8756201492154332E-3</v>
      </c>
    </row>
    <row r="160" spans="1:23" x14ac:dyDescent="0.25">
      <c r="A160">
        <v>3392481.2</v>
      </c>
      <c r="B160">
        <v>3.3476726399999999E-3</v>
      </c>
      <c r="C160">
        <v>-1.1230463899999999E-2</v>
      </c>
      <c r="W160">
        <f t="shared" si="10"/>
        <v>4.8756201492154332E-3</v>
      </c>
    </row>
    <row r="161" spans="1:23" x14ac:dyDescent="0.25">
      <c r="A161">
        <v>3395488.72</v>
      </c>
      <c r="B161">
        <v>3.33040072E-3</v>
      </c>
      <c r="C161">
        <v>-1.12061535E-2</v>
      </c>
      <c r="W161">
        <f t="shared" si="10"/>
        <v>4.8756201492154332E-3</v>
      </c>
    </row>
    <row r="162" spans="1:23" x14ac:dyDescent="0.25">
      <c r="A162">
        <v>3398496.24</v>
      </c>
      <c r="B162">
        <v>3.2975885600000001E-3</v>
      </c>
      <c r="C162">
        <v>-1.11830209E-2</v>
      </c>
      <c r="W162">
        <f t="shared" ref="W162:W167" si="11">D$4/SQRT(2)</f>
        <v>4.8756201492154332E-3</v>
      </c>
    </row>
    <row r="163" spans="1:23" x14ac:dyDescent="0.25">
      <c r="A163">
        <v>3401503.76</v>
      </c>
      <c r="B163">
        <v>3.2640536800000002E-3</v>
      </c>
      <c r="C163">
        <v>-1.11473814E-2</v>
      </c>
      <c r="W163">
        <f t="shared" si="11"/>
        <v>4.8756201492154332E-3</v>
      </c>
    </row>
    <row r="164" spans="1:23" x14ac:dyDescent="0.25">
      <c r="A164">
        <v>3404511.28</v>
      </c>
      <c r="B164">
        <v>3.2420734399999998E-3</v>
      </c>
      <c r="C164">
        <v>-1.11117261E-2</v>
      </c>
      <c r="W164">
        <f t="shared" si="11"/>
        <v>4.8756201492154332E-3</v>
      </c>
    </row>
    <row r="165" spans="1:23" x14ac:dyDescent="0.25">
      <c r="A165">
        <v>3407518.8</v>
      </c>
      <c r="B165">
        <v>3.2175787999999999E-3</v>
      </c>
      <c r="C165">
        <v>-1.10843989E-2</v>
      </c>
      <c r="W165">
        <f t="shared" si="11"/>
        <v>4.8756201492154332E-3</v>
      </c>
    </row>
    <row r="166" spans="1:23" x14ac:dyDescent="0.25">
      <c r="A166">
        <v>3410526.32</v>
      </c>
      <c r="B166">
        <v>3.1884289199999999E-3</v>
      </c>
      <c r="C166">
        <v>-1.1054598800000001E-2</v>
      </c>
      <c r="W166">
        <f t="shared" si="11"/>
        <v>4.8756201492154332E-3</v>
      </c>
    </row>
    <row r="167" spans="1:23" x14ac:dyDescent="0.25">
      <c r="A167">
        <v>3413533.83</v>
      </c>
      <c r="B167">
        <v>3.16293781E-3</v>
      </c>
      <c r="C167">
        <v>-1.1020830400000001E-2</v>
      </c>
      <c r="W167">
        <f t="shared" si="11"/>
        <v>4.8756201492154332E-3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174A-EB81-440A-B854-AEAAA8893846}">
  <dimension ref="A1:Y167"/>
  <sheetViews>
    <sheetView topLeftCell="C1" zoomScale="70" zoomScaleNormal="70" workbookViewId="0">
      <selection activeCell="T21" sqref="T21"/>
    </sheetView>
  </sheetViews>
  <sheetFormatPr defaultColWidth="8.85546875" defaultRowHeight="15" x14ac:dyDescent="0.25"/>
  <cols>
    <col min="1" max="1" width="30.28515625" style="17" customWidth="1"/>
    <col min="2" max="2" width="30.28515625" style="16" customWidth="1"/>
    <col min="3" max="3" width="30.28515625" style="14" customWidth="1"/>
    <col min="4" max="4" width="30.28515625" style="3" customWidth="1"/>
    <col min="6" max="6" width="11.42578125" style="15" customWidth="1"/>
    <col min="7" max="13" width="8.85546875" style="3"/>
    <col min="14" max="14" width="16.140625" style="3" customWidth="1"/>
    <col min="15" max="15" width="16.140625" style="3" bestFit="1" customWidth="1"/>
    <col min="16" max="16" width="14.28515625" style="3" bestFit="1" customWidth="1"/>
    <col min="17" max="19" width="8.85546875" style="3"/>
    <col min="20" max="20" width="24.28515625" style="3" customWidth="1"/>
    <col min="21" max="21" width="17.5703125" style="3" bestFit="1" customWidth="1"/>
    <col min="22" max="16384" width="8.85546875" style="3"/>
  </cols>
  <sheetData>
    <row r="1" spans="1:25" x14ac:dyDescent="0.25">
      <c r="A1" s="17" t="s">
        <v>0</v>
      </c>
      <c r="B1" s="16" t="s">
        <v>1</v>
      </c>
      <c r="C1" s="14" t="s">
        <v>2</v>
      </c>
      <c r="F1" s="15" t="s">
        <v>64</v>
      </c>
      <c r="G1" s="3" t="s">
        <v>5</v>
      </c>
      <c r="H1" s="3" t="s">
        <v>6</v>
      </c>
      <c r="I1" s="3" t="s">
        <v>7</v>
      </c>
      <c r="J1" s="3" t="s">
        <v>75</v>
      </c>
      <c r="K1" s="3" t="s">
        <v>12</v>
      </c>
      <c r="W1" s="3">
        <v>6.1623786193763328E-3</v>
      </c>
      <c r="X1" s="3" t="s">
        <v>71</v>
      </c>
      <c r="Y1" s="3" t="s">
        <v>70</v>
      </c>
    </row>
    <row r="2" spans="1:25" x14ac:dyDescent="0.25">
      <c r="A2" s="17">
        <v>2917293.23</v>
      </c>
      <c r="B2" s="16">
        <v>2.5322578099999998E-3</v>
      </c>
      <c r="C2" s="14">
        <v>-1.0524352900000001E-2</v>
      </c>
      <c r="D2" s="3" t="s">
        <v>74</v>
      </c>
      <c r="F2" s="15">
        <v>3.6</v>
      </c>
      <c r="G2" s="3">
        <v>2.5000000000000001E-3</v>
      </c>
      <c r="H2" s="3">
        <v>6.2500000000000003E-3</v>
      </c>
      <c r="I2" s="3">
        <v>-9.2999999999999992E-3</v>
      </c>
      <c r="J2" s="3">
        <f t="shared" ref="J2:J33" si="0">G$2*COS(RADIANS(F2))+H$2</f>
        <v>8.7450668210706795E-3</v>
      </c>
      <c r="K2" s="3">
        <f t="shared" ref="K2:K33" si="1">G$2*SIN(RADIANS(F2))+I$2</f>
        <v>-9.1430237011767158E-3</v>
      </c>
      <c r="M2" s="3" t="s">
        <v>52</v>
      </c>
      <c r="N2" s="3">
        <f>A76</f>
        <v>3139849.62</v>
      </c>
      <c r="O2" s="3" t="s">
        <v>72</v>
      </c>
      <c r="P2" s="3" t="s">
        <v>73</v>
      </c>
      <c r="S2" s="3" t="s">
        <v>61</v>
      </c>
      <c r="T2" s="3">
        <f>N4/(N3-N2)</f>
        <v>17.274193115029934</v>
      </c>
      <c r="U2" s="3">
        <f>N4/P4</f>
        <v>522696320.52014166</v>
      </c>
      <c r="W2" s="3">
        <v>6.1623786193763328E-3</v>
      </c>
    </row>
    <row r="3" spans="1:25" x14ac:dyDescent="0.25">
      <c r="A3" s="17">
        <v>2920300.75</v>
      </c>
      <c r="B3" s="16">
        <v>2.5413385700000001E-3</v>
      </c>
      <c r="C3" s="14">
        <v>-1.0468531499999999E-2</v>
      </c>
      <c r="D3" s="14">
        <f>MAX(B:B)</f>
        <v>8.7149194199999998E-3</v>
      </c>
      <c r="F3" s="15">
        <v>7.2</v>
      </c>
      <c r="J3" s="3">
        <f t="shared" si="0"/>
        <v>8.7302867532861941E-3</v>
      </c>
      <c r="K3" s="3">
        <f t="shared" si="1"/>
        <v>-8.9866669160892382E-3</v>
      </c>
      <c r="M3" s="3" t="s">
        <v>48</v>
      </c>
      <c r="N3" s="3">
        <f>A138</f>
        <v>3326315.79</v>
      </c>
      <c r="O3" s="3" t="s">
        <v>72</v>
      </c>
      <c r="P3" s="3">
        <f>N3-N2</f>
        <v>186466.16999999993</v>
      </c>
      <c r="S3" s="7" t="s">
        <v>60</v>
      </c>
      <c r="T3" s="7">
        <f>1/N5</f>
        <v>200</v>
      </c>
      <c r="W3" s="3">
        <v>6.1623786193763328E-3</v>
      </c>
    </row>
    <row r="4" spans="1:25" x14ac:dyDescent="0.25">
      <c r="A4" s="17">
        <v>2923308.27</v>
      </c>
      <c r="B4" s="16">
        <v>2.5505843500000002E-3</v>
      </c>
      <c r="C4" s="14">
        <v>-1.0412216199999999E-2</v>
      </c>
      <c r="F4" s="15">
        <v>10.8</v>
      </c>
      <c r="J4" s="3">
        <f t="shared" si="0"/>
        <v>8.7057181268217227E-3</v>
      </c>
      <c r="K4" s="3">
        <f t="shared" si="1"/>
        <v>-8.831546713535688E-3</v>
      </c>
      <c r="M4" s="3" t="s">
        <v>16</v>
      </c>
      <c r="N4" s="3">
        <f>A103</f>
        <v>3221052.63</v>
      </c>
      <c r="O4" s="3" t="s">
        <v>72</v>
      </c>
      <c r="P4" s="3">
        <f>D3/(SQRT(2))</f>
        <v>6.1623786193763328E-3</v>
      </c>
      <c r="Q4" s="3" t="s">
        <v>71</v>
      </c>
      <c r="R4" s="3" t="s">
        <v>70</v>
      </c>
      <c r="S4" s="3" t="s">
        <v>59</v>
      </c>
      <c r="T4" s="23">
        <f>N5/(2*PI()*N4*T2)</f>
        <v>1.4301926590930801E-11</v>
      </c>
      <c r="W4" s="3">
        <v>6.1623786193763328E-3</v>
      </c>
    </row>
    <row r="5" spans="1:25" x14ac:dyDescent="0.25">
      <c r="A5" s="17">
        <v>2926315.79</v>
      </c>
      <c r="B5" s="16">
        <v>2.56023134E-3</v>
      </c>
      <c r="C5" s="14">
        <v>-1.03555417E-2</v>
      </c>
      <c r="F5" s="15">
        <v>14.4</v>
      </c>
      <c r="J5" s="3">
        <f t="shared" si="0"/>
        <v>8.6714579028215784E-3</v>
      </c>
      <c r="K5" s="3">
        <f t="shared" si="1"/>
        <v>-8.6782752820878627E-3</v>
      </c>
      <c r="M5" s="3" t="s">
        <v>58</v>
      </c>
      <c r="N5" s="3">
        <f>2*G2</f>
        <v>5.0000000000000001E-3</v>
      </c>
      <c r="O5" s="3" t="s">
        <v>69</v>
      </c>
      <c r="S5" s="3" t="s">
        <v>57</v>
      </c>
      <c r="T5" s="22">
        <f>1/(4*(PI()^2)*N4^2*T4)</f>
        <v>1.7070650734328421E-4</v>
      </c>
      <c r="W5" s="3">
        <v>6.1623786193763328E-3</v>
      </c>
    </row>
    <row r="6" spans="1:25" x14ac:dyDescent="0.25">
      <c r="A6" s="17">
        <v>2929323.31</v>
      </c>
      <c r="B6" s="16">
        <v>2.57043007E-3</v>
      </c>
      <c r="C6" s="14">
        <v>-1.02989135E-2</v>
      </c>
      <c r="F6" s="15">
        <v>18</v>
      </c>
      <c r="J6" s="3">
        <f t="shared" si="0"/>
        <v>8.6276412907378836E-3</v>
      </c>
      <c r="K6" s="3">
        <f t="shared" si="1"/>
        <v>-8.5274575140626314E-3</v>
      </c>
      <c r="S6" s="3" t="s">
        <v>68</v>
      </c>
      <c r="T6" s="3">
        <f>2*PI()*N4</f>
        <v>20238470.558468163</v>
      </c>
      <c r="W6" s="3">
        <v>6.1623786193763328E-3</v>
      </c>
    </row>
    <row r="7" spans="1:25" x14ac:dyDescent="0.25">
      <c r="A7" s="17">
        <v>2932330.83</v>
      </c>
      <c r="B7" s="16">
        <v>2.5813499800000001E-3</v>
      </c>
      <c r="C7" s="14">
        <v>-1.02417703E-2</v>
      </c>
      <c r="F7" s="15">
        <v>21.6</v>
      </c>
      <c r="J7" s="3">
        <f t="shared" si="0"/>
        <v>8.5744412147206288E-3</v>
      </c>
      <c r="K7" s="3">
        <f t="shared" si="1"/>
        <v>-8.379688618288304E-3</v>
      </c>
      <c r="S7" s="3" t="s">
        <v>54</v>
      </c>
      <c r="W7" s="3">
        <v>6.1623786193763328E-3</v>
      </c>
    </row>
    <row r="8" spans="1:25" x14ac:dyDescent="0.25">
      <c r="A8" s="17">
        <v>2935338.35</v>
      </c>
      <c r="B8" s="16">
        <v>2.5929044799999999E-3</v>
      </c>
      <c r="C8" s="14">
        <v>-1.01839211E-2</v>
      </c>
      <c r="F8" s="15">
        <v>25.2</v>
      </c>
      <c r="J8" s="3">
        <f t="shared" si="0"/>
        <v>8.5120676311650489E-3</v>
      </c>
      <c r="K8" s="3">
        <f t="shared" si="1"/>
        <v>-8.2355517710873179E-3</v>
      </c>
      <c r="M8" s="3" t="s">
        <v>67</v>
      </c>
      <c r="N8" s="3">
        <f>MIN(B:B)</f>
        <v>2.5322578099999998E-3</v>
      </c>
      <c r="O8" s="3" t="s">
        <v>66</v>
      </c>
      <c r="S8" s="3" t="s">
        <v>53</v>
      </c>
      <c r="T8" s="3">
        <f>O9</f>
        <v>394.90449829040119</v>
      </c>
      <c r="W8" s="3">
        <v>6.1623786193763328E-3</v>
      </c>
    </row>
    <row r="9" spans="1:25" x14ac:dyDescent="0.25">
      <c r="A9" s="17">
        <v>2938345.86</v>
      </c>
      <c r="B9" s="16">
        <v>2.6045880100000001E-3</v>
      </c>
      <c r="C9" s="14">
        <v>-1.01255636E-2</v>
      </c>
      <c r="F9" s="15">
        <v>28.8</v>
      </c>
      <c r="J9" s="3">
        <f t="shared" si="0"/>
        <v>8.4407667001096601E-3</v>
      </c>
      <c r="K9" s="3">
        <f t="shared" si="1"/>
        <v>-8.0956158147457106E-3</v>
      </c>
      <c r="N9" s="3" t="s">
        <v>53</v>
      </c>
      <c r="O9" s="3">
        <f>1/N8</f>
        <v>394.90449829040119</v>
      </c>
      <c r="S9" s="3" t="s">
        <v>50</v>
      </c>
      <c r="T9" s="3" t="s">
        <v>65</v>
      </c>
      <c r="W9" s="3">
        <v>6.1623786193763328E-3</v>
      </c>
    </row>
    <row r="10" spans="1:25" x14ac:dyDescent="0.25">
      <c r="A10" s="17">
        <v>2941353.38</v>
      </c>
      <c r="B10" s="16">
        <v>2.6170203E-3</v>
      </c>
      <c r="C10" s="14">
        <v>-1.0066976700000001E-2</v>
      </c>
      <c r="F10" s="15">
        <v>32.4</v>
      </c>
      <c r="J10" s="3">
        <f t="shared" si="0"/>
        <v>8.3608198137550375E-3</v>
      </c>
      <c r="K10" s="3">
        <f t="shared" si="1"/>
        <v>-7.960433012552507E-3</v>
      </c>
      <c r="M10" s="21"/>
      <c r="S10" s="3" t="s">
        <v>49</v>
      </c>
      <c r="T10" s="3">
        <f>T3</f>
        <v>200</v>
      </c>
      <c r="W10" s="3">
        <v>6.1623786193763328E-3</v>
      </c>
    </row>
    <row r="11" spans="1:25" x14ac:dyDescent="0.25">
      <c r="A11" s="17">
        <v>2944360.9</v>
      </c>
      <c r="B11" s="16">
        <v>2.63032918E-3</v>
      </c>
      <c r="C11" s="14">
        <v>-1.0007898899999999E-2</v>
      </c>
      <c r="F11" s="15">
        <v>36</v>
      </c>
      <c r="J11" s="3">
        <f t="shared" si="0"/>
        <v>8.2725424859373693E-3</v>
      </c>
      <c r="K11" s="3">
        <f t="shared" si="1"/>
        <v>-7.8305368692688157E-3</v>
      </c>
      <c r="N11" s="3">
        <f>N3-N2</f>
        <v>186466.16999999993</v>
      </c>
      <c r="W11" s="3">
        <v>6.1623786193763328E-3</v>
      </c>
    </row>
    <row r="12" spans="1:25" x14ac:dyDescent="0.25">
      <c r="A12" s="17">
        <v>2947368.42</v>
      </c>
      <c r="B12" s="16">
        <v>2.64416978E-3</v>
      </c>
      <c r="C12" s="14">
        <v>-9.9479308400000008E-3</v>
      </c>
      <c r="F12" s="15">
        <v>39.6</v>
      </c>
      <c r="J12" s="3">
        <f t="shared" si="0"/>
        <v>8.1762831069394741E-3</v>
      </c>
      <c r="K12" s="3">
        <f t="shared" si="1"/>
        <v>-7.7064400256282748E-3</v>
      </c>
      <c r="W12" s="3">
        <v>6.1623786193763328E-3</v>
      </c>
    </row>
    <row r="13" spans="1:25" x14ac:dyDescent="0.25">
      <c r="A13" s="17">
        <v>2950375.94</v>
      </c>
      <c r="B13" s="16">
        <v>2.65901006E-3</v>
      </c>
      <c r="C13" s="14">
        <v>-9.8878243099999995E-3</v>
      </c>
      <c r="F13" s="15">
        <v>43.2</v>
      </c>
      <c r="J13" s="3">
        <f t="shared" si="0"/>
        <v>8.0724215685535287E-3</v>
      </c>
      <c r="K13" s="3">
        <f t="shared" si="1"/>
        <v>-7.5886322351782776E-3</v>
      </c>
      <c r="W13" s="3">
        <v>6.1623786193763328E-3</v>
      </c>
    </row>
    <row r="14" spans="1:25" x14ac:dyDescent="0.25">
      <c r="A14" s="17">
        <v>2953383.46</v>
      </c>
      <c r="B14" s="16">
        <v>2.6748561999999998E-3</v>
      </c>
      <c r="C14" s="14">
        <v>-9.8268301300000003E-3</v>
      </c>
      <c r="F14" s="15">
        <v>46.8</v>
      </c>
      <c r="J14" s="3">
        <f t="shared" si="0"/>
        <v>7.961367764821722E-3</v>
      </c>
      <c r="K14" s="3">
        <f t="shared" si="1"/>
        <v>-7.4775784314464709E-3</v>
      </c>
      <c r="W14" s="3">
        <v>6.1623786193763328E-3</v>
      </c>
    </row>
    <row r="15" spans="1:25" x14ac:dyDescent="0.25">
      <c r="A15" s="17">
        <v>2956390.98</v>
      </c>
      <c r="B15" s="16">
        <v>2.6915535099999999E-3</v>
      </c>
      <c r="C15" s="14">
        <v>-9.7652969599999993E-3</v>
      </c>
      <c r="F15" s="15">
        <v>50.4</v>
      </c>
      <c r="J15" s="3">
        <f t="shared" si="0"/>
        <v>7.8435599743717256E-3</v>
      </c>
      <c r="K15" s="3">
        <f t="shared" si="1"/>
        <v>-7.3737168930605263E-3</v>
      </c>
      <c r="W15" s="3">
        <v>6.1623786193763328E-3</v>
      </c>
    </row>
    <row r="16" spans="1:25" x14ac:dyDescent="0.25">
      <c r="A16" s="17">
        <v>2959398.5</v>
      </c>
      <c r="B16" s="16">
        <v>2.7093996900000002E-3</v>
      </c>
      <c r="C16" s="14">
        <v>-9.7034899499999997E-3</v>
      </c>
      <c r="F16" s="15">
        <v>54</v>
      </c>
      <c r="J16" s="3">
        <f t="shared" si="0"/>
        <v>7.719463130731183E-3</v>
      </c>
      <c r="K16" s="3">
        <f t="shared" si="1"/>
        <v>-7.2774575140626303E-3</v>
      </c>
      <c r="W16" s="3">
        <v>6.1623786193763328E-3</v>
      </c>
    </row>
    <row r="17" spans="1:23" x14ac:dyDescent="0.25">
      <c r="A17" s="17">
        <v>2962406.02</v>
      </c>
      <c r="B17" s="16">
        <v>2.72824712E-3</v>
      </c>
      <c r="C17" s="14">
        <v>-9.6410446699999996E-3</v>
      </c>
      <c r="F17" s="15">
        <v>57.6</v>
      </c>
      <c r="J17" s="3">
        <f t="shared" si="0"/>
        <v>7.5895669874474917E-3</v>
      </c>
      <c r="K17" s="3">
        <f t="shared" si="1"/>
        <v>-7.189180186244962E-3</v>
      </c>
      <c r="W17" s="3">
        <v>6.1623786193763328E-3</v>
      </c>
    </row>
    <row r="18" spans="1:23" x14ac:dyDescent="0.25">
      <c r="A18" s="17">
        <v>2965413.53</v>
      </c>
      <c r="B18" s="16">
        <v>2.7487440900000001E-3</v>
      </c>
      <c r="C18" s="14">
        <v>-9.5780138399999999E-3</v>
      </c>
      <c r="F18" s="15">
        <v>61.2</v>
      </c>
      <c r="J18" s="3">
        <f t="shared" si="0"/>
        <v>7.4543841852542881E-3</v>
      </c>
      <c r="K18" s="3">
        <f t="shared" si="1"/>
        <v>-7.1092332998903395E-3</v>
      </c>
      <c r="W18" s="3">
        <v>6.1623786193763328E-3</v>
      </c>
    </row>
    <row r="19" spans="1:23" x14ac:dyDescent="0.25">
      <c r="A19" s="17">
        <v>2968421.05</v>
      </c>
      <c r="B19" s="16">
        <v>2.77085881E-3</v>
      </c>
      <c r="C19" s="14">
        <v>-9.5144229500000004E-3</v>
      </c>
      <c r="F19" s="15">
        <v>64.8</v>
      </c>
      <c r="J19" s="3">
        <f t="shared" si="0"/>
        <v>7.3144482289126816E-3</v>
      </c>
      <c r="K19" s="3">
        <f t="shared" si="1"/>
        <v>-7.0379323688349506E-3</v>
      </c>
      <c r="W19" s="3">
        <v>6.1623786193763328E-3</v>
      </c>
    </row>
    <row r="20" spans="1:23" x14ac:dyDescent="0.25">
      <c r="A20" s="17">
        <v>2971428.57</v>
      </c>
      <c r="B20" s="16">
        <v>2.79393728E-3</v>
      </c>
      <c r="C20" s="14">
        <v>-9.4510509899999994E-3</v>
      </c>
      <c r="F20" s="15">
        <v>68.400000000000006</v>
      </c>
      <c r="J20" s="3">
        <f t="shared" si="0"/>
        <v>7.1703113817116948E-3</v>
      </c>
      <c r="K20" s="3">
        <f t="shared" si="1"/>
        <v>-6.9755587852793708E-3</v>
      </c>
      <c r="W20" s="3">
        <v>6.1623786193763328E-3</v>
      </c>
    </row>
    <row r="21" spans="1:23" x14ac:dyDescent="0.25">
      <c r="A21" s="17">
        <v>2974436.09</v>
      </c>
      <c r="B21" s="16">
        <v>2.8188486199999998E-3</v>
      </c>
      <c r="C21" s="14">
        <v>-9.3875225999999999E-3</v>
      </c>
      <c r="F21" s="15">
        <v>72</v>
      </c>
      <c r="J21" s="3">
        <f t="shared" si="0"/>
        <v>7.022542485937369E-3</v>
      </c>
      <c r="K21" s="3">
        <f t="shared" si="1"/>
        <v>-6.9223587092621152E-3</v>
      </c>
      <c r="W21" s="3">
        <v>6.1623786193763328E-3</v>
      </c>
    </row>
    <row r="22" spans="1:23" x14ac:dyDescent="0.25">
      <c r="A22" s="17">
        <v>2977443.61</v>
      </c>
      <c r="B22" s="16">
        <v>2.8453518100000001E-3</v>
      </c>
      <c r="C22" s="14">
        <v>-9.3240796900000006E-3</v>
      </c>
      <c r="F22" s="15">
        <v>75.599999999999994</v>
      </c>
      <c r="J22" s="3">
        <f t="shared" si="0"/>
        <v>6.8717247179121378E-3</v>
      </c>
      <c r="K22" s="3">
        <f t="shared" si="1"/>
        <v>-6.8785420971784212E-3</v>
      </c>
      <c r="W22" s="3">
        <v>6.1623786193763328E-3</v>
      </c>
    </row>
    <row r="23" spans="1:23" x14ac:dyDescent="0.25">
      <c r="A23" s="17">
        <v>2980451.13</v>
      </c>
      <c r="B23" s="16">
        <v>2.8734191500000002E-3</v>
      </c>
      <c r="C23" s="14">
        <v>-9.2606531200000002E-3</v>
      </c>
      <c r="F23" s="15">
        <v>79.2</v>
      </c>
      <c r="J23" s="3">
        <f t="shared" si="0"/>
        <v>6.7184532864643116E-3</v>
      </c>
      <c r="K23" s="3">
        <f t="shared" si="1"/>
        <v>-6.8442818731782769E-3</v>
      </c>
      <c r="W23" s="3">
        <v>6.1623786193763328E-3</v>
      </c>
    </row>
    <row r="24" spans="1:23" x14ac:dyDescent="0.25">
      <c r="A24" s="17">
        <v>2983458.65</v>
      </c>
      <c r="B24" s="16">
        <v>2.9030155500000001E-3</v>
      </c>
      <c r="C24" s="14">
        <v>-9.1974672E-3</v>
      </c>
      <c r="F24" s="15">
        <v>82.8</v>
      </c>
      <c r="J24" s="3">
        <f t="shared" si="0"/>
        <v>6.5633330839107613E-3</v>
      </c>
      <c r="K24" s="3">
        <f t="shared" si="1"/>
        <v>-6.8197132467138046E-3</v>
      </c>
      <c r="W24" s="3">
        <v>6.1623786193763328E-3</v>
      </c>
    </row>
    <row r="25" spans="1:23" x14ac:dyDescent="0.25">
      <c r="A25" s="17">
        <v>2986466.17</v>
      </c>
      <c r="B25" s="16">
        <v>2.9343918199999999E-3</v>
      </c>
      <c r="C25" s="14">
        <v>-9.1348636399999992E-3</v>
      </c>
      <c r="F25" s="15">
        <v>86.4</v>
      </c>
      <c r="J25" s="3">
        <f t="shared" si="0"/>
        <v>6.4069762988232838E-3</v>
      </c>
      <c r="K25" s="3">
        <f t="shared" si="1"/>
        <v>-6.8049331789293201E-3</v>
      </c>
      <c r="W25" s="3">
        <v>6.1623786193763328E-3</v>
      </c>
    </row>
    <row r="26" spans="1:23" x14ac:dyDescent="0.25">
      <c r="A26" s="17">
        <v>2989473.68</v>
      </c>
      <c r="B26" s="16">
        <v>2.9670210300000001E-3</v>
      </c>
      <c r="C26" s="14">
        <v>-9.0725311799999993E-3</v>
      </c>
      <c r="F26" s="15">
        <v>90</v>
      </c>
      <c r="J26" s="3">
        <f t="shared" si="0"/>
        <v>6.2500000000000003E-3</v>
      </c>
      <c r="K26" s="3">
        <f t="shared" si="1"/>
        <v>-6.7999999999999988E-3</v>
      </c>
      <c r="W26" s="3">
        <v>6.1623786193763328E-3</v>
      </c>
    </row>
    <row r="27" spans="1:23" x14ac:dyDescent="0.25">
      <c r="A27" s="17">
        <v>2992481.2</v>
      </c>
      <c r="B27" s="16">
        <v>3.0012440100000001E-3</v>
      </c>
      <c r="C27" s="14">
        <v>-9.0109511800000007E-3</v>
      </c>
      <c r="F27" s="15">
        <v>93.6</v>
      </c>
      <c r="J27" s="3">
        <f t="shared" si="0"/>
        <v>6.0930237011767177E-3</v>
      </c>
      <c r="K27" s="3">
        <f t="shared" si="1"/>
        <v>-6.8049331789293201E-3</v>
      </c>
      <c r="W27" s="3">
        <v>6.1623786193763328E-3</v>
      </c>
    </row>
    <row r="28" spans="1:23" x14ac:dyDescent="0.25">
      <c r="A28" s="17">
        <v>2995488.72</v>
      </c>
      <c r="B28" s="16">
        <v>3.0368976500000002E-3</v>
      </c>
      <c r="C28" s="14">
        <v>-8.95002833E-3</v>
      </c>
      <c r="F28" s="15">
        <v>97.2</v>
      </c>
      <c r="J28" s="3">
        <f t="shared" si="0"/>
        <v>5.9366669160892394E-3</v>
      </c>
      <c r="K28" s="3">
        <f t="shared" si="1"/>
        <v>-6.8197132467138046E-3</v>
      </c>
      <c r="W28" s="3">
        <v>6.1623786193763328E-3</v>
      </c>
    </row>
    <row r="29" spans="1:23" x14ac:dyDescent="0.25">
      <c r="A29" s="17">
        <v>2998496.24</v>
      </c>
      <c r="B29" s="16">
        <v>3.07350463E-3</v>
      </c>
      <c r="C29" s="14">
        <v>-8.8896379299999995E-3</v>
      </c>
      <c r="F29" s="15">
        <v>100.8</v>
      </c>
      <c r="J29" s="3">
        <f t="shared" si="0"/>
        <v>5.7815467135356891E-3</v>
      </c>
      <c r="K29" s="3">
        <f t="shared" si="1"/>
        <v>-6.8442818731782769E-3</v>
      </c>
      <c r="W29" s="3">
        <v>6.1623786193763328E-3</v>
      </c>
    </row>
    <row r="30" spans="1:23" x14ac:dyDescent="0.25">
      <c r="A30" s="17">
        <v>3001503.76</v>
      </c>
      <c r="B30" s="16">
        <v>3.1117526299999998E-3</v>
      </c>
      <c r="C30" s="14">
        <v>-8.8303345900000007E-3</v>
      </c>
      <c r="F30" s="15">
        <v>104.4</v>
      </c>
      <c r="J30" s="3">
        <f t="shared" si="0"/>
        <v>5.6282752820878629E-3</v>
      </c>
      <c r="K30" s="3">
        <f t="shared" si="1"/>
        <v>-6.8785420971784212E-3</v>
      </c>
      <c r="W30" s="3">
        <v>6.1623786193763328E-3</v>
      </c>
    </row>
    <row r="31" spans="1:23" x14ac:dyDescent="0.25">
      <c r="A31" s="17">
        <v>3004511.28</v>
      </c>
      <c r="B31" s="16">
        <v>3.1508301199999998E-3</v>
      </c>
      <c r="C31" s="14">
        <v>-8.7716327299999994E-3</v>
      </c>
      <c r="F31" s="15">
        <v>108</v>
      </c>
      <c r="J31" s="3">
        <f t="shared" si="0"/>
        <v>5.4774575140626317E-3</v>
      </c>
      <c r="K31" s="3">
        <f t="shared" si="1"/>
        <v>-6.9223587092621152E-3</v>
      </c>
      <c r="W31" s="3">
        <v>6.1623786193763328E-3</v>
      </c>
    </row>
    <row r="32" spans="1:23" x14ac:dyDescent="0.25">
      <c r="A32" s="17">
        <v>3007518.8</v>
      </c>
      <c r="B32" s="16">
        <v>3.1910852999999999E-3</v>
      </c>
      <c r="C32" s="14">
        <v>-8.7137124699999992E-3</v>
      </c>
      <c r="F32" s="15">
        <v>111.6</v>
      </c>
      <c r="J32" s="3">
        <f t="shared" si="0"/>
        <v>5.3296886182883059E-3</v>
      </c>
      <c r="K32" s="3">
        <f t="shared" si="1"/>
        <v>-6.9755587852793708E-3</v>
      </c>
      <c r="W32" s="3">
        <v>6.1623786193763328E-3</v>
      </c>
    </row>
    <row r="33" spans="1:23" x14ac:dyDescent="0.25">
      <c r="A33" s="17">
        <v>3010526.32</v>
      </c>
      <c r="B33" s="16">
        <v>3.2320965E-3</v>
      </c>
      <c r="C33" s="14">
        <v>-8.6566425099999997E-3</v>
      </c>
      <c r="F33" s="15">
        <v>115.2</v>
      </c>
      <c r="J33" s="3">
        <f t="shared" si="0"/>
        <v>5.185551771087319E-3</v>
      </c>
      <c r="K33" s="3">
        <f t="shared" si="1"/>
        <v>-7.0379323688349506E-3</v>
      </c>
      <c r="W33" s="3">
        <v>6.1623786193763328E-3</v>
      </c>
    </row>
    <row r="34" spans="1:23" x14ac:dyDescent="0.25">
      <c r="A34" s="17">
        <v>3013533.83</v>
      </c>
      <c r="B34" s="16">
        <v>3.27413056E-3</v>
      </c>
      <c r="C34" s="14">
        <v>-8.6004231099999998E-3</v>
      </c>
      <c r="F34" s="15">
        <v>118.8</v>
      </c>
      <c r="J34" s="3">
        <f t="shared" ref="J34:J65" si="2">G$2*COS(RADIANS(F34))+H$2</f>
        <v>5.0456158147457126E-3</v>
      </c>
      <c r="K34" s="3">
        <f t="shared" ref="K34:K65" si="3">G$2*SIN(RADIANS(F34))+I$2</f>
        <v>-7.1092332998903395E-3</v>
      </c>
      <c r="W34" s="3">
        <v>6.1623786193763328E-3</v>
      </c>
    </row>
    <row r="35" spans="1:23" x14ac:dyDescent="0.25">
      <c r="A35" s="17">
        <v>3016541.35</v>
      </c>
      <c r="B35" s="16">
        <v>3.31712169E-3</v>
      </c>
      <c r="C35" s="14">
        <v>-8.5450934799999999E-3</v>
      </c>
      <c r="F35" s="15">
        <v>122.4</v>
      </c>
      <c r="J35" s="3">
        <f t="shared" si="2"/>
        <v>4.9104330125525082E-3</v>
      </c>
      <c r="K35" s="3">
        <f t="shared" si="3"/>
        <v>-7.189180186244962E-3</v>
      </c>
      <c r="W35" s="3">
        <v>6.1623786193763328E-3</v>
      </c>
    </row>
    <row r="36" spans="1:23" x14ac:dyDescent="0.25">
      <c r="A36" s="17">
        <v>3019548.87</v>
      </c>
      <c r="B36" s="16">
        <v>3.3603697E-3</v>
      </c>
      <c r="C36" s="14">
        <v>-8.4905224600000002E-3</v>
      </c>
      <c r="F36" s="15">
        <v>126</v>
      </c>
      <c r="J36" s="3">
        <f t="shared" si="2"/>
        <v>4.7805368692688177E-3</v>
      </c>
      <c r="K36" s="3">
        <f t="shared" si="3"/>
        <v>-7.2774575140626303E-3</v>
      </c>
      <c r="W36" s="3">
        <v>6.1623786193763328E-3</v>
      </c>
    </row>
    <row r="37" spans="1:23" x14ac:dyDescent="0.25">
      <c r="A37" s="17">
        <v>3022556.39</v>
      </c>
      <c r="B37" s="16">
        <v>3.40456979E-3</v>
      </c>
      <c r="C37" s="14">
        <v>-8.4367520699999993E-3</v>
      </c>
      <c r="F37" s="15">
        <v>129.6</v>
      </c>
      <c r="J37" s="3">
        <f t="shared" si="2"/>
        <v>4.6564400256282759E-3</v>
      </c>
      <c r="K37" s="3">
        <f t="shared" si="3"/>
        <v>-7.3737168930605263E-3</v>
      </c>
      <c r="W37" s="3">
        <v>6.1623786193763328E-3</v>
      </c>
    </row>
    <row r="38" spans="1:23" x14ac:dyDescent="0.25">
      <c r="A38" s="17">
        <v>3025563.91</v>
      </c>
      <c r="B38" s="16">
        <v>3.4495360399999998E-3</v>
      </c>
      <c r="C38" s="14">
        <v>-8.3831129599999995E-3</v>
      </c>
      <c r="F38" s="15">
        <v>133.19999999999999</v>
      </c>
      <c r="J38" s="3">
        <f t="shared" si="2"/>
        <v>4.5386322351782795E-3</v>
      </c>
      <c r="K38" s="3">
        <f t="shared" si="3"/>
        <v>-7.47757843144647E-3</v>
      </c>
      <c r="W38" s="3">
        <v>6.1623786193763328E-3</v>
      </c>
    </row>
    <row r="39" spans="1:23" x14ac:dyDescent="0.25">
      <c r="A39" s="17">
        <v>3028571.43</v>
      </c>
      <c r="B39" s="16">
        <v>3.4950634999999998E-3</v>
      </c>
      <c r="C39" s="14">
        <v>-8.3302818600000002E-3</v>
      </c>
      <c r="F39" s="15">
        <v>136.80000000000001</v>
      </c>
      <c r="J39" s="3">
        <f t="shared" si="2"/>
        <v>4.4275784314464712E-3</v>
      </c>
      <c r="K39" s="3">
        <f t="shared" si="3"/>
        <v>-7.5886322351782776E-3</v>
      </c>
      <c r="W39" s="3">
        <v>6.1623786193763328E-3</v>
      </c>
    </row>
    <row r="40" spans="1:23" x14ac:dyDescent="0.25">
      <c r="A40" s="17">
        <v>3031578.95</v>
      </c>
      <c r="B40" s="16">
        <v>3.54153765E-3</v>
      </c>
      <c r="C40" s="14">
        <v>-8.2779700400000007E-3</v>
      </c>
      <c r="F40" s="15">
        <v>140.4</v>
      </c>
      <c r="J40" s="3">
        <f t="shared" si="2"/>
        <v>4.3237168930605266E-3</v>
      </c>
      <c r="K40" s="3">
        <f t="shared" si="3"/>
        <v>-7.7064400256282757E-3</v>
      </c>
      <c r="W40" s="3">
        <v>6.1623786193763328E-3</v>
      </c>
    </row>
    <row r="41" spans="1:23" x14ac:dyDescent="0.25">
      <c r="A41" s="17">
        <v>3034586.47</v>
      </c>
      <c r="B41" s="16">
        <v>3.58793577E-3</v>
      </c>
      <c r="C41" s="14">
        <v>-8.22635572E-3</v>
      </c>
      <c r="F41" s="15">
        <v>144</v>
      </c>
      <c r="J41" s="3">
        <f t="shared" si="2"/>
        <v>4.2274575140626314E-3</v>
      </c>
      <c r="K41" s="3">
        <f t="shared" si="3"/>
        <v>-7.8305368692688157E-3</v>
      </c>
      <c r="W41" s="3">
        <v>6.1623786193763328E-3</v>
      </c>
    </row>
    <row r="42" spans="1:23" x14ac:dyDescent="0.25">
      <c r="A42" s="17">
        <v>3037593.98</v>
      </c>
      <c r="B42" s="16">
        <v>3.6354659099999999E-3</v>
      </c>
      <c r="C42" s="14">
        <v>-8.1745944200000004E-3</v>
      </c>
      <c r="F42" s="15">
        <v>147.6</v>
      </c>
      <c r="J42" s="3">
        <f t="shared" si="2"/>
        <v>4.1391801862449631E-3</v>
      </c>
      <c r="K42" s="3">
        <f t="shared" si="3"/>
        <v>-7.960433012552507E-3</v>
      </c>
      <c r="W42" s="3">
        <v>6.1623786193763328E-3</v>
      </c>
    </row>
    <row r="43" spans="1:23" x14ac:dyDescent="0.25">
      <c r="A43" s="17">
        <v>3040601.5</v>
      </c>
      <c r="B43" s="16">
        <v>3.6832149599999998E-3</v>
      </c>
      <c r="C43" s="14">
        <v>-8.1234754500000006E-3</v>
      </c>
      <c r="F43" s="15">
        <v>151.19999999999999</v>
      </c>
      <c r="J43" s="3">
        <f t="shared" si="2"/>
        <v>4.0592332998903424E-3</v>
      </c>
      <c r="K43" s="3">
        <f t="shared" si="3"/>
        <v>-8.0956158147457106E-3</v>
      </c>
      <c r="W43" s="3">
        <v>6.1623786193763328E-3</v>
      </c>
    </row>
    <row r="44" spans="1:23" x14ac:dyDescent="0.25">
      <c r="A44" s="17">
        <v>3043609.02</v>
      </c>
      <c r="B44" s="16">
        <v>3.7319147800000002E-3</v>
      </c>
      <c r="C44" s="14">
        <v>-8.0723527400000002E-3</v>
      </c>
      <c r="F44" s="15">
        <v>154.80000000000001</v>
      </c>
      <c r="J44" s="3">
        <f t="shared" si="2"/>
        <v>3.9879323688349518E-3</v>
      </c>
      <c r="K44" s="3">
        <f t="shared" si="3"/>
        <v>-8.2355517710873179E-3</v>
      </c>
      <c r="W44" s="3">
        <v>6.1623786193763328E-3</v>
      </c>
    </row>
    <row r="45" spans="1:23" x14ac:dyDescent="0.25">
      <c r="A45" s="17">
        <v>3046616.54</v>
      </c>
      <c r="B45" s="16">
        <v>3.7811058000000002E-3</v>
      </c>
      <c r="C45" s="14">
        <v>-8.0209494599999993E-3</v>
      </c>
      <c r="F45" s="15">
        <v>158.4</v>
      </c>
      <c r="J45" s="3">
        <f t="shared" si="2"/>
        <v>3.9255587852793719E-3</v>
      </c>
      <c r="K45" s="3">
        <f t="shared" si="3"/>
        <v>-8.3796886182883057E-3</v>
      </c>
      <c r="W45" s="3">
        <v>6.1623786193763328E-3</v>
      </c>
    </row>
    <row r="46" spans="1:23" x14ac:dyDescent="0.25">
      <c r="A46" s="17">
        <v>3049624.06</v>
      </c>
      <c r="B46" s="16">
        <v>3.83101688E-3</v>
      </c>
      <c r="C46" s="14">
        <v>-7.9699469799999999E-3</v>
      </c>
      <c r="F46" s="15">
        <v>162</v>
      </c>
      <c r="J46" s="3">
        <f t="shared" si="2"/>
        <v>3.8723587092621163E-3</v>
      </c>
      <c r="K46" s="3">
        <f t="shared" si="3"/>
        <v>-8.5274575140626297E-3</v>
      </c>
      <c r="W46" s="3">
        <v>6.1623786193763328E-3</v>
      </c>
    </row>
    <row r="47" spans="1:23" x14ac:dyDescent="0.25">
      <c r="A47" s="17">
        <v>3052631.58</v>
      </c>
      <c r="B47" s="16">
        <v>3.8824723799999999E-3</v>
      </c>
      <c r="C47" s="14">
        <v>-7.9185188700000003E-3</v>
      </c>
      <c r="F47" s="15">
        <v>165.6</v>
      </c>
      <c r="J47" s="3">
        <f t="shared" si="2"/>
        <v>3.8285420971784227E-3</v>
      </c>
      <c r="K47" s="3">
        <f t="shared" si="3"/>
        <v>-8.6782752820878627E-3</v>
      </c>
      <c r="W47" s="3">
        <v>6.1623786193763328E-3</v>
      </c>
    </row>
    <row r="48" spans="1:23" x14ac:dyDescent="0.25">
      <c r="A48" s="17">
        <v>3055639.1</v>
      </c>
      <c r="B48" s="16">
        <v>3.9349981599999997E-3</v>
      </c>
      <c r="C48" s="14">
        <v>-7.8667709299999992E-3</v>
      </c>
      <c r="F48" s="15">
        <v>169.2</v>
      </c>
      <c r="J48" s="3">
        <f t="shared" si="2"/>
        <v>3.7942818731782789E-3</v>
      </c>
      <c r="K48" s="3">
        <f t="shared" si="3"/>
        <v>-8.8315467135356863E-3</v>
      </c>
      <c r="W48" s="3">
        <v>6.1623786193763328E-3</v>
      </c>
    </row>
    <row r="49" spans="1:23" x14ac:dyDescent="0.25">
      <c r="A49" s="17">
        <v>3058646.62</v>
      </c>
      <c r="B49" s="16">
        <v>3.9886249000000004E-3</v>
      </c>
      <c r="C49" s="14">
        <v>-7.8152850799999996E-3</v>
      </c>
      <c r="F49" s="15">
        <v>172.8</v>
      </c>
      <c r="J49" s="3">
        <f t="shared" si="2"/>
        <v>3.7697132467138057E-3</v>
      </c>
      <c r="K49" s="3">
        <f t="shared" si="3"/>
        <v>-8.9866669160892382E-3</v>
      </c>
      <c r="W49" s="3">
        <v>6.1623786193763328E-3</v>
      </c>
    </row>
    <row r="50" spans="1:23" x14ac:dyDescent="0.25">
      <c r="A50" s="17">
        <v>3061654.14</v>
      </c>
      <c r="B50" s="16">
        <v>4.0441015699999999E-3</v>
      </c>
      <c r="C50" s="14">
        <v>-7.7634356999999998E-3</v>
      </c>
      <c r="F50" s="15">
        <v>176.4</v>
      </c>
      <c r="J50" s="3">
        <f t="shared" si="2"/>
        <v>3.7549331789293212E-3</v>
      </c>
      <c r="K50" s="3">
        <f t="shared" si="3"/>
        <v>-9.1430237011767158E-3</v>
      </c>
      <c r="W50" s="3">
        <v>6.1623786193763328E-3</v>
      </c>
    </row>
    <row r="51" spans="1:23" x14ac:dyDescent="0.25">
      <c r="A51" s="17">
        <v>3064661.65</v>
      </c>
      <c r="B51" s="16">
        <v>4.1007553099999998E-3</v>
      </c>
      <c r="C51" s="14">
        <v>-7.7113298300000004E-3</v>
      </c>
      <c r="F51" s="15">
        <v>180</v>
      </c>
      <c r="J51" s="3">
        <f t="shared" si="2"/>
        <v>3.7500000000000003E-3</v>
      </c>
      <c r="K51" s="3">
        <f t="shared" si="3"/>
        <v>-9.2999999999999992E-3</v>
      </c>
      <c r="W51" s="3">
        <v>6.1623786193763328E-3</v>
      </c>
    </row>
    <row r="52" spans="1:23" x14ac:dyDescent="0.25">
      <c r="A52" s="17">
        <v>3067669.17</v>
      </c>
      <c r="B52" s="16">
        <v>4.1595032200000001E-3</v>
      </c>
      <c r="C52" s="14">
        <v>-7.6589500999999999E-3</v>
      </c>
      <c r="F52" s="15">
        <v>183.6</v>
      </c>
      <c r="J52" s="3">
        <f t="shared" si="2"/>
        <v>3.7549331789293212E-3</v>
      </c>
      <c r="K52" s="3">
        <f t="shared" si="3"/>
        <v>-9.4569762988232827E-3</v>
      </c>
      <c r="W52" s="3">
        <v>6.1623786193763328E-3</v>
      </c>
    </row>
    <row r="53" spans="1:23" x14ac:dyDescent="0.25">
      <c r="A53" s="17">
        <v>3070676.69</v>
      </c>
      <c r="B53" s="16">
        <v>4.2208473200000002E-3</v>
      </c>
      <c r="C53" s="14">
        <v>-7.6068589999999997E-3</v>
      </c>
      <c r="F53" s="15">
        <v>187.2</v>
      </c>
      <c r="J53" s="3">
        <f t="shared" si="2"/>
        <v>3.7697132467138057E-3</v>
      </c>
      <c r="K53" s="3">
        <f t="shared" si="3"/>
        <v>-9.6133330839107585E-3</v>
      </c>
      <c r="W53" s="3">
        <v>6.1623786193763328E-3</v>
      </c>
    </row>
    <row r="54" spans="1:23" x14ac:dyDescent="0.25">
      <c r="A54" s="17">
        <v>3073684.21</v>
      </c>
      <c r="B54" s="16">
        <v>4.2842294800000003E-3</v>
      </c>
      <c r="C54" s="14">
        <v>-7.5549203999999998E-3</v>
      </c>
      <c r="F54" s="15">
        <v>190.8</v>
      </c>
      <c r="J54" s="3">
        <f t="shared" si="2"/>
        <v>3.7942818731782789E-3</v>
      </c>
      <c r="K54" s="3">
        <f t="shared" si="3"/>
        <v>-9.7684532864643105E-3</v>
      </c>
      <c r="W54" s="3">
        <v>6.1623786193763328E-3</v>
      </c>
    </row>
    <row r="55" spans="1:23" x14ac:dyDescent="0.25">
      <c r="A55" s="17">
        <v>3076691.73</v>
      </c>
      <c r="B55" s="16">
        <v>4.3503193299999996E-3</v>
      </c>
      <c r="C55" s="14">
        <v>-7.5031942600000002E-3</v>
      </c>
      <c r="F55" s="15">
        <v>194.4</v>
      </c>
      <c r="J55" s="3">
        <f t="shared" si="2"/>
        <v>3.8285420971784227E-3</v>
      </c>
      <c r="K55" s="3">
        <f t="shared" si="3"/>
        <v>-9.9217247179121375E-3</v>
      </c>
      <c r="W55" s="3">
        <v>6.1623786193763328E-3</v>
      </c>
    </row>
    <row r="56" spans="1:23" x14ac:dyDescent="0.25">
      <c r="A56" s="17">
        <v>3079699.25</v>
      </c>
      <c r="B56" s="16">
        <v>4.4190006200000003E-3</v>
      </c>
      <c r="C56" s="14">
        <v>-7.4517352300000001E-3</v>
      </c>
      <c r="F56" s="15">
        <v>198</v>
      </c>
      <c r="J56" s="3">
        <f t="shared" si="2"/>
        <v>3.8723587092621163E-3</v>
      </c>
      <c r="K56" s="3">
        <f t="shared" si="3"/>
        <v>-1.0072542485937367E-2</v>
      </c>
      <c r="W56" s="3">
        <v>6.1623786193763328E-3</v>
      </c>
    </row>
    <row r="57" spans="1:23" x14ac:dyDescent="0.25">
      <c r="A57" s="17">
        <v>3082706.77</v>
      </c>
      <c r="B57" s="16">
        <v>4.4902345399999996E-3</v>
      </c>
      <c r="C57" s="14">
        <v>-7.4011936900000002E-3</v>
      </c>
      <c r="F57" s="15">
        <v>201.6</v>
      </c>
      <c r="J57" s="3">
        <f t="shared" si="2"/>
        <v>3.9255587852793719E-3</v>
      </c>
      <c r="K57" s="3">
        <f t="shared" si="3"/>
        <v>-1.0220311381711695E-2</v>
      </c>
      <c r="W57" s="3">
        <v>6.1623786193763328E-3</v>
      </c>
    </row>
    <row r="58" spans="1:23" x14ac:dyDescent="0.25">
      <c r="A58" s="17">
        <v>3085714.29</v>
      </c>
      <c r="B58" s="16">
        <v>4.5641222000000004E-3</v>
      </c>
      <c r="C58" s="14">
        <v>-7.3517665499999996E-3</v>
      </c>
      <c r="F58" s="15">
        <v>205.2</v>
      </c>
      <c r="J58" s="3">
        <f t="shared" si="2"/>
        <v>3.9879323688349509E-3</v>
      </c>
      <c r="K58" s="3">
        <f t="shared" si="3"/>
        <v>-1.0364448228912681E-2</v>
      </c>
      <c r="W58" s="3">
        <v>6.1623786193763328E-3</v>
      </c>
    </row>
    <row r="59" spans="1:23" x14ac:dyDescent="0.25">
      <c r="A59" s="17">
        <v>3088721.8</v>
      </c>
      <c r="B59" s="16">
        <v>4.6416106200000001E-3</v>
      </c>
      <c r="C59" s="14">
        <v>-7.3034945300000003E-3</v>
      </c>
      <c r="F59" s="15">
        <v>208.8</v>
      </c>
      <c r="J59" s="3">
        <f t="shared" si="2"/>
        <v>4.0592332998903415E-3</v>
      </c>
      <c r="K59" s="3">
        <f t="shared" si="3"/>
        <v>-1.0504384185254288E-2</v>
      </c>
      <c r="W59" s="3">
        <v>6.1623786193763328E-3</v>
      </c>
    </row>
    <row r="60" spans="1:23" x14ac:dyDescent="0.25">
      <c r="A60" s="17">
        <v>3091729.32</v>
      </c>
      <c r="B60" s="16">
        <v>4.7216561900000004E-3</v>
      </c>
      <c r="C60" s="14">
        <v>-7.25651887E-3</v>
      </c>
      <c r="F60" s="15">
        <v>212.4</v>
      </c>
      <c r="J60" s="3">
        <f t="shared" si="2"/>
        <v>4.1391801862449631E-3</v>
      </c>
      <c r="K60" s="3">
        <f t="shared" si="3"/>
        <v>-1.0639566987447491E-2</v>
      </c>
      <c r="W60" s="3">
        <v>6.1623786193763328E-3</v>
      </c>
    </row>
    <row r="61" spans="1:23" x14ac:dyDescent="0.25">
      <c r="A61" s="17">
        <v>3094736.84</v>
      </c>
      <c r="B61" s="16">
        <v>4.8053445999999998E-3</v>
      </c>
      <c r="C61" s="14">
        <v>-7.2117520899999997E-3</v>
      </c>
      <c r="F61" s="15">
        <v>216</v>
      </c>
      <c r="J61" s="3">
        <f t="shared" si="2"/>
        <v>4.2274575140626314E-3</v>
      </c>
      <c r="K61" s="3">
        <f t="shared" si="3"/>
        <v>-1.0769463130731183E-2</v>
      </c>
      <c r="W61" s="3">
        <v>6.1623786193763328E-3</v>
      </c>
    </row>
    <row r="62" spans="1:23" x14ac:dyDescent="0.25">
      <c r="A62" s="17">
        <v>3097744.36</v>
      </c>
      <c r="B62" s="16">
        <v>4.8917094000000003E-3</v>
      </c>
      <c r="C62" s="14">
        <v>-7.1686732600000002E-3</v>
      </c>
      <c r="F62" s="15">
        <v>219.6</v>
      </c>
      <c r="J62" s="3">
        <f t="shared" si="2"/>
        <v>4.3237168930605275E-3</v>
      </c>
      <c r="K62" s="3">
        <f t="shared" si="3"/>
        <v>-1.0893559974371723E-2</v>
      </c>
      <c r="W62" s="3">
        <v>6.1623786193763328E-3</v>
      </c>
    </row>
    <row r="63" spans="1:23" x14ac:dyDescent="0.25">
      <c r="A63" s="17">
        <v>3100751.88</v>
      </c>
      <c r="B63" s="16">
        <v>4.9808611399999999E-3</v>
      </c>
      <c r="C63" s="14">
        <v>-7.1287009499999996E-3</v>
      </c>
      <c r="F63" s="15">
        <v>223.2</v>
      </c>
      <c r="J63" s="3">
        <f t="shared" si="2"/>
        <v>4.4275784314464712E-3</v>
      </c>
      <c r="K63" s="3">
        <f t="shared" si="3"/>
        <v>-1.1011367764821721E-2</v>
      </c>
      <c r="W63" s="3">
        <v>6.1623786193763328E-3</v>
      </c>
    </row>
    <row r="64" spans="1:23" x14ac:dyDescent="0.25">
      <c r="A64" s="17">
        <v>3103759.4</v>
      </c>
      <c r="B64" s="16">
        <v>5.0729321699999998E-3</v>
      </c>
      <c r="C64" s="14">
        <v>-7.09160281E-3</v>
      </c>
      <c r="F64" s="15">
        <v>226.8</v>
      </c>
      <c r="J64" s="3">
        <f t="shared" si="2"/>
        <v>4.5386322351782787E-3</v>
      </c>
      <c r="K64" s="3">
        <f t="shared" si="3"/>
        <v>-1.1122421568553528E-2</v>
      </c>
      <c r="W64" s="3">
        <v>6.1623786193763328E-3</v>
      </c>
    </row>
    <row r="65" spans="1:23" x14ac:dyDescent="0.25">
      <c r="A65" s="17">
        <v>3106766.92</v>
      </c>
      <c r="B65" s="16">
        <v>5.1671761000000004E-3</v>
      </c>
      <c r="C65" s="14">
        <v>-7.0572880100000001E-3</v>
      </c>
      <c r="F65" s="15">
        <v>230.4</v>
      </c>
      <c r="J65" s="3">
        <f t="shared" si="2"/>
        <v>4.6564400256282768E-3</v>
      </c>
      <c r="K65" s="3">
        <f t="shared" si="3"/>
        <v>-1.1226283106939473E-2</v>
      </c>
      <c r="W65" s="3">
        <v>6.1623786193763328E-3</v>
      </c>
    </row>
    <row r="66" spans="1:23" x14ac:dyDescent="0.25">
      <c r="A66" s="17">
        <v>3109774.44</v>
      </c>
      <c r="B66" s="16">
        <v>5.2643210900000003E-3</v>
      </c>
      <c r="C66" s="14">
        <v>-7.0261233899999997E-3</v>
      </c>
      <c r="F66" s="15">
        <v>234</v>
      </c>
      <c r="J66" s="3">
        <f t="shared" ref="J66:J101" si="4">G$2*COS(RADIANS(F66))+H$2</f>
        <v>4.7805368692688168E-3</v>
      </c>
      <c r="K66" s="3">
        <f t="shared" ref="K66:K101" si="5">G$2*SIN(RADIANS(F66))+I$2</f>
        <v>-1.1322542485937368E-2</v>
      </c>
      <c r="W66" s="3">
        <v>6.1623786193763328E-3</v>
      </c>
    </row>
    <row r="67" spans="1:23" x14ac:dyDescent="0.25">
      <c r="A67" s="17">
        <v>3112781.95</v>
      </c>
      <c r="B67" s="16">
        <v>5.3633425099999998E-3</v>
      </c>
      <c r="C67" s="14">
        <v>-6.998359E-3</v>
      </c>
      <c r="F67" s="15">
        <v>237.6</v>
      </c>
      <c r="J67" s="3">
        <f t="shared" si="4"/>
        <v>4.9104330125525073E-3</v>
      </c>
      <c r="K67" s="3">
        <f t="shared" si="5"/>
        <v>-1.1410819813755036E-2</v>
      </c>
      <c r="W67" s="3">
        <v>6.1623786193763328E-3</v>
      </c>
    </row>
    <row r="68" spans="1:23" x14ac:dyDescent="0.25">
      <c r="A68" s="17">
        <v>3115789.47</v>
      </c>
      <c r="B68" s="16">
        <v>5.4643029099999997E-3</v>
      </c>
      <c r="C68" s="14">
        <v>-6.9745062300000001E-3</v>
      </c>
      <c r="F68" s="15">
        <v>241.2</v>
      </c>
      <c r="J68" s="3">
        <f t="shared" si="4"/>
        <v>5.0456158147457117E-3</v>
      </c>
      <c r="K68" s="3">
        <f t="shared" si="5"/>
        <v>-1.1490766700109657E-2</v>
      </c>
      <c r="W68" s="3">
        <v>6.1623786193763328E-3</v>
      </c>
    </row>
    <row r="69" spans="1:23" x14ac:dyDescent="0.25">
      <c r="A69" s="17">
        <v>3118796.99</v>
      </c>
      <c r="B69" s="16">
        <v>5.5664914199999999E-3</v>
      </c>
      <c r="C69" s="14">
        <v>-6.9539650400000002E-3</v>
      </c>
      <c r="F69" s="15">
        <v>244.8</v>
      </c>
      <c r="J69" s="3">
        <f t="shared" si="4"/>
        <v>5.1855517710873199E-3</v>
      </c>
      <c r="K69" s="3">
        <f t="shared" si="5"/>
        <v>-1.156206763116505E-2</v>
      </c>
      <c r="W69" s="3">
        <v>6.1623786193763328E-3</v>
      </c>
    </row>
    <row r="70" spans="1:23" x14ac:dyDescent="0.25">
      <c r="A70" s="17">
        <v>3121804.51</v>
      </c>
      <c r="B70" s="16">
        <v>5.67046402E-3</v>
      </c>
      <c r="C70" s="14">
        <v>-6.9370391300000002E-3</v>
      </c>
      <c r="F70" s="15">
        <v>248.4</v>
      </c>
      <c r="J70" s="3">
        <f t="shared" si="4"/>
        <v>5.3296886182883059E-3</v>
      </c>
      <c r="K70" s="3">
        <f t="shared" si="5"/>
        <v>-1.1624441214720628E-2</v>
      </c>
      <c r="W70" s="3">
        <v>6.1623786193763328E-3</v>
      </c>
    </row>
    <row r="71" spans="1:23" x14ac:dyDescent="0.25">
      <c r="A71" s="17">
        <v>3124812.03</v>
      </c>
      <c r="B71" s="16">
        <v>5.7755303900000002E-3</v>
      </c>
      <c r="C71" s="14">
        <v>-6.9242115799999998E-3</v>
      </c>
      <c r="F71" s="15">
        <v>252</v>
      </c>
      <c r="J71" s="3">
        <f t="shared" si="4"/>
        <v>5.4774575140626317E-3</v>
      </c>
      <c r="K71" s="3">
        <f t="shared" si="5"/>
        <v>-1.1677641290737884E-2</v>
      </c>
      <c r="W71" s="3">
        <v>6.1623786193763328E-3</v>
      </c>
    </row>
    <row r="72" spans="1:23" x14ac:dyDescent="0.25">
      <c r="A72" s="17">
        <v>3127819.55</v>
      </c>
      <c r="B72" s="16">
        <v>5.8814889900000002E-3</v>
      </c>
      <c r="C72" s="14">
        <v>-6.9141182100000004E-3</v>
      </c>
      <c r="F72" s="15">
        <v>255.6</v>
      </c>
      <c r="J72" s="3">
        <f t="shared" si="4"/>
        <v>5.628275282087862E-3</v>
      </c>
      <c r="K72" s="3">
        <f t="shared" si="5"/>
        <v>-1.1721457902821577E-2</v>
      </c>
      <c r="W72" s="3">
        <v>6.1623786193763328E-3</v>
      </c>
    </row>
    <row r="73" spans="1:23" x14ac:dyDescent="0.25">
      <c r="A73" s="17">
        <v>3130827.07</v>
      </c>
      <c r="B73" s="16">
        <v>5.9884224600000001E-3</v>
      </c>
      <c r="C73" s="14">
        <v>-6.9075893399999999E-3</v>
      </c>
      <c r="F73" s="15">
        <v>259.2</v>
      </c>
      <c r="J73" s="3">
        <f t="shared" si="4"/>
        <v>5.7815467135356891E-3</v>
      </c>
      <c r="K73" s="3">
        <f t="shared" si="5"/>
        <v>-1.1755718126821722E-2</v>
      </c>
      <c r="W73" s="3">
        <v>6.1623786193763328E-3</v>
      </c>
    </row>
    <row r="74" spans="1:23" x14ac:dyDescent="0.25">
      <c r="A74" s="17">
        <v>3133834.59</v>
      </c>
      <c r="B74" s="16">
        <v>6.0964396500000004E-3</v>
      </c>
      <c r="C74" s="14">
        <v>-6.9040811099999998E-3</v>
      </c>
      <c r="F74" s="15">
        <v>262.8</v>
      </c>
      <c r="J74" s="3">
        <f t="shared" si="4"/>
        <v>5.9366669160892411E-3</v>
      </c>
      <c r="K74" s="3">
        <f t="shared" si="5"/>
        <v>-1.1780286753286195E-2</v>
      </c>
      <c r="W74" s="3">
        <v>6.1623786193763328E-3</v>
      </c>
    </row>
    <row r="75" spans="1:23" x14ac:dyDescent="0.25">
      <c r="A75" s="17">
        <v>3136842.11</v>
      </c>
      <c r="B75" s="16">
        <v>6.2058731300000001E-3</v>
      </c>
      <c r="C75" s="14">
        <v>-6.9039928199999996E-3</v>
      </c>
      <c r="F75" s="15">
        <v>266.39999999999998</v>
      </c>
      <c r="J75" s="3">
        <f t="shared" si="4"/>
        <v>6.0930237011767151E-3</v>
      </c>
      <c r="K75" s="3">
        <f t="shared" si="5"/>
        <v>-1.1795066821070678E-2</v>
      </c>
      <c r="W75" s="3">
        <v>6.1623786193763328E-3</v>
      </c>
    </row>
    <row r="76" spans="1:23" s="4" customFormat="1" x14ac:dyDescent="0.25">
      <c r="A76" s="20">
        <v>3139849.62</v>
      </c>
      <c r="B76" s="19">
        <v>6.3165033499999997E-3</v>
      </c>
      <c r="C76" s="9">
        <v>-6.9069629099999998E-3</v>
      </c>
      <c r="E76" s="2"/>
      <c r="F76" s="18">
        <v>270</v>
      </c>
      <c r="J76" s="4">
        <f t="shared" si="4"/>
        <v>6.2499999999999995E-3</v>
      </c>
      <c r="K76" s="4">
        <f t="shared" si="5"/>
        <v>-1.18E-2</v>
      </c>
      <c r="W76" s="3">
        <v>6.1623786193763328E-3</v>
      </c>
    </row>
    <row r="77" spans="1:23" x14ac:dyDescent="0.25">
      <c r="A77" s="17">
        <v>3142857.14</v>
      </c>
      <c r="B77" s="16">
        <v>6.4291395899999998E-3</v>
      </c>
      <c r="C77" s="14">
        <v>-6.9131641399999997E-3</v>
      </c>
      <c r="F77" s="15">
        <v>273.60000000000002</v>
      </c>
      <c r="J77" s="3">
        <f t="shared" si="4"/>
        <v>6.4069762988232847E-3</v>
      </c>
      <c r="K77" s="3">
        <f t="shared" si="5"/>
        <v>-1.1795066821070678E-2</v>
      </c>
      <c r="W77" s="3">
        <v>6.1623786193763328E-3</v>
      </c>
    </row>
    <row r="78" spans="1:23" x14ac:dyDescent="0.25">
      <c r="A78" s="17">
        <v>3145864.66</v>
      </c>
      <c r="B78" s="16">
        <v>6.54331176E-3</v>
      </c>
      <c r="C78" s="14">
        <v>-6.9230370799999996E-3</v>
      </c>
      <c r="F78" s="15">
        <v>277.2</v>
      </c>
      <c r="J78" s="3">
        <f t="shared" si="4"/>
        <v>6.5633330839107613E-3</v>
      </c>
      <c r="K78" s="3">
        <f t="shared" si="5"/>
        <v>-1.1780286753286195E-2</v>
      </c>
      <c r="W78" s="3">
        <v>6.1623786193763328E-3</v>
      </c>
    </row>
    <row r="79" spans="1:23" x14ac:dyDescent="0.25">
      <c r="A79" s="17">
        <v>3148872.18</v>
      </c>
      <c r="B79" s="16">
        <v>6.6598773600000001E-3</v>
      </c>
      <c r="C79" s="14">
        <v>-6.9366407499999996E-3</v>
      </c>
      <c r="F79" s="15">
        <v>280.8</v>
      </c>
      <c r="J79" s="3">
        <f t="shared" si="4"/>
        <v>6.7184532864643133E-3</v>
      </c>
      <c r="K79" s="3">
        <f t="shared" si="5"/>
        <v>-1.1755718126821722E-2</v>
      </c>
      <c r="W79" s="3">
        <v>6.1623786193763328E-3</v>
      </c>
    </row>
    <row r="80" spans="1:23" x14ac:dyDescent="0.25">
      <c r="A80" s="17">
        <v>3151879.7</v>
      </c>
      <c r="B80" s="16">
        <v>6.7788090400000001E-3</v>
      </c>
      <c r="C80" s="14">
        <v>-6.9552734299999997E-3</v>
      </c>
      <c r="F80" s="15">
        <v>284.39999999999998</v>
      </c>
      <c r="J80" s="3">
        <f t="shared" si="4"/>
        <v>6.8717247179121352E-3</v>
      </c>
      <c r="K80" s="3">
        <f t="shared" si="5"/>
        <v>-1.1721457902821577E-2</v>
      </c>
      <c r="W80" s="3">
        <v>6.1623786193763328E-3</v>
      </c>
    </row>
    <row r="81" spans="1:23" x14ac:dyDescent="0.25">
      <c r="A81" s="17">
        <v>3154887.22</v>
      </c>
      <c r="B81" s="16">
        <v>6.9002396000000001E-3</v>
      </c>
      <c r="C81" s="14">
        <v>-6.979425E-3</v>
      </c>
      <c r="F81" s="15">
        <v>288</v>
      </c>
      <c r="J81" s="3">
        <f t="shared" si="4"/>
        <v>7.0225424859373681E-3</v>
      </c>
      <c r="K81" s="3">
        <f t="shared" si="5"/>
        <v>-1.1677641290737884E-2</v>
      </c>
      <c r="W81" s="3">
        <v>6.1623786193763328E-3</v>
      </c>
    </row>
    <row r="82" spans="1:23" x14ac:dyDescent="0.25">
      <c r="A82" s="17">
        <v>3157894.74</v>
      </c>
      <c r="B82" s="16">
        <v>7.02360056E-3</v>
      </c>
      <c r="C82" s="14">
        <v>-7.0090755199999997E-3</v>
      </c>
      <c r="F82" s="15">
        <v>291.60000000000002</v>
      </c>
      <c r="J82" s="3">
        <f t="shared" si="4"/>
        <v>7.1703113817116956E-3</v>
      </c>
      <c r="K82" s="3">
        <f t="shared" si="5"/>
        <v>-1.1624441214720628E-2</v>
      </c>
      <c r="W82" s="3">
        <v>6.1623786193763328E-3</v>
      </c>
    </row>
    <row r="83" spans="1:23" x14ac:dyDescent="0.25">
      <c r="A83" s="17">
        <v>3160902.26</v>
      </c>
      <c r="B83" s="16">
        <v>7.1489151999999997E-3</v>
      </c>
      <c r="C83" s="14">
        <v>-7.0457934499999998E-3</v>
      </c>
      <c r="F83" s="15">
        <v>295.2</v>
      </c>
      <c r="J83" s="3">
        <f t="shared" si="4"/>
        <v>7.3144482289126816E-3</v>
      </c>
      <c r="K83" s="3">
        <f t="shared" si="5"/>
        <v>-1.1562067631165048E-2</v>
      </c>
      <c r="W83" s="3">
        <v>6.1623786193763328E-3</v>
      </c>
    </row>
    <row r="84" spans="1:23" x14ac:dyDescent="0.25">
      <c r="A84" s="17">
        <v>3163909.77</v>
      </c>
      <c r="B84" s="16">
        <v>7.2755278199999997E-3</v>
      </c>
      <c r="C84" s="14">
        <v>-7.0905773100000003E-3</v>
      </c>
      <c r="F84" s="15">
        <v>298.8</v>
      </c>
      <c r="J84" s="3">
        <f t="shared" si="4"/>
        <v>7.4543841852542899E-3</v>
      </c>
      <c r="K84" s="3">
        <f t="shared" si="5"/>
        <v>-1.1490766700109657E-2</v>
      </c>
      <c r="W84" s="3">
        <v>6.1623786193763328E-3</v>
      </c>
    </row>
    <row r="85" spans="1:23" x14ac:dyDescent="0.25">
      <c r="A85" s="17">
        <v>3166917.29</v>
      </c>
      <c r="B85" s="16">
        <v>7.4025918999999999E-3</v>
      </c>
      <c r="C85" s="14">
        <v>-7.1430283600000003E-3</v>
      </c>
      <c r="F85" s="15">
        <v>302.39999999999998</v>
      </c>
      <c r="J85" s="3">
        <f t="shared" si="4"/>
        <v>7.5895669874474908E-3</v>
      </c>
      <c r="K85" s="3">
        <f t="shared" si="5"/>
        <v>-1.1410819813755038E-2</v>
      </c>
      <c r="W85" s="3">
        <v>6.1623786193763328E-3</v>
      </c>
    </row>
    <row r="86" spans="1:23" x14ac:dyDescent="0.25">
      <c r="A86" s="17">
        <v>3169924.81</v>
      </c>
      <c r="B86" s="16">
        <v>7.5294229900000004E-3</v>
      </c>
      <c r="C86" s="14">
        <v>-7.2048559999999999E-3</v>
      </c>
      <c r="F86" s="15">
        <v>306</v>
      </c>
      <c r="J86" s="3">
        <f t="shared" si="4"/>
        <v>7.7194631307311821E-3</v>
      </c>
      <c r="K86" s="3">
        <f t="shared" si="5"/>
        <v>-1.1322542485937368E-2</v>
      </c>
      <c r="W86" s="3">
        <v>6.1623786193763328E-3</v>
      </c>
    </row>
    <row r="87" spans="1:23" x14ac:dyDescent="0.25">
      <c r="A87" s="17">
        <v>3172932.33</v>
      </c>
      <c r="B87" s="16">
        <v>7.6541512199999997E-3</v>
      </c>
      <c r="C87" s="14">
        <v>-7.27616353E-3</v>
      </c>
      <c r="F87" s="15">
        <v>309.60000000000002</v>
      </c>
      <c r="J87" s="3">
        <f t="shared" si="4"/>
        <v>7.8435599743717256E-3</v>
      </c>
      <c r="K87" s="3">
        <f t="shared" si="5"/>
        <v>-1.1226283106939471E-2</v>
      </c>
      <c r="W87" s="3">
        <v>6.1623786193763328E-3</v>
      </c>
    </row>
    <row r="88" spans="1:23" x14ac:dyDescent="0.25">
      <c r="A88" s="17">
        <v>3175939.85</v>
      </c>
      <c r="B88" s="16">
        <v>7.7763148900000002E-3</v>
      </c>
      <c r="C88" s="14">
        <v>-7.3566030800000003E-3</v>
      </c>
      <c r="F88" s="15">
        <v>313.2</v>
      </c>
      <c r="J88" s="3">
        <f t="shared" si="4"/>
        <v>7.961367764821722E-3</v>
      </c>
      <c r="K88" s="3">
        <f t="shared" si="5"/>
        <v>-1.1122421568553528E-2</v>
      </c>
      <c r="W88" s="3">
        <v>6.1623786193763328E-3</v>
      </c>
    </row>
    <row r="89" spans="1:23" x14ac:dyDescent="0.25">
      <c r="A89" s="17">
        <v>3178947.37</v>
      </c>
      <c r="B89" s="16">
        <v>7.8943485099999995E-3</v>
      </c>
      <c r="C89" s="14">
        <v>-7.4463915399999997E-3</v>
      </c>
      <c r="F89" s="15">
        <v>316.8</v>
      </c>
      <c r="J89" s="3">
        <f t="shared" si="4"/>
        <v>8.0724215685535304E-3</v>
      </c>
      <c r="K89" s="3">
        <f t="shared" si="5"/>
        <v>-1.1011367764821721E-2</v>
      </c>
      <c r="W89" s="3">
        <v>6.1623786193763328E-3</v>
      </c>
    </row>
    <row r="90" spans="1:23" x14ac:dyDescent="0.25">
      <c r="A90" s="17">
        <v>3181954.89</v>
      </c>
      <c r="B90" s="16">
        <v>8.0070346699999996E-3</v>
      </c>
      <c r="C90" s="14">
        <v>-7.5454102399999997E-3</v>
      </c>
      <c r="F90" s="15">
        <v>320.39999999999998</v>
      </c>
      <c r="J90" s="3">
        <f t="shared" si="4"/>
        <v>8.1762831069394724E-3</v>
      </c>
      <c r="K90" s="3">
        <f t="shared" si="5"/>
        <v>-1.0893559974371725E-2</v>
      </c>
      <c r="W90" s="3">
        <v>6.1623786193763328E-3</v>
      </c>
    </row>
    <row r="91" spans="1:23" x14ac:dyDescent="0.25">
      <c r="A91" s="17">
        <v>3184962.41</v>
      </c>
      <c r="B91" s="16">
        <v>8.1130425800000003E-3</v>
      </c>
      <c r="C91" s="14">
        <v>-7.6526742699999997E-3</v>
      </c>
      <c r="F91" s="15">
        <v>324</v>
      </c>
      <c r="J91" s="3">
        <f t="shared" si="4"/>
        <v>8.2725424859373693E-3</v>
      </c>
      <c r="K91" s="3">
        <f t="shared" si="5"/>
        <v>-1.0769463130731183E-2</v>
      </c>
      <c r="W91" s="3">
        <v>6.1623786193763328E-3</v>
      </c>
    </row>
    <row r="92" spans="1:23" x14ac:dyDescent="0.25">
      <c r="A92" s="17">
        <v>3187969.92</v>
      </c>
      <c r="B92" s="16">
        <v>8.2116145299999995E-3</v>
      </c>
      <c r="C92" s="14">
        <v>-7.7675553000000003E-3</v>
      </c>
      <c r="F92" s="15">
        <v>327.60000000000002</v>
      </c>
      <c r="J92" s="3">
        <f t="shared" si="4"/>
        <v>8.3608198137550393E-3</v>
      </c>
      <c r="K92" s="3">
        <f t="shared" si="5"/>
        <v>-1.063956698744749E-2</v>
      </c>
      <c r="W92" s="3">
        <v>6.1623786193763328E-3</v>
      </c>
    </row>
    <row r="93" spans="1:23" x14ac:dyDescent="0.25">
      <c r="A93" s="17">
        <v>3190977.44</v>
      </c>
      <c r="B93" s="16">
        <v>8.3017654899999998E-3</v>
      </c>
      <c r="C93" s="14">
        <v>-7.8886230800000005E-3</v>
      </c>
      <c r="F93" s="15">
        <v>331.2</v>
      </c>
      <c r="J93" s="3">
        <f t="shared" si="4"/>
        <v>8.4407667001096601E-3</v>
      </c>
      <c r="K93" s="3">
        <f t="shared" si="5"/>
        <v>-1.0504384185254288E-2</v>
      </c>
      <c r="W93" s="3">
        <v>6.1623786193763328E-3</v>
      </c>
    </row>
    <row r="94" spans="1:23" x14ac:dyDescent="0.25">
      <c r="A94" s="17">
        <v>3193984.96</v>
      </c>
      <c r="B94" s="16">
        <v>8.3831107500000005E-3</v>
      </c>
      <c r="C94" s="14">
        <v>-8.0152285600000005E-3</v>
      </c>
      <c r="F94" s="15">
        <v>334.8</v>
      </c>
      <c r="J94" s="3">
        <f t="shared" si="4"/>
        <v>8.5120676311650489E-3</v>
      </c>
      <c r="K94" s="3">
        <f t="shared" si="5"/>
        <v>-1.0364448228912681E-2</v>
      </c>
      <c r="W94" s="3">
        <v>6.1623786193763328E-3</v>
      </c>
    </row>
    <row r="95" spans="1:23" x14ac:dyDescent="0.25">
      <c r="A95" s="17">
        <v>3196992.48</v>
      </c>
      <c r="B95" s="16">
        <v>8.4550289799999994E-3</v>
      </c>
      <c r="C95" s="14">
        <v>-8.1466750400000006E-3</v>
      </c>
      <c r="F95" s="15">
        <v>338.4</v>
      </c>
      <c r="J95" s="3">
        <f t="shared" si="4"/>
        <v>8.5744412147206288E-3</v>
      </c>
      <c r="K95" s="3">
        <f t="shared" si="5"/>
        <v>-1.0220311381711696E-2</v>
      </c>
      <c r="W95" s="3">
        <v>6.1623786193763328E-3</v>
      </c>
    </row>
    <row r="96" spans="1:23" x14ac:dyDescent="0.25">
      <c r="A96" s="17">
        <v>3200000</v>
      </c>
      <c r="B96" s="16">
        <v>8.51776328E-3</v>
      </c>
      <c r="C96" s="14">
        <v>-8.2807489099999999E-3</v>
      </c>
      <c r="F96" s="15">
        <v>342</v>
      </c>
      <c r="J96" s="3">
        <f t="shared" si="4"/>
        <v>8.6276412907378836E-3</v>
      </c>
      <c r="K96" s="3">
        <f t="shared" si="5"/>
        <v>-1.0072542485937369E-2</v>
      </c>
      <c r="W96" s="3">
        <v>6.1623786193763328E-3</v>
      </c>
    </row>
    <row r="97" spans="1:23" x14ac:dyDescent="0.25">
      <c r="A97" s="17">
        <v>3203007.52</v>
      </c>
      <c r="B97" s="16">
        <v>8.5706248600000007E-3</v>
      </c>
      <c r="C97" s="14">
        <v>-8.4168524099999999E-3</v>
      </c>
      <c r="F97" s="15">
        <v>345.6</v>
      </c>
      <c r="J97" s="3">
        <f t="shared" si="4"/>
        <v>8.6714579028215784E-3</v>
      </c>
      <c r="K97" s="3">
        <f t="shared" si="5"/>
        <v>-9.9217247179121358E-3</v>
      </c>
      <c r="W97" s="3">
        <v>6.1623786193763328E-3</v>
      </c>
    </row>
    <row r="98" spans="1:23" x14ac:dyDescent="0.25">
      <c r="A98" s="17">
        <v>3206015.04</v>
      </c>
      <c r="B98" s="16">
        <v>8.6149046099999998E-3</v>
      </c>
      <c r="C98" s="14">
        <v>-8.5540732999999994E-3</v>
      </c>
      <c r="F98" s="15">
        <v>349.2</v>
      </c>
      <c r="J98" s="3">
        <f t="shared" si="4"/>
        <v>8.7057181268217227E-3</v>
      </c>
      <c r="K98" s="3">
        <f t="shared" si="5"/>
        <v>-9.7684532864643105E-3</v>
      </c>
      <c r="W98" s="3">
        <v>6.1623786193763328E-3</v>
      </c>
    </row>
    <row r="99" spans="1:23" x14ac:dyDescent="0.25">
      <c r="A99" s="17">
        <v>3209022.56</v>
      </c>
      <c r="B99" s="16">
        <v>8.6496533699999996E-3</v>
      </c>
      <c r="C99" s="14">
        <v>-8.6915699900000001E-3</v>
      </c>
      <c r="F99" s="15">
        <v>352.8</v>
      </c>
      <c r="J99" s="3">
        <f t="shared" si="4"/>
        <v>8.7302867532861941E-3</v>
      </c>
      <c r="K99" s="3">
        <f t="shared" si="5"/>
        <v>-9.6133330839107585E-3</v>
      </c>
      <c r="W99" s="3">
        <v>6.1623786193763328E-3</v>
      </c>
    </row>
    <row r="100" spans="1:23" x14ac:dyDescent="0.25">
      <c r="A100" s="17">
        <v>3212030.08</v>
      </c>
      <c r="B100" s="16">
        <v>8.6772165199999994E-3</v>
      </c>
      <c r="C100" s="14">
        <v>-8.82796351E-3</v>
      </c>
      <c r="F100" s="15">
        <v>356.4</v>
      </c>
      <c r="J100" s="3">
        <f t="shared" si="4"/>
        <v>8.7450668210706795E-3</v>
      </c>
      <c r="K100" s="3">
        <f t="shared" si="5"/>
        <v>-9.4569762988232844E-3</v>
      </c>
      <c r="W100" s="3">
        <v>6.1623786193763328E-3</v>
      </c>
    </row>
    <row r="101" spans="1:23" x14ac:dyDescent="0.25">
      <c r="A101" s="17">
        <v>3215037.59</v>
      </c>
      <c r="B101" s="16">
        <v>8.6963672499999999E-3</v>
      </c>
      <c r="C101" s="14">
        <v>-8.9642779300000003E-3</v>
      </c>
      <c r="F101" s="15">
        <v>360</v>
      </c>
      <c r="J101" s="3">
        <f t="shared" si="4"/>
        <v>8.7500000000000008E-3</v>
      </c>
      <c r="K101" s="3">
        <f t="shared" si="5"/>
        <v>-9.2999999999999992E-3</v>
      </c>
      <c r="W101" s="3">
        <v>6.1623786193763328E-3</v>
      </c>
    </row>
    <row r="102" spans="1:23" x14ac:dyDescent="0.25">
      <c r="A102" s="17">
        <v>3218045.11</v>
      </c>
      <c r="B102" s="16">
        <v>8.7088245299999992E-3</v>
      </c>
      <c r="C102" s="14">
        <v>-9.0982270299999994E-3</v>
      </c>
      <c r="W102" s="3">
        <v>6.1623786193763328E-3</v>
      </c>
    </row>
    <row r="103" spans="1:23" s="4" customFormat="1" x14ac:dyDescent="0.25">
      <c r="A103" s="20">
        <v>3221052.63</v>
      </c>
      <c r="B103" s="19">
        <v>8.7149194199999998E-3</v>
      </c>
      <c r="C103" s="9">
        <v>-9.2310645299999994E-3</v>
      </c>
      <c r="E103" s="2"/>
      <c r="F103" s="18"/>
      <c r="W103" s="3">
        <v>6.1623786193763328E-3</v>
      </c>
    </row>
    <row r="104" spans="1:23" x14ac:dyDescent="0.25">
      <c r="A104" s="17">
        <v>3224060.15</v>
      </c>
      <c r="B104" s="16">
        <v>8.7148885299999992E-3</v>
      </c>
      <c r="C104" s="14">
        <v>-9.3621471200000007E-3</v>
      </c>
      <c r="W104" s="3">
        <v>6.1623786193763328E-3</v>
      </c>
    </row>
    <row r="105" spans="1:23" x14ac:dyDescent="0.25">
      <c r="A105" s="17">
        <v>3227067.67</v>
      </c>
      <c r="B105" s="16">
        <v>8.7088034100000003E-3</v>
      </c>
      <c r="C105" s="14">
        <v>-9.4916914999999998E-3</v>
      </c>
      <c r="W105" s="3">
        <v>6.1623786193763328E-3</v>
      </c>
    </row>
    <row r="106" spans="1:23" x14ac:dyDescent="0.25">
      <c r="A106" s="17">
        <v>3230075.19</v>
      </c>
      <c r="B106" s="16">
        <v>8.6971679499999992E-3</v>
      </c>
      <c r="C106" s="14">
        <v>-9.6204745500000008E-3</v>
      </c>
      <c r="W106" s="3">
        <v>6.1623786193763328E-3</v>
      </c>
    </row>
    <row r="107" spans="1:23" x14ac:dyDescent="0.25">
      <c r="A107" s="17">
        <v>3233082.71</v>
      </c>
      <c r="B107" s="16">
        <v>8.6802533199999993E-3</v>
      </c>
      <c r="C107" s="14">
        <v>-9.7461437599999992E-3</v>
      </c>
      <c r="W107" s="3">
        <v>6.1623786193763328E-3</v>
      </c>
    </row>
    <row r="108" spans="1:23" x14ac:dyDescent="0.25">
      <c r="A108" s="17">
        <v>3236090.23</v>
      </c>
      <c r="B108" s="16">
        <v>8.6580619399999996E-3</v>
      </c>
      <c r="C108" s="14">
        <v>-9.8712762200000009E-3</v>
      </c>
      <c r="W108" s="3">
        <v>6.1623786193763328E-3</v>
      </c>
    </row>
    <row r="109" spans="1:23" x14ac:dyDescent="0.25">
      <c r="A109" s="17">
        <v>3239097.74</v>
      </c>
      <c r="B109" s="16">
        <v>8.6299335400000007E-3</v>
      </c>
      <c r="C109" s="14">
        <v>-9.9947494600000006E-3</v>
      </c>
      <c r="W109" s="3">
        <v>6.1623786193763328E-3</v>
      </c>
    </row>
    <row r="110" spans="1:23" x14ac:dyDescent="0.25">
      <c r="A110" s="17">
        <v>3242105.26</v>
      </c>
      <c r="B110" s="16">
        <v>8.59634479E-3</v>
      </c>
      <c r="C110" s="14">
        <v>-1.0116647100000001E-2</v>
      </c>
      <c r="W110" s="3">
        <v>6.1623786193763328E-3</v>
      </c>
    </row>
    <row r="111" spans="1:23" x14ac:dyDescent="0.25">
      <c r="A111" s="17">
        <v>3245112.78</v>
      </c>
      <c r="B111" s="16">
        <v>8.5561963400000007E-3</v>
      </c>
      <c r="C111" s="14">
        <v>-1.0235968099999999E-2</v>
      </c>
      <c r="W111" s="3">
        <v>6.1623786193763328E-3</v>
      </c>
    </row>
    <row r="112" spans="1:23" x14ac:dyDescent="0.25">
      <c r="A112" s="17">
        <v>3248120.3</v>
      </c>
      <c r="B112" s="16">
        <v>8.5106772600000002E-3</v>
      </c>
      <c r="C112" s="14">
        <v>-1.0353553200000001E-2</v>
      </c>
      <c r="W112" s="3">
        <v>6.1623786193763328E-3</v>
      </c>
    </row>
    <row r="113" spans="1:23" x14ac:dyDescent="0.25">
      <c r="A113" s="17">
        <v>3251127.82</v>
      </c>
      <c r="B113" s="16">
        <v>8.4590793300000008E-3</v>
      </c>
      <c r="C113" s="14">
        <v>-1.0468152499999999E-2</v>
      </c>
      <c r="W113" s="3">
        <v>6.1623786193763328E-3</v>
      </c>
    </row>
    <row r="114" spans="1:23" x14ac:dyDescent="0.25">
      <c r="A114" s="17">
        <v>3254135.34</v>
      </c>
      <c r="B114" s="16">
        <v>8.4013675599999994E-3</v>
      </c>
      <c r="C114" s="14">
        <v>-1.0578752E-2</v>
      </c>
      <c r="W114" s="3">
        <v>6.1623786193763328E-3</v>
      </c>
    </row>
    <row r="115" spans="1:23" x14ac:dyDescent="0.25">
      <c r="A115" s="17">
        <v>3257142.86</v>
      </c>
      <c r="B115" s="16">
        <v>8.3375430399999992E-3</v>
      </c>
      <c r="C115" s="14">
        <v>-1.06858048E-2</v>
      </c>
      <c r="W115" s="3">
        <v>6.1623786193763328E-3</v>
      </c>
    </row>
    <row r="116" spans="1:23" x14ac:dyDescent="0.25">
      <c r="A116" s="17">
        <v>3260150.38</v>
      </c>
      <c r="B116" s="16">
        <v>8.2682562400000006E-3</v>
      </c>
      <c r="C116" s="14">
        <v>-1.07881118E-2</v>
      </c>
      <c r="W116" s="3">
        <v>6.1623786193763328E-3</v>
      </c>
    </row>
    <row r="117" spans="1:23" x14ac:dyDescent="0.25">
      <c r="A117" s="17">
        <v>3263157.89</v>
      </c>
      <c r="B117" s="16">
        <v>8.1944906100000006E-3</v>
      </c>
      <c r="C117" s="14">
        <v>-1.08849134E-2</v>
      </c>
      <c r="W117" s="3">
        <v>6.1623786193763328E-3</v>
      </c>
    </row>
    <row r="118" spans="1:23" x14ac:dyDescent="0.25">
      <c r="A118" s="17">
        <v>3266165.41</v>
      </c>
      <c r="B118" s="16">
        <v>8.1160540400000009E-3</v>
      </c>
      <c r="C118" s="14">
        <v>-1.0976027100000001E-2</v>
      </c>
      <c r="W118" s="3">
        <v>6.1623786193763328E-3</v>
      </c>
    </row>
    <row r="119" spans="1:23" x14ac:dyDescent="0.25">
      <c r="A119" s="17">
        <v>3269172.93</v>
      </c>
      <c r="B119" s="16">
        <v>8.0335592000000001E-3</v>
      </c>
      <c r="C119" s="14">
        <v>-1.10616004E-2</v>
      </c>
      <c r="W119" s="3">
        <v>6.1623786193763328E-3</v>
      </c>
    </row>
    <row r="120" spans="1:23" x14ac:dyDescent="0.25">
      <c r="A120" s="17">
        <v>3272180.45</v>
      </c>
      <c r="B120" s="16">
        <v>7.9475129000000002E-3</v>
      </c>
      <c r="C120" s="14">
        <v>-1.1140340800000001E-2</v>
      </c>
      <c r="W120" s="3">
        <v>6.1623786193763328E-3</v>
      </c>
    </row>
    <row r="121" spans="1:23" x14ac:dyDescent="0.25">
      <c r="A121" s="17">
        <v>3275187.97</v>
      </c>
      <c r="B121" s="16">
        <v>7.8597605900000006E-3</v>
      </c>
      <c r="C121" s="14">
        <v>-1.1213334199999999E-2</v>
      </c>
      <c r="W121" s="3">
        <v>6.1623786193763328E-3</v>
      </c>
    </row>
    <row r="122" spans="1:23" x14ac:dyDescent="0.25">
      <c r="A122" s="17">
        <v>3278195.49</v>
      </c>
      <c r="B122" s="16">
        <v>7.7701551500000002E-3</v>
      </c>
      <c r="C122" s="14">
        <v>-1.1279579200000001E-2</v>
      </c>
      <c r="W122" s="3">
        <v>6.1623786193763328E-3</v>
      </c>
    </row>
    <row r="123" spans="1:23" x14ac:dyDescent="0.25">
      <c r="A123" s="17">
        <v>3281203.01</v>
      </c>
      <c r="B123" s="16">
        <v>7.6794401700000002E-3</v>
      </c>
      <c r="C123" s="14">
        <v>-1.13400228E-2</v>
      </c>
      <c r="W123" s="3">
        <v>6.1623786193763328E-3</v>
      </c>
    </row>
    <row r="124" spans="1:23" x14ac:dyDescent="0.25">
      <c r="A124" s="17">
        <v>3284210.53</v>
      </c>
      <c r="B124" s="16">
        <v>7.5881920800000002E-3</v>
      </c>
      <c r="C124" s="14">
        <v>-1.13950174E-2</v>
      </c>
      <c r="W124" s="3">
        <v>6.1623786193763328E-3</v>
      </c>
    </row>
    <row r="125" spans="1:23" x14ac:dyDescent="0.25">
      <c r="A125" s="17">
        <v>3287218.05</v>
      </c>
      <c r="B125" s="16">
        <v>7.4967462400000002E-3</v>
      </c>
      <c r="C125" s="14">
        <v>-1.14444873E-2</v>
      </c>
      <c r="W125" s="3">
        <v>6.1623786193763328E-3</v>
      </c>
    </row>
    <row r="126" spans="1:23" x14ac:dyDescent="0.25">
      <c r="A126" s="17">
        <v>3290225.56</v>
      </c>
      <c r="B126" s="16">
        <v>7.40532824E-3</v>
      </c>
      <c r="C126" s="14">
        <v>-1.1488328799999999E-2</v>
      </c>
      <c r="W126" s="3">
        <v>6.1623786193763328E-3</v>
      </c>
    </row>
    <row r="127" spans="1:23" x14ac:dyDescent="0.25">
      <c r="A127" s="17">
        <v>3293233.08</v>
      </c>
      <c r="B127" s="16">
        <v>7.31432477E-3</v>
      </c>
      <c r="C127" s="14">
        <v>-1.15273766E-2</v>
      </c>
      <c r="W127" s="3">
        <v>6.1623786193763328E-3</v>
      </c>
    </row>
    <row r="128" spans="1:23" x14ac:dyDescent="0.25">
      <c r="A128" s="17">
        <v>3296240.6</v>
      </c>
      <c r="B128" s="16">
        <v>7.2246365899999998E-3</v>
      </c>
      <c r="C128" s="14">
        <v>-1.15622724E-2</v>
      </c>
      <c r="W128" s="3">
        <v>6.1623786193763328E-3</v>
      </c>
    </row>
    <row r="129" spans="1:23" x14ac:dyDescent="0.25">
      <c r="A129" s="17">
        <v>3299248.12</v>
      </c>
      <c r="B129" s="16">
        <v>7.1350706400000003E-3</v>
      </c>
      <c r="C129" s="14">
        <v>-1.15929217E-2</v>
      </c>
      <c r="W129" s="3">
        <v>6.1623786193763328E-3</v>
      </c>
    </row>
    <row r="130" spans="1:23" x14ac:dyDescent="0.25">
      <c r="A130" s="17">
        <v>3302255.64</v>
      </c>
      <c r="B130" s="16">
        <v>7.0476546800000003E-3</v>
      </c>
      <c r="C130" s="14">
        <v>-1.1618957799999999E-2</v>
      </c>
      <c r="W130" s="3">
        <v>6.1623786193763328E-3</v>
      </c>
    </row>
    <row r="131" spans="1:23" x14ac:dyDescent="0.25">
      <c r="A131" s="17">
        <v>3305263.16</v>
      </c>
      <c r="B131" s="16">
        <v>6.9603320600000003E-3</v>
      </c>
      <c r="C131" s="14">
        <v>-1.1641879000000001E-2</v>
      </c>
      <c r="W131" s="3">
        <v>6.1623786193763328E-3</v>
      </c>
    </row>
    <row r="132" spans="1:23" x14ac:dyDescent="0.25">
      <c r="A132" s="17">
        <v>3308270.68</v>
      </c>
      <c r="B132" s="16">
        <v>6.8749680500000002E-3</v>
      </c>
      <c r="C132" s="14">
        <v>-1.16605106E-2</v>
      </c>
      <c r="W132" s="3">
        <v>6.1623786193763328E-3</v>
      </c>
    </row>
    <row r="133" spans="1:23" x14ac:dyDescent="0.25">
      <c r="A133" s="17">
        <v>3311278.2</v>
      </c>
      <c r="B133" s="16">
        <v>6.79028849E-3</v>
      </c>
      <c r="C133" s="14">
        <v>-1.16762389E-2</v>
      </c>
      <c r="W133" s="3">
        <v>6.1623786193763328E-3</v>
      </c>
    </row>
    <row r="134" spans="1:23" x14ac:dyDescent="0.25">
      <c r="A134" s="17">
        <v>3314285.71</v>
      </c>
      <c r="B134" s="16">
        <v>6.7073062700000003E-3</v>
      </c>
      <c r="C134" s="14">
        <v>-1.16886753E-2</v>
      </c>
      <c r="W134" s="3">
        <v>6.1623786193763328E-3</v>
      </c>
    </row>
    <row r="135" spans="1:23" x14ac:dyDescent="0.25">
      <c r="A135" s="17">
        <v>3317293.23</v>
      </c>
      <c r="B135" s="16">
        <v>6.6261826700000004E-3</v>
      </c>
      <c r="C135" s="14">
        <v>-1.16979491E-2</v>
      </c>
      <c r="W135" s="3">
        <v>6.1623786193763328E-3</v>
      </c>
    </row>
    <row r="136" spans="1:23" x14ac:dyDescent="0.25">
      <c r="A136" s="17">
        <v>3320300.75</v>
      </c>
      <c r="B136" s="16">
        <v>6.5461935300000001E-3</v>
      </c>
      <c r="C136" s="14">
        <v>-1.17044612E-2</v>
      </c>
      <c r="W136" s="3">
        <v>6.1623786193763328E-3</v>
      </c>
    </row>
    <row r="137" spans="1:23" x14ac:dyDescent="0.25">
      <c r="A137" s="17">
        <v>3323308.27</v>
      </c>
      <c r="B137" s="16">
        <v>6.4685016599999997E-3</v>
      </c>
      <c r="C137" s="14">
        <v>-1.1708636099999999E-2</v>
      </c>
      <c r="W137" s="3">
        <v>6.1623786193763328E-3</v>
      </c>
    </row>
    <row r="138" spans="1:23" s="4" customFormat="1" x14ac:dyDescent="0.25">
      <c r="A138" s="20">
        <v>3326315.79</v>
      </c>
      <c r="B138" s="19">
        <v>6.3921378100000002E-3</v>
      </c>
      <c r="C138" s="9">
        <v>-1.1709792300000001E-2</v>
      </c>
      <c r="E138" s="2"/>
      <c r="F138" s="18"/>
      <c r="W138" s="3">
        <v>6.1623786193763328E-3</v>
      </c>
    </row>
    <row r="139" spans="1:23" x14ac:dyDescent="0.25">
      <c r="A139" s="17">
        <v>3329323.31</v>
      </c>
      <c r="B139" s="16">
        <v>6.3180480299999996E-3</v>
      </c>
      <c r="C139" s="14">
        <v>-1.17087298E-2</v>
      </c>
      <c r="W139" s="3">
        <v>6.1623786193763328E-3</v>
      </c>
    </row>
    <row r="140" spans="1:23" x14ac:dyDescent="0.25">
      <c r="A140" s="17">
        <v>3332330.83</v>
      </c>
      <c r="B140" s="16">
        <v>6.2455842899999999E-3</v>
      </c>
      <c r="C140" s="14">
        <v>-1.17056009E-2</v>
      </c>
      <c r="W140" s="3">
        <v>6.1623786193763328E-3</v>
      </c>
    </row>
    <row r="141" spans="1:23" x14ac:dyDescent="0.25">
      <c r="A141" s="17">
        <v>3335338.35</v>
      </c>
      <c r="B141" s="16">
        <v>6.1752023899999996E-3</v>
      </c>
      <c r="C141" s="14">
        <v>-1.17009295E-2</v>
      </c>
      <c r="W141" s="3">
        <v>6.1623786193763328E-3</v>
      </c>
    </row>
    <row r="142" spans="1:23" x14ac:dyDescent="0.25">
      <c r="A142" s="17">
        <v>3338345.86</v>
      </c>
      <c r="B142" s="16">
        <v>6.1067017499999996E-3</v>
      </c>
      <c r="C142" s="14">
        <v>-1.1694518399999999E-2</v>
      </c>
      <c r="W142" s="3">
        <v>6.1623786193763328E-3</v>
      </c>
    </row>
    <row r="143" spans="1:23" x14ac:dyDescent="0.25">
      <c r="A143" s="17">
        <v>3341353.38</v>
      </c>
      <c r="B143" s="16">
        <v>6.0402088899999999E-3</v>
      </c>
      <c r="C143" s="14">
        <v>-1.1686182999999999E-2</v>
      </c>
      <c r="W143" s="3">
        <v>6.1623786193763328E-3</v>
      </c>
    </row>
    <row r="144" spans="1:23" x14ac:dyDescent="0.25">
      <c r="A144" s="17">
        <v>3344360.9</v>
      </c>
      <c r="B144" s="16">
        <v>5.9758442200000001E-3</v>
      </c>
      <c r="C144" s="14">
        <v>-1.16772475E-2</v>
      </c>
      <c r="W144" s="3">
        <v>6.1623786193763328E-3</v>
      </c>
    </row>
    <row r="145" spans="1:23" x14ac:dyDescent="0.25">
      <c r="A145" s="17">
        <v>3347368.42</v>
      </c>
      <c r="B145" s="16">
        <v>5.9132511E-3</v>
      </c>
      <c r="C145" s="14">
        <v>-1.16669024E-2</v>
      </c>
      <c r="W145" s="3">
        <v>6.1623786193763328E-3</v>
      </c>
    </row>
    <row r="146" spans="1:23" x14ac:dyDescent="0.25">
      <c r="A146" s="17">
        <v>3350375.94</v>
      </c>
      <c r="B146" s="16">
        <v>5.85283865E-3</v>
      </c>
      <c r="C146" s="14">
        <v>-1.1655724900000001E-2</v>
      </c>
      <c r="W146" s="3">
        <v>6.1623786193763328E-3</v>
      </c>
    </row>
    <row r="147" spans="1:23" x14ac:dyDescent="0.25">
      <c r="A147" s="17">
        <v>3353383.46</v>
      </c>
      <c r="B147" s="16">
        <v>5.7943871100000002E-3</v>
      </c>
      <c r="C147" s="14">
        <v>-1.1643968500000001E-2</v>
      </c>
      <c r="W147" s="3">
        <v>6.1623786193763328E-3</v>
      </c>
    </row>
    <row r="148" spans="1:23" x14ac:dyDescent="0.25">
      <c r="A148" s="17">
        <v>3356390.98</v>
      </c>
      <c r="B148" s="16">
        <v>5.7372540199999997E-3</v>
      </c>
      <c r="C148" s="14">
        <v>-1.16312827E-2</v>
      </c>
      <c r="W148" s="3">
        <v>6.1623786193763328E-3</v>
      </c>
    </row>
    <row r="149" spans="1:23" x14ac:dyDescent="0.25">
      <c r="A149" s="17">
        <v>3359398.5</v>
      </c>
      <c r="B149" s="16">
        <v>5.6824718099999999E-3</v>
      </c>
      <c r="C149" s="14">
        <v>-1.161861E-2</v>
      </c>
      <c r="W149" s="3">
        <v>6.1623786193763328E-3</v>
      </c>
    </row>
    <row r="150" spans="1:23" x14ac:dyDescent="0.25">
      <c r="A150" s="17">
        <v>3362406.02</v>
      </c>
      <c r="B150" s="16">
        <v>5.6287721100000002E-3</v>
      </c>
      <c r="C150" s="14">
        <v>-1.16054707E-2</v>
      </c>
      <c r="W150" s="3">
        <v>6.1623786193763328E-3</v>
      </c>
    </row>
    <row r="151" spans="1:23" x14ac:dyDescent="0.25">
      <c r="A151" s="17">
        <v>3365413.53</v>
      </c>
      <c r="B151" s="16">
        <v>5.5766170800000004E-3</v>
      </c>
      <c r="C151" s="14">
        <v>-1.1592521999999999E-2</v>
      </c>
      <c r="W151" s="3">
        <v>6.1623786193763328E-3</v>
      </c>
    </row>
    <row r="152" spans="1:23" x14ac:dyDescent="0.25">
      <c r="A152" s="17">
        <v>3368421.05</v>
      </c>
      <c r="B152" s="16">
        <v>5.5261557999999999E-3</v>
      </c>
      <c r="C152" s="14">
        <v>-1.1579432000000001E-2</v>
      </c>
      <c r="W152" s="3">
        <v>6.1623786193763328E-3</v>
      </c>
    </row>
    <row r="153" spans="1:23" x14ac:dyDescent="0.25">
      <c r="A153" s="17">
        <v>3371428.57</v>
      </c>
      <c r="B153" s="16">
        <v>5.47710899E-3</v>
      </c>
      <c r="C153" s="14">
        <v>-1.1566610600000001E-2</v>
      </c>
      <c r="W153" s="3">
        <v>6.1623786193763328E-3</v>
      </c>
    </row>
    <row r="154" spans="1:23" x14ac:dyDescent="0.25">
      <c r="A154" s="17">
        <v>3374436.09</v>
      </c>
      <c r="B154" s="16">
        <v>5.4293996799999996E-3</v>
      </c>
      <c r="C154" s="14">
        <v>-1.1554628799999999E-2</v>
      </c>
      <c r="W154" s="3">
        <v>6.1623786193763328E-3</v>
      </c>
    </row>
    <row r="155" spans="1:23" x14ac:dyDescent="0.25">
      <c r="A155" s="17">
        <v>3377443.61</v>
      </c>
      <c r="B155" s="16">
        <v>5.3823435799999998E-3</v>
      </c>
      <c r="C155" s="14">
        <v>-1.1542358500000001E-2</v>
      </c>
      <c r="W155" s="3">
        <v>6.1623786193763328E-3</v>
      </c>
    </row>
    <row r="156" spans="1:23" x14ac:dyDescent="0.25">
      <c r="A156" s="17">
        <v>3380451.13</v>
      </c>
      <c r="B156" s="16">
        <v>5.3363241800000001E-3</v>
      </c>
      <c r="C156" s="14">
        <v>-1.1531499400000001E-2</v>
      </c>
      <c r="W156" s="3">
        <v>6.1623786193763328E-3</v>
      </c>
    </row>
    <row r="157" spans="1:23" x14ac:dyDescent="0.25">
      <c r="A157" s="17">
        <v>3383458.65</v>
      </c>
      <c r="B157" s="16">
        <v>5.2909683099999997E-3</v>
      </c>
      <c r="C157" s="14">
        <v>-1.1520817399999999E-2</v>
      </c>
      <c r="W157" s="3">
        <v>6.1623786193763328E-3</v>
      </c>
    </row>
    <row r="158" spans="1:23" x14ac:dyDescent="0.25">
      <c r="A158" s="17">
        <v>3386466.17</v>
      </c>
      <c r="B158" s="16">
        <v>5.2457451299999999E-3</v>
      </c>
      <c r="C158" s="14">
        <v>-1.15104505E-2</v>
      </c>
      <c r="W158" s="3">
        <v>6.1623786193763328E-3</v>
      </c>
    </row>
    <row r="159" spans="1:23" x14ac:dyDescent="0.25">
      <c r="A159" s="17">
        <v>3389473.68</v>
      </c>
      <c r="B159" s="16">
        <v>5.20103731E-3</v>
      </c>
      <c r="C159" s="14">
        <v>-1.1501362500000001E-2</v>
      </c>
      <c r="W159" s="3">
        <v>6.1623786193763328E-3</v>
      </c>
    </row>
    <row r="160" spans="1:23" x14ac:dyDescent="0.25">
      <c r="A160" s="17">
        <v>3392481.2</v>
      </c>
      <c r="B160" s="16">
        <v>5.1563196400000004E-3</v>
      </c>
      <c r="C160" s="14">
        <v>-1.1492758299999999E-2</v>
      </c>
      <c r="W160" s="3">
        <v>6.1623786193763328E-3</v>
      </c>
    </row>
    <row r="161" spans="1:23" x14ac:dyDescent="0.25">
      <c r="A161" s="17">
        <v>3395488.72</v>
      </c>
      <c r="B161" s="16">
        <v>5.1115385400000001E-3</v>
      </c>
      <c r="C161" s="14">
        <v>-1.14851034E-2</v>
      </c>
      <c r="W161" s="3">
        <v>6.1623786193763328E-3</v>
      </c>
    </row>
    <row r="162" spans="1:23" x14ac:dyDescent="0.25">
      <c r="A162" s="17">
        <v>3398496.24</v>
      </c>
      <c r="B162" s="16">
        <v>5.0661390099999998E-3</v>
      </c>
      <c r="C162" s="14">
        <v>-1.14775777E-2</v>
      </c>
      <c r="W162" s="3">
        <v>6.1623786193763328E-3</v>
      </c>
    </row>
    <row r="163" spans="1:23" x14ac:dyDescent="0.25">
      <c r="A163" s="17">
        <v>3401503.76</v>
      </c>
      <c r="B163" s="16">
        <v>5.0203280100000001E-3</v>
      </c>
      <c r="C163" s="14">
        <v>-1.14703987E-2</v>
      </c>
      <c r="W163" s="3">
        <v>6.1623786193763328E-3</v>
      </c>
    </row>
    <row r="164" spans="1:23" x14ac:dyDescent="0.25">
      <c r="A164" s="17">
        <v>3404511.28</v>
      </c>
      <c r="B164" s="16">
        <v>4.9741926199999998E-3</v>
      </c>
      <c r="C164" s="14">
        <v>-1.1464201300000001E-2</v>
      </c>
      <c r="W164" s="3">
        <v>6.1623786193763328E-3</v>
      </c>
    </row>
    <row r="165" spans="1:23" x14ac:dyDescent="0.25">
      <c r="A165" s="17">
        <v>3407518.8</v>
      </c>
      <c r="B165" s="16">
        <v>4.9262948199999997E-3</v>
      </c>
      <c r="C165" s="14">
        <v>-1.1457791E-2</v>
      </c>
      <c r="W165" s="3">
        <v>6.1623786193763328E-3</v>
      </c>
    </row>
    <row r="166" spans="1:23" x14ac:dyDescent="0.25">
      <c r="A166" s="17">
        <v>3410526.32</v>
      </c>
      <c r="B166" s="16">
        <v>4.8780489599999999E-3</v>
      </c>
      <c r="C166" s="14">
        <v>-1.1451617900000001E-2</v>
      </c>
      <c r="W166" s="3">
        <v>6.1623786193763328E-3</v>
      </c>
    </row>
    <row r="167" spans="1:23" x14ac:dyDescent="0.25">
      <c r="A167" s="17">
        <v>3413533.83</v>
      </c>
      <c r="B167" s="16">
        <v>4.8286260900000004E-3</v>
      </c>
      <c r="C167" s="14">
        <v>-1.1444921800000001E-2</v>
      </c>
      <c r="W167" s="3">
        <v>6.1623786193763328E-3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196D-55E2-41C5-8E20-4EEF36DFF13B}">
  <dimension ref="A1:AB400"/>
  <sheetViews>
    <sheetView topLeftCell="E1" zoomScale="115" zoomScaleNormal="115" workbookViewId="0">
      <selection activeCell="H31" sqref="H31"/>
    </sheetView>
  </sheetViews>
  <sheetFormatPr defaultRowHeight="15" x14ac:dyDescent="0.25"/>
  <cols>
    <col min="1" max="1" width="14.140625" bestFit="1" customWidth="1"/>
    <col min="2" max="2" width="15.5703125" bestFit="1" customWidth="1"/>
    <col min="3" max="3" width="15.140625" bestFit="1" customWidth="1"/>
    <col min="6" max="6" width="12.7109375" customWidth="1"/>
    <col min="17" max="17" width="14.7109375" bestFit="1" customWidth="1"/>
    <col min="18" max="18" width="11" bestFit="1" customWidth="1"/>
    <col min="28" max="28" width="14" customWidth="1"/>
  </cols>
  <sheetData>
    <row r="1" spans="1:28" x14ac:dyDescent="0.25">
      <c r="A1" s="25" t="s">
        <v>0</v>
      </c>
      <c r="B1" s="25" t="s">
        <v>1</v>
      </c>
      <c r="C1" s="25" t="s">
        <v>2</v>
      </c>
      <c r="P1" t="s">
        <v>88</v>
      </c>
      <c r="Q1" t="s">
        <v>87</v>
      </c>
      <c r="R1" t="s">
        <v>86</v>
      </c>
      <c r="S1" t="s">
        <v>11</v>
      </c>
      <c r="T1" t="s">
        <v>12</v>
      </c>
    </row>
    <row r="2" spans="1:28" x14ac:dyDescent="0.25">
      <c r="A2">
        <v>2000000</v>
      </c>
      <c r="B2">
        <v>7.0815160400000004E-4</v>
      </c>
      <c r="C2">
        <v>7.6530212100000003E-3</v>
      </c>
      <c r="E2" s="25" t="s">
        <v>85</v>
      </c>
      <c r="F2">
        <f>MIN(B:B)</f>
        <v>5.5738102000000005E-4</v>
      </c>
      <c r="P2">
        <v>1</v>
      </c>
      <c r="Q2">
        <f t="shared" ref="Q2:Q33" si="0">(360/100)*P2</f>
        <v>3.6</v>
      </c>
      <c r="R2">
        <f t="shared" ref="R2:R33" si="1">RADIANS(Q2)</f>
        <v>6.2831853071795868E-2</v>
      </c>
      <c r="S2">
        <f t="shared" ref="S2:S33" si="2">F$6*COS(R2)+F$7</f>
        <v>1.1938456361305388E-2</v>
      </c>
      <c r="T2">
        <f t="shared" ref="T2:T33" si="3">F$6*SIN(R2)+F$8</f>
        <v>6.7173245392464827E-3</v>
      </c>
      <c r="V2" s="24" t="s">
        <v>84</v>
      </c>
      <c r="W2">
        <f>MAX(S:S)</f>
        <v>1.1950000000000001E-2</v>
      </c>
      <c r="X2">
        <v>6.3499999999999997E-3</v>
      </c>
      <c r="Z2" s="26" t="s">
        <v>83</v>
      </c>
      <c r="AA2" s="26"/>
      <c r="AB2">
        <v>2491228.0699999998</v>
      </c>
    </row>
    <row r="3" spans="1:28" x14ac:dyDescent="0.25">
      <c r="A3">
        <v>2002506.27</v>
      </c>
      <c r="B3">
        <v>7.0712918700000004E-4</v>
      </c>
      <c r="C3">
        <v>7.6778738899999999E-3</v>
      </c>
      <c r="E3" s="25" t="s">
        <v>82</v>
      </c>
      <c r="F3">
        <f>MAX(B:B)</f>
        <v>1.1393169999999999E-2</v>
      </c>
      <c r="P3">
        <v>2</v>
      </c>
      <c r="Q3">
        <f t="shared" si="0"/>
        <v>7.2</v>
      </c>
      <c r="R3">
        <f t="shared" si="1"/>
        <v>0.12566370614359174</v>
      </c>
      <c r="S3">
        <f t="shared" si="2"/>
        <v>1.1903871002689696E-2</v>
      </c>
      <c r="T3">
        <f t="shared" si="3"/>
        <v>7.0831994163511793E-3</v>
      </c>
      <c r="V3" s="24" t="s">
        <v>81</v>
      </c>
      <c r="W3">
        <f>MIN(S:S)</f>
        <v>2.5000000000000022E-4</v>
      </c>
      <c r="Z3" s="26" t="s">
        <v>18</v>
      </c>
      <c r="AA3" s="26"/>
      <c r="AB3">
        <v>2345864.66</v>
      </c>
    </row>
    <row r="4" spans="1:28" x14ac:dyDescent="0.25">
      <c r="A4">
        <v>2005012.53</v>
      </c>
      <c r="B4">
        <v>7.0691893000000003E-4</v>
      </c>
      <c r="C4">
        <v>7.7030344799999999E-3</v>
      </c>
      <c r="E4" s="25" t="s">
        <v>80</v>
      </c>
      <c r="F4">
        <f>MIN(C:C)</f>
        <v>5.1256359099999997E-4</v>
      </c>
      <c r="P4">
        <v>3</v>
      </c>
      <c r="Q4">
        <f t="shared" si="0"/>
        <v>10.8</v>
      </c>
      <c r="R4">
        <f t="shared" si="1"/>
        <v>0.1884955592153876</v>
      </c>
      <c r="S4">
        <f t="shared" si="2"/>
        <v>1.1846380416762829E-2</v>
      </c>
      <c r="T4">
        <f t="shared" si="3"/>
        <v>7.4461806903264888E-3</v>
      </c>
      <c r="V4" s="24" t="s">
        <v>79</v>
      </c>
      <c r="W4">
        <f>MAX(T:T)</f>
        <v>1.2199999999999999E-2</v>
      </c>
      <c r="Z4" s="26" t="s">
        <v>76</v>
      </c>
      <c r="AA4" s="26"/>
      <c r="AB4">
        <v>2573934.84</v>
      </c>
    </row>
    <row r="5" spans="1:28" x14ac:dyDescent="0.25">
      <c r="A5">
        <v>2007518.8</v>
      </c>
      <c r="B5">
        <v>7.0738603200000004E-4</v>
      </c>
      <c r="C5">
        <v>7.7286655500000004E-3</v>
      </c>
      <c r="E5" s="25" t="s">
        <v>78</v>
      </c>
      <c r="F5">
        <f>MAX(C:C)</f>
        <v>1.21700145E-2</v>
      </c>
      <c r="P5">
        <v>4</v>
      </c>
      <c r="Q5">
        <f t="shared" si="0"/>
        <v>14.4</v>
      </c>
      <c r="R5">
        <f t="shared" si="1"/>
        <v>0.25132741228718347</v>
      </c>
      <c r="S5">
        <f t="shared" si="2"/>
        <v>1.1766211492602492E-2</v>
      </c>
      <c r="T5">
        <f t="shared" si="3"/>
        <v>7.8048358399144006E-3</v>
      </c>
      <c r="V5" s="24" t="s">
        <v>77</v>
      </c>
      <c r="W5">
        <f>MIN(T:T)</f>
        <v>4.9999999999999958E-4</v>
      </c>
    </row>
    <row r="6" spans="1:28" x14ac:dyDescent="0.25">
      <c r="A6">
        <v>2010025.06</v>
      </c>
      <c r="B6">
        <v>7.0809504499999999E-4</v>
      </c>
      <c r="C6">
        <v>7.7546383399999998E-3</v>
      </c>
      <c r="E6" s="25" t="s">
        <v>5</v>
      </c>
      <c r="F6">
        <v>5.8500000000000002E-3</v>
      </c>
      <c r="P6">
        <v>5</v>
      </c>
      <c r="Q6">
        <f t="shared" si="0"/>
        <v>18</v>
      </c>
      <c r="R6">
        <f t="shared" si="1"/>
        <v>0.31415926535897931</v>
      </c>
      <c r="S6">
        <f t="shared" si="2"/>
        <v>1.1663680620326649E-2</v>
      </c>
      <c r="T6">
        <f t="shared" si="3"/>
        <v>8.157749417093442E-3</v>
      </c>
    </row>
    <row r="7" spans="1:28" x14ac:dyDescent="0.25">
      <c r="A7">
        <v>2012531.33</v>
      </c>
      <c r="B7">
        <v>7.1039881100000001E-4</v>
      </c>
      <c r="C7">
        <v>7.7814970499999999E-3</v>
      </c>
      <c r="E7" s="25" t="s">
        <v>6</v>
      </c>
      <c r="F7">
        <v>6.1000000000000004E-3</v>
      </c>
      <c r="P7">
        <v>6</v>
      </c>
      <c r="Q7">
        <f t="shared" si="0"/>
        <v>21.6</v>
      </c>
      <c r="R7">
        <f t="shared" si="1"/>
        <v>0.37699111843077521</v>
      </c>
      <c r="S7">
        <f t="shared" si="2"/>
        <v>1.1539192442446271E-2</v>
      </c>
      <c r="T7">
        <f t="shared" si="3"/>
        <v>8.5035286332053664E-3</v>
      </c>
    </row>
    <row r="8" spans="1:28" x14ac:dyDescent="0.25">
      <c r="A8">
        <v>2015037.59</v>
      </c>
      <c r="B8">
        <v>7.1278690800000003E-4</v>
      </c>
      <c r="C8">
        <v>7.8081746100000004E-3</v>
      </c>
      <c r="E8" s="25" t="s">
        <v>7</v>
      </c>
      <c r="F8">
        <v>6.3499999999999997E-3</v>
      </c>
      <c r="P8">
        <v>7</v>
      </c>
      <c r="Q8">
        <f t="shared" si="0"/>
        <v>25.2</v>
      </c>
      <c r="R8">
        <f t="shared" si="1"/>
        <v>0.43982297150257105</v>
      </c>
      <c r="S8">
        <f t="shared" si="2"/>
        <v>1.1393238256926215E-2</v>
      </c>
      <c r="T8">
        <f t="shared" si="3"/>
        <v>8.8408088556556751E-3</v>
      </c>
    </row>
    <row r="9" spans="1:28" x14ac:dyDescent="0.25">
      <c r="A9">
        <v>2017543.86</v>
      </c>
      <c r="B9">
        <v>7.1606464799999999E-4</v>
      </c>
      <c r="C9">
        <v>7.8346057299999994E-3</v>
      </c>
      <c r="P9">
        <v>8</v>
      </c>
      <c r="Q9">
        <f t="shared" si="0"/>
        <v>28.8</v>
      </c>
      <c r="R9">
        <f t="shared" si="1"/>
        <v>0.50265482457436694</v>
      </c>
      <c r="S9">
        <f t="shared" si="2"/>
        <v>1.1226394078256603E-2</v>
      </c>
      <c r="T9">
        <f t="shared" si="3"/>
        <v>9.1682589934950348E-3</v>
      </c>
    </row>
    <row r="10" spans="1:28" x14ac:dyDescent="0.25">
      <c r="A10">
        <v>2020050.13</v>
      </c>
      <c r="B10">
        <v>7.1909848299999996E-4</v>
      </c>
      <c r="C10">
        <v>7.8601872499999993E-3</v>
      </c>
      <c r="P10">
        <v>9</v>
      </c>
      <c r="Q10">
        <f t="shared" si="0"/>
        <v>32.4</v>
      </c>
      <c r="R10">
        <f t="shared" si="1"/>
        <v>0.56548667764616278</v>
      </c>
      <c r="S10">
        <f t="shared" si="2"/>
        <v>1.1039318364186788E-2</v>
      </c>
      <c r="T10">
        <f t="shared" si="3"/>
        <v>9.4845867506271296E-3</v>
      </c>
    </row>
    <row r="11" spans="1:28" x14ac:dyDescent="0.25">
      <c r="A11">
        <v>2022556.39</v>
      </c>
      <c r="B11">
        <v>7.2258181400000003E-4</v>
      </c>
      <c r="C11">
        <v>7.8874065300000001E-3</v>
      </c>
      <c r="E11" s="24" t="s">
        <v>31</v>
      </c>
      <c r="F11">
        <f>F6*2</f>
        <v>1.17E-2</v>
      </c>
      <c r="P11">
        <v>10</v>
      </c>
      <c r="Q11">
        <f t="shared" si="0"/>
        <v>36</v>
      </c>
      <c r="R11">
        <f t="shared" si="1"/>
        <v>0.62831853071795862</v>
      </c>
      <c r="S11">
        <f t="shared" si="2"/>
        <v>1.0832749417093442E-2</v>
      </c>
      <c r="T11">
        <f t="shared" si="3"/>
        <v>9.788543725910967E-3</v>
      </c>
    </row>
    <row r="12" spans="1:28" x14ac:dyDescent="0.25">
      <c r="A12">
        <v>2025062.66</v>
      </c>
      <c r="B12">
        <v>7.27319986E-4</v>
      </c>
      <c r="C12">
        <v>7.9135375300000005E-3</v>
      </c>
      <c r="E12" s="24" t="s">
        <v>53</v>
      </c>
      <c r="F12">
        <f>1/F11</f>
        <v>85.470085470085465</v>
      </c>
      <c r="P12">
        <v>11</v>
      </c>
      <c r="Q12">
        <f t="shared" si="0"/>
        <v>39.6</v>
      </c>
      <c r="R12">
        <f t="shared" si="1"/>
        <v>0.69115038378975457</v>
      </c>
      <c r="S12">
        <f t="shared" si="2"/>
        <v>1.0607502470238367E-2</v>
      </c>
      <c r="T12">
        <f t="shared" si="3"/>
        <v>1.0078930340029834E-2</v>
      </c>
    </row>
    <row r="13" spans="1:28" x14ac:dyDescent="0.25">
      <c r="A13">
        <v>2027568.92</v>
      </c>
      <c r="B13">
        <v>7.3117238099999998E-4</v>
      </c>
      <c r="C13">
        <v>7.9377554500000003E-3</v>
      </c>
      <c r="E13" s="24" t="s">
        <v>18</v>
      </c>
      <c r="F13">
        <v>2350877.19</v>
      </c>
      <c r="P13">
        <v>12</v>
      </c>
      <c r="Q13">
        <f t="shared" si="0"/>
        <v>43.2</v>
      </c>
      <c r="R13">
        <f t="shared" si="1"/>
        <v>0.75398223686155041</v>
      </c>
      <c r="S13">
        <f t="shared" si="2"/>
        <v>1.0364466470415258E-2</v>
      </c>
      <c r="T13">
        <f t="shared" si="3"/>
        <v>1.0354600569682829E-2</v>
      </c>
    </row>
    <row r="14" spans="1:28" x14ac:dyDescent="0.25">
      <c r="A14">
        <v>2030075.19</v>
      </c>
      <c r="B14">
        <v>7.3636858599999998E-4</v>
      </c>
      <c r="C14">
        <v>7.9641452300000005E-3</v>
      </c>
      <c r="E14" s="24" t="s">
        <v>76</v>
      </c>
      <c r="F14">
        <v>2907268.17</v>
      </c>
      <c r="P14">
        <v>13</v>
      </c>
      <c r="Q14">
        <f t="shared" si="0"/>
        <v>46.800000000000004</v>
      </c>
      <c r="R14">
        <f t="shared" si="1"/>
        <v>0.81681408993334625</v>
      </c>
      <c r="S14">
        <f t="shared" si="2"/>
        <v>1.0104600569682829E-2</v>
      </c>
      <c r="T14">
        <f t="shared" si="3"/>
        <v>1.0614466470415258E-2</v>
      </c>
    </row>
    <row r="15" spans="1:28" x14ac:dyDescent="0.25">
      <c r="A15">
        <v>2032581.45</v>
      </c>
      <c r="B15">
        <v>7.4155478499999996E-4</v>
      </c>
      <c r="C15">
        <v>7.9896281399999998E-3</v>
      </c>
      <c r="E15" s="24" t="s">
        <v>16</v>
      </c>
      <c r="F15">
        <v>2483709.27</v>
      </c>
      <c r="P15">
        <v>14</v>
      </c>
      <c r="Q15">
        <f t="shared" si="0"/>
        <v>50.4</v>
      </c>
      <c r="R15">
        <f t="shared" si="1"/>
        <v>0.87964594300514209</v>
      </c>
      <c r="S15">
        <f t="shared" si="2"/>
        <v>9.8289303400298355E-3</v>
      </c>
      <c r="T15">
        <f t="shared" si="3"/>
        <v>1.0857502470238367E-2</v>
      </c>
    </row>
    <row r="16" spans="1:28" x14ac:dyDescent="0.25">
      <c r="A16">
        <v>2035087.72</v>
      </c>
      <c r="B16">
        <v>7.4603453700000004E-4</v>
      </c>
      <c r="C16">
        <v>8.0151215199999997E-3</v>
      </c>
      <c r="P16">
        <v>15</v>
      </c>
      <c r="Q16">
        <f t="shared" si="0"/>
        <v>54</v>
      </c>
      <c r="R16">
        <f t="shared" si="1"/>
        <v>0.94247779607693793</v>
      </c>
      <c r="S16">
        <f t="shared" si="2"/>
        <v>9.5385437259109685E-3</v>
      </c>
      <c r="T16">
        <f t="shared" si="3"/>
        <v>1.1082749417093442E-2</v>
      </c>
    </row>
    <row r="17" spans="1:20" x14ac:dyDescent="0.25">
      <c r="A17">
        <v>2037593.98</v>
      </c>
      <c r="B17">
        <v>7.5102311299999995E-4</v>
      </c>
      <c r="C17">
        <v>8.0401559999999997E-3</v>
      </c>
      <c r="P17">
        <v>16</v>
      </c>
      <c r="Q17">
        <f t="shared" si="0"/>
        <v>57.6</v>
      </c>
      <c r="R17">
        <f t="shared" si="1"/>
        <v>1.0053096491487339</v>
      </c>
      <c r="S17">
        <f t="shared" si="2"/>
        <v>9.2345867506271294E-3</v>
      </c>
      <c r="T17">
        <f t="shared" si="3"/>
        <v>1.1289318364186788E-2</v>
      </c>
    </row>
    <row r="18" spans="1:20" x14ac:dyDescent="0.25">
      <c r="A18">
        <v>2040100.25</v>
      </c>
      <c r="B18">
        <v>7.5656687900000003E-4</v>
      </c>
      <c r="C18">
        <v>8.0650819399999997E-3</v>
      </c>
      <c r="E18" s="24" t="s">
        <v>60</v>
      </c>
      <c r="F18">
        <f>1/F11</f>
        <v>85.470085470085465</v>
      </c>
      <c r="P18">
        <v>17</v>
      </c>
      <c r="Q18">
        <f t="shared" si="0"/>
        <v>61.2</v>
      </c>
      <c r="R18">
        <f t="shared" si="1"/>
        <v>1.0681415022205298</v>
      </c>
      <c r="S18">
        <f t="shared" si="2"/>
        <v>8.9182589934950346E-3</v>
      </c>
      <c r="T18">
        <f t="shared" si="3"/>
        <v>1.1476394078256603E-2</v>
      </c>
    </row>
    <row r="19" spans="1:20" x14ac:dyDescent="0.25">
      <c r="A19">
        <v>2042606.52</v>
      </c>
      <c r="B19">
        <v>7.6110799399999995E-4</v>
      </c>
      <c r="C19">
        <v>8.0905355699999997E-3</v>
      </c>
      <c r="P19">
        <v>18</v>
      </c>
      <c r="Q19">
        <f t="shared" si="0"/>
        <v>64.8</v>
      </c>
      <c r="R19">
        <f t="shared" si="1"/>
        <v>1.1309733552923256</v>
      </c>
      <c r="S19">
        <f t="shared" si="2"/>
        <v>8.5908088556556749E-3</v>
      </c>
      <c r="T19">
        <f t="shared" si="3"/>
        <v>1.1643238256926213E-2</v>
      </c>
    </row>
    <row r="20" spans="1:20" x14ac:dyDescent="0.25">
      <c r="A20">
        <v>2045112.78</v>
      </c>
      <c r="B20">
        <v>7.6618443800000003E-4</v>
      </c>
      <c r="C20">
        <v>8.1150380700000004E-3</v>
      </c>
      <c r="P20">
        <v>19</v>
      </c>
      <c r="Q20">
        <f t="shared" si="0"/>
        <v>68.400000000000006</v>
      </c>
      <c r="R20">
        <f t="shared" si="1"/>
        <v>1.1938052083641215</v>
      </c>
      <c r="S20">
        <f t="shared" si="2"/>
        <v>8.2535286332053662E-3</v>
      </c>
      <c r="T20">
        <f t="shared" si="3"/>
        <v>1.1789192442446271E-2</v>
      </c>
    </row>
    <row r="21" spans="1:20" x14ac:dyDescent="0.25">
      <c r="A21">
        <v>2047619.05</v>
      </c>
      <c r="B21">
        <v>7.7125128499999998E-4</v>
      </c>
      <c r="C21">
        <v>8.1404205800000001E-3</v>
      </c>
      <c r="P21">
        <v>20</v>
      </c>
      <c r="Q21">
        <f t="shared" si="0"/>
        <v>72</v>
      </c>
      <c r="R21">
        <f t="shared" si="1"/>
        <v>1.2566370614359172</v>
      </c>
      <c r="S21">
        <f t="shared" si="2"/>
        <v>7.9077494170934435E-3</v>
      </c>
      <c r="T21">
        <f t="shared" si="3"/>
        <v>1.1913680620326647E-2</v>
      </c>
    </row>
    <row r="22" spans="1:20" x14ac:dyDescent="0.25">
      <c r="A22">
        <v>2050125.31</v>
      </c>
      <c r="B22">
        <v>7.7552038899999999E-4</v>
      </c>
      <c r="C22">
        <v>8.1656899000000002E-3</v>
      </c>
      <c r="P22">
        <v>21</v>
      </c>
      <c r="Q22">
        <f t="shared" si="0"/>
        <v>75.600000000000009</v>
      </c>
      <c r="R22">
        <f t="shared" si="1"/>
        <v>1.3194689145077132</v>
      </c>
      <c r="S22">
        <f t="shared" si="2"/>
        <v>7.5548358399144004E-3</v>
      </c>
      <c r="T22">
        <f t="shared" si="3"/>
        <v>1.2016211492602492E-2</v>
      </c>
    </row>
    <row r="23" spans="1:20" x14ac:dyDescent="0.25">
      <c r="A23">
        <v>2052631.58</v>
      </c>
      <c r="B23">
        <v>7.7937884300000005E-4</v>
      </c>
      <c r="C23">
        <v>8.1909153899999993E-3</v>
      </c>
      <c r="P23">
        <v>22</v>
      </c>
      <c r="Q23">
        <f t="shared" si="0"/>
        <v>79.2</v>
      </c>
      <c r="R23">
        <f t="shared" si="1"/>
        <v>1.3823007675795091</v>
      </c>
      <c r="S23">
        <f t="shared" si="2"/>
        <v>7.1961806903264886E-3</v>
      </c>
      <c r="T23">
        <f t="shared" si="3"/>
        <v>1.2096380416762829E-2</v>
      </c>
    </row>
    <row r="24" spans="1:20" x14ac:dyDescent="0.25">
      <c r="A24">
        <v>2055137.84</v>
      </c>
      <c r="B24">
        <v>7.83210517E-4</v>
      </c>
      <c r="C24">
        <v>8.2172265699999997E-3</v>
      </c>
      <c r="P24">
        <v>23</v>
      </c>
      <c r="Q24">
        <f t="shared" si="0"/>
        <v>82.8</v>
      </c>
      <c r="R24">
        <f t="shared" si="1"/>
        <v>1.4451326206513049</v>
      </c>
      <c r="S24">
        <f t="shared" si="2"/>
        <v>6.83319941635118E-3</v>
      </c>
      <c r="T24">
        <f t="shared" si="3"/>
        <v>1.2153871002689696E-2</v>
      </c>
    </row>
    <row r="25" spans="1:20" x14ac:dyDescent="0.25">
      <c r="A25">
        <v>2057644.11</v>
      </c>
      <c r="B25">
        <v>7.8665694799999995E-4</v>
      </c>
      <c r="C25">
        <v>8.2440744699999995E-3</v>
      </c>
      <c r="P25">
        <v>24</v>
      </c>
      <c r="Q25">
        <f t="shared" si="0"/>
        <v>86.4</v>
      </c>
      <c r="R25">
        <f t="shared" si="1"/>
        <v>1.5079644737231008</v>
      </c>
      <c r="S25">
        <f t="shared" si="2"/>
        <v>6.4673245392464834E-3</v>
      </c>
      <c r="T25">
        <f t="shared" si="3"/>
        <v>1.2188456361305389E-2</v>
      </c>
    </row>
    <row r="26" spans="1:20" x14ac:dyDescent="0.25">
      <c r="A26">
        <v>2060150.38</v>
      </c>
      <c r="B26">
        <v>7.9005636E-4</v>
      </c>
      <c r="C26">
        <v>8.2712598700000004E-3</v>
      </c>
      <c r="P26">
        <v>25</v>
      </c>
      <c r="Q26">
        <f t="shared" si="0"/>
        <v>90</v>
      </c>
      <c r="R26">
        <f t="shared" si="1"/>
        <v>1.5707963267948966</v>
      </c>
      <c r="S26">
        <f t="shared" si="2"/>
        <v>6.1000000000000004E-3</v>
      </c>
      <c r="T26">
        <f t="shared" si="3"/>
        <v>1.2199999999999999E-2</v>
      </c>
    </row>
    <row r="27" spans="1:20" x14ac:dyDescent="0.25">
      <c r="A27">
        <v>2062656.64</v>
      </c>
      <c r="B27">
        <v>7.9440456799999997E-4</v>
      </c>
      <c r="C27">
        <v>8.2991405599999995E-3</v>
      </c>
      <c r="P27">
        <v>26</v>
      </c>
      <c r="Q27">
        <f t="shared" si="0"/>
        <v>93.600000000000009</v>
      </c>
      <c r="R27">
        <f t="shared" si="1"/>
        <v>1.6336281798666925</v>
      </c>
      <c r="S27">
        <f t="shared" si="2"/>
        <v>5.7326754607535174E-3</v>
      </c>
      <c r="T27">
        <f t="shared" si="3"/>
        <v>1.2188456361305389E-2</v>
      </c>
    </row>
    <row r="28" spans="1:20" x14ac:dyDescent="0.25">
      <c r="A28">
        <v>2065162.91</v>
      </c>
      <c r="B28">
        <v>7.9826468699999999E-4</v>
      </c>
      <c r="C28">
        <v>8.3274071700000004E-3</v>
      </c>
      <c r="P28">
        <v>27</v>
      </c>
      <c r="Q28">
        <f t="shared" si="0"/>
        <v>97.2</v>
      </c>
      <c r="R28">
        <f t="shared" si="1"/>
        <v>1.6964600329384885</v>
      </c>
      <c r="S28">
        <f t="shared" si="2"/>
        <v>5.3668005836488199E-3</v>
      </c>
      <c r="T28">
        <f t="shared" si="3"/>
        <v>1.2153871002689696E-2</v>
      </c>
    </row>
    <row r="29" spans="1:20" x14ac:dyDescent="0.25">
      <c r="A29">
        <v>2067669.17</v>
      </c>
      <c r="B29">
        <v>8.0250082699999999E-4</v>
      </c>
      <c r="C29">
        <v>8.3566223100000007E-3</v>
      </c>
      <c r="P29">
        <v>28</v>
      </c>
      <c r="Q29">
        <f t="shared" si="0"/>
        <v>100.8</v>
      </c>
      <c r="R29">
        <f t="shared" si="1"/>
        <v>1.7592918860102842</v>
      </c>
      <c r="S29">
        <f t="shared" si="2"/>
        <v>5.0038193096735113E-3</v>
      </c>
      <c r="T29">
        <f t="shared" si="3"/>
        <v>1.2096380416762829E-2</v>
      </c>
    </row>
    <row r="30" spans="1:20" x14ac:dyDescent="0.25">
      <c r="A30">
        <v>2070175.44</v>
      </c>
      <c r="B30">
        <v>8.0741536499999997E-4</v>
      </c>
      <c r="C30">
        <v>8.3866587699999995E-3</v>
      </c>
      <c r="P30">
        <v>29</v>
      </c>
      <c r="Q30">
        <f t="shared" si="0"/>
        <v>104.4</v>
      </c>
      <c r="R30">
        <f t="shared" si="1"/>
        <v>1.8221237390820801</v>
      </c>
      <c r="S30">
        <f t="shared" si="2"/>
        <v>4.6451641600855995E-3</v>
      </c>
      <c r="T30">
        <f t="shared" si="3"/>
        <v>1.2016211492602492E-2</v>
      </c>
    </row>
    <row r="31" spans="1:20" x14ac:dyDescent="0.25">
      <c r="A31">
        <v>2072681.7</v>
      </c>
      <c r="B31">
        <v>8.1352153900000001E-4</v>
      </c>
      <c r="C31">
        <v>8.4174619499999999E-3</v>
      </c>
      <c r="P31">
        <v>30</v>
      </c>
      <c r="Q31">
        <f t="shared" si="0"/>
        <v>108</v>
      </c>
      <c r="R31">
        <f t="shared" si="1"/>
        <v>1.8849555921538759</v>
      </c>
      <c r="S31">
        <f t="shared" si="2"/>
        <v>4.2922505829065581E-3</v>
      </c>
      <c r="T31">
        <f t="shared" si="3"/>
        <v>1.1913680620326649E-2</v>
      </c>
    </row>
    <row r="32" spans="1:20" x14ac:dyDescent="0.25">
      <c r="A32">
        <v>2075187.97</v>
      </c>
      <c r="B32">
        <v>8.1764924600000004E-4</v>
      </c>
      <c r="C32">
        <v>8.4482111700000008E-3</v>
      </c>
      <c r="P32">
        <v>31</v>
      </c>
      <c r="Q32">
        <f t="shared" si="0"/>
        <v>111.60000000000001</v>
      </c>
      <c r="R32">
        <f t="shared" si="1"/>
        <v>1.9477874452256718</v>
      </c>
      <c r="S32">
        <f t="shared" si="2"/>
        <v>3.9464713667946346E-3</v>
      </c>
      <c r="T32">
        <f t="shared" si="3"/>
        <v>1.1789192442446271E-2</v>
      </c>
    </row>
    <row r="33" spans="1:20" x14ac:dyDescent="0.25">
      <c r="A33">
        <v>2077694.24</v>
      </c>
      <c r="B33">
        <v>8.2395923100000003E-4</v>
      </c>
      <c r="C33">
        <v>8.4792805200000002E-3</v>
      </c>
      <c r="P33">
        <v>32</v>
      </c>
      <c r="Q33">
        <f t="shared" si="0"/>
        <v>115.2</v>
      </c>
      <c r="R33">
        <f t="shared" si="1"/>
        <v>2.0106192982974678</v>
      </c>
      <c r="S33">
        <f t="shared" si="2"/>
        <v>3.609191144344325E-3</v>
      </c>
      <c r="T33">
        <f t="shared" si="3"/>
        <v>1.1643238256926213E-2</v>
      </c>
    </row>
    <row r="34" spans="1:20" x14ac:dyDescent="0.25">
      <c r="A34">
        <v>2080200.5</v>
      </c>
      <c r="B34">
        <v>8.3022347599999999E-4</v>
      </c>
      <c r="C34">
        <v>8.5101958299999992E-3</v>
      </c>
      <c r="P34">
        <v>33</v>
      </c>
      <c r="Q34">
        <f t="shared" ref="Q34:Q65" si="4">(360/100)*P34</f>
        <v>118.8</v>
      </c>
      <c r="R34">
        <f t="shared" ref="R34:R65" si="5">RADIANS(Q34)</f>
        <v>2.0734511513692633</v>
      </c>
      <c r="S34">
        <f t="shared" ref="S34:S65" si="6">F$6*COS(R34)+F$7</f>
        <v>3.2817410065049675E-3</v>
      </c>
      <c r="T34">
        <f t="shared" ref="T34:T65" si="7">F$6*SIN(R34)+F$8</f>
        <v>1.1476394078256603E-2</v>
      </c>
    </row>
    <row r="35" spans="1:20" x14ac:dyDescent="0.25">
      <c r="A35">
        <v>2082706.77</v>
      </c>
      <c r="B35">
        <v>8.3692855299999998E-4</v>
      </c>
      <c r="C35">
        <v>8.5422965699999999E-3</v>
      </c>
      <c r="P35">
        <v>34</v>
      </c>
      <c r="Q35">
        <f t="shared" si="4"/>
        <v>122.4</v>
      </c>
      <c r="R35">
        <f t="shared" si="5"/>
        <v>2.1362830044410597</v>
      </c>
      <c r="S35">
        <f t="shared" si="6"/>
        <v>2.9654132493728684E-3</v>
      </c>
      <c r="T35">
        <f t="shared" si="7"/>
        <v>1.1289318364186788E-2</v>
      </c>
    </row>
    <row r="36" spans="1:20" x14ac:dyDescent="0.25">
      <c r="A36">
        <v>2085213.03</v>
      </c>
      <c r="B36">
        <v>8.4312598E-4</v>
      </c>
      <c r="C36">
        <v>8.5745942000000006E-3</v>
      </c>
      <c r="P36">
        <v>35</v>
      </c>
      <c r="Q36">
        <f t="shared" si="4"/>
        <v>126</v>
      </c>
      <c r="R36">
        <f t="shared" si="5"/>
        <v>2.1991148575128552</v>
      </c>
      <c r="S36">
        <f t="shared" si="6"/>
        <v>2.6614562740890331E-3</v>
      </c>
      <c r="T36">
        <f t="shared" si="7"/>
        <v>1.1082749417093442E-2</v>
      </c>
    </row>
    <row r="37" spans="1:20" x14ac:dyDescent="0.25">
      <c r="A37">
        <v>2087719.3</v>
      </c>
      <c r="B37">
        <v>8.4990859600000003E-4</v>
      </c>
      <c r="C37">
        <v>8.6078853199999996E-3</v>
      </c>
      <c r="P37">
        <v>36</v>
      </c>
      <c r="Q37">
        <f t="shared" si="4"/>
        <v>129.6</v>
      </c>
      <c r="R37">
        <f t="shared" si="5"/>
        <v>2.2619467105846511</v>
      </c>
      <c r="S37">
        <f t="shared" si="6"/>
        <v>2.3710696599701653E-3</v>
      </c>
      <c r="T37">
        <f t="shared" si="7"/>
        <v>1.0857502470238367E-2</v>
      </c>
    </row>
    <row r="38" spans="1:20" x14ac:dyDescent="0.25">
      <c r="A38">
        <v>2090225.56</v>
      </c>
      <c r="B38">
        <v>8.5801100299999998E-4</v>
      </c>
      <c r="C38">
        <v>8.6418972900000005E-3</v>
      </c>
      <c r="P38">
        <v>37</v>
      </c>
      <c r="Q38">
        <f t="shared" si="4"/>
        <v>133.20000000000002</v>
      </c>
      <c r="R38">
        <f t="shared" si="5"/>
        <v>2.3247785636564471</v>
      </c>
      <c r="S38">
        <f t="shared" si="6"/>
        <v>2.0953994303171712E-3</v>
      </c>
      <c r="T38">
        <f t="shared" si="7"/>
        <v>1.0614466470415257E-2</v>
      </c>
    </row>
    <row r="39" spans="1:20" x14ac:dyDescent="0.25">
      <c r="A39">
        <v>2092731.83</v>
      </c>
      <c r="B39">
        <v>8.6607677299999997E-4</v>
      </c>
      <c r="C39">
        <v>8.6757980099999993E-3</v>
      </c>
      <c r="P39">
        <v>38</v>
      </c>
      <c r="Q39">
        <f t="shared" si="4"/>
        <v>136.80000000000001</v>
      </c>
      <c r="R39">
        <f t="shared" si="5"/>
        <v>2.387610416728243</v>
      </c>
      <c r="S39">
        <f t="shared" si="6"/>
        <v>1.8355335295847418E-3</v>
      </c>
      <c r="T39">
        <f t="shared" si="7"/>
        <v>1.0354600569682827E-2</v>
      </c>
    </row>
    <row r="40" spans="1:20" x14ac:dyDescent="0.25">
      <c r="A40">
        <v>2095238.1</v>
      </c>
      <c r="B40">
        <v>8.7636525000000002E-4</v>
      </c>
      <c r="C40">
        <v>8.7104364299999994E-3</v>
      </c>
      <c r="P40">
        <v>39</v>
      </c>
      <c r="Q40">
        <f t="shared" si="4"/>
        <v>140.4</v>
      </c>
      <c r="R40">
        <f t="shared" si="5"/>
        <v>2.450442269800039</v>
      </c>
      <c r="S40">
        <f t="shared" si="6"/>
        <v>1.5924975297616321E-3</v>
      </c>
      <c r="T40">
        <f t="shared" si="7"/>
        <v>1.0078930340029834E-2</v>
      </c>
    </row>
    <row r="41" spans="1:20" x14ac:dyDescent="0.25">
      <c r="A41">
        <v>2097744.36</v>
      </c>
      <c r="B41">
        <v>8.8688618500000005E-4</v>
      </c>
      <c r="C41">
        <v>8.7453203100000005E-3</v>
      </c>
      <c r="P41">
        <v>40</v>
      </c>
      <c r="Q41">
        <f t="shared" si="4"/>
        <v>144</v>
      </c>
      <c r="R41">
        <f t="shared" si="5"/>
        <v>2.5132741228718345</v>
      </c>
      <c r="S41">
        <f t="shared" si="6"/>
        <v>1.3672505829065585E-3</v>
      </c>
      <c r="T41">
        <f t="shared" si="7"/>
        <v>9.7885437259109687E-3</v>
      </c>
    </row>
    <row r="42" spans="1:20" x14ac:dyDescent="0.25">
      <c r="A42">
        <v>2100250.63</v>
      </c>
      <c r="B42">
        <v>8.9787296200000003E-4</v>
      </c>
      <c r="C42">
        <v>8.7798380399999997E-3</v>
      </c>
      <c r="P42">
        <v>41</v>
      </c>
      <c r="Q42">
        <f t="shared" si="4"/>
        <v>147.6</v>
      </c>
      <c r="R42">
        <f t="shared" si="5"/>
        <v>2.5761059759436304</v>
      </c>
      <c r="S42">
        <f t="shared" si="6"/>
        <v>1.1606816358132122E-3</v>
      </c>
      <c r="T42">
        <f t="shared" si="7"/>
        <v>9.4845867506271296E-3</v>
      </c>
    </row>
    <row r="43" spans="1:20" x14ac:dyDescent="0.25">
      <c r="A43">
        <v>2102756.89</v>
      </c>
      <c r="B43">
        <v>9.0914600999999996E-4</v>
      </c>
      <c r="C43">
        <v>8.8151133599999997E-3</v>
      </c>
      <c r="P43">
        <v>42</v>
      </c>
      <c r="Q43">
        <f t="shared" si="4"/>
        <v>151.20000000000002</v>
      </c>
      <c r="R43">
        <f t="shared" si="5"/>
        <v>2.6389378290154264</v>
      </c>
      <c r="S43">
        <f t="shared" si="6"/>
        <v>9.736059217433984E-4</v>
      </c>
      <c r="T43">
        <f t="shared" si="7"/>
        <v>9.1682589934950348E-3</v>
      </c>
    </row>
    <row r="44" spans="1:20" x14ac:dyDescent="0.25">
      <c r="A44">
        <v>2105263.16</v>
      </c>
      <c r="B44">
        <v>9.2201032800000001E-4</v>
      </c>
      <c r="C44">
        <v>8.8506360099999994E-3</v>
      </c>
      <c r="P44">
        <v>43</v>
      </c>
      <c r="Q44">
        <f t="shared" si="4"/>
        <v>154.80000000000001</v>
      </c>
      <c r="R44">
        <f t="shared" si="5"/>
        <v>2.7017696820872223</v>
      </c>
      <c r="S44">
        <f t="shared" si="6"/>
        <v>8.0676174307378612E-4</v>
      </c>
      <c r="T44">
        <f t="shared" si="7"/>
        <v>8.8408088556556734E-3</v>
      </c>
    </row>
    <row r="45" spans="1:20" x14ac:dyDescent="0.25">
      <c r="A45">
        <v>2107769.42</v>
      </c>
      <c r="B45">
        <v>9.3641760100000003E-4</v>
      </c>
      <c r="C45">
        <v>8.8870563799999993E-3</v>
      </c>
      <c r="P45">
        <v>44</v>
      </c>
      <c r="Q45">
        <f t="shared" si="4"/>
        <v>158.4</v>
      </c>
      <c r="R45">
        <f t="shared" si="5"/>
        <v>2.7646015351590183</v>
      </c>
      <c r="S45">
        <f t="shared" si="6"/>
        <v>6.6080755755372911E-4</v>
      </c>
      <c r="T45">
        <f t="shared" si="7"/>
        <v>8.5035286332053647E-3</v>
      </c>
    </row>
    <row r="46" spans="1:20" x14ac:dyDescent="0.25">
      <c r="A46">
        <v>2110275.69</v>
      </c>
      <c r="B46">
        <v>9.5097068299999997E-4</v>
      </c>
      <c r="C46">
        <v>8.9232144800000003E-3</v>
      </c>
      <c r="P46">
        <v>45</v>
      </c>
      <c r="Q46">
        <f t="shared" si="4"/>
        <v>162</v>
      </c>
      <c r="R46">
        <f t="shared" si="5"/>
        <v>2.8274333882308138</v>
      </c>
      <c r="S46">
        <f t="shared" si="6"/>
        <v>5.3631937967335216E-4</v>
      </c>
      <c r="T46">
        <f t="shared" si="7"/>
        <v>8.157749417093442E-3</v>
      </c>
    </row>
    <row r="47" spans="1:20" x14ac:dyDescent="0.25">
      <c r="A47">
        <v>2112781.9500000002</v>
      </c>
      <c r="B47">
        <v>9.6560031699999998E-4</v>
      </c>
      <c r="C47">
        <v>8.9590470399999993E-3</v>
      </c>
      <c r="P47">
        <v>46</v>
      </c>
      <c r="Q47">
        <f t="shared" si="4"/>
        <v>165.6</v>
      </c>
      <c r="R47">
        <f t="shared" si="5"/>
        <v>2.8902652413026098</v>
      </c>
      <c r="S47">
        <f t="shared" si="6"/>
        <v>4.3378850739750861E-4</v>
      </c>
      <c r="T47">
        <f t="shared" si="7"/>
        <v>7.8048358399144006E-3</v>
      </c>
    </row>
    <row r="48" spans="1:20" x14ac:dyDescent="0.25">
      <c r="A48">
        <v>2115288.2200000002</v>
      </c>
      <c r="B48">
        <v>9.8178419399999996E-4</v>
      </c>
      <c r="C48">
        <v>8.99510148E-3</v>
      </c>
      <c r="P48">
        <v>47</v>
      </c>
      <c r="Q48">
        <f t="shared" si="4"/>
        <v>169.20000000000002</v>
      </c>
      <c r="R48">
        <f t="shared" si="5"/>
        <v>2.9530970943744057</v>
      </c>
      <c r="S48">
        <f t="shared" si="6"/>
        <v>3.5361958323717156E-4</v>
      </c>
      <c r="T48">
        <f t="shared" si="7"/>
        <v>7.4461806903264888E-3</v>
      </c>
    </row>
    <row r="49" spans="1:20" x14ac:dyDescent="0.25">
      <c r="A49">
        <v>2117794.4900000002</v>
      </c>
      <c r="B49">
        <v>9.9887903399999991E-4</v>
      </c>
      <c r="C49">
        <v>9.0313125300000002E-3</v>
      </c>
      <c r="P49">
        <v>48</v>
      </c>
      <c r="Q49">
        <f t="shared" si="4"/>
        <v>172.8</v>
      </c>
      <c r="R49">
        <f t="shared" si="5"/>
        <v>3.0159289474462017</v>
      </c>
      <c r="S49">
        <f t="shared" si="6"/>
        <v>2.9612899731030432E-4</v>
      </c>
      <c r="T49">
        <f t="shared" si="7"/>
        <v>7.0831994163511785E-3</v>
      </c>
    </row>
    <row r="50" spans="1:20" x14ac:dyDescent="0.25">
      <c r="A50">
        <v>2120300.75</v>
      </c>
      <c r="B50">
        <v>1.01737728E-3</v>
      </c>
      <c r="C50">
        <v>9.0667822199999998E-3</v>
      </c>
      <c r="P50">
        <v>49</v>
      </c>
      <c r="Q50">
        <f t="shared" si="4"/>
        <v>176.4</v>
      </c>
      <c r="R50">
        <f t="shared" si="5"/>
        <v>3.0787608005179976</v>
      </c>
      <c r="S50">
        <f t="shared" si="6"/>
        <v>2.6154363869461145E-4</v>
      </c>
      <c r="T50">
        <f t="shared" si="7"/>
        <v>6.7173245392464819E-3</v>
      </c>
    </row>
    <row r="51" spans="1:20" x14ac:dyDescent="0.25">
      <c r="A51">
        <v>2122807.02</v>
      </c>
      <c r="B51">
        <v>1.03670955E-3</v>
      </c>
      <c r="C51">
        <v>9.1022750500000006E-3</v>
      </c>
      <c r="P51">
        <v>50</v>
      </c>
      <c r="Q51">
        <f t="shared" si="4"/>
        <v>180</v>
      </c>
      <c r="R51">
        <f t="shared" si="5"/>
        <v>3.1415926535897931</v>
      </c>
      <c r="S51">
        <f t="shared" si="6"/>
        <v>2.5000000000000022E-4</v>
      </c>
      <c r="T51">
        <f t="shared" si="7"/>
        <v>6.3500000000000006E-3</v>
      </c>
    </row>
    <row r="52" spans="1:20" x14ac:dyDescent="0.25">
      <c r="A52">
        <v>2125313.2799999998</v>
      </c>
      <c r="B52">
        <v>1.05482015E-3</v>
      </c>
      <c r="C52">
        <v>9.13696292E-3</v>
      </c>
      <c r="P52">
        <v>51</v>
      </c>
      <c r="Q52">
        <f t="shared" si="4"/>
        <v>183.6</v>
      </c>
      <c r="R52">
        <f t="shared" si="5"/>
        <v>3.2044245066615891</v>
      </c>
      <c r="S52">
        <f t="shared" si="6"/>
        <v>2.6154363869461145E-4</v>
      </c>
      <c r="T52">
        <f t="shared" si="7"/>
        <v>5.9826754607535167E-3</v>
      </c>
    </row>
    <row r="53" spans="1:20" x14ac:dyDescent="0.25">
      <c r="A53">
        <v>2127819.5499999998</v>
      </c>
      <c r="B53">
        <v>1.07542942E-3</v>
      </c>
      <c r="C53">
        <v>9.1715255999999992E-3</v>
      </c>
      <c r="P53">
        <v>52</v>
      </c>
      <c r="Q53">
        <f t="shared" si="4"/>
        <v>187.20000000000002</v>
      </c>
      <c r="R53">
        <f t="shared" si="5"/>
        <v>3.267256359733385</v>
      </c>
      <c r="S53">
        <f t="shared" si="6"/>
        <v>2.9612899731030432E-4</v>
      </c>
      <c r="T53">
        <f t="shared" si="7"/>
        <v>5.6168005836488193E-3</v>
      </c>
    </row>
    <row r="54" spans="1:20" x14ac:dyDescent="0.25">
      <c r="A54">
        <v>2130325.81</v>
      </c>
      <c r="B54">
        <v>1.0956087399999999E-3</v>
      </c>
      <c r="C54">
        <v>9.2056110099999998E-3</v>
      </c>
      <c r="P54">
        <v>53</v>
      </c>
      <c r="Q54">
        <f t="shared" si="4"/>
        <v>190.8</v>
      </c>
      <c r="R54">
        <f t="shared" si="5"/>
        <v>3.330088212805181</v>
      </c>
      <c r="S54">
        <f t="shared" si="6"/>
        <v>3.5361958323717156E-4</v>
      </c>
      <c r="T54">
        <f t="shared" si="7"/>
        <v>5.2538193096735098E-3</v>
      </c>
    </row>
    <row r="55" spans="1:20" x14ac:dyDescent="0.25">
      <c r="A55">
        <v>2132832.08</v>
      </c>
      <c r="B55">
        <v>1.1174161799999999E-3</v>
      </c>
      <c r="C55">
        <v>9.2397950200000002E-3</v>
      </c>
      <c r="P55">
        <v>54</v>
      </c>
      <c r="Q55">
        <f t="shared" si="4"/>
        <v>194.4</v>
      </c>
      <c r="R55">
        <f t="shared" si="5"/>
        <v>3.3929200658769769</v>
      </c>
      <c r="S55">
        <f t="shared" si="6"/>
        <v>4.3378850739750861E-4</v>
      </c>
      <c r="T55">
        <f t="shared" si="7"/>
        <v>4.895164160085598E-3</v>
      </c>
    </row>
    <row r="56" spans="1:20" x14ac:dyDescent="0.25">
      <c r="A56">
        <v>2135338.35</v>
      </c>
      <c r="B56">
        <v>1.13830383E-3</v>
      </c>
      <c r="C56">
        <v>9.2743432399999999E-3</v>
      </c>
      <c r="P56">
        <v>55</v>
      </c>
      <c r="Q56">
        <f t="shared" si="4"/>
        <v>198</v>
      </c>
      <c r="R56">
        <f t="shared" si="5"/>
        <v>3.4557519189487724</v>
      </c>
      <c r="S56">
        <f t="shared" si="6"/>
        <v>5.363193796733513E-4</v>
      </c>
      <c r="T56">
        <f t="shared" si="7"/>
        <v>4.5422505829065584E-3</v>
      </c>
    </row>
    <row r="57" spans="1:20" x14ac:dyDescent="0.25">
      <c r="A57">
        <v>2137844.61</v>
      </c>
      <c r="B57">
        <v>1.1587910099999999E-3</v>
      </c>
      <c r="C57">
        <v>9.3082162299999993E-3</v>
      </c>
      <c r="P57">
        <v>56</v>
      </c>
      <c r="Q57">
        <f t="shared" si="4"/>
        <v>201.6</v>
      </c>
      <c r="R57">
        <f t="shared" si="5"/>
        <v>3.5185837720205684</v>
      </c>
      <c r="S57">
        <f t="shared" si="6"/>
        <v>6.6080755755372911E-4</v>
      </c>
      <c r="T57">
        <f t="shared" si="7"/>
        <v>4.196471366794634E-3</v>
      </c>
    </row>
    <row r="58" spans="1:20" x14ac:dyDescent="0.25">
      <c r="A58">
        <v>2140350.88</v>
      </c>
      <c r="B58">
        <v>1.17971371E-3</v>
      </c>
      <c r="C58">
        <v>9.3410544100000006E-3</v>
      </c>
      <c r="P58">
        <v>57</v>
      </c>
      <c r="Q58">
        <f t="shared" si="4"/>
        <v>205.20000000000002</v>
      </c>
      <c r="R58">
        <f t="shared" si="5"/>
        <v>3.5814156250923643</v>
      </c>
      <c r="S58">
        <f t="shared" si="6"/>
        <v>8.0676174307378612E-4</v>
      </c>
      <c r="T58">
        <f t="shared" si="7"/>
        <v>3.8591911443443248E-3</v>
      </c>
    </row>
    <row r="59" spans="1:20" x14ac:dyDescent="0.25">
      <c r="A59">
        <v>2142857.14</v>
      </c>
      <c r="B59">
        <v>1.2010519200000001E-3</v>
      </c>
      <c r="C59">
        <v>9.3751820699999999E-3</v>
      </c>
      <c r="P59">
        <v>58</v>
      </c>
      <c r="Q59">
        <f t="shared" si="4"/>
        <v>208.8</v>
      </c>
      <c r="R59">
        <f t="shared" si="5"/>
        <v>3.6442474781641603</v>
      </c>
      <c r="S59">
        <f t="shared" si="6"/>
        <v>9.7360592174339927E-4</v>
      </c>
      <c r="T59">
        <f t="shared" si="7"/>
        <v>3.5317410065049647E-3</v>
      </c>
    </row>
    <row r="60" spans="1:20" x14ac:dyDescent="0.25">
      <c r="A60">
        <v>2145363.41</v>
      </c>
      <c r="B60">
        <v>1.2224785399999999E-3</v>
      </c>
      <c r="C60">
        <v>9.40849744E-3</v>
      </c>
      <c r="P60">
        <v>59</v>
      </c>
      <c r="Q60">
        <f t="shared" si="4"/>
        <v>212.4</v>
      </c>
      <c r="R60">
        <f t="shared" si="5"/>
        <v>3.7070793312359562</v>
      </c>
      <c r="S60">
        <f t="shared" si="6"/>
        <v>1.1606816358132131E-3</v>
      </c>
      <c r="T60">
        <f t="shared" si="7"/>
        <v>3.2154132493728686E-3</v>
      </c>
    </row>
    <row r="61" spans="1:20" x14ac:dyDescent="0.25">
      <c r="A61">
        <v>2147869.67</v>
      </c>
      <c r="B61">
        <v>1.2449432599999999E-3</v>
      </c>
      <c r="C61">
        <v>9.4419396499999999E-3</v>
      </c>
      <c r="P61">
        <v>60</v>
      </c>
      <c r="Q61">
        <f t="shared" si="4"/>
        <v>216</v>
      </c>
      <c r="R61">
        <f t="shared" si="5"/>
        <v>3.7699111843077517</v>
      </c>
      <c r="S61">
        <f t="shared" si="6"/>
        <v>1.3672505829065568E-3</v>
      </c>
      <c r="T61">
        <f t="shared" si="7"/>
        <v>2.9114562740890325E-3</v>
      </c>
    </row>
    <row r="62" spans="1:20" x14ac:dyDescent="0.25">
      <c r="A62">
        <v>2150375.94</v>
      </c>
      <c r="B62">
        <v>1.2678221899999999E-3</v>
      </c>
      <c r="C62">
        <v>9.4752965099999999E-3</v>
      </c>
      <c r="P62">
        <v>61</v>
      </c>
      <c r="Q62">
        <f t="shared" si="4"/>
        <v>219.6</v>
      </c>
      <c r="R62">
        <f t="shared" si="5"/>
        <v>3.8327430373795477</v>
      </c>
      <c r="S62">
        <f t="shared" si="6"/>
        <v>1.592497529761633E-3</v>
      </c>
      <c r="T62">
        <f t="shared" si="7"/>
        <v>2.6210696599701651E-3</v>
      </c>
    </row>
    <row r="63" spans="1:20" x14ac:dyDescent="0.25">
      <c r="A63">
        <v>2152882.21</v>
      </c>
      <c r="B63">
        <v>1.2930751999999999E-3</v>
      </c>
      <c r="C63">
        <v>9.5071139600000007E-3</v>
      </c>
      <c r="P63">
        <v>62</v>
      </c>
      <c r="Q63">
        <f t="shared" si="4"/>
        <v>223.20000000000002</v>
      </c>
      <c r="R63">
        <f t="shared" si="5"/>
        <v>3.8955748904513436</v>
      </c>
      <c r="S63">
        <f t="shared" si="6"/>
        <v>1.8355335295847427E-3</v>
      </c>
      <c r="T63">
        <f t="shared" si="7"/>
        <v>2.3453994303171705E-3</v>
      </c>
    </row>
    <row r="64" spans="1:20" x14ac:dyDescent="0.25">
      <c r="A64">
        <v>2155388.4700000002</v>
      </c>
      <c r="B64">
        <v>1.31394234E-3</v>
      </c>
      <c r="C64">
        <v>9.54020748E-3</v>
      </c>
      <c r="P64">
        <v>63</v>
      </c>
      <c r="Q64">
        <f t="shared" si="4"/>
        <v>226.8</v>
      </c>
      <c r="R64">
        <f t="shared" si="5"/>
        <v>3.9584067435231396</v>
      </c>
      <c r="S64">
        <f t="shared" si="6"/>
        <v>2.095399430317172E-3</v>
      </c>
      <c r="T64">
        <f t="shared" si="7"/>
        <v>2.085533529584742E-3</v>
      </c>
    </row>
    <row r="65" spans="1:20" x14ac:dyDescent="0.25">
      <c r="A65">
        <v>2157894.7400000002</v>
      </c>
      <c r="B65">
        <v>1.3365356799999999E-3</v>
      </c>
      <c r="C65">
        <v>9.5737938499999998E-3</v>
      </c>
      <c r="P65">
        <v>64</v>
      </c>
      <c r="Q65">
        <f t="shared" si="4"/>
        <v>230.4</v>
      </c>
      <c r="R65">
        <f t="shared" si="5"/>
        <v>4.0212385965949355</v>
      </c>
      <c r="S65">
        <f t="shared" si="6"/>
        <v>2.3710696599701666E-3</v>
      </c>
      <c r="T65">
        <f t="shared" si="7"/>
        <v>1.8424975297616315E-3</v>
      </c>
    </row>
    <row r="66" spans="1:20" x14ac:dyDescent="0.25">
      <c r="A66">
        <v>2160401</v>
      </c>
      <c r="B66">
        <v>1.35965516E-3</v>
      </c>
      <c r="C66">
        <v>9.6076678400000004E-3</v>
      </c>
      <c r="P66">
        <v>65</v>
      </c>
      <c r="Q66">
        <f t="shared" ref="Q66:Q97" si="8">(360/100)*P66</f>
        <v>234</v>
      </c>
      <c r="R66">
        <f t="shared" ref="R66:R97" si="9">RADIANS(Q66)</f>
        <v>4.0840704496667311</v>
      </c>
      <c r="S66">
        <f t="shared" ref="S66:S97" si="10">F$6*COS(R66)+F$7</f>
        <v>2.6614562740890318E-3</v>
      </c>
      <c r="T66">
        <f t="shared" ref="T66:T101" si="11">F$6*SIN(R66)+F$8</f>
        <v>1.6172505829065579E-3</v>
      </c>
    </row>
    <row r="67" spans="1:20" x14ac:dyDescent="0.25">
      <c r="A67">
        <v>2162907.27</v>
      </c>
      <c r="B67">
        <v>1.38302162E-3</v>
      </c>
      <c r="C67">
        <v>9.6411654499999992E-3</v>
      </c>
      <c r="P67">
        <v>66</v>
      </c>
      <c r="Q67">
        <f t="shared" si="8"/>
        <v>237.6</v>
      </c>
      <c r="R67">
        <f t="shared" si="9"/>
        <v>4.1469023027385266</v>
      </c>
      <c r="S67">
        <f t="shared" si="10"/>
        <v>2.9654132493728671E-3</v>
      </c>
      <c r="T67">
        <f t="shared" si="11"/>
        <v>1.4106816358132124E-3</v>
      </c>
    </row>
    <row r="68" spans="1:20" x14ac:dyDescent="0.25">
      <c r="A68">
        <v>2165413.5299999998</v>
      </c>
      <c r="B68">
        <v>1.4069744900000001E-3</v>
      </c>
      <c r="C68">
        <v>9.6753060999999994E-3</v>
      </c>
      <c r="P68">
        <v>67</v>
      </c>
      <c r="Q68">
        <f t="shared" si="8"/>
        <v>241.20000000000002</v>
      </c>
      <c r="R68">
        <f t="shared" si="9"/>
        <v>4.209734155810323</v>
      </c>
      <c r="S68">
        <f t="shared" si="10"/>
        <v>3.2817410065049662E-3</v>
      </c>
      <c r="T68">
        <f t="shared" si="11"/>
        <v>1.2236059217433978E-3</v>
      </c>
    </row>
    <row r="69" spans="1:20" x14ac:dyDescent="0.25">
      <c r="A69">
        <v>2167919.7999999998</v>
      </c>
      <c r="B69">
        <v>1.4303615800000001E-3</v>
      </c>
      <c r="C69">
        <v>9.7095753499999993E-3</v>
      </c>
      <c r="P69">
        <v>68</v>
      </c>
      <c r="Q69">
        <f t="shared" si="8"/>
        <v>244.8</v>
      </c>
      <c r="R69">
        <f t="shared" si="9"/>
        <v>4.2725660088821193</v>
      </c>
      <c r="S69">
        <f t="shared" si="10"/>
        <v>3.609191144344328E-3</v>
      </c>
      <c r="T69">
        <f t="shared" si="11"/>
        <v>1.0567617430737837E-3</v>
      </c>
    </row>
    <row r="70" spans="1:20" x14ac:dyDescent="0.25">
      <c r="A70">
        <v>2170426.0699999998</v>
      </c>
      <c r="B70">
        <v>1.45459215E-3</v>
      </c>
      <c r="C70">
        <v>9.7450151400000004E-3</v>
      </c>
      <c r="P70">
        <v>69</v>
      </c>
      <c r="Q70">
        <f t="shared" si="8"/>
        <v>248.4</v>
      </c>
      <c r="R70">
        <f t="shared" si="9"/>
        <v>4.3353978619539149</v>
      </c>
      <c r="S70">
        <f t="shared" si="10"/>
        <v>3.9464713667946346E-3</v>
      </c>
      <c r="T70">
        <f t="shared" si="11"/>
        <v>9.1080755755372847E-4</v>
      </c>
    </row>
    <row r="71" spans="1:20" x14ac:dyDescent="0.25">
      <c r="A71">
        <v>2172932.33</v>
      </c>
      <c r="B71">
        <v>1.47974993E-3</v>
      </c>
      <c r="C71">
        <v>9.7809861300000005E-3</v>
      </c>
      <c r="P71">
        <v>70</v>
      </c>
      <c r="Q71">
        <f t="shared" si="8"/>
        <v>252</v>
      </c>
      <c r="R71">
        <f t="shared" si="9"/>
        <v>4.3982297150257104</v>
      </c>
      <c r="S71">
        <f t="shared" si="10"/>
        <v>4.2922505829065573E-3</v>
      </c>
      <c r="T71">
        <f t="shared" si="11"/>
        <v>7.8631937967335152E-4</v>
      </c>
    </row>
    <row r="72" spans="1:20" x14ac:dyDescent="0.25">
      <c r="A72">
        <v>2175438.6</v>
      </c>
      <c r="B72">
        <v>1.50682084E-3</v>
      </c>
      <c r="C72">
        <v>9.8173314699999993E-3</v>
      </c>
      <c r="P72">
        <v>71</v>
      </c>
      <c r="Q72">
        <f t="shared" si="8"/>
        <v>255.6</v>
      </c>
      <c r="R72">
        <f t="shared" si="9"/>
        <v>4.4610615680975059</v>
      </c>
      <c r="S72">
        <f t="shared" si="10"/>
        <v>4.6451641600855969E-3</v>
      </c>
      <c r="T72">
        <f t="shared" si="11"/>
        <v>6.8378850739750884E-4</v>
      </c>
    </row>
    <row r="73" spans="1:20" x14ac:dyDescent="0.25">
      <c r="A73">
        <v>2177944.86</v>
      </c>
      <c r="B73">
        <v>1.5334919900000001E-3</v>
      </c>
      <c r="C73">
        <v>9.8529390799999995E-3</v>
      </c>
      <c r="P73">
        <v>72</v>
      </c>
      <c r="Q73">
        <f t="shared" si="8"/>
        <v>259.2</v>
      </c>
      <c r="R73">
        <f t="shared" si="9"/>
        <v>4.5238934211693023</v>
      </c>
      <c r="S73">
        <f t="shared" si="10"/>
        <v>5.0038193096735113E-3</v>
      </c>
      <c r="T73">
        <f t="shared" si="11"/>
        <v>6.0361958323717092E-4</v>
      </c>
    </row>
    <row r="74" spans="1:20" x14ac:dyDescent="0.25">
      <c r="A74">
        <v>2180451.13</v>
      </c>
      <c r="B74">
        <v>1.5618825399999999E-3</v>
      </c>
      <c r="C74">
        <v>9.8896386700000009E-3</v>
      </c>
      <c r="P74">
        <v>73</v>
      </c>
      <c r="Q74">
        <f t="shared" si="8"/>
        <v>262.8</v>
      </c>
      <c r="R74">
        <f t="shared" si="9"/>
        <v>4.5867252742410987</v>
      </c>
      <c r="S74">
        <f t="shared" si="10"/>
        <v>5.3668005836488234E-3</v>
      </c>
      <c r="T74">
        <f t="shared" si="11"/>
        <v>5.4612899731030368E-4</v>
      </c>
    </row>
    <row r="75" spans="1:20" x14ac:dyDescent="0.25">
      <c r="A75">
        <v>2182957.39</v>
      </c>
      <c r="B75">
        <v>1.59136282E-3</v>
      </c>
      <c r="C75">
        <v>9.9255073699999995E-3</v>
      </c>
      <c r="P75">
        <v>74</v>
      </c>
      <c r="Q75">
        <f t="shared" si="8"/>
        <v>266.40000000000003</v>
      </c>
      <c r="R75">
        <f t="shared" si="9"/>
        <v>4.6495571273128942</v>
      </c>
      <c r="S75">
        <f t="shared" si="10"/>
        <v>5.7326754607535182E-3</v>
      </c>
      <c r="T75">
        <f t="shared" si="11"/>
        <v>5.1154363869461081E-4</v>
      </c>
    </row>
    <row r="76" spans="1:20" x14ac:dyDescent="0.25">
      <c r="A76">
        <v>2185463.66</v>
      </c>
      <c r="B76">
        <v>1.6215779300000001E-3</v>
      </c>
      <c r="C76">
        <v>9.96181732E-3</v>
      </c>
      <c r="P76">
        <v>75</v>
      </c>
      <c r="Q76">
        <f t="shared" si="8"/>
        <v>270</v>
      </c>
      <c r="R76">
        <f t="shared" si="9"/>
        <v>4.7123889803846897</v>
      </c>
      <c r="S76">
        <f t="shared" si="10"/>
        <v>6.0999999999999995E-3</v>
      </c>
      <c r="T76">
        <f t="shared" si="11"/>
        <v>4.9999999999999958E-4</v>
      </c>
    </row>
    <row r="77" spans="1:20" x14ac:dyDescent="0.25">
      <c r="A77">
        <v>2187969.92</v>
      </c>
      <c r="B77">
        <v>1.6537969199999999E-3</v>
      </c>
      <c r="C77">
        <v>9.9981903300000001E-3</v>
      </c>
      <c r="P77">
        <v>76</v>
      </c>
      <c r="Q77">
        <f t="shared" si="8"/>
        <v>273.60000000000002</v>
      </c>
      <c r="R77">
        <f t="shared" si="9"/>
        <v>4.7752208334564861</v>
      </c>
      <c r="S77">
        <f t="shared" si="10"/>
        <v>6.467324539246486E-3</v>
      </c>
      <c r="T77">
        <f t="shared" si="11"/>
        <v>5.1154363869461081E-4</v>
      </c>
    </row>
    <row r="78" spans="1:20" x14ac:dyDescent="0.25">
      <c r="A78">
        <v>2190476.19</v>
      </c>
      <c r="B78">
        <v>1.6859400700000001E-3</v>
      </c>
      <c r="C78">
        <v>1.00337815E-2</v>
      </c>
      <c r="P78">
        <v>77</v>
      </c>
      <c r="Q78">
        <f t="shared" si="8"/>
        <v>277.2</v>
      </c>
      <c r="R78">
        <f t="shared" si="9"/>
        <v>4.8380526865282816</v>
      </c>
      <c r="S78">
        <f t="shared" si="10"/>
        <v>6.83319941635118E-3</v>
      </c>
      <c r="T78">
        <f t="shared" si="11"/>
        <v>5.4612899731030368E-4</v>
      </c>
    </row>
    <row r="79" spans="1:20" x14ac:dyDescent="0.25">
      <c r="A79">
        <v>2192982.46</v>
      </c>
      <c r="B79">
        <v>1.7206483500000001E-3</v>
      </c>
      <c r="C79">
        <v>1.00690538E-2</v>
      </c>
      <c r="P79">
        <v>78</v>
      </c>
      <c r="Q79">
        <f t="shared" si="8"/>
        <v>280.8</v>
      </c>
      <c r="R79">
        <f t="shared" si="9"/>
        <v>4.900884539600078</v>
      </c>
      <c r="S79">
        <f t="shared" si="10"/>
        <v>7.1961806903264921E-3</v>
      </c>
      <c r="T79">
        <f t="shared" si="11"/>
        <v>6.0361958323717092E-4</v>
      </c>
    </row>
    <row r="80" spans="1:20" x14ac:dyDescent="0.25">
      <c r="A80">
        <v>2195488.7200000002</v>
      </c>
      <c r="B80">
        <v>1.75517334E-3</v>
      </c>
      <c r="C80">
        <v>1.01032403E-2</v>
      </c>
      <c r="P80">
        <v>79</v>
      </c>
      <c r="Q80">
        <f t="shared" si="8"/>
        <v>284.40000000000003</v>
      </c>
      <c r="R80">
        <f t="shared" si="9"/>
        <v>4.9637163926718735</v>
      </c>
      <c r="S80">
        <f t="shared" si="10"/>
        <v>7.5548358399144021E-3</v>
      </c>
      <c r="T80">
        <f t="shared" si="11"/>
        <v>6.8378850739750797E-4</v>
      </c>
    </row>
    <row r="81" spans="1:20" x14ac:dyDescent="0.25">
      <c r="A81">
        <v>2197994.9900000002</v>
      </c>
      <c r="B81">
        <v>1.7897209599999999E-3</v>
      </c>
      <c r="C81">
        <v>1.0135966099999999E-2</v>
      </c>
      <c r="P81">
        <v>80</v>
      </c>
      <c r="Q81">
        <f t="shared" si="8"/>
        <v>288</v>
      </c>
      <c r="R81">
        <f t="shared" si="9"/>
        <v>5.026548245743669</v>
      </c>
      <c r="S81">
        <f t="shared" si="10"/>
        <v>7.9077494170934418E-3</v>
      </c>
      <c r="T81">
        <f t="shared" si="11"/>
        <v>7.8631937967335065E-4</v>
      </c>
    </row>
    <row r="82" spans="1:20" x14ac:dyDescent="0.25">
      <c r="A82">
        <v>2200501.25</v>
      </c>
      <c r="B82">
        <v>1.82359258E-3</v>
      </c>
      <c r="C82">
        <v>1.0167286399999999E-2</v>
      </c>
      <c r="P82">
        <v>81</v>
      </c>
      <c r="Q82">
        <f t="shared" si="8"/>
        <v>291.60000000000002</v>
      </c>
      <c r="R82">
        <f t="shared" si="9"/>
        <v>5.0893800988154654</v>
      </c>
      <c r="S82">
        <f t="shared" si="10"/>
        <v>8.2535286332053679E-3</v>
      </c>
      <c r="T82">
        <f t="shared" si="11"/>
        <v>9.108075575537302E-4</v>
      </c>
    </row>
    <row r="83" spans="1:20" x14ac:dyDescent="0.25">
      <c r="A83">
        <v>2203007.52</v>
      </c>
      <c r="B83">
        <v>1.85728065E-3</v>
      </c>
      <c r="C83">
        <v>1.01977618E-2</v>
      </c>
      <c r="P83">
        <v>82</v>
      </c>
      <c r="Q83">
        <f t="shared" si="8"/>
        <v>295.2</v>
      </c>
      <c r="R83">
        <f t="shared" si="9"/>
        <v>5.1522119518872609</v>
      </c>
      <c r="S83">
        <f t="shared" si="10"/>
        <v>8.5908088556556749E-3</v>
      </c>
      <c r="T83">
        <f t="shared" si="11"/>
        <v>1.0567617430737855E-3</v>
      </c>
    </row>
    <row r="84" spans="1:20" x14ac:dyDescent="0.25">
      <c r="A84">
        <v>2205513.7799999998</v>
      </c>
      <c r="B84">
        <v>1.8903315299999999E-3</v>
      </c>
      <c r="C84">
        <v>1.02275488E-2</v>
      </c>
      <c r="P84">
        <v>83</v>
      </c>
      <c r="Q84">
        <f t="shared" si="8"/>
        <v>298.8</v>
      </c>
      <c r="R84">
        <f t="shared" si="9"/>
        <v>5.2150438049590573</v>
      </c>
      <c r="S84">
        <f t="shared" si="10"/>
        <v>8.9182589934950381E-3</v>
      </c>
      <c r="T84">
        <f t="shared" si="11"/>
        <v>1.2236059217433986E-3</v>
      </c>
    </row>
    <row r="85" spans="1:20" x14ac:dyDescent="0.25">
      <c r="A85">
        <v>2208020.0499999998</v>
      </c>
      <c r="B85">
        <v>1.92197023E-3</v>
      </c>
      <c r="C85">
        <v>1.0257842600000001E-2</v>
      </c>
      <c r="P85">
        <v>84</v>
      </c>
      <c r="Q85">
        <f t="shared" si="8"/>
        <v>302.40000000000003</v>
      </c>
      <c r="R85">
        <f t="shared" si="9"/>
        <v>5.2778756580308528</v>
      </c>
      <c r="S85">
        <f t="shared" si="10"/>
        <v>9.2345867506271311E-3</v>
      </c>
      <c r="T85">
        <f t="shared" si="11"/>
        <v>1.4106816358132124E-3</v>
      </c>
    </row>
    <row r="86" spans="1:20" x14ac:dyDescent="0.25">
      <c r="A86">
        <v>2210526.3199999998</v>
      </c>
      <c r="B86">
        <v>1.9541291100000002E-3</v>
      </c>
      <c r="C86">
        <v>1.02875998E-2</v>
      </c>
      <c r="P86">
        <v>85</v>
      </c>
      <c r="Q86">
        <f t="shared" si="8"/>
        <v>306</v>
      </c>
      <c r="R86">
        <f t="shared" si="9"/>
        <v>5.3407075111026483</v>
      </c>
      <c r="S86">
        <f t="shared" si="10"/>
        <v>9.5385437259109668E-3</v>
      </c>
      <c r="T86">
        <f t="shared" si="11"/>
        <v>1.6172505829065561E-3</v>
      </c>
    </row>
    <row r="87" spans="1:20" x14ac:dyDescent="0.25">
      <c r="A87">
        <v>2213032.58</v>
      </c>
      <c r="B87">
        <v>1.9853780099999998E-3</v>
      </c>
      <c r="C87">
        <v>1.03195743E-2</v>
      </c>
      <c r="P87">
        <v>86</v>
      </c>
      <c r="Q87">
        <f t="shared" si="8"/>
        <v>309.60000000000002</v>
      </c>
      <c r="R87">
        <f t="shared" si="9"/>
        <v>5.4035393641744447</v>
      </c>
      <c r="S87">
        <f t="shared" si="10"/>
        <v>9.8289303400298372E-3</v>
      </c>
      <c r="T87">
        <f t="shared" si="11"/>
        <v>1.8424975297616341E-3</v>
      </c>
    </row>
    <row r="88" spans="1:20" x14ac:dyDescent="0.25">
      <c r="A88">
        <v>2215538.85</v>
      </c>
      <c r="B88">
        <v>2.0153861699999998E-3</v>
      </c>
      <c r="C88">
        <v>1.03516279E-2</v>
      </c>
      <c r="P88">
        <v>87</v>
      </c>
      <c r="Q88">
        <f t="shared" si="8"/>
        <v>313.2</v>
      </c>
      <c r="R88">
        <f t="shared" si="9"/>
        <v>5.4663712172462402</v>
      </c>
      <c r="S88">
        <f t="shared" si="10"/>
        <v>1.0104600569682829E-2</v>
      </c>
      <c r="T88">
        <f t="shared" si="11"/>
        <v>2.085533529584742E-3</v>
      </c>
    </row>
    <row r="89" spans="1:20" x14ac:dyDescent="0.25">
      <c r="A89">
        <v>2218045.11</v>
      </c>
      <c r="B89">
        <v>2.0445484400000002E-3</v>
      </c>
      <c r="C89">
        <v>1.03854971E-2</v>
      </c>
      <c r="P89">
        <v>88</v>
      </c>
      <c r="Q89">
        <f t="shared" si="8"/>
        <v>316.8</v>
      </c>
      <c r="R89">
        <f t="shared" si="9"/>
        <v>5.5292030703180366</v>
      </c>
      <c r="S89">
        <f t="shared" si="10"/>
        <v>1.036446647041526E-2</v>
      </c>
      <c r="T89">
        <f t="shared" si="11"/>
        <v>2.3453994303171731E-3</v>
      </c>
    </row>
    <row r="90" spans="1:20" x14ac:dyDescent="0.25">
      <c r="A90">
        <v>2220551.38</v>
      </c>
      <c r="B90">
        <v>2.0745331700000001E-3</v>
      </c>
      <c r="C90">
        <v>1.0421094400000001E-2</v>
      </c>
      <c r="P90">
        <v>89</v>
      </c>
      <c r="Q90">
        <f t="shared" si="8"/>
        <v>320.40000000000003</v>
      </c>
      <c r="R90">
        <f t="shared" si="9"/>
        <v>5.5920349233898321</v>
      </c>
      <c r="S90">
        <f t="shared" si="10"/>
        <v>1.0607502470238369E-2</v>
      </c>
      <c r="T90">
        <f t="shared" si="11"/>
        <v>2.6210696599701651E-3</v>
      </c>
    </row>
    <row r="91" spans="1:20" x14ac:dyDescent="0.25">
      <c r="A91">
        <v>2223057.64</v>
      </c>
      <c r="B91">
        <v>2.1052243500000001E-3</v>
      </c>
      <c r="C91">
        <v>1.0458574700000001E-2</v>
      </c>
      <c r="P91">
        <v>90</v>
      </c>
      <c r="Q91">
        <f t="shared" si="8"/>
        <v>324</v>
      </c>
      <c r="R91">
        <f t="shared" si="9"/>
        <v>5.6548667764616276</v>
      </c>
      <c r="S91">
        <f t="shared" si="10"/>
        <v>1.0832749417093442E-2</v>
      </c>
      <c r="T91">
        <f t="shared" si="11"/>
        <v>2.9114562740890303E-3</v>
      </c>
    </row>
    <row r="92" spans="1:20" x14ac:dyDescent="0.25">
      <c r="A92">
        <v>2225563.91</v>
      </c>
      <c r="B92">
        <v>2.13732506E-3</v>
      </c>
      <c r="C92">
        <v>1.0498743600000001E-2</v>
      </c>
      <c r="P92">
        <v>91</v>
      </c>
      <c r="Q92">
        <f t="shared" si="8"/>
        <v>327.60000000000002</v>
      </c>
      <c r="R92">
        <f t="shared" si="9"/>
        <v>5.717698629533424</v>
      </c>
      <c r="S92">
        <f t="shared" si="10"/>
        <v>1.1039318364186791E-2</v>
      </c>
      <c r="T92">
        <f t="shared" si="11"/>
        <v>3.2154132493728712E-3</v>
      </c>
    </row>
    <row r="93" spans="1:20" x14ac:dyDescent="0.25">
      <c r="A93">
        <v>2228070.1800000002</v>
      </c>
      <c r="B93">
        <v>2.1691701400000001E-3</v>
      </c>
      <c r="C93">
        <v>1.05392779E-2</v>
      </c>
      <c r="P93">
        <v>92</v>
      </c>
      <c r="Q93">
        <f t="shared" si="8"/>
        <v>331.2</v>
      </c>
      <c r="R93">
        <f t="shared" si="9"/>
        <v>5.7805304826052195</v>
      </c>
      <c r="S93">
        <f t="shared" si="10"/>
        <v>1.1226394078256603E-2</v>
      </c>
      <c r="T93">
        <f t="shared" si="11"/>
        <v>3.5317410065049651E-3</v>
      </c>
    </row>
    <row r="94" spans="1:20" x14ac:dyDescent="0.25">
      <c r="A94">
        <v>2230576.44</v>
      </c>
      <c r="B94">
        <v>2.2034757499999999E-3</v>
      </c>
      <c r="C94">
        <v>1.05817507E-2</v>
      </c>
      <c r="P94">
        <v>93</v>
      </c>
      <c r="Q94">
        <f t="shared" si="8"/>
        <v>334.8</v>
      </c>
      <c r="R94">
        <f t="shared" si="9"/>
        <v>5.8433623356770159</v>
      </c>
      <c r="S94">
        <f t="shared" si="10"/>
        <v>1.1393238256926216E-2</v>
      </c>
      <c r="T94">
        <f t="shared" si="11"/>
        <v>3.8591911443443274E-3</v>
      </c>
    </row>
    <row r="95" spans="1:20" x14ac:dyDescent="0.25">
      <c r="A95">
        <v>2233082.71</v>
      </c>
      <c r="B95">
        <v>2.2404563100000001E-3</v>
      </c>
      <c r="C95">
        <v>1.0626133100000001E-2</v>
      </c>
      <c r="P95">
        <v>94</v>
      </c>
      <c r="Q95">
        <f t="shared" si="8"/>
        <v>338.40000000000003</v>
      </c>
      <c r="R95">
        <f t="shared" si="9"/>
        <v>5.9061941887488114</v>
      </c>
      <c r="S95">
        <f t="shared" si="10"/>
        <v>1.1539192442446271E-2</v>
      </c>
      <c r="T95">
        <f t="shared" si="11"/>
        <v>4.1964713667946348E-3</v>
      </c>
    </row>
    <row r="96" spans="1:20" x14ac:dyDescent="0.25">
      <c r="A96">
        <v>2235588.9700000002</v>
      </c>
      <c r="B96">
        <v>2.2792832599999998E-3</v>
      </c>
      <c r="C96">
        <v>1.06707417E-2</v>
      </c>
      <c r="P96">
        <v>95</v>
      </c>
      <c r="Q96">
        <f t="shared" si="8"/>
        <v>342</v>
      </c>
      <c r="R96">
        <f t="shared" si="9"/>
        <v>5.9690260418206069</v>
      </c>
      <c r="S96">
        <f t="shared" si="10"/>
        <v>1.1663680620326649E-2</v>
      </c>
      <c r="T96">
        <f t="shared" si="11"/>
        <v>4.5422505829065558E-3</v>
      </c>
    </row>
    <row r="97" spans="1:20" x14ac:dyDescent="0.25">
      <c r="A97">
        <v>2238095.2400000002</v>
      </c>
      <c r="B97">
        <v>2.3196350499999998E-3</v>
      </c>
      <c r="C97">
        <v>1.07171475E-2</v>
      </c>
      <c r="P97">
        <v>96</v>
      </c>
      <c r="Q97">
        <f t="shared" si="8"/>
        <v>345.6</v>
      </c>
      <c r="R97">
        <f t="shared" si="9"/>
        <v>6.0318578948924033</v>
      </c>
      <c r="S97">
        <f t="shared" si="10"/>
        <v>1.1766211492602492E-2</v>
      </c>
      <c r="T97">
        <f t="shared" si="11"/>
        <v>4.8951641600856006E-3</v>
      </c>
    </row>
    <row r="98" spans="1:20" x14ac:dyDescent="0.25">
      <c r="A98">
        <v>2240601.5</v>
      </c>
      <c r="B98">
        <v>2.3630791799999998E-3</v>
      </c>
      <c r="C98">
        <v>1.07638148E-2</v>
      </c>
      <c r="P98">
        <v>97</v>
      </c>
      <c r="Q98">
        <f t="shared" ref="Q98:Q101" si="12">(360/100)*P98</f>
        <v>349.2</v>
      </c>
      <c r="R98">
        <f t="shared" ref="R98:R101" si="13">RADIANS(Q98)</f>
        <v>6.0946897479641988</v>
      </c>
      <c r="S98">
        <f t="shared" ref="S98:S101" si="14">F$6*COS(R98)+F$7</f>
        <v>1.1846380416762829E-2</v>
      </c>
      <c r="T98">
        <f t="shared" si="11"/>
        <v>5.2538193096735106E-3</v>
      </c>
    </row>
    <row r="99" spans="1:20" x14ac:dyDescent="0.25">
      <c r="A99">
        <v>2243107.77</v>
      </c>
      <c r="B99">
        <v>2.4076051899999998E-3</v>
      </c>
      <c r="C99">
        <v>1.08126517E-2</v>
      </c>
      <c r="P99">
        <v>98</v>
      </c>
      <c r="Q99">
        <f t="shared" si="12"/>
        <v>352.8</v>
      </c>
      <c r="R99">
        <f t="shared" si="13"/>
        <v>6.1575216010359952</v>
      </c>
      <c r="S99">
        <f t="shared" si="14"/>
        <v>1.1903871002689696E-2</v>
      </c>
      <c r="T99">
        <f t="shared" si="11"/>
        <v>5.6168005836488228E-3</v>
      </c>
    </row>
    <row r="100" spans="1:20" x14ac:dyDescent="0.25">
      <c r="A100">
        <v>2245614.04</v>
      </c>
      <c r="B100">
        <v>2.4576620799999999E-3</v>
      </c>
      <c r="C100">
        <v>1.08614912E-2</v>
      </c>
      <c r="P100">
        <v>99</v>
      </c>
      <c r="Q100">
        <f t="shared" si="12"/>
        <v>356.40000000000003</v>
      </c>
      <c r="R100">
        <f t="shared" si="13"/>
        <v>6.2203534541077907</v>
      </c>
      <c r="S100">
        <f t="shared" si="14"/>
        <v>1.1938456361305388E-2</v>
      </c>
      <c r="T100">
        <f t="shared" si="11"/>
        <v>5.9826754607535167E-3</v>
      </c>
    </row>
    <row r="101" spans="1:20" x14ac:dyDescent="0.25">
      <c r="A101">
        <v>2248120.2999999998</v>
      </c>
      <c r="B101">
        <v>2.5126298E-3</v>
      </c>
      <c r="C101">
        <v>1.0910979899999999E-2</v>
      </c>
      <c r="P101">
        <v>100</v>
      </c>
      <c r="Q101">
        <f t="shared" si="12"/>
        <v>360</v>
      </c>
      <c r="R101">
        <f t="shared" si="13"/>
        <v>6.2831853071795862</v>
      </c>
      <c r="S101">
        <f t="shared" si="14"/>
        <v>1.1950000000000001E-2</v>
      </c>
      <c r="T101">
        <f t="shared" si="11"/>
        <v>6.349999999999998E-3</v>
      </c>
    </row>
    <row r="102" spans="1:20" x14ac:dyDescent="0.25">
      <c r="A102">
        <v>2250626.5699999998</v>
      </c>
      <c r="B102">
        <v>2.5721492999999998E-3</v>
      </c>
      <c r="C102">
        <v>1.0961196499999999E-2</v>
      </c>
    </row>
    <row r="103" spans="1:20" x14ac:dyDescent="0.25">
      <c r="A103">
        <v>2253132.83</v>
      </c>
      <c r="B103">
        <v>2.63369068E-3</v>
      </c>
      <c r="C103">
        <v>1.10072599E-2</v>
      </c>
    </row>
    <row r="104" spans="1:20" x14ac:dyDescent="0.25">
      <c r="A104">
        <v>2255639.1</v>
      </c>
      <c r="B104">
        <v>2.7011222500000001E-3</v>
      </c>
      <c r="C104">
        <v>1.10496945E-2</v>
      </c>
    </row>
    <row r="105" spans="1:20" x14ac:dyDescent="0.25">
      <c r="A105">
        <v>2258145.36</v>
      </c>
      <c r="B105">
        <v>2.7742794600000001E-3</v>
      </c>
      <c r="C105">
        <v>1.1089078699999999E-2</v>
      </c>
    </row>
    <row r="106" spans="1:20" x14ac:dyDescent="0.25">
      <c r="A106">
        <v>2260651.63</v>
      </c>
      <c r="B106">
        <v>2.8444630699999999E-3</v>
      </c>
      <c r="C106">
        <v>1.11202618E-2</v>
      </c>
    </row>
    <row r="107" spans="1:20" x14ac:dyDescent="0.25">
      <c r="A107">
        <v>2263157.89</v>
      </c>
      <c r="B107">
        <v>2.91503344E-3</v>
      </c>
      <c r="C107">
        <v>1.11470141E-2</v>
      </c>
    </row>
    <row r="108" spans="1:20" x14ac:dyDescent="0.25">
      <c r="A108">
        <v>2265664.16</v>
      </c>
      <c r="B108">
        <v>2.98700806E-3</v>
      </c>
      <c r="C108">
        <v>1.1167492500000001E-2</v>
      </c>
    </row>
    <row r="109" spans="1:20" x14ac:dyDescent="0.25">
      <c r="A109">
        <v>2268170.4300000002</v>
      </c>
      <c r="B109">
        <v>3.0537515599999999E-3</v>
      </c>
      <c r="C109">
        <v>1.11841231E-2</v>
      </c>
    </row>
    <row r="110" spans="1:20" x14ac:dyDescent="0.25">
      <c r="A110">
        <v>2270676.69</v>
      </c>
      <c r="B110">
        <v>3.1140297200000001E-3</v>
      </c>
      <c r="C110">
        <v>1.1196276599999999E-2</v>
      </c>
    </row>
    <row r="111" spans="1:20" x14ac:dyDescent="0.25">
      <c r="A111">
        <v>2273182.96</v>
      </c>
      <c r="B111">
        <v>3.1681873700000001E-3</v>
      </c>
      <c r="C111">
        <v>1.1209453499999999E-2</v>
      </c>
    </row>
    <row r="112" spans="1:20" x14ac:dyDescent="0.25">
      <c r="A112">
        <v>2275689.2200000002</v>
      </c>
      <c r="B112">
        <v>3.2201197099999998E-3</v>
      </c>
      <c r="C112">
        <v>1.1223135699999999E-2</v>
      </c>
    </row>
    <row r="113" spans="1:3" x14ac:dyDescent="0.25">
      <c r="A113">
        <v>2278195.4900000002</v>
      </c>
      <c r="B113">
        <v>3.2637988600000001E-3</v>
      </c>
      <c r="C113">
        <v>1.1242320700000001E-2</v>
      </c>
    </row>
    <row r="114" spans="1:3" x14ac:dyDescent="0.25">
      <c r="A114">
        <v>2280701.75</v>
      </c>
      <c r="B114">
        <v>3.3078008600000001E-3</v>
      </c>
      <c r="C114">
        <v>1.12680903E-2</v>
      </c>
    </row>
    <row r="115" spans="1:3" x14ac:dyDescent="0.25">
      <c r="A115">
        <v>2283208.02</v>
      </c>
      <c r="B115">
        <v>3.3521909399999998E-3</v>
      </c>
      <c r="C115">
        <v>1.12949151E-2</v>
      </c>
    </row>
    <row r="116" spans="1:3" x14ac:dyDescent="0.25">
      <c r="A116">
        <v>2285714.29</v>
      </c>
      <c r="B116">
        <v>3.3928671700000001E-3</v>
      </c>
      <c r="C116">
        <v>1.13306633E-2</v>
      </c>
    </row>
    <row r="117" spans="1:3" x14ac:dyDescent="0.25">
      <c r="A117">
        <v>2288220.5499999998</v>
      </c>
      <c r="B117">
        <v>3.4366737200000001E-3</v>
      </c>
      <c r="C117">
        <v>1.13702395E-2</v>
      </c>
    </row>
    <row r="118" spans="1:3" x14ac:dyDescent="0.25">
      <c r="A118">
        <v>2290726.8199999998</v>
      </c>
      <c r="B118">
        <v>3.48314521E-3</v>
      </c>
      <c r="C118">
        <v>1.14155907E-2</v>
      </c>
    </row>
    <row r="119" spans="1:3" x14ac:dyDescent="0.25">
      <c r="A119">
        <v>2293233.08</v>
      </c>
      <c r="B119">
        <v>3.5357829699999999E-3</v>
      </c>
      <c r="C119">
        <v>1.1465257600000001E-2</v>
      </c>
    </row>
    <row r="120" spans="1:3" x14ac:dyDescent="0.25">
      <c r="A120">
        <v>2295739.35</v>
      </c>
      <c r="B120">
        <v>3.59507905E-3</v>
      </c>
      <c r="C120">
        <v>1.1516503399999999E-2</v>
      </c>
    </row>
    <row r="121" spans="1:3" x14ac:dyDescent="0.25">
      <c r="A121">
        <v>2298245.61</v>
      </c>
      <c r="B121">
        <v>3.6595101800000001E-3</v>
      </c>
      <c r="C121">
        <v>1.1568913199999999E-2</v>
      </c>
    </row>
    <row r="122" spans="1:3" x14ac:dyDescent="0.25">
      <c r="A122">
        <v>2300751.88</v>
      </c>
      <c r="B122">
        <v>3.7283490799999998E-3</v>
      </c>
      <c r="C122">
        <v>1.16245776E-2</v>
      </c>
    </row>
    <row r="123" spans="1:3" x14ac:dyDescent="0.25">
      <c r="A123">
        <v>2303258.15</v>
      </c>
      <c r="B123">
        <v>3.8054424699999999E-3</v>
      </c>
      <c r="C123">
        <v>1.16797156E-2</v>
      </c>
    </row>
    <row r="124" spans="1:3" x14ac:dyDescent="0.25">
      <c r="A124">
        <v>2305764.41</v>
      </c>
      <c r="B124">
        <v>3.89333369E-3</v>
      </c>
      <c r="C124">
        <v>1.1730152299999999E-2</v>
      </c>
    </row>
    <row r="125" spans="1:3" x14ac:dyDescent="0.25">
      <c r="A125">
        <v>2308270.6800000002</v>
      </c>
      <c r="B125">
        <v>3.9864051399999996E-3</v>
      </c>
      <c r="C125">
        <v>1.17797419E-2</v>
      </c>
    </row>
    <row r="126" spans="1:3" x14ac:dyDescent="0.25">
      <c r="A126">
        <v>2310776.94</v>
      </c>
      <c r="B126">
        <v>4.0825101500000004E-3</v>
      </c>
      <c r="C126">
        <v>1.18285514E-2</v>
      </c>
    </row>
    <row r="127" spans="1:3" x14ac:dyDescent="0.25">
      <c r="A127">
        <v>2313283.21</v>
      </c>
      <c r="B127">
        <v>4.1824439999999996E-3</v>
      </c>
      <c r="C127">
        <v>1.18739932E-2</v>
      </c>
    </row>
    <row r="128" spans="1:3" x14ac:dyDescent="0.25">
      <c r="A128">
        <v>2315789.4700000002</v>
      </c>
      <c r="B128">
        <v>4.2867037699999997E-3</v>
      </c>
      <c r="C128">
        <v>1.19147E-2</v>
      </c>
    </row>
    <row r="129" spans="1:3" x14ac:dyDescent="0.25">
      <c r="A129">
        <v>2318295.7400000002</v>
      </c>
      <c r="B129">
        <v>4.3922243199999997E-3</v>
      </c>
      <c r="C129">
        <v>1.1951253300000001E-2</v>
      </c>
    </row>
    <row r="130" spans="1:3" x14ac:dyDescent="0.25">
      <c r="A130">
        <v>2320802.0099999998</v>
      </c>
      <c r="B130">
        <v>4.5028202400000002E-3</v>
      </c>
      <c r="C130">
        <v>1.19857361E-2</v>
      </c>
    </row>
    <row r="131" spans="1:3" x14ac:dyDescent="0.25">
      <c r="A131">
        <v>2323308.27</v>
      </c>
      <c r="B131">
        <v>4.6131495200000001E-3</v>
      </c>
      <c r="C131">
        <v>1.2018678200000001E-2</v>
      </c>
    </row>
    <row r="132" spans="1:3" x14ac:dyDescent="0.25">
      <c r="A132">
        <v>2325814.54</v>
      </c>
      <c r="B132">
        <v>4.7213248000000001E-3</v>
      </c>
      <c r="C132">
        <v>1.20477376E-2</v>
      </c>
    </row>
    <row r="133" spans="1:3" x14ac:dyDescent="0.25">
      <c r="A133">
        <v>2328320.7999999998</v>
      </c>
      <c r="B133">
        <v>4.8405279500000004E-3</v>
      </c>
      <c r="C133">
        <v>1.20767403E-2</v>
      </c>
    </row>
    <row r="134" spans="1:3" x14ac:dyDescent="0.25">
      <c r="A134">
        <v>2330827.0699999998</v>
      </c>
      <c r="B134">
        <v>4.9595195600000003E-3</v>
      </c>
      <c r="C134">
        <v>1.2103515699999999E-2</v>
      </c>
    </row>
    <row r="135" spans="1:3" x14ac:dyDescent="0.25">
      <c r="A135">
        <v>2333333.33</v>
      </c>
      <c r="B135">
        <v>5.0873994100000004E-3</v>
      </c>
      <c r="C135">
        <v>1.21284307E-2</v>
      </c>
    </row>
    <row r="136" spans="1:3" x14ac:dyDescent="0.25">
      <c r="A136">
        <v>2335839.6</v>
      </c>
      <c r="B136">
        <v>5.2191028899999997E-3</v>
      </c>
      <c r="C136">
        <v>1.2148465400000001E-2</v>
      </c>
    </row>
    <row r="137" spans="1:3" x14ac:dyDescent="0.25">
      <c r="A137">
        <v>2338345.86</v>
      </c>
      <c r="B137">
        <v>5.3555334000000001E-3</v>
      </c>
      <c r="C137">
        <v>1.2163315399999999E-2</v>
      </c>
    </row>
    <row r="138" spans="1:3" x14ac:dyDescent="0.25">
      <c r="A138">
        <v>2340852.13</v>
      </c>
      <c r="B138">
        <v>5.49319482E-3</v>
      </c>
      <c r="C138">
        <v>1.21700145E-2</v>
      </c>
    </row>
    <row r="139" spans="1:3" x14ac:dyDescent="0.25">
      <c r="A139">
        <v>2343358.4</v>
      </c>
      <c r="B139">
        <v>5.6340454699999997E-3</v>
      </c>
      <c r="C139">
        <v>1.2169343399999999E-2</v>
      </c>
    </row>
    <row r="140" spans="1:3" x14ac:dyDescent="0.25">
      <c r="A140">
        <v>2345864.66</v>
      </c>
      <c r="B140">
        <v>5.7771061200000001E-3</v>
      </c>
      <c r="C140">
        <v>1.21615586E-2</v>
      </c>
    </row>
    <row r="141" spans="1:3" x14ac:dyDescent="0.25">
      <c r="A141">
        <v>2348370.9300000002</v>
      </c>
      <c r="B141">
        <v>5.9211761099999998E-3</v>
      </c>
      <c r="C141">
        <v>1.21496378E-2</v>
      </c>
    </row>
    <row r="142" spans="1:3" x14ac:dyDescent="0.25">
      <c r="A142">
        <v>2350877.19</v>
      </c>
      <c r="B142">
        <v>6.0648525400000004E-3</v>
      </c>
      <c r="C142">
        <v>1.21301749E-2</v>
      </c>
    </row>
    <row r="143" spans="1:3" x14ac:dyDescent="0.25">
      <c r="A143">
        <v>2353383.46</v>
      </c>
      <c r="B143">
        <v>6.2125610599999999E-3</v>
      </c>
      <c r="C143">
        <v>1.2104595900000001E-2</v>
      </c>
    </row>
    <row r="144" spans="1:3" x14ac:dyDescent="0.25">
      <c r="A144">
        <v>2355889.7200000002</v>
      </c>
      <c r="B144">
        <v>6.3588223700000003E-3</v>
      </c>
      <c r="C144">
        <v>1.2073196099999999E-2</v>
      </c>
    </row>
    <row r="145" spans="1:3" x14ac:dyDescent="0.25">
      <c r="A145">
        <v>2358395.9900000002</v>
      </c>
      <c r="B145">
        <v>6.5069018899999997E-3</v>
      </c>
      <c r="C145">
        <v>1.2033546799999999E-2</v>
      </c>
    </row>
    <row r="146" spans="1:3" x14ac:dyDescent="0.25">
      <c r="A146">
        <v>2360902.2599999998</v>
      </c>
      <c r="B146">
        <v>6.6524617099999999E-3</v>
      </c>
      <c r="C146">
        <v>1.1984053E-2</v>
      </c>
    </row>
    <row r="147" spans="1:3" x14ac:dyDescent="0.25">
      <c r="A147">
        <v>2363408.52</v>
      </c>
      <c r="B147">
        <v>6.79352258E-3</v>
      </c>
      <c r="C147">
        <v>1.19234718E-2</v>
      </c>
    </row>
    <row r="148" spans="1:3" x14ac:dyDescent="0.25">
      <c r="A148">
        <v>2365914.79</v>
      </c>
      <c r="B148">
        <v>6.9296090199999997E-3</v>
      </c>
      <c r="C148">
        <v>1.18554166E-2</v>
      </c>
    </row>
    <row r="149" spans="1:3" x14ac:dyDescent="0.25">
      <c r="A149">
        <v>2368421.0499999998</v>
      </c>
      <c r="B149">
        <v>7.0547194200000002E-3</v>
      </c>
      <c r="C149">
        <v>1.1780574800000001E-2</v>
      </c>
    </row>
    <row r="150" spans="1:3" x14ac:dyDescent="0.25">
      <c r="A150">
        <v>2370927.3199999998</v>
      </c>
      <c r="B150">
        <v>7.1675418600000004E-3</v>
      </c>
      <c r="C150">
        <v>1.17074951E-2</v>
      </c>
    </row>
    <row r="151" spans="1:3" x14ac:dyDescent="0.25">
      <c r="A151">
        <v>2373433.58</v>
      </c>
      <c r="B151">
        <v>7.2717222300000004E-3</v>
      </c>
      <c r="C151">
        <v>1.16368563E-2</v>
      </c>
    </row>
    <row r="152" spans="1:3" x14ac:dyDescent="0.25">
      <c r="A152">
        <v>2375939.85</v>
      </c>
      <c r="B152">
        <v>7.3695672700000003E-3</v>
      </c>
      <c r="C152">
        <v>1.15718657E-2</v>
      </c>
    </row>
    <row r="153" spans="1:3" x14ac:dyDescent="0.25">
      <c r="A153">
        <v>2378446.12</v>
      </c>
      <c r="B153">
        <v>7.4666282400000002E-3</v>
      </c>
      <c r="C153">
        <v>1.15173373E-2</v>
      </c>
    </row>
    <row r="154" spans="1:3" x14ac:dyDescent="0.25">
      <c r="A154">
        <v>2380952.38</v>
      </c>
      <c r="B154">
        <v>7.5683487900000002E-3</v>
      </c>
      <c r="C154">
        <v>1.1466353800000001E-2</v>
      </c>
    </row>
    <row r="155" spans="1:3" x14ac:dyDescent="0.25">
      <c r="A155">
        <v>2383458.65</v>
      </c>
      <c r="B155">
        <v>7.6763804000000001E-3</v>
      </c>
      <c r="C155">
        <v>1.14216041E-2</v>
      </c>
    </row>
    <row r="156" spans="1:3" x14ac:dyDescent="0.25">
      <c r="A156">
        <v>2385964.91</v>
      </c>
      <c r="B156">
        <v>7.7960471599999998E-3</v>
      </c>
      <c r="C156">
        <v>1.13760774E-2</v>
      </c>
    </row>
    <row r="157" spans="1:3" x14ac:dyDescent="0.25">
      <c r="A157">
        <v>2388471.1800000002</v>
      </c>
      <c r="B157">
        <v>7.9247340199999992E-3</v>
      </c>
      <c r="C157">
        <v>1.13275679E-2</v>
      </c>
    </row>
    <row r="158" spans="1:3" x14ac:dyDescent="0.25">
      <c r="A158">
        <v>2390977.44</v>
      </c>
      <c r="B158">
        <v>8.0616274900000007E-3</v>
      </c>
      <c r="C158">
        <v>1.12699841E-2</v>
      </c>
    </row>
    <row r="159" spans="1:3" x14ac:dyDescent="0.25">
      <c r="A159">
        <v>2393483.71</v>
      </c>
      <c r="B159">
        <v>8.2032992399999997E-3</v>
      </c>
      <c r="C159">
        <v>1.12017508E-2</v>
      </c>
    </row>
    <row r="160" spans="1:3" x14ac:dyDescent="0.25">
      <c r="A160">
        <v>2395989.9700000002</v>
      </c>
      <c r="B160">
        <v>8.3483486999999992E-3</v>
      </c>
      <c r="C160">
        <v>1.1120759500000001E-2</v>
      </c>
    </row>
    <row r="161" spans="1:3" x14ac:dyDescent="0.25">
      <c r="A161">
        <v>2398496.2400000002</v>
      </c>
      <c r="B161">
        <v>8.4944088000000004E-3</v>
      </c>
      <c r="C161">
        <v>1.10256273E-2</v>
      </c>
    </row>
    <row r="162" spans="1:3" x14ac:dyDescent="0.25">
      <c r="A162">
        <v>2401002.5099999998</v>
      </c>
      <c r="B162">
        <v>8.6358940599999996E-3</v>
      </c>
      <c r="C162">
        <v>1.09213959E-2</v>
      </c>
    </row>
    <row r="163" spans="1:3" x14ac:dyDescent="0.25">
      <c r="A163">
        <v>2403508.77</v>
      </c>
      <c r="B163">
        <v>8.7721580800000001E-3</v>
      </c>
      <c r="C163">
        <v>1.0803308500000001E-2</v>
      </c>
    </row>
    <row r="164" spans="1:3" x14ac:dyDescent="0.25">
      <c r="A164">
        <v>2406015.04</v>
      </c>
      <c r="B164">
        <v>8.9002784800000009E-3</v>
      </c>
      <c r="C164">
        <v>1.06743742E-2</v>
      </c>
    </row>
    <row r="165" spans="1:3" x14ac:dyDescent="0.25">
      <c r="A165">
        <v>2408521.2999999998</v>
      </c>
      <c r="B165">
        <v>9.0200451899999992E-3</v>
      </c>
      <c r="C165">
        <v>1.0538098900000001E-2</v>
      </c>
    </row>
    <row r="166" spans="1:3" x14ac:dyDescent="0.25">
      <c r="A166">
        <v>2411027.5699999998</v>
      </c>
      <c r="B166">
        <v>9.1305428800000001E-3</v>
      </c>
      <c r="C166">
        <v>1.03927046E-2</v>
      </c>
    </row>
    <row r="167" spans="1:3" x14ac:dyDescent="0.25">
      <c r="A167">
        <v>2413533.83</v>
      </c>
      <c r="B167">
        <v>9.2281570800000004E-3</v>
      </c>
      <c r="C167">
        <v>1.02392851E-2</v>
      </c>
    </row>
    <row r="168" spans="1:3" x14ac:dyDescent="0.25">
      <c r="A168">
        <v>2416040.1</v>
      </c>
      <c r="B168">
        <v>9.3126066899999992E-3</v>
      </c>
      <c r="C168">
        <v>1.0084206300000001E-2</v>
      </c>
    </row>
    <row r="169" spans="1:3" x14ac:dyDescent="0.25">
      <c r="A169">
        <v>2418546.37</v>
      </c>
      <c r="B169">
        <v>9.3809885799999992E-3</v>
      </c>
      <c r="C169">
        <v>9.9302157799999995E-3</v>
      </c>
    </row>
    <row r="170" spans="1:3" x14ac:dyDescent="0.25">
      <c r="A170">
        <v>2421052.63</v>
      </c>
      <c r="B170">
        <v>9.4372946500000006E-3</v>
      </c>
      <c r="C170">
        <v>9.7779022200000006E-3</v>
      </c>
    </row>
    <row r="171" spans="1:3" x14ac:dyDescent="0.25">
      <c r="A171">
        <v>2423558.9</v>
      </c>
      <c r="B171">
        <v>9.4828323099999997E-3</v>
      </c>
      <c r="C171">
        <v>9.6348383499999992E-3</v>
      </c>
    </row>
    <row r="172" spans="1:3" x14ac:dyDescent="0.25">
      <c r="A172">
        <v>2426065.16</v>
      </c>
      <c r="B172">
        <v>9.5197591200000004E-3</v>
      </c>
      <c r="C172">
        <v>9.5014518500000002E-3</v>
      </c>
    </row>
    <row r="173" spans="1:3" x14ac:dyDescent="0.25">
      <c r="A173">
        <v>2428571.4300000002</v>
      </c>
      <c r="B173">
        <v>9.5535475499999994E-3</v>
      </c>
      <c r="C173">
        <v>9.3746115599999992E-3</v>
      </c>
    </row>
    <row r="174" spans="1:3" x14ac:dyDescent="0.25">
      <c r="A174">
        <v>2431077.69</v>
      </c>
      <c r="B174">
        <v>9.5855179999999995E-3</v>
      </c>
      <c r="C174">
        <v>9.2584882199999996E-3</v>
      </c>
    </row>
    <row r="175" spans="1:3" x14ac:dyDescent="0.25">
      <c r="A175">
        <v>2433583.96</v>
      </c>
      <c r="B175">
        <v>9.6159931100000002E-3</v>
      </c>
      <c r="C175">
        <v>9.1503047000000004E-3</v>
      </c>
    </row>
    <row r="176" spans="1:3" x14ac:dyDescent="0.25">
      <c r="A176">
        <v>2436090.23</v>
      </c>
      <c r="B176">
        <v>9.6496321900000001E-3</v>
      </c>
      <c r="C176">
        <v>9.0468849900000002E-3</v>
      </c>
    </row>
    <row r="177" spans="1:3" x14ac:dyDescent="0.25">
      <c r="A177">
        <v>2438596.4900000002</v>
      </c>
      <c r="B177">
        <v>9.6844900099999996E-3</v>
      </c>
      <c r="C177">
        <v>8.9545134299999999E-3</v>
      </c>
    </row>
    <row r="178" spans="1:3" x14ac:dyDescent="0.25">
      <c r="A178">
        <v>2441102.7599999998</v>
      </c>
      <c r="B178">
        <v>9.7248951600000001E-3</v>
      </c>
      <c r="C178">
        <v>8.8645632100000007E-3</v>
      </c>
    </row>
    <row r="179" spans="1:3" x14ac:dyDescent="0.25">
      <c r="A179">
        <v>2443609.02</v>
      </c>
      <c r="B179">
        <v>9.7727100899999992E-3</v>
      </c>
      <c r="C179">
        <v>8.7795504600000004E-3</v>
      </c>
    </row>
    <row r="180" spans="1:3" x14ac:dyDescent="0.25">
      <c r="A180">
        <v>2446115.29</v>
      </c>
      <c r="B180">
        <v>9.82818146E-3</v>
      </c>
      <c r="C180">
        <v>8.7027361800000001E-3</v>
      </c>
    </row>
    <row r="181" spans="1:3" x14ac:dyDescent="0.25">
      <c r="A181">
        <v>2448621.5499999998</v>
      </c>
      <c r="B181">
        <v>9.89290879E-3</v>
      </c>
      <c r="C181">
        <v>8.6227500000000002E-3</v>
      </c>
    </row>
    <row r="182" spans="1:3" x14ac:dyDescent="0.25">
      <c r="A182">
        <v>2451127.8199999998</v>
      </c>
      <c r="B182">
        <v>9.9697661199999992E-3</v>
      </c>
      <c r="C182">
        <v>8.5442355000000005E-3</v>
      </c>
    </row>
    <row r="183" spans="1:3" x14ac:dyDescent="0.25">
      <c r="A183">
        <v>2453634.09</v>
      </c>
      <c r="B183">
        <v>1.00567495E-2</v>
      </c>
      <c r="C183">
        <v>8.4594113099999996E-3</v>
      </c>
    </row>
    <row r="184" spans="1:3" x14ac:dyDescent="0.25">
      <c r="A184">
        <v>2456140.35</v>
      </c>
      <c r="B184">
        <v>1.01553435E-2</v>
      </c>
      <c r="C184">
        <v>8.3670030700000002E-3</v>
      </c>
    </row>
    <row r="185" spans="1:3" x14ac:dyDescent="0.25">
      <c r="A185">
        <v>2458646.62</v>
      </c>
      <c r="B185">
        <v>1.02620808E-2</v>
      </c>
      <c r="C185">
        <v>8.2634197100000008E-3</v>
      </c>
    </row>
    <row r="186" spans="1:3" x14ac:dyDescent="0.25">
      <c r="A186">
        <v>2461152.88</v>
      </c>
      <c r="B186">
        <v>1.0375814299999999E-2</v>
      </c>
      <c r="C186">
        <v>8.1468426600000005E-3</v>
      </c>
    </row>
    <row r="187" spans="1:3" x14ac:dyDescent="0.25">
      <c r="A187">
        <v>2463659.15</v>
      </c>
      <c r="B187">
        <v>1.0493549099999999E-2</v>
      </c>
      <c r="C187">
        <v>8.0138530700000002E-3</v>
      </c>
    </row>
    <row r="188" spans="1:3" x14ac:dyDescent="0.25">
      <c r="A188">
        <v>2466165.41</v>
      </c>
      <c r="B188">
        <v>1.0612554999999999E-2</v>
      </c>
      <c r="C188">
        <v>7.8720663800000007E-3</v>
      </c>
    </row>
    <row r="189" spans="1:3" x14ac:dyDescent="0.25">
      <c r="A189">
        <v>2468671.6800000002</v>
      </c>
      <c r="B189">
        <v>1.07323947E-2</v>
      </c>
      <c r="C189">
        <v>7.7134093800000003E-3</v>
      </c>
    </row>
    <row r="190" spans="1:3" x14ac:dyDescent="0.25">
      <c r="A190">
        <v>2471177.94</v>
      </c>
      <c r="B190">
        <v>1.0851694699999999E-2</v>
      </c>
      <c r="C190">
        <v>7.5370578799999997E-3</v>
      </c>
    </row>
    <row r="191" spans="1:3" x14ac:dyDescent="0.25">
      <c r="A191">
        <v>2473684.21</v>
      </c>
      <c r="B191">
        <v>1.09660674E-2</v>
      </c>
      <c r="C191">
        <v>7.3442153E-3</v>
      </c>
    </row>
    <row r="192" spans="1:3" x14ac:dyDescent="0.25">
      <c r="A192">
        <v>2476190.48</v>
      </c>
      <c r="B192">
        <v>1.1074373199999999E-2</v>
      </c>
      <c r="C192">
        <v>7.1307969199999998E-3</v>
      </c>
    </row>
    <row r="193" spans="1:3" x14ac:dyDescent="0.25">
      <c r="A193">
        <v>2478696.7400000002</v>
      </c>
      <c r="B193">
        <v>1.11730227E-2</v>
      </c>
      <c r="C193">
        <v>6.8997998799999998E-3</v>
      </c>
    </row>
    <row r="194" spans="1:3" x14ac:dyDescent="0.25">
      <c r="A194">
        <v>2481203.0099999998</v>
      </c>
      <c r="B194">
        <v>1.12579833E-2</v>
      </c>
      <c r="C194">
        <v>6.6510987699999998E-3</v>
      </c>
    </row>
    <row r="195" spans="1:3" x14ac:dyDescent="0.25">
      <c r="A195">
        <v>2483709.27</v>
      </c>
      <c r="B195">
        <v>1.13260136E-2</v>
      </c>
      <c r="C195">
        <v>6.3859196600000003E-3</v>
      </c>
    </row>
    <row r="196" spans="1:3" x14ac:dyDescent="0.25">
      <c r="A196">
        <v>2486215.54</v>
      </c>
      <c r="B196">
        <v>1.13715608E-2</v>
      </c>
      <c r="C196">
        <v>6.1079711099999998E-3</v>
      </c>
    </row>
    <row r="197" spans="1:3" x14ac:dyDescent="0.25">
      <c r="A197">
        <v>2488721.7999999998</v>
      </c>
      <c r="B197">
        <v>1.1393169999999999E-2</v>
      </c>
      <c r="C197">
        <v>5.8208420400000004E-3</v>
      </c>
    </row>
    <row r="198" spans="1:3" x14ac:dyDescent="0.25">
      <c r="A198">
        <v>2491228.0699999998</v>
      </c>
      <c r="B198">
        <v>1.1387272800000001E-2</v>
      </c>
      <c r="C198">
        <v>5.5302651099999999E-3</v>
      </c>
    </row>
    <row r="199" spans="1:3" x14ac:dyDescent="0.25">
      <c r="A199">
        <v>2493734.34</v>
      </c>
      <c r="B199">
        <v>1.1355401899999999E-2</v>
      </c>
      <c r="C199">
        <v>5.2422301399999999E-3</v>
      </c>
    </row>
    <row r="200" spans="1:3" x14ac:dyDescent="0.25">
      <c r="A200">
        <v>2496240.6</v>
      </c>
      <c r="B200">
        <v>1.1299657899999999E-2</v>
      </c>
      <c r="C200">
        <v>4.9597411399999996E-3</v>
      </c>
    </row>
    <row r="201" spans="1:3" x14ac:dyDescent="0.25">
      <c r="A201">
        <v>2498746.87</v>
      </c>
      <c r="B201">
        <v>1.12223225E-2</v>
      </c>
      <c r="C201">
        <v>4.6886002899999999E-3</v>
      </c>
    </row>
    <row r="202" spans="1:3" x14ac:dyDescent="0.25">
      <c r="A202">
        <v>2501253.13</v>
      </c>
      <c r="B202">
        <v>1.1128191799999999E-2</v>
      </c>
      <c r="C202">
        <v>4.4338733000000002E-3</v>
      </c>
    </row>
    <row r="203" spans="1:3" x14ac:dyDescent="0.25">
      <c r="A203">
        <v>2503759.4</v>
      </c>
      <c r="B203">
        <v>1.1020448400000001E-2</v>
      </c>
      <c r="C203">
        <v>4.1941437299999997E-3</v>
      </c>
    </row>
    <row r="204" spans="1:3" x14ac:dyDescent="0.25">
      <c r="A204">
        <v>2506265.66</v>
      </c>
      <c r="B204">
        <v>1.0907522100000001E-2</v>
      </c>
      <c r="C204">
        <v>3.9721169999999998E-3</v>
      </c>
    </row>
    <row r="205" spans="1:3" x14ac:dyDescent="0.25">
      <c r="A205">
        <v>2508771.9300000002</v>
      </c>
      <c r="B205">
        <v>1.07912761E-2</v>
      </c>
      <c r="C205">
        <v>3.7645783500000001E-3</v>
      </c>
    </row>
    <row r="206" spans="1:3" x14ac:dyDescent="0.25">
      <c r="A206">
        <v>2511278.2000000002</v>
      </c>
      <c r="B206">
        <v>1.0677631700000001E-2</v>
      </c>
      <c r="C206">
        <v>3.5674864900000001E-3</v>
      </c>
    </row>
    <row r="207" spans="1:3" x14ac:dyDescent="0.25">
      <c r="A207">
        <v>2513784.46</v>
      </c>
      <c r="B207">
        <v>1.05674216E-2</v>
      </c>
      <c r="C207">
        <v>3.3766916199999999E-3</v>
      </c>
    </row>
    <row r="208" spans="1:3" x14ac:dyDescent="0.25">
      <c r="A208">
        <v>2516290.73</v>
      </c>
      <c r="B208">
        <v>1.04592442E-2</v>
      </c>
      <c r="C208">
        <v>3.1867476600000002E-3</v>
      </c>
    </row>
    <row r="209" spans="1:3" x14ac:dyDescent="0.25">
      <c r="A209">
        <v>2518796.9900000002</v>
      </c>
      <c r="B209">
        <v>1.0353590899999999E-2</v>
      </c>
      <c r="C209">
        <v>2.9981652200000001E-3</v>
      </c>
    </row>
    <row r="210" spans="1:3" x14ac:dyDescent="0.25">
      <c r="A210">
        <v>2521303.2599999998</v>
      </c>
      <c r="B210">
        <v>1.02450526E-2</v>
      </c>
      <c r="C210">
        <v>2.8022768699999998E-3</v>
      </c>
    </row>
    <row r="211" spans="1:3" x14ac:dyDescent="0.25">
      <c r="A211">
        <v>2523809.52</v>
      </c>
      <c r="B211">
        <v>1.01300874E-2</v>
      </c>
      <c r="C211">
        <v>2.60128522E-3</v>
      </c>
    </row>
    <row r="212" spans="1:3" x14ac:dyDescent="0.25">
      <c r="A212">
        <v>2526315.79</v>
      </c>
      <c r="B212">
        <v>1.0004434099999999E-2</v>
      </c>
      <c r="C212">
        <v>2.3942761299999998E-3</v>
      </c>
    </row>
    <row r="213" spans="1:3" x14ac:dyDescent="0.25">
      <c r="A213">
        <v>2528822.06</v>
      </c>
      <c r="B213">
        <v>9.8624024899999999E-3</v>
      </c>
      <c r="C213">
        <v>2.1846669500000001E-3</v>
      </c>
    </row>
    <row r="214" spans="1:3" x14ac:dyDescent="0.25">
      <c r="A214">
        <v>2531328.3199999998</v>
      </c>
      <c r="B214">
        <v>9.7015370799999993E-3</v>
      </c>
      <c r="C214">
        <v>1.9764713799999998E-3</v>
      </c>
    </row>
    <row r="215" spans="1:3" x14ac:dyDescent="0.25">
      <c r="A215">
        <v>2533834.59</v>
      </c>
      <c r="B215">
        <v>9.5223653200000001E-3</v>
      </c>
      <c r="C215">
        <v>1.77552945E-3</v>
      </c>
    </row>
    <row r="216" spans="1:3" x14ac:dyDescent="0.25">
      <c r="A216">
        <v>2536340.85</v>
      </c>
      <c r="B216">
        <v>9.3247065099999991E-3</v>
      </c>
      <c r="C216">
        <v>1.5861924600000001E-3</v>
      </c>
    </row>
    <row r="217" spans="1:3" x14ac:dyDescent="0.25">
      <c r="A217">
        <v>2538847.12</v>
      </c>
      <c r="B217">
        <v>9.1098432400000002E-3</v>
      </c>
      <c r="C217">
        <v>1.41146249E-3</v>
      </c>
    </row>
    <row r="218" spans="1:3" x14ac:dyDescent="0.25">
      <c r="A218">
        <v>2541353.38</v>
      </c>
      <c r="B218">
        <v>8.8845355099999995E-3</v>
      </c>
      <c r="C218">
        <v>1.25582313E-3</v>
      </c>
    </row>
    <row r="219" spans="1:3" x14ac:dyDescent="0.25">
      <c r="A219">
        <v>2543859.65</v>
      </c>
      <c r="B219">
        <v>8.6514643799999996E-3</v>
      </c>
      <c r="C219">
        <v>1.1190897199999999E-3</v>
      </c>
    </row>
    <row r="220" spans="1:3" x14ac:dyDescent="0.25">
      <c r="A220">
        <v>2546365.91</v>
      </c>
      <c r="B220">
        <v>8.4177822399999994E-3</v>
      </c>
      <c r="C220">
        <v>1.0037860300000001E-3</v>
      </c>
    </row>
    <row r="221" spans="1:3" x14ac:dyDescent="0.25">
      <c r="A221">
        <v>2548872.1800000002</v>
      </c>
      <c r="B221">
        <v>8.1828466300000006E-3</v>
      </c>
      <c r="C221">
        <v>9.0505297800000004E-4</v>
      </c>
    </row>
    <row r="222" spans="1:3" x14ac:dyDescent="0.25">
      <c r="A222">
        <v>2551378.4500000002</v>
      </c>
      <c r="B222">
        <v>7.9528097899999994E-3</v>
      </c>
      <c r="C222">
        <v>8.2438434799999996E-4</v>
      </c>
    </row>
    <row r="223" spans="1:3" x14ac:dyDescent="0.25">
      <c r="A223">
        <v>2553884.71</v>
      </c>
      <c r="B223">
        <v>7.7249036899999998E-3</v>
      </c>
      <c r="C223">
        <v>7.5626778200000005E-4</v>
      </c>
    </row>
    <row r="224" spans="1:3" x14ac:dyDescent="0.25">
      <c r="A224">
        <v>2556390.98</v>
      </c>
      <c r="B224">
        <v>7.5032330299999997E-3</v>
      </c>
      <c r="C224">
        <v>6.9956190199999999E-4</v>
      </c>
    </row>
    <row r="225" spans="1:3" x14ac:dyDescent="0.25">
      <c r="A225">
        <v>2558897.2400000002</v>
      </c>
      <c r="B225">
        <v>7.2869662099999998E-3</v>
      </c>
      <c r="C225">
        <v>6.5290911200000001E-4</v>
      </c>
    </row>
    <row r="226" spans="1:3" x14ac:dyDescent="0.25">
      <c r="A226">
        <v>2561403.5099999998</v>
      </c>
      <c r="B226">
        <v>7.0744474300000002E-3</v>
      </c>
      <c r="C226">
        <v>6.1368311500000004E-4</v>
      </c>
    </row>
    <row r="227" spans="1:3" x14ac:dyDescent="0.25">
      <c r="A227">
        <v>2563909.77</v>
      </c>
      <c r="B227">
        <v>6.8660348300000002E-3</v>
      </c>
      <c r="C227">
        <v>5.8095267800000003E-4</v>
      </c>
    </row>
    <row r="228" spans="1:3" x14ac:dyDescent="0.25">
      <c r="A228">
        <v>2566416.04</v>
      </c>
      <c r="B228">
        <v>6.6621305200000001E-3</v>
      </c>
      <c r="C228">
        <v>5.5424903899999999E-4</v>
      </c>
    </row>
    <row r="229" spans="1:3" x14ac:dyDescent="0.25">
      <c r="A229">
        <v>2568922.31</v>
      </c>
      <c r="B229">
        <v>6.4579506599999996E-3</v>
      </c>
      <c r="C229">
        <v>5.33203E-4</v>
      </c>
    </row>
    <row r="230" spans="1:3" x14ac:dyDescent="0.25">
      <c r="A230">
        <v>2571428.5699999998</v>
      </c>
      <c r="B230">
        <v>6.2542917699999999E-3</v>
      </c>
      <c r="C230">
        <v>5.19491235E-4</v>
      </c>
    </row>
    <row r="231" spans="1:3" x14ac:dyDescent="0.25">
      <c r="A231">
        <v>2573934.84</v>
      </c>
      <c r="B231">
        <v>6.0525389200000003E-3</v>
      </c>
      <c r="C231">
        <v>5.1256359099999997E-4</v>
      </c>
    </row>
    <row r="232" spans="1:3" x14ac:dyDescent="0.25">
      <c r="A232">
        <v>2576441.1</v>
      </c>
      <c r="B232">
        <v>5.8506929799999998E-3</v>
      </c>
      <c r="C232">
        <v>5.1396616500000002E-4</v>
      </c>
    </row>
    <row r="233" spans="1:3" x14ac:dyDescent="0.25">
      <c r="A233">
        <v>2578947.37</v>
      </c>
      <c r="B233">
        <v>5.6524673899999997E-3</v>
      </c>
      <c r="C233">
        <v>5.2458428599999997E-4</v>
      </c>
    </row>
    <row r="234" spans="1:3" x14ac:dyDescent="0.25">
      <c r="A234">
        <v>2581453.63</v>
      </c>
      <c r="B234">
        <v>5.4554404799999996E-3</v>
      </c>
      <c r="C234">
        <v>5.4479244699999995E-4</v>
      </c>
    </row>
    <row r="235" spans="1:3" x14ac:dyDescent="0.25">
      <c r="A235">
        <v>2583959.9</v>
      </c>
      <c r="B235">
        <v>5.2628814399999996E-3</v>
      </c>
      <c r="C235">
        <v>5.7470424399999999E-4</v>
      </c>
    </row>
    <row r="236" spans="1:3" x14ac:dyDescent="0.25">
      <c r="A236">
        <v>2586466.17</v>
      </c>
      <c r="B236">
        <v>5.07676555E-3</v>
      </c>
      <c r="C236">
        <v>6.1374978900000001E-4</v>
      </c>
    </row>
    <row r="237" spans="1:3" x14ac:dyDescent="0.25">
      <c r="A237">
        <v>2588972.4300000002</v>
      </c>
      <c r="B237">
        <v>4.8969412300000001E-3</v>
      </c>
      <c r="C237">
        <v>6.6155420200000002E-4</v>
      </c>
    </row>
    <row r="238" spans="1:3" x14ac:dyDescent="0.25">
      <c r="A238">
        <v>2591478.7000000002</v>
      </c>
      <c r="B238">
        <v>4.72501977E-3</v>
      </c>
      <c r="C238">
        <v>7.1690290600000001E-4</v>
      </c>
    </row>
    <row r="239" spans="1:3" x14ac:dyDescent="0.25">
      <c r="A239">
        <v>2593984.96</v>
      </c>
      <c r="B239">
        <v>4.5604359199999996E-3</v>
      </c>
      <c r="C239">
        <v>7.7856722299999995E-4</v>
      </c>
    </row>
    <row r="240" spans="1:3" x14ac:dyDescent="0.25">
      <c r="A240">
        <v>2596491.23</v>
      </c>
      <c r="B240">
        <v>4.4047571000000001E-3</v>
      </c>
      <c r="C240">
        <v>8.4519773999999998E-4</v>
      </c>
    </row>
    <row r="241" spans="1:3" x14ac:dyDescent="0.25">
      <c r="A241">
        <v>2598997.4900000002</v>
      </c>
      <c r="B241">
        <v>4.2556778600000003E-3</v>
      </c>
      <c r="C241">
        <v>9.1539961800000003E-4</v>
      </c>
    </row>
    <row r="242" spans="1:3" x14ac:dyDescent="0.25">
      <c r="A242">
        <v>2601503.7599999998</v>
      </c>
      <c r="B242">
        <v>4.1150553699999997E-3</v>
      </c>
      <c r="C242">
        <v>9.8571001000000006E-4</v>
      </c>
    </row>
    <row r="243" spans="1:3" x14ac:dyDescent="0.25">
      <c r="A243">
        <v>2604010.0299999998</v>
      </c>
      <c r="B243">
        <v>3.9861527700000001E-3</v>
      </c>
      <c r="C243">
        <v>1.0616479500000001E-3</v>
      </c>
    </row>
    <row r="244" spans="1:3" x14ac:dyDescent="0.25">
      <c r="A244">
        <v>2606516.29</v>
      </c>
      <c r="B244">
        <v>3.8648252300000001E-3</v>
      </c>
      <c r="C244">
        <v>1.1371930000000001E-3</v>
      </c>
    </row>
    <row r="245" spans="1:3" x14ac:dyDescent="0.25">
      <c r="A245">
        <v>2609022.56</v>
      </c>
      <c r="B245">
        <v>3.7431837499999998E-3</v>
      </c>
      <c r="C245">
        <v>1.2066345199999999E-3</v>
      </c>
    </row>
    <row r="246" spans="1:3" x14ac:dyDescent="0.25">
      <c r="A246">
        <v>2611528.8199999998</v>
      </c>
      <c r="B246">
        <v>3.6383588899999999E-3</v>
      </c>
      <c r="C246">
        <v>1.28304267E-3</v>
      </c>
    </row>
    <row r="247" spans="1:3" x14ac:dyDescent="0.25">
      <c r="A247">
        <v>2614035.09</v>
      </c>
      <c r="B247">
        <v>3.5377855700000002E-3</v>
      </c>
      <c r="C247">
        <v>1.3579500999999999E-3</v>
      </c>
    </row>
    <row r="248" spans="1:3" x14ac:dyDescent="0.25">
      <c r="A248">
        <v>2616541.35</v>
      </c>
      <c r="B248">
        <v>3.44272483E-3</v>
      </c>
      <c r="C248">
        <v>1.43307192E-3</v>
      </c>
    </row>
    <row r="249" spans="1:3" x14ac:dyDescent="0.25">
      <c r="A249">
        <v>2619047.62</v>
      </c>
      <c r="B249">
        <v>3.3491105400000002E-3</v>
      </c>
      <c r="C249">
        <v>1.50457456E-3</v>
      </c>
    </row>
    <row r="250" spans="1:3" x14ac:dyDescent="0.25">
      <c r="A250">
        <v>2621553.88</v>
      </c>
      <c r="B250">
        <v>3.25780108E-3</v>
      </c>
      <c r="C250">
        <v>1.5736278E-3</v>
      </c>
    </row>
    <row r="251" spans="1:3" x14ac:dyDescent="0.25">
      <c r="A251">
        <v>2624060.15</v>
      </c>
      <c r="B251">
        <v>3.1708035499999998E-3</v>
      </c>
      <c r="C251">
        <v>1.6429181300000001E-3</v>
      </c>
    </row>
    <row r="252" spans="1:3" x14ac:dyDescent="0.25">
      <c r="A252">
        <v>2626566.42</v>
      </c>
      <c r="B252">
        <v>3.0859004499999999E-3</v>
      </c>
      <c r="C252">
        <v>1.71078512E-3</v>
      </c>
    </row>
    <row r="253" spans="1:3" x14ac:dyDescent="0.25">
      <c r="A253">
        <v>2629072.6800000002</v>
      </c>
      <c r="B253">
        <v>3.0043450500000001E-3</v>
      </c>
      <c r="C253">
        <v>1.7801026199999999E-3</v>
      </c>
    </row>
    <row r="254" spans="1:3" x14ac:dyDescent="0.25">
      <c r="A254">
        <v>2631578.9500000002</v>
      </c>
      <c r="B254">
        <v>2.9247443399999999E-3</v>
      </c>
      <c r="C254">
        <v>1.84766833E-3</v>
      </c>
    </row>
    <row r="255" spans="1:3" x14ac:dyDescent="0.25">
      <c r="A255">
        <v>2634085.21</v>
      </c>
      <c r="B255">
        <v>2.8482580699999999E-3</v>
      </c>
      <c r="C255">
        <v>1.9137674800000001E-3</v>
      </c>
    </row>
    <row r="256" spans="1:3" x14ac:dyDescent="0.25">
      <c r="A256">
        <v>2636591.48</v>
      </c>
      <c r="B256">
        <v>2.7745273500000001E-3</v>
      </c>
      <c r="C256">
        <v>1.9809787300000001E-3</v>
      </c>
    </row>
    <row r="257" spans="1:3" x14ac:dyDescent="0.25">
      <c r="A257">
        <v>2639097.7400000002</v>
      </c>
      <c r="B257">
        <v>2.70281737E-3</v>
      </c>
      <c r="C257">
        <v>2.04415493E-3</v>
      </c>
    </row>
    <row r="258" spans="1:3" x14ac:dyDescent="0.25">
      <c r="A258">
        <v>2641604.0099999998</v>
      </c>
      <c r="B258">
        <v>2.6370243699999998E-3</v>
      </c>
      <c r="C258">
        <v>2.1178160799999999E-3</v>
      </c>
    </row>
    <row r="259" spans="1:3" x14ac:dyDescent="0.25">
      <c r="A259">
        <v>2644110.2799999998</v>
      </c>
      <c r="B259">
        <v>2.5729357500000002E-3</v>
      </c>
      <c r="C259">
        <v>2.1871879499999998E-3</v>
      </c>
    </row>
    <row r="260" spans="1:3" x14ac:dyDescent="0.25">
      <c r="A260">
        <v>2646616.54</v>
      </c>
      <c r="B260">
        <v>2.5115079400000002E-3</v>
      </c>
      <c r="C260">
        <v>2.2541669599999998E-3</v>
      </c>
    </row>
    <row r="261" spans="1:3" x14ac:dyDescent="0.25">
      <c r="A261">
        <v>2649122.81</v>
      </c>
      <c r="B261">
        <v>2.4528061499999999E-3</v>
      </c>
      <c r="C261">
        <v>2.3198953500000001E-3</v>
      </c>
    </row>
    <row r="262" spans="1:3" x14ac:dyDescent="0.25">
      <c r="A262">
        <v>2651629.0699999998</v>
      </c>
      <c r="B262">
        <v>2.3972423299999999E-3</v>
      </c>
      <c r="C262">
        <v>2.38439903E-3</v>
      </c>
    </row>
    <row r="263" spans="1:3" x14ac:dyDescent="0.25">
      <c r="A263">
        <v>2654135.34</v>
      </c>
      <c r="B263">
        <v>2.34378005E-3</v>
      </c>
      <c r="C263">
        <v>2.4480319699999998E-3</v>
      </c>
    </row>
    <row r="264" spans="1:3" x14ac:dyDescent="0.25">
      <c r="A264">
        <v>2656641.6</v>
      </c>
      <c r="B264">
        <v>2.2928783399999999E-3</v>
      </c>
      <c r="C264">
        <v>2.5102079899999999E-3</v>
      </c>
    </row>
    <row r="265" spans="1:3" x14ac:dyDescent="0.25">
      <c r="A265">
        <v>2659147.87</v>
      </c>
      <c r="B265">
        <v>2.24397001E-3</v>
      </c>
      <c r="C265">
        <v>2.5709901700000002E-3</v>
      </c>
    </row>
    <row r="266" spans="1:3" x14ac:dyDescent="0.25">
      <c r="A266">
        <v>2661654.14</v>
      </c>
      <c r="B266">
        <v>2.1966312100000001E-3</v>
      </c>
      <c r="C266">
        <v>2.63063264E-3</v>
      </c>
    </row>
    <row r="267" spans="1:3" x14ac:dyDescent="0.25">
      <c r="A267">
        <v>2664160.4</v>
      </c>
      <c r="B267">
        <v>2.1503303500000001E-3</v>
      </c>
      <c r="C267">
        <v>2.6892689899999998E-3</v>
      </c>
    </row>
    <row r="268" spans="1:3" x14ac:dyDescent="0.25">
      <c r="A268">
        <v>2666666.67</v>
      </c>
      <c r="B268">
        <v>2.1051721799999999E-3</v>
      </c>
      <c r="C268">
        <v>2.7474345100000001E-3</v>
      </c>
    </row>
    <row r="269" spans="1:3" x14ac:dyDescent="0.25">
      <c r="A269">
        <v>2669172.9300000002</v>
      </c>
      <c r="B269">
        <v>2.0617285999999999E-3</v>
      </c>
      <c r="C269">
        <v>2.8038775700000001E-3</v>
      </c>
    </row>
    <row r="270" spans="1:3" x14ac:dyDescent="0.25">
      <c r="A270">
        <v>2671679.2000000002</v>
      </c>
      <c r="B270">
        <v>2.0189761700000002E-3</v>
      </c>
      <c r="C270">
        <v>2.8611202900000001E-3</v>
      </c>
    </row>
    <row r="271" spans="1:3" x14ac:dyDescent="0.25">
      <c r="A271">
        <v>2674185.46</v>
      </c>
      <c r="B271">
        <v>1.9777875499999999E-3</v>
      </c>
      <c r="C271">
        <v>2.9175421399999998E-3</v>
      </c>
    </row>
    <row r="272" spans="1:3" x14ac:dyDescent="0.25">
      <c r="A272">
        <v>2676691.73</v>
      </c>
      <c r="B272">
        <v>1.9384023900000001E-3</v>
      </c>
      <c r="C272">
        <v>2.9737726100000001E-3</v>
      </c>
    </row>
    <row r="273" spans="1:3" x14ac:dyDescent="0.25">
      <c r="A273">
        <v>2679197.9900000002</v>
      </c>
      <c r="B273">
        <v>1.90058908E-3</v>
      </c>
      <c r="C273">
        <v>3.0290121100000002E-3</v>
      </c>
    </row>
    <row r="274" spans="1:3" x14ac:dyDescent="0.25">
      <c r="A274">
        <v>2681704.2599999998</v>
      </c>
      <c r="B274">
        <v>1.8649362E-3</v>
      </c>
      <c r="C274">
        <v>3.08329864E-3</v>
      </c>
    </row>
    <row r="275" spans="1:3" x14ac:dyDescent="0.25">
      <c r="A275">
        <v>2684210.5299999998</v>
      </c>
      <c r="B275">
        <v>1.8305044999999999E-3</v>
      </c>
      <c r="C275">
        <v>3.1367408799999998E-3</v>
      </c>
    </row>
    <row r="276" spans="1:3" x14ac:dyDescent="0.25">
      <c r="A276">
        <v>2686716.79</v>
      </c>
      <c r="B276">
        <v>1.7974153300000001E-3</v>
      </c>
      <c r="C276">
        <v>3.1886179999999998E-3</v>
      </c>
    </row>
    <row r="277" spans="1:3" x14ac:dyDescent="0.25">
      <c r="A277">
        <v>2689223.06</v>
      </c>
      <c r="B277">
        <v>1.76512641E-3</v>
      </c>
      <c r="C277">
        <v>3.2391469099999999E-3</v>
      </c>
    </row>
    <row r="278" spans="1:3" x14ac:dyDescent="0.25">
      <c r="A278">
        <v>2691729.32</v>
      </c>
      <c r="B278">
        <v>1.73338838E-3</v>
      </c>
      <c r="C278">
        <v>3.2885476400000002E-3</v>
      </c>
    </row>
    <row r="279" spans="1:3" x14ac:dyDescent="0.25">
      <c r="A279">
        <v>2694235.59</v>
      </c>
      <c r="B279">
        <v>1.7020345799999999E-3</v>
      </c>
      <c r="C279">
        <v>3.3367876799999998E-3</v>
      </c>
    </row>
    <row r="280" spans="1:3" x14ac:dyDescent="0.25">
      <c r="A280">
        <v>2696741.85</v>
      </c>
      <c r="B280">
        <v>1.67066754E-3</v>
      </c>
      <c r="C280">
        <v>3.3846787799999998E-3</v>
      </c>
    </row>
    <row r="281" spans="1:3" x14ac:dyDescent="0.25">
      <c r="A281">
        <v>2699248.12</v>
      </c>
      <c r="B281">
        <v>1.63988385E-3</v>
      </c>
      <c r="C281">
        <v>3.4323388300000002E-3</v>
      </c>
    </row>
    <row r="282" spans="1:3" x14ac:dyDescent="0.25">
      <c r="A282">
        <v>2701754.39</v>
      </c>
      <c r="B282">
        <v>1.6093257400000001E-3</v>
      </c>
      <c r="C282">
        <v>3.4798749500000001E-3</v>
      </c>
    </row>
    <row r="283" spans="1:3" x14ac:dyDescent="0.25">
      <c r="A283">
        <v>2704260.65</v>
      </c>
      <c r="B283">
        <v>1.57956803E-3</v>
      </c>
      <c r="C283">
        <v>3.52733705E-3</v>
      </c>
    </row>
    <row r="284" spans="1:3" x14ac:dyDescent="0.25">
      <c r="A284">
        <v>2706766.92</v>
      </c>
      <c r="B284">
        <v>1.5504476700000001E-3</v>
      </c>
      <c r="C284">
        <v>3.5753049199999999E-3</v>
      </c>
    </row>
    <row r="285" spans="1:3" x14ac:dyDescent="0.25">
      <c r="A285">
        <v>2709273.18</v>
      </c>
      <c r="B285">
        <v>1.5224745599999999E-3</v>
      </c>
      <c r="C285">
        <v>3.6228921E-3</v>
      </c>
    </row>
    <row r="286" spans="1:3" x14ac:dyDescent="0.25">
      <c r="A286">
        <v>2711779.45</v>
      </c>
      <c r="B286">
        <v>1.4957629800000001E-3</v>
      </c>
      <c r="C286">
        <v>3.6704148599999999E-3</v>
      </c>
    </row>
    <row r="287" spans="1:3" x14ac:dyDescent="0.25">
      <c r="A287">
        <v>2714285.71</v>
      </c>
      <c r="B287">
        <v>1.4705745399999999E-3</v>
      </c>
      <c r="C287">
        <v>3.7178638500000001E-3</v>
      </c>
    </row>
    <row r="288" spans="1:3" x14ac:dyDescent="0.25">
      <c r="A288">
        <v>2716791.98</v>
      </c>
      <c r="B288">
        <v>1.44649862E-3</v>
      </c>
      <c r="C288">
        <v>3.7646702299999999E-3</v>
      </c>
    </row>
    <row r="289" spans="1:3" x14ac:dyDescent="0.25">
      <c r="A289">
        <v>2719298.25</v>
      </c>
      <c r="B289">
        <v>1.4238071500000001E-3</v>
      </c>
      <c r="C289">
        <v>3.8109933299999999E-3</v>
      </c>
    </row>
    <row r="290" spans="1:3" x14ac:dyDescent="0.25">
      <c r="A290">
        <v>2721804.51</v>
      </c>
      <c r="B290">
        <v>1.40208406E-3</v>
      </c>
      <c r="C290">
        <v>3.8562135E-3</v>
      </c>
    </row>
    <row r="291" spans="1:3" x14ac:dyDescent="0.25">
      <c r="A291">
        <v>2724310.78</v>
      </c>
      <c r="B291">
        <v>1.38116672E-3</v>
      </c>
      <c r="C291">
        <v>3.9006525500000001E-3</v>
      </c>
    </row>
    <row r="292" spans="1:3" x14ac:dyDescent="0.25">
      <c r="A292">
        <v>2726817.04</v>
      </c>
      <c r="B292">
        <v>1.36195835E-3</v>
      </c>
      <c r="C292">
        <v>3.9438585999999999E-3</v>
      </c>
    </row>
    <row r="293" spans="1:3" x14ac:dyDescent="0.25">
      <c r="A293">
        <v>2729323.31</v>
      </c>
      <c r="B293">
        <v>1.34129937E-3</v>
      </c>
      <c r="C293">
        <v>3.9868898900000003E-3</v>
      </c>
    </row>
    <row r="294" spans="1:3" x14ac:dyDescent="0.25">
      <c r="A294">
        <v>2731829.57</v>
      </c>
      <c r="B294">
        <v>1.3224897500000001E-3</v>
      </c>
      <c r="C294">
        <v>4.0289295999999999E-3</v>
      </c>
    </row>
    <row r="295" spans="1:3" x14ac:dyDescent="0.25">
      <c r="A295">
        <v>2734335.84</v>
      </c>
      <c r="B295">
        <v>1.3038387600000001E-3</v>
      </c>
      <c r="C295">
        <v>4.0702092699999998E-3</v>
      </c>
    </row>
    <row r="296" spans="1:3" x14ac:dyDescent="0.25">
      <c r="A296">
        <v>2736842.11</v>
      </c>
      <c r="B296">
        <v>1.2856098100000001E-3</v>
      </c>
      <c r="C296">
        <v>4.1109417700000003E-3</v>
      </c>
    </row>
    <row r="297" spans="1:3" x14ac:dyDescent="0.25">
      <c r="A297">
        <v>2739348.37</v>
      </c>
      <c r="B297">
        <v>1.26778218E-3</v>
      </c>
      <c r="C297">
        <v>4.1508282600000003E-3</v>
      </c>
    </row>
    <row r="298" spans="1:3" x14ac:dyDescent="0.25">
      <c r="A298">
        <v>2741854.64</v>
      </c>
      <c r="B298">
        <v>1.2506031700000001E-3</v>
      </c>
      <c r="C298">
        <v>4.1904103499999998E-3</v>
      </c>
    </row>
    <row r="299" spans="1:3" x14ac:dyDescent="0.25">
      <c r="A299">
        <v>2744360.9</v>
      </c>
      <c r="B299">
        <v>1.23366796E-3</v>
      </c>
      <c r="C299">
        <v>4.2296550600000003E-3</v>
      </c>
    </row>
    <row r="300" spans="1:3" x14ac:dyDescent="0.25">
      <c r="A300">
        <v>2746867.17</v>
      </c>
      <c r="B300">
        <v>1.2173902100000001E-3</v>
      </c>
      <c r="C300">
        <v>4.2679171499999998E-3</v>
      </c>
    </row>
    <row r="301" spans="1:3" x14ac:dyDescent="0.25">
      <c r="A301">
        <v>2749373.43</v>
      </c>
      <c r="B301">
        <v>1.2018299500000001E-3</v>
      </c>
      <c r="C301">
        <v>4.30556477E-3</v>
      </c>
    </row>
    <row r="302" spans="1:3" x14ac:dyDescent="0.25">
      <c r="A302">
        <v>2751879.7</v>
      </c>
      <c r="B302">
        <v>1.1861928400000001E-3</v>
      </c>
      <c r="C302">
        <v>4.3427283400000001E-3</v>
      </c>
    </row>
    <row r="303" spans="1:3" x14ac:dyDescent="0.25">
      <c r="A303">
        <v>2754385.96</v>
      </c>
      <c r="B303">
        <v>1.17037618E-3</v>
      </c>
      <c r="C303">
        <v>4.3797676199999998E-3</v>
      </c>
    </row>
    <row r="304" spans="1:3" x14ac:dyDescent="0.25">
      <c r="A304">
        <v>2756892.23</v>
      </c>
      <c r="B304">
        <v>1.1546892899999999E-3</v>
      </c>
      <c r="C304">
        <v>4.4163603699999996E-3</v>
      </c>
    </row>
    <row r="305" spans="1:3" x14ac:dyDescent="0.25">
      <c r="A305">
        <v>2759398.5</v>
      </c>
      <c r="B305">
        <v>1.13944626E-3</v>
      </c>
      <c r="C305">
        <v>4.4526900900000001E-3</v>
      </c>
    </row>
    <row r="306" spans="1:3" x14ac:dyDescent="0.25">
      <c r="A306">
        <v>2761904.76</v>
      </c>
      <c r="B306">
        <v>1.1248178799999999E-3</v>
      </c>
      <c r="C306">
        <v>4.4886191900000002E-3</v>
      </c>
    </row>
    <row r="307" spans="1:3" x14ac:dyDescent="0.25">
      <c r="A307">
        <v>2764411.03</v>
      </c>
      <c r="B307">
        <v>1.1100678400000001E-3</v>
      </c>
      <c r="C307">
        <v>4.5242338300000001E-3</v>
      </c>
    </row>
    <row r="308" spans="1:3" x14ac:dyDescent="0.25">
      <c r="A308">
        <v>2766917.29</v>
      </c>
      <c r="B308">
        <v>1.09563515E-3</v>
      </c>
      <c r="C308">
        <v>4.5596252300000003E-3</v>
      </c>
    </row>
    <row r="309" spans="1:3" x14ac:dyDescent="0.25">
      <c r="A309">
        <v>2769423.56</v>
      </c>
      <c r="B309">
        <v>1.0816703099999999E-3</v>
      </c>
      <c r="C309">
        <v>4.5948940400000002E-3</v>
      </c>
    </row>
    <row r="310" spans="1:3" x14ac:dyDescent="0.25">
      <c r="A310">
        <v>2771929.82</v>
      </c>
      <c r="B310">
        <v>1.0682204299999999E-3</v>
      </c>
      <c r="C310">
        <v>4.6296199600000002E-3</v>
      </c>
    </row>
    <row r="311" spans="1:3" x14ac:dyDescent="0.25">
      <c r="A311">
        <v>2774436.09</v>
      </c>
      <c r="B311">
        <v>1.0551012699999999E-3</v>
      </c>
      <c r="C311">
        <v>4.6640238999999997E-3</v>
      </c>
    </row>
    <row r="312" spans="1:3" x14ac:dyDescent="0.25">
      <c r="A312">
        <v>2776942.36</v>
      </c>
      <c r="B312">
        <v>1.0418040600000001E-3</v>
      </c>
      <c r="C312">
        <v>4.6979312699999996E-3</v>
      </c>
    </row>
    <row r="313" spans="1:3" x14ac:dyDescent="0.25">
      <c r="A313">
        <v>2779448.62</v>
      </c>
      <c r="B313">
        <v>1.02911558E-3</v>
      </c>
      <c r="C313">
        <v>4.7314603100000003E-3</v>
      </c>
    </row>
    <row r="314" spans="1:3" x14ac:dyDescent="0.25">
      <c r="A314">
        <v>2781954.89</v>
      </c>
      <c r="B314">
        <v>1.0157146E-3</v>
      </c>
      <c r="C314">
        <v>4.7649395699999996E-3</v>
      </c>
    </row>
    <row r="315" spans="1:3" x14ac:dyDescent="0.25">
      <c r="A315">
        <v>2784461.15</v>
      </c>
      <c r="B315">
        <v>1.00259289E-3</v>
      </c>
      <c r="C315">
        <v>4.7983710499999999E-3</v>
      </c>
    </row>
    <row r="316" spans="1:3" x14ac:dyDescent="0.25">
      <c r="A316">
        <v>2786967.42</v>
      </c>
      <c r="B316">
        <v>9.9058142699999996E-4</v>
      </c>
      <c r="C316">
        <v>4.8315270500000002E-3</v>
      </c>
    </row>
    <row r="317" spans="1:3" x14ac:dyDescent="0.25">
      <c r="A317">
        <v>2789473.68</v>
      </c>
      <c r="B317">
        <v>9.7797351799999992E-4</v>
      </c>
      <c r="C317">
        <v>4.8653783399999996E-3</v>
      </c>
    </row>
    <row r="318" spans="1:3" x14ac:dyDescent="0.25">
      <c r="A318">
        <v>2791979.95</v>
      </c>
      <c r="B318">
        <v>9.6596450999999995E-4</v>
      </c>
      <c r="C318">
        <v>4.8987688800000003E-3</v>
      </c>
    </row>
    <row r="319" spans="1:3" x14ac:dyDescent="0.25">
      <c r="A319">
        <v>2794486.22</v>
      </c>
      <c r="B319">
        <v>9.54375118E-4</v>
      </c>
      <c r="C319">
        <v>4.9328798700000002E-3</v>
      </c>
    </row>
    <row r="320" spans="1:3" x14ac:dyDescent="0.25">
      <c r="A320">
        <v>2796992.48</v>
      </c>
      <c r="B320">
        <v>9.4348771399999998E-4</v>
      </c>
      <c r="C320">
        <v>4.9665527600000004E-3</v>
      </c>
    </row>
    <row r="321" spans="1:3" x14ac:dyDescent="0.25">
      <c r="A321">
        <v>2799498.75</v>
      </c>
      <c r="B321">
        <v>9.3316151099999997E-4</v>
      </c>
      <c r="C321">
        <v>5.0005446899999998E-3</v>
      </c>
    </row>
    <row r="322" spans="1:3" x14ac:dyDescent="0.25">
      <c r="A322">
        <v>2802005.01</v>
      </c>
      <c r="B322">
        <v>9.23299498E-4</v>
      </c>
      <c r="C322">
        <v>5.0339088800000001E-3</v>
      </c>
    </row>
    <row r="323" spans="1:3" x14ac:dyDescent="0.25">
      <c r="A323">
        <v>2804511.28</v>
      </c>
      <c r="B323">
        <v>9.1458679799999996E-4</v>
      </c>
      <c r="C323">
        <v>5.0674793999999999E-3</v>
      </c>
    </row>
    <row r="324" spans="1:3" x14ac:dyDescent="0.25">
      <c r="A324">
        <v>2807017.54</v>
      </c>
      <c r="B324">
        <v>9.0651489099999999E-4</v>
      </c>
      <c r="C324">
        <v>5.1003970700000002E-3</v>
      </c>
    </row>
    <row r="325" spans="1:3" x14ac:dyDescent="0.25">
      <c r="A325">
        <v>2809523.81</v>
      </c>
      <c r="B325">
        <v>8.99673116E-4</v>
      </c>
      <c r="C325">
        <v>5.1328656600000003E-3</v>
      </c>
    </row>
    <row r="326" spans="1:3" x14ac:dyDescent="0.25">
      <c r="A326">
        <v>2812030.08</v>
      </c>
      <c r="B326">
        <v>8.9257843799999998E-4</v>
      </c>
      <c r="C326">
        <v>5.1643722900000001E-3</v>
      </c>
    </row>
    <row r="327" spans="1:3" x14ac:dyDescent="0.25">
      <c r="A327">
        <v>2814536.34</v>
      </c>
      <c r="B327">
        <v>8.8632624999999997E-4</v>
      </c>
      <c r="C327">
        <v>5.1959611100000002E-3</v>
      </c>
    </row>
    <row r="328" spans="1:3" x14ac:dyDescent="0.25">
      <c r="A328">
        <v>2817042.61</v>
      </c>
      <c r="B328">
        <v>8.8067821799999997E-4</v>
      </c>
      <c r="C328">
        <v>5.2269626799999998E-3</v>
      </c>
    </row>
    <row r="329" spans="1:3" x14ac:dyDescent="0.25">
      <c r="A329">
        <v>2819548.87</v>
      </c>
      <c r="B329">
        <v>8.7523962999999996E-4</v>
      </c>
      <c r="C329">
        <v>5.2567611899999997E-3</v>
      </c>
    </row>
    <row r="330" spans="1:3" x14ac:dyDescent="0.25">
      <c r="A330">
        <v>2822055.14</v>
      </c>
      <c r="B330">
        <v>8.70134232E-4</v>
      </c>
      <c r="C330">
        <v>5.2855171200000004E-3</v>
      </c>
    </row>
    <row r="331" spans="1:3" x14ac:dyDescent="0.25">
      <c r="A331">
        <v>2824561.4</v>
      </c>
      <c r="B331">
        <v>8.6572287800000005E-4</v>
      </c>
      <c r="C331">
        <v>5.31374564E-3</v>
      </c>
    </row>
    <row r="332" spans="1:3" x14ac:dyDescent="0.25">
      <c r="A332">
        <v>2827067.67</v>
      </c>
      <c r="B332">
        <v>8.6110568899999999E-4</v>
      </c>
      <c r="C332">
        <v>5.34155859E-3</v>
      </c>
    </row>
    <row r="333" spans="1:3" x14ac:dyDescent="0.25">
      <c r="A333">
        <v>2829573.93</v>
      </c>
      <c r="B333">
        <v>8.56556697E-4</v>
      </c>
      <c r="C333">
        <v>5.3681577599999997E-3</v>
      </c>
    </row>
    <row r="334" spans="1:3" x14ac:dyDescent="0.25">
      <c r="A334">
        <v>2832080.2</v>
      </c>
      <c r="B334">
        <v>8.5172770300000005E-4</v>
      </c>
      <c r="C334">
        <v>5.3940319000000004E-3</v>
      </c>
    </row>
    <row r="335" spans="1:3" x14ac:dyDescent="0.25">
      <c r="A335">
        <v>2834586.47</v>
      </c>
      <c r="B335">
        <v>8.4983737500000001E-4</v>
      </c>
      <c r="C335">
        <v>5.4182256800000004E-3</v>
      </c>
    </row>
    <row r="336" spans="1:3" x14ac:dyDescent="0.25">
      <c r="A336">
        <v>2837092.73</v>
      </c>
      <c r="B336">
        <v>8.4178498100000003E-4</v>
      </c>
      <c r="C336">
        <v>5.44382463E-3</v>
      </c>
    </row>
    <row r="337" spans="1:3" x14ac:dyDescent="0.25">
      <c r="A337">
        <v>2839599</v>
      </c>
      <c r="B337">
        <v>8.3504924800000002E-4</v>
      </c>
      <c r="C337">
        <v>5.4688761600000003E-3</v>
      </c>
    </row>
    <row r="338" spans="1:3" x14ac:dyDescent="0.25">
      <c r="A338">
        <v>2842105.26</v>
      </c>
      <c r="B338">
        <v>8.2882513900000003E-4</v>
      </c>
      <c r="C338">
        <v>5.4928785899999999E-3</v>
      </c>
    </row>
    <row r="339" spans="1:3" x14ac:dyDescent="0.25">
      <c r="A339">
        <v>2844611.53</v>
      </c>
      <c r="B339">
        <v>8.2208493699999999E-4</v>
      </c>
      <c r="C339">
        <v>5.5173051900000002E-3</v>
      </c>
    </row>
    <row r="340" spans="1:3" x14ac:dyDescent="0.25">
      <c r="A340">
        <v>2847117.79</v>
      </c>
      <c r="B340">
        <v>8.1575794999999996E-4</v>
      </c>
      <c r="C340">
        <v>5.5415725600000002E-3</v>
      </c>
    </row>
    <row r="341" spans="1:3" x14ac:dyDescent="0.25">
      <c r="A341">
        <v>2849624.06</v>
      </c>
      <c r="B341">
        <v>8.0840642099999996E-4</v>
      </c>
      <c r="C341">
        <v>5.5651957699999997E-3</v>
      </c>
    </row>
    <row r="342" spans="1:3" x14ac:dyDescent="0.25">
      <c r="A342">
        <v>2852130.33</v>
      </c>
      <c r="B342">
        <v>8.0104916900000005E-4</v>
      </c>
      <c r="C342">
        <v>5.58941032E-3</v>
      </c>
    </row>
    <row r="343" spans="1:3" x14ac:dyDescent="0.25">
      <c r="A343">
        <v>2854636.59</v>
      </c>
      <c r="B343">
        <v>7.9383769199999998E-4</v>
      </c>
      <c r="C343">
        <v>5.6138819100000001E-3</v>
      </c>
    </row>
    <row r="344" spans="1:3" x14ac:dyDescent="0.25">
      <c r="A344">
        <v>2857142.86</v>
      </c>
      <c r="B344">
        <v>7.8612911199999998E-4</v>
      </c>
      <c r="C344">
        <v>5.6382835299999996E-3</v>
      </c>
    </row>
    <row r="345" spans="1:3" x14ac:dyDescent="0.25">
      <c r="A345">
        <v>2859649.12</v>
      </c>
      <c r="B345">
        <v>7.7933915300000003E-4</v>
      </c>
      <c r="C345">
        <v>5.6629089899999999E-3</v>
      </c>
    </row>
    <row r="346" spans="1:3" x14ac:dyDescent="0.25">
      <c r="A346">
        <v>2862155.39</v>
      </c>
      <c r="B346">
        <v>7.7268239700000005E-4</v>
      </c>
      <c r="C346">
        <v>5.6878438399999998E-3</v>
      </c>
    </row>
    <row r="347" spans="1:3" x14ac:dyDescent="0.25">
      <c r="A347">
        <v>2864661.65</v>
      </c>
      <c r="B347">
        <v>7.6608261000000002E-4</v>
      </c>
      <c r="C347">
        <v>5.71277863E-3</v>
      </c>
    </row>
    <row r="348" spans="1:3" x14ac:dyDescent="0.25">
      <c r="A348">
        <v>2867167.92</v>
      </c>
      <c r="B348">
        <v>7.5955219100000003E-4</v>
      </c>
      <c r="C348">
        <v>5.7373619700000003E-3</v>
      </c>
    </row>
    <row r="349" spans="1:3" x14ac:dyDescent="0.25">
      <c r="A349">
        <v>2869674.19</v>
      </c>
      <c r="B349">
        <v>7.5366132999999996E-4</v>
      </c>
      <c r="C349">
        <v>5.7622770800000002E-3</v>
      </c>
    </row>
    <row r="350" spans="1:3" x14ac:dyDescent="0.25">
      <c r="A350">
        <v>2872180.45</v>
      </c>
      <c r="B350">
        <v>7.4801080399999995E-4</v>
      </c>
      <c r="C350">
        <v>5.7871464999999997E-3</v>
      </c>
    </row>
    <row r="351" spans="1:3" x14ac:dyDescent="0.25">
      <c r="A351">
        <v>2874686.72</v>
      </c>
      <c r="B351">
        <v>7.4285934500000004E-4</v>
      </c>
      <c r="C351">
        <v>5.8113020599999997E-3</v>
      </c>
    </row>
    <row r="352" spans="1:3" x14ac:dyDescent="0.25">
      <c r="A352">
        <v>2877192.98</v>
      </c>
      <c r="B352">
        <v>7.3784918799999996E-4</v>
      </c>
      <c r="C352">
        <v>5.8354335099999998E-3</v>
      </c>
    </row>
    <row r="353" spans="1:3" x14ac:dyDescent="0.25">
      <c r="A353">
        <v>2879699.25</v>
      </c>
      <c r="B353">
        <v>7.3309104999999997E-4</v>
      </c>
      <c r="C353">
        <v>5.85901663E-3</v>
      </c>
    </row>
    <row r="354" spans="1:3" x14ac:dyDescent="0.25">
      <c r="A354">
        <v>2882205.51</v>
      </c>
      <c r="B354">
        <v>7.2836540800000002E-4</v>
      </c>
      <c r="C354">
        <v>5.8823953199999999E-3</v>
      </c>
    </row>
    <row r="355" spans="1:3" x14ac:dyDescent="0.25">
      <c r="A355">
        <v>2884711.78</v>
      </c>
      <c r="B355">
        <v>7.23589098E-4</v>
      </c>
      <c r="C355">
        <v>5.9056454500000001E-3</v>
      </c>
    </row>
    <row r="356" spans="1:3" x14ac:dyDescent="0.25">
      <c r="A356">
        <v>2887218.05</v>
      </c>
      <c r="B356">
        <v>7.1921334099999995E-4</v>
      </c>
      <c r="C356">
        <v>5.9283384599999999E-3</v>
      </c>
    </row>
    <row r="357" spans="1:3" x14ac:dyDescent="0.25">
      <c r="A357">
        <v>2889724.31</v>
      </c>
      <c r="B357">
        <v>7.1425054000000005E-4</v>
      </c>
      <c r="C357">
        <v>5.9512038600000004E-3</v>
      </c>
    </row>
    <row r="358" spans="1:3" x14ac:dyDescent="0.25">
      <c r="A358">
        <v>2892230.58</v>
      </c>
      <c r="B358">
        <v>7.0917099899999998E-4</v>
      </c>
      <c r="C358">
        <v>5.9736151899999999E-3</v>
      </c>
    </row>
    <row r="359" spans="1:3" x14ac:dyDescent="0.25">
      <c r="A359">
        <v>2894736.84</v>
      </c>
      <c r="B359">
        <v>7.0413641400000004E-4</v>
      </c>
      <c r="C359">
        <v>5.99607653E-3</v>
      </c>
    </row>
    <row r="360" spans="1:3" x14ac:dyDescent="0.25">
      <c r="A360">
        <v>2897243.11</v>
      </c>
      <c r="B360">
        <v>6.9921350000000002E-4</v>
      </c>
      <c r="C360">
        <v>6.0191977799999999E-3</v>
      </c>
    </row>
    <row r="361" spans="1:3" x14ac:dyDescent="0.25">
      <c r="A361">
        <v>2899749.37</v>
      </c>
      <c r="B361">
        <v>6.9486989399999998E-4</v>
      </c>
      <c r="C361">
        <v>6.0419934899999996E-3</v>
      </c>
    </row>
    <row r="362" spans="1:3" x14ac:dyDescent="0.25">
      <c r="A362">
        <v>2902255.64</v>
      </c>
      <c r="B362">
        <v>6.8987417499999999E-4</v>
      </c>
      <c r="C362">
        <v>6.0646233000000004E-3</v>
      </c>
    </row>
    <row r="363" spans="1:3" x14ac:dyDescent="0.25">
      <c r="A363">
        <v>2904761.9</v>
      </c>
      <c r="B363">
        <v>6.8595833500000004E-4</v>
      </c>
      <c r="C363">
        <v>6.0877915699999998E-3</v>
      </c>
    </row>
    <row r="364" spans="1:3" x14ac:dyDescent="0.25">
      <c r="A364">
        <v>2907268.17</v>
      </c>
      <c r="B364">
        <v>6.8173472399999996E-4</v>
      </c>
      <c r="C364">
        <v>6.1102381000000001E-3</v>
      </c>
    </row>
    <row r="365" spans="1:3" x14ac:dyDescent="0.25">
      <c r="A365">
        <v>2909774.44</v>
      </c>
      <c r="B365">
        <v>6.7825244300000003E-4</v>
      </c>
      <c r="C365">
        <v>6.1333678699999998E-3</v>
      </c>
    </row>
    <row r="366" spans="1:3" x14ac:dyDescent="0.25">
      <c r="A366">
        <v>2912280.7</v>
      </c>
      <c r="B366">
        <v>6.7481252099999998E-4</v>
      </c>
      <c r="C366">
        <v>6.1561156700000001E-3</v>
      </c>
    </row>
    <row r="367" spans="1:3" x14ac:dyDescent="0.25">
      <c r="A367">
        <v>2914786.97</v>
      </c>
      <c r="B367">
        <v>6.7140646100000004E-4</v>
      </c>
      <c r="C367">
        <v>6.1784402500000002E-3</v>
      </c>
    </row>
    <row r="368" spans="1:3" x14ac:dyDescent="0.25">
      <c r="A368">
        <v>2917293.23</v>
      </c>
      <c r="B368">
        <v>6.6886106300000005E-4</v>
      </c>
      <c r="C368">
        <v>6.2009115800000002E-3</v>
      </c>
    </row>
    <row r="369" spans="1:3" x14ac:dyDescent="0.25">
      <c r="A369">
        <v>2919799.5</v>
      </c>
      <c r="B369">
        <v>6.6629838300000005E-4</v>
      </c>
      <c r="C369">
        <v>6.2226845800000003E-3</v>
      </c>
    </row>
    <row r="370" spans="1:3" x14ac:dyDescent="0.25">
      <c r="A370">
        <v>2922305.76</v>
      </c>
      <c r="B370">
        <v>6.6404813E-4</v>
      </c>
      <c r="C370">
        <v>6.2446051299999998E-3</v>
      </c>
    </row>
    <row r="371" spans="1:3" x14ac:dyDescent="0.25">
      <c r="A371">
        <v>2924812.03</v>
      </c>
      <c r="B371">
        <v>6.6207783699999997E-4</v>
      </c>
      <c r="C371">
        <v>6.2655335899999996E-3</v>
      </c>
    </row>
    <row r="372" spans="1:3" x14ac:dyDescent="0.25">
      <c r="A372">
        <v>2927318.3</v>
      </c>
      <c r="B372">
        <v>6.6099745000000002E-4</v>
      </c>
      <c r="C372">
        <v>6.2869585999999998E-3</v>
      </c>
    </row>
    <row r="373" spans="1:3" x14ac:dyDescent="0.25">
      <c r="A373">
        <v>2929824.56</v>
      </c>
      <c r="B373">
        <v>6.5966551900000002E-4</v>
      </c>
      <c r="C373">
        <v>6.3074432600000001E-3</v>
      </c>
    </row>
    <row r="374" spans="1:3" x14ac:dyDescent="0.25">
      <c r="A374">
        <v>2932330.83</v>
      </c>
      <c r="B374">
        <v>6.5861765599999999E-4</v>
      </c>
      <c r="C374">
        <v>6.3277028700000001E-3</v>
      </c>
    </row>
    <row r="375" spans="1:3" x14ac:dyDescent="0.25">
      <c r="A375">
        <v>2934837.09</v>
      </c>
      <c r="B375">
        <v>6.5755217300000001E-4</v>
      </c>
      <c r="C375">
        <v>6.3474122500000001E-3</v>
      </c>
    </row>
    <row r="376" spans="1:3" x14ac:dyDescent="0.25">
      <c r="A376">
        <v>2937343.36</v>
      </c>
      <c r="B376">
        <v>6.5622905600000003E-4</v>
      </c>
      <c r="C376">
        <v>6.3668594E-3</v>
      </c>
    </row>
    <row r="377" spans="1:3" x14ac:dyDescent="0.25">
      <c r="A377">
        <v>2939849.62</v>
      </c>
      <c r="B377">
        <v>6.5601181799999995E-4</v>
      </c>
      <c r="C377">
        <v>6.3853632199999998E-3</v>
      </c>
    </row>
    <row r="378" spans="1:3" x14ac:dyDescent="0.25">
      <c r="A378">
        <v>2942355.89</v>
      </c>
      <c r="B378">
        <v>6.5511851999999998E-4</v>
      </c>
      <c r="C378">
        <v>6.4037237900000004E-3</v>
      </c>
    </row>
    <row r="379" spans="1:3" x14ac:dyDescent="0.25">
      <c r="A379">
        <v>2944862.16</v>
      </c>
      <c r="B379">
        <v>6.5384226000000001E-4</v>
      </c>
      <c r="C379">
        <v>6.4212183699999996E-3</v>
      </c>
    </row>
    <row r="380" spans="1:3" x14ac:dyDescent="0.25">
      <c r="A380">
        <v>2947368.42</v>
      </c>
      <c r="B380">
        <v>6.5316628999999998E-4</v>
      </c>
      <c r="C380">
        <v>6.4385503799999997E-3</v>
      </c>
    </row>
    <row r="381" spans="1:3" x14ac:dyDescent="0.25">
      <c r="A381">
        <v>2949874.69</v>
      </c>
      <c r="B381">
        <v>6.5224711499999998E-4</v>
      </c>
      <c r="C381">
        <v>6.4551159900000004E-3</v>
      </c>
    </row>
    <row r="382" spans="1:3" x14ac:dyDescent="0.25">
      <c r="A382">
        <v>2952380.95</v>
      </c>
      <c r="B382">
        <v>6.5057387299999997E-4</v>
      </c>
      <c r="C382">
        <v>6.4706001300000003E-3</v>
      </c>
    </row>
    <row r="383" spans="1:3" x14ac:dyDescent="0.25">
      <c r="A383">
        <v>2954887.22</v>
      </c>
      <c r="B383">
        <v>6.4854375600000003E-4</v>
      </c>
      <c r="C383">
        <v>6.4863069600000003E-3</v>
      </c>
    </row>
    <row r="384" spans="1:3" x14ac:dyDescent="0.25">
      <c r="A384">
        <v>2957393.48</v>
      </c>
      <c r="B384">
        <v>6.4595414299999999E-4</v>
      </c>
      <c r="C384">
        <v>6.5017090600000002E-3</v>
      </c>
    </row>
    <row r="385" spans="1:3" x14ac:dyDescent="0.25">
      <c r="A385">
        <v>2959899.75</v>
      </c>
      <c r="B385">
        <v>6.4358248799999997E-4</v>
      </c>
      <c r="C385">
        <v>6.5165200300000004E-3</v>
      </c>
    </row>
    <row r="386" spans="1:3" x14ac:dyDescent="0.25">
      <c r="A386">
        <v>2962406.02</v>
      </c>
      <c r="B386">
        <v>6.4006309300000002E-4</v>
      </c>
      <c r="C386">
        <v>6.5312165599999998E-3</v>
      </c>
    </row>
    <row r="387" spans="1:3" x14ac:dyDescent="0.25">
      <c r="A387">
        <v>2964912.28</v>
      </c>
      <c r="B387">
        <v>6.3608918499999997E-4</v>
      </c>
      <c r="C387">
        <v>6.5456401600000004E-3</v>
      </c>
    </row>
    <row r="388" spans="1:3" x14ac:dyDescent="0.25">
      <c r="A388">
        <v>2967418.55</v>
      </c>
      <c r="B388">
        <v>6.3189330799999998E-4</v>
      </c>
      <c r="C388">
        <v>6.5604201200000004E-3</v>
      </c>
    </row>
    <row r="389" spans="1:3" x14ac:dyDescent="0.25">
      <c r="A389">
        <v>2969924.81</v>
      </c>
      <c r="B389">
        <v>6.26827256E-4</v>
      </c>
      <c r="C389">
        <v>6.5750800300000004E-3</v>
      </c>
    </row>
    <row r="390" spans="1:3" x14ac:dyDescent="0.25">
      <c r="A390">
        <v>2972431.08</v>
      </c>
      <c r="B390">
        <v>6.2097562199999996E-4</v>
      </c>
      <c r="C390">
        <v>6.5903476799999998E-3</v>
      </c>
    </row>
    <row r="391" spans="1:3" x14ac:dyDescent="0.25">
      <c r="A391">
        <v>2974937.34</v>
      </c>
      <c r="B391">
        <v>6.1450185499999999E-4</v>
      </c>
      <c r="C391">
        <v>6.6048855599999999E-3</v>
      </c>
    </row>
    <row r="392" spans="1:3" x14ac:dyDescent="0.25">
      <c r="A392">
        <v>2977443.61</v>
      </c>
      <c r="B392">
        <v>6.0886054000000003E-4</v>
      </c>
      <c r="C392">
        <v>6.6205848199999999E-3</v>
      </c>
    </row>
    <row r="393" spans="1:3" x14ac:dyDescent="0.25">
      <c r="A393">
        <v>2979949.87</v>
      </c>
      <c r="B393">
        <v>6.0212639999999995E-4</v>
      </c>
      <c r="C393">
        <v>6.6365013699999998E-3</v>
      </c>
    </row>
    <row r="394" spans="1:3" x14ac:dyDescent="0.25">
      <c r="A394">
        <v>2982456.14</v>
      </c>
      <c r="B394">
        <v>5.9584421100000002E-4</v>
      </c>
      <c r="C394">
        <v>6.65303844E-3</v>
      </c>
    </row>
    <row r="395" spans="1:3" x14ac:dyDescent="0.25">
      <c r="A395">
        <v>2984962.41</v>
      </c>
      <c r="B395">
        <v>5.8914831899999998E-4</v>
      </c>
      <c r="C395">
        <v>6.6695590300000001E-3</v>
      </c>
    </row>
    <row r="396" spans="1:3" x14ac:dyDescent="0.25">
      <c r="A396">
        <v>2987468.67</v>
      </c>
      <c r="B396">
        <v>5.8265533200000004E-4</v>
      </c>
      <c r="C396">
        <v>6.6870703500000002E-3</v>
      </c>
    </row>
    <row r="397" spans="1:3" x14ac:dyDescent="0.25">
      <c r="A397">
        <v>2989974.94</v>
      </c>
      <c r="B397">
        <v>5.7598175499999995E-4</v>
      </c>
      <c r="C397">
        <v>6.7040444000000003E-3</v>
      </c>
    </row>
    <row r="398" spans="1:3" x14ac:dyDescent="0.25">
      <c r="A398">
        <v>2992481.2</v>
      </c>
      <c r="B398">
        <v>5.6941301200000001E-4</v>
      </c>
      <c r="C398">
        <v>6.7218993600000002E-3</v>
      </c>
    </row>
    <row r="399" spans="1:3" x14ac:dyDescent="0.25">
      <c r="A399">
        <v>2994987.47</v>
      </c>
      <c r="B399">
        <v>5.6354711900000003E-4</v>
      </c>
      <c r="C399">
        <v>6.7398335000000004E-3</v>
      </c>
    </row>
    <row r="400" spans="1:3" x14ac:dyDescent="0.25">
      <c r="A400">
        <v>2997493.73</v>
      </c>
      <c r="B400">
        <v>5.5738102000000005E-4</v>
      </c>
      <c r="C400">
        <v>6.75822579E-3</v>
      </c>
    </row>
  </sheetData>
  <mergeCells count="3">
    <mergeCell ref="Z2:AA2"/>
    <mergeCell ref="Z3:AA3"/>
    <mergeCell ref="Z4:AA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D980-48B7-4F79-950F-7888031DCC2C}">
  <dimension ref="A1:AB400"/>
  <sheetViews>
    <sheetView zoomScale="130" zoomScaleNormal="130" workbookViewId="0">
      <selection activeCell="S2" sqref="S2:T1048576"/>
    </sheetView>
  </sheetViews>
  <sheetFormatPr defaultRowHeight="15" x14ac:dyDescent="0.25"/>
  <cols>
    <col min="1" max="1" width="14.140625" bestFit="1" customWidth="1"/>
    <col min="2" max="2" width="15.5703125" bestFit="1" customWidth="1"/>
    <col min="3" max="3" width="15.140625" bestFit="1" customWidth="1"/>
    <col min="6" max="6" width="12.140625" customWidth="1"/>
    <col min="17" max="17" width="14.7109375" bestFit="1" customWidth="1"/>
    <col min="18" max="18" width="11" bestFit="1" customWidth="1"/>
    <col min="26" max="26" width="9.140625" customWidth="1"/>
    <col min="28" max="28" width="11.7109375" bestFit="1" customWidth="1"/>
  </cols>
  <sheetData>
    <row r="1" spans="1:28" x14ac:dyDescent="0.25">
      <c r="A1" s="24" t="s">
        <v>0</v>
      </c>
      <c r="B1" s="24" t="s">
        <v>1</v>
      </c>
      <c r="C1" s="24" t="s">
        <v>2</v>
      </c>
      <c r="P1" t="s">
        <v>88</v>
      </c>
      <c r="Q1" t="s">
        <v>87</v>
      </c>
      <c r="R1" t="s">
        <v>86</v>
      </c>
      <c r="S1" t="s">
        <v>11</v>
      </c>
      <c r="T1" t="s">
        <v>12</v>
      </c>
    </row>
    <row r="2" spans="1:28" x14ac:dyDescent="0.25">
      <c r="A2">
        <v>2000000</v>
      </c>
      <c r="B2">
        <v>7.8954764499999995E-4</v>
      </c>
      <c r="C2">
        <v>7.6520445099999999E-3</v>
      </c>
      <c r="E2" s="25" t="s">
        <v>85</v>
      </c>
      <c r="F2">
        <f>MIN(B:B)</f>
        <v>6.9304704900000004E-4</v>
      </c>
      <c r="P2">
        <v>1</v>
      </c>
      <c r="Q2">
        <f t="shared" ref="Q2:Q33" si="0">(360/100)*P2</f>
        <v>3.6</v>
      </c>
      <c r="R2">
        <f t="shared" ref="R2:R33" si="1">RADIANS(Q2)</f>
        <v>6.2831853071795868E-2</v>
      </c>
      <c r="S2">
        <f t="shared" ref="S2:S33" si="2">F$6*COS(R2)+F$7</f>
        <v>9.591120277927221E-3</v>
      </c>
      <c r="T2">
        <f t="shared" ref="T2:T33" si="3">F$6*SIN(R2)+F$8</f>
        <v>7.03255733788191E-3</v>
      </c>
      <c r="V2" s="24" t="s">
        <v>84</v>
      </c>
      <c r="W2">
        <f>MAX(S:S)</f>
        <v>9.6000000000000009E-3</v>
      </c>
      <c r="X2">
        <v>6.7499999999999999E-3</v>
      </c>
      <c r="Z2" s="26" t="s">
        <v>83</v>
      </c>
      <c r="AA2" s="26"/>
      <c r="AB2">
        <v>2486215.54</v>
      </c>
    </row>
    <row r="3" spans="1:28" x14ac:dyDescent="0.25">
      <c r="A3">
        <v>2002506.27</v>
      </c>
      <c r="B3">
        <v>7.9111902599999996E-4</v>
      </c>
      <c r="C3">
        <v>7.6754249E-3</v>
      </c>
      <c r="E3" s="25" t="s">
        <v>82</v>
      </c>
      <c r="F3">
        <f>MAX(B:B)</f>
        <v>9.1156195399999997E-3</v>
      </c>
      <c r="P3">
        <v>2</v>
      </c>
      <c r="Q3">
        <f t="shared" si="0"/>
        <v>7.2</v>
      </c>
      <c r="R3">
        <f t="shared" si="1"/>
        <v>0.12566370614359174</v>
      </c>
      <c r="S3">
        <f t="shared" si="2"/>
        <v>9.5645161559151509E-3</v>
      </c>
      <c r="T3">
        <f t="shared" si="3"/>
        <v>7.3139995510393694E-3</v>
      </c>
      <c r="V3" s="24" t="s">
        <v>81</v>
      </c>
      <c r="W3">
        <f>MIN(S:S)</f>
        <v>6.0000000000000071E-4</v>
      </c>
      <c r="Z3" s="26" t="s">
        <v>18</v>
      </c>
      <c r="AA3" s="26"/>
      <c r="AB3">
        <v>2315789.4700000002</v>
      </c>
    </row>
    <row r="4" spans="1:28" x14ac:dyDescent="0.25">
      <c r="A4">
        <v>2005012.53</v>
      </c>
      <c r="B4">
        <v>7.9290550900000002E-4</v>
      </c>
      <c r="C4">
        <v>7.6993793299999997E-3</v>
      </c>
      <c r="E4" s="25" t="s">
        <v>80</v>
      </c>
      <c r="F4">
        <f>MIN(C:C)</f>
        <v>2.2534938999999999E-3</v>
      </c>
      <c r="P4">
        <v>3</v>
      </c>
      <c r="Q4">
        <f t="shared" si="0"/>
        <v>10.8</v>
      </c>
      <c r="R4">
        <f t="shared" si="1"/>
        <v>0.1884955592153876</v>
      </c>
      <c r="S4">
        <f t="shared" si="2"/>
        <v>9.5202926282790985E-3</v>
      </c>
      <c r="T4">
        <f t="shared" si="3"/>
        <v>7.5932159156357603E-3</v>
      </c>
      <c r="V4" s="24" t="s">
        <v>79</v>
      </c>
      <c r="W4">
        <f>MAX(T:T)</f>
        <v>1.125E-2</v>
      </c>
      <c r="X4">
        <v>5.1000000000000004E-3</v>
      </c>
      <c r="Z4" s="26" t="s">
        <v>76</v>
      </c>
      <c r="AA4" s="26"/>
      <c r="AB4">
        <v>2583959.9</v>
      </c>
    </row>
    <row r="5" spans="1:28" x14ac:dyDescent="0.25">
      <c r="A5">
        <v>2007518.8</v>
      </c>
      <c r="B5">
        <v>7.9569909800000001E-4</v>
      </c>
      <c r="C5">
        <v>7.7244514000000004E-3</v>
      </c>
      <c r="E5" s="25" t="s">
        <v>78</v>
      </c>
      <c r="F5">
        <f>MAX(C:C)</f>
        <v>1.11648292E-2</v>
      </c>
      <c r="P5">
        <v>4</v>
      </c>
      <c r="Q5">
        <f t="shared" si="0"/>
        <v>14.4</v>
      </c>
      <c r="R5">
        <f t="shared" si="1"/>
        <v>0.25132741228718347</v>
      </c>
      <c r="S5">
        <f t="shared" si="2"/>
        <v>9.4586242250788398E-3</v>
      </c>
      <c r="T5">
        <f t="shared" si="3"/>
        <v>7.8691044922418463E-3</v>
      </c>
      <c r="V5" s="24" t="s">
        <v>77</v>
      </c>
      <c r="W5">
        <f>MIN(T:T)</f>
        <v>2.2500000000000003E-3</v>
      </c>
    </row>
    <row r="6" spans="1:28" x14ac:dyDescent="0.25">
      <c r="A6">
        <v>2010025.06</v>
      </c>
      <c r="B6">
        <v>7.9654136800000005E-4</v>
      </c>
      <c r="C6">
        <v>7.7472984599999996E-3</v>
      </c>
      <c r="E6" s="25" t="s">
        <v>5</v>
      </c>
      <c r="F6">
        <v>4.4999999999999997E-3</v>
      </c>
      <c r="P6">
        <v>5</v>
      </c>
      <c r="Q6">
        <f t="shared" si="0"/>
        <v>18</v>
      </c>
      <c r="R6">
        <f t="shared" si="1"/>
        <v>0.31415926535897931</v>
      </c>
      <c r="S6">
        <f t="shared" si="2"/>
        <v>9.3797543233281912E-3</v>
      </c>
      <c r="T6">
        <f t="shared" si="3"/>
        <v>8.1405764746872635E-3</v>
      </c>
    </row>
    <row r="7" spans="1:28" x14ac:dyDescent="0.25">
      <c r="A7">
        <v>2012531.33</v>
      </c>
      <c r="B7">
        <v>8.0010247599999996E-4</v>
      </c>
      <c r="C7">
        <v>7.7729520300000004E-3</v>
      </c>
      <c r="E7" s="25" t="s">
        <v>6</v>
      </c>
      <c r="F7">
        <v>5.1000000000000004E-3</v>
      </c>
      <c r="P7">
        <v>6</v>
      </c>
      <c r="Q7">
        <f t="shared" si="0"/>
        <v>21.6</v>
      </c>
      <c r="R7">
        <f t="shared" si="1"/>
        <v>0.37699111843077521</v>
      </c>
      <c r="S7">
        <f t="shared" si="2"/>
        <v>9.2839941864971305E-3</v>
      </c>
      <c r="T7">
        <f t="shared" si="3"/>
        <v>8.4065604870810513E-3</v>
      </c>
    </row>
    <row r="8" spans="1:28" x14ac:dyDescent="0.25">
      <c r="A8">
        <v>2015037.59</v>
      </c>
      <c r="B8">
        <v>8.0400237299999998E-4</v>
      </c>
      <c r="C8">
        <v>7.79842986E-3</v>
      </c>
      <c r="E8" s="25" t="s">
        <v>7</v>
      </c>
      <c r="F8">
        <v>6.7499999999999999E-3</v>
      </c>
      <c r="P8">
        <v>7</v>
      </c>
      <c r="Q8">
        <f t="shared" si="0"/>
        <v>25.2</v>
      </c>
      <c r="R8">
        <f t="shared" si="1"/>
        <v>0.43982297150257105</v>
      </c>
      <c r="S8">
        <f t="shared" si="2"/>
        <v>9.1717217360970885E-3</v>
      </c>
      <c r="T8">
        <f t="shared" si="3"/>
        <v>8.6660068120428275E-3</v>
      </c>
    </row>
    <row r="9" spans="1:28" x14ac:dyDescent="0.25">
      <c r="A9">
        <v>2017543.86</v>
      </c>
      <c r="B9">
        <v>8.0822166999999995E-4</v>
      </c>
      <c r="C9">
        <v>7.8239225499999992E-3</v>
      </c>
      <c r="P9">
        <v>8</v>
      </c>
      <c r="Q9">
        <f t="shared" si="0"/>
        <v>28.8</v>
      </c>
      <c r="R9">
        <f t="shared" si="1"/>
        <v>0.50265482457436694</v>
      </c>
      <c r="S9">
        <f t="shared" si="2"/>
        <v>9.0433800601973854E-3</v>
      </c>
      <c r="T9">
        <f t="shared" si="3"/>
        <v>8.9178915334577197E-3</v>
      </c>
    </row>
    <row r="10" spans="1:28" x14ac:dyDescent="0.25">
      <c r="A10">
        <v>2020050.13</v>
      </c>
      <c r="B10">
        <v>8.1300047699999997E-4</v>
      </c>
      <c r="C10">
        <v>7.8486780599999993E-3</v>
      </c>
      <c r="P10">
        <v>9</v>
      </c>
      <c r="Q10">
        <f t="shared" si="0"/>
        <v>32.4</v>
      </c>
      <c r="R10">
        <f t="shared" si="1"/>
        <v>0.56548667764616278</v>
      </c>
      <c r="S10">
        <f t="shared" si="2"/>
        <v>8.8994756647590677E-3</v>
      </c>
      <c r="T10">
        <f t="shared" si="3"/>
        <v>9.1612205774054857E-3</v>
      </c>
    </row>
    <row r="11" spans="1:28" x14ac:dyDescent="0.25">
      <c r="A11">
        <v>2022556.39</v>
      </c>
      <c r="B11">
        <v>8.1919873600000003E-4</v>
      </c>
      <c r="C11">
        <v>7.8746901100000006E-3</v>
      </c>
      <c r="E11" s="24" t="s">
        <v>31</v>
      </c>
      <c r="F11">
        <f>F6*2</f>
        <v>8.9999999999999993E-3</v>
      </c>
      <c r="P11">
        <v>10</v>
      </c>
      <c r="Q11">
        <f t="shared" si="0"/>
        <v>36</v>
      </c>
      <c r="R11">
        <f t="shared" si="1"/>
        <v>0.62831853071795862</v>
      </c>
      <c r="S11">
        <f t="shared" si="2"/>
        <v>8.7405764746872634E-3</v>
      </c>
      <c r="T11">
        <f t="shared" si="3"/>
        <v>9.3950336353161284E-3</v>
      </c>
    </row>
    <row r="12" spans="1:28" x14ac:dyDescent="0.25">
      <c r="A12">
        <v>2025062.66</v>
      </c>
      <c r="B12">
        <v>8.2389398599999998E-4</v>
      </c>
      <c r="C12">
        <v>7.8998454400000008E-3</v>
      </c>
      <c r="E12" s="24" t="s">
        <v>18</v>
      </c>
      <c r="F12">
        <v>2328320.7999999998</v>
      </c>
      <c r="P12">
        <v>11</v>
      </c>
      <c r="Q12">
        <f t="shared" si="0"/>
        <v>39.6</v>
      </c>
      <c r="R12">
        <f t="shared" si="1"/>
        <v>0.69115038378975457</v>
      </c>
      <c r="S12">
        <f t="shared" si="2"/>
        <v>8.5673095924910514E-3</v>
      </c>
      <c r="T12">
        <f t="shared" si="3"/>
        <v>9.6184079538691042E-3</v>
      </c>
    </row>
    <row r="13" spans="1:28" x14ac:dyDescent="0.25">
      <c r="A13">
        <v>2027568.92</v>
      </c>
      <c r="B13">
        <v>8.2881328200000003E-4</v>
      </c>
      <c r="C13">
        <v>7.9253909499999997E-3</v>
      </c>
      <c r="E13" s="24" t="s">
        <v>76</v>
      </c>
      <c r="F13">
        <v>2591478.7000000002</v>
      </c>
      <c r="P13">
        <v>12</v>
      </c>
      <c r="Q13">
        <f t="shared" si="0"/>
        <v>43.2</v>
      </c>
      <c r="R13">
        <f t="shared" si="1"/>
        <v>0.75398223686155041</v>
      </c>
      <c r="S13">
        <f t="shared" si="2"/>
        <v>8.380358823396352E-3</v>
      </c>
      <c r="T13">
        <f t="shared" si="3"/>
        <v>9.8304619766790991E-3</v>
      </c>
    </row>
    <row r="14" spans="1:28" x14ac:dyDescent="0.25">
      <c r="A14">
        <v>2030075.19</v>
      </c>
      <c r="B14">
        <v>8.3542524399999999E-4</v>
      </c>
      <c r="C14">
        <v>7.9509349599999994E-3</v>
      </c>
      <c r="E14" s="24" t="s">
        <v>16</v>
      </c>
      <c r="F14">
        <v>2478696.7400000002</v>
      </c>
      <c r="P14">
        <v>13</v>
      </c>
      <c r="Q14">
        <f t="shared" si="0"/>
        <v>46.800000000000004</v>
      </c>
      <c r="R14">
        <f t="shared" si="1"/>
        <v>0.81681408993334625</v>
      </c>
      <c r="S14">
        <f t="shared" si="2"/>
        <v>8.1804619766790987E-3</v>
      </c>
      <c r="T14">
        <f t="shared" si="3"/>
        <v>1.0030358823396351E-2</v>
      </c>
    </row>
    <row r="15" spans="1:28" x14ac:dyDescent="0.25">
      <c r="A15">
        <v>2032581.45</v>
      </c>
      <c r="B15">
        <v>8.4210240699999995E-4</v>
      </c>
      <c r="C15">
        <v>7.9770794599999997E-3</v>
      </c>
      <c r="P15">
        <v>14</v>
      </c>
      <c r="Q15">
        <f t="shared" si="0"/>
        <v>50.4</v>
      </c>
      <c r="R15">
        <f t="shared" si="1"/>
        <v>0.87964594300514209</v>
      </c>
      <c r="S15">
        <f t="shared" si="2"/>
        <v>7.9684079538691038E-3</v>
      </c>
      <c r="T15">
        <f t="shared" si="3"/>
        <v>1.0217309592491052E-2</v>
      </c>
    </row>
    <row r="16" spans="1:28" x14ac:dyDescent="0.25">
      <c r="A16">
        <v>2035087.72</v>
      </c>
      <c r="B16">
        <v>8.48118116E-4</v>
      </c>
      <c r="C16">
        <v>7.9989899500000003E-3</v>
      </c>
      <c r="P16">
        <v>15</v>
      </c>
      <c r="Q16">
        <f t="shared" si="0"/>
        <v>54</v>
      </c>
      <c r="R16">
        <f t="shared" si="1"/>
        <v>0.94247779607693793</v>
      </c>
      <c r="S16">
        <f t="shared" si="2"/>
        <v>7.7450336353161297E-3</v>
      </c>
      <c r="T16">
        <f t="shared" si="3"/>
        <v>1.0390576474687264E-2</v>
      </c>
    </row>
    <row r="17" spans="1:20" x14ac:dyDescent="0.25">
      <c r="A17">
        <v>2037593.98</v>
      </c>
      <c r="B17">
        <v>8.5467362800000001E-4</v>
      </c>
      <c r="C17">
        <v>8.0259511799999992E-3</v>
      </c>
      <c r="E17" s="24" t="s">
        <v>54</v>
      </c>
      <c r="F17">
        <f>0.006753875/(2*PI()*F14)</f>
        <v>4.3366038851318887E-10</v>
      </c>
      <c r="P17">
        <v>16</v>
      </c>
      <c r="Q17">
        <f t="shared" si="0"/>
        <v>57.6</v>
      </c>
      <c r="R17">
        <f t="shared" si="1"/>
        <v>1.0053096491487339</v>
      </c>
      <c r="S17">
        <f t="shared" si="2"/>
        <v>7.5112205774054853E-3</v>
      </c>
      <c r="T17">
        <f t="shared" si="3"/>
        <v>1.0549475664759068E-2</v>
      </c>
    </row>
    <row r="18" spans="1:20" x14ac:dyDescent="0.25">
      <c r="A18">
        <v>2040100.25</v>
      </c>
      <c r="B18">
        <v>8.6117104000000004E-4</v>
      </c>
      <c r="C18">
        <v>8.0500922699999998E-3</v>
      </c>
      <c r="E18" s="24" t="s">
        <v>53</v>
      </c>
      <c r="F18">
        <f>1/B400</f>
        <v>1442.9034817230713</v>
      </c>
      <c r="P18">
        <v>17</v>
      </c>
      <c r="Q18">
        <f t="shared" si="0"/>
        <v>61.2</v>
      </c>
      <c r="R18">
        <f t="shared" si="1"/>
        <v>1.0681415022205298</v>
      </c>
      <c r="S18">
        <f t="shared" si="2"/>
        <v>7.2678915334577184E-3</v>
      </c>
      <c r="T18">
        <f t="shared" si="3"/>
        <v>1.0693380060197386E-2</v>
      </c>
    </row>
    <row r="19" spans="1:20" x14ac:dyDescent="0.25">
      <c r="A19">
        <v>2042606.52</v>
      </c>
      <c r="B19">
        <v>8.6608897000000002E-4</v>
      </c>
      <c r="C19">
        <v>8.0740308399999995E-3</v>
      </c>
      <c r="E19" s="24" t="s">
        <v>60</v>
      </c>
      <c r="F19">
        <f>1/F11</f>
        <v>111.11111111111111</v>
      </c>
      <c r="P19">
        <v>18</v>
      </c>
      <c r="Q19">
        <f t="shared" si="0"/>
        <v>64.8</v>
      </c>
      <c r="R19">
        <f t="shared" si="1"/>
        <v>1.1309733552923256</v>
      </c>
      <c r="S19">
        <f t="shared" si="2"/>
        <v>7.0160068120428271E-3</v>
      </c>
      <c r="T19">
        <f t="shared" si="3"/>
        <v>1.0821721736097089E-2</v>
      </c>
    </row>
    <row r="20" spans="1:20" x14ac:dyDescent="0.25">
      <c r="A20">
        <v>2045112.78</v>
      </c>
      <c r="B20">
        <v>8.74122019E-4</v>
      </c>
      <c r="C20">
        <v>8.1001257099999995E-3</v>
      </c>
      <c r="E20" s="24" t="s">
        <v>49</v>
      </c>
      <c r="F20">
        <f>'2,5MHz_nadawcza_pow'!F18</f>
        <v>85.470085470085465</v>
      </c>
      <c r="P20">
        <v>19</v>
      </c>
      <c r="Q20">
        <f t="shared" si="0"/>
        <v>68.400000000000006</v>
      </c>
      <c r="R20">
        <f t="shared" si="1"/>
        <v>1.1938052083641215</v>
      </c>
      <c r="S20">
        <f t="shared" si="2"/>
        <v>6.7565604870810508E-3</v>
      </c>
      <c r="T20">
        <f t="shared" si="3"/>
        <v>1.0933994186497131E-2</v>
      </c>
    </row>
    <row r="21" spans="1:20" x14ac:dyDescent="0.25">
      <c r="A21">
        <v>2047619.05</v>
      </c>
      <c r="B21">
        <v>8.7895523599999998E-4</v>
      </c>
      <c r="C21">
        <v>8.1255867199999995E-3</v>
      </c>
      <c r="E21" s="24" t="s">
        <v>50</v>
      </c>
      <c r="F21">
        <f>F19-F20</f>
        <v>25.641025641025649</v>
      </c>
      <c r="P21">
        <v>20</v>
      </c>
      <c r="Q21">
        <f t="shared" si="0"/>
        <v>72</v>
      </c>
      <c r="R21">
        <f t="shared" si="1"/>
        <v>1.2566370614359172</v>
      </c>
      <c r="S21">
        <f t="shared" si="2"/>
        <v>6.490576474687264E-3</v>
      </c>
      <c r="T21">
        <f t="shared" si="3"/>
        <v>1.102975432332819E-2</v>
      </c>
    </row>
    <row r="22" spans="1:20" x14ac:dyDescent="0.25">
      <c r="A22">
        <v>2050125.31</v>
      </c>
      <c r="B22">
        <v>8.8609236700000005E-4</v>
      </c>
      <c r="C22">
        <v>8.1512730800000002E-3</v>
      </c>
      <c r="E22" s="24" t="s">
        <v>22</v>
      </c>
      <c r="F22">
        <f>F14/(F13-F12)</f>
        <v>9.4190474236190393</v>
      </c>
      <c r="P22">
        <v>21</v>
      </c>
      <c r="Q22">
        <f t="shared" si="0"/>
        <v>75.600000000000009</v>
      </c>
      <c r="R22">
        <f t="shared" si="1"/>
        <v>1.3194689145077132</v>
      </c>
      <c r="S22">
        <f t="shared" si="2"/>
        <v>6.2191044922418467E-3</v>
      </c>
      <c r="T22">
        <f t="shared" si="3"/>
        <v>1.1108624225078838E-2</v>
      </c>
    </row>
    <row r="23" spans="1:20" x14ac:dyDescent="0.25">
      <c r="A23">
        <v>2052631.58</v>
      </c>
      <c r="B23">
        <v>8.9460412900000004E-4</v>
      </c>
      <c r="C23">
        <v>8.1793669099999994E-3</v>
      </c>
      <c r="E23" s="24" t="s">
        <v>59</v>
      </c>
      <c r="F23">
        <f>F11/(2*PI()*F14*F22)</f>
        <v>6.1352499698422675E-11</v>
      </c>
      <c r="P23">
        <v>22</v>
      </c>
      <c r="Q23">
        <f t="shared" si="0"/>
        <v>79.2</v>
      </c>
      <c r="R23">
        <f t="shared" si="1"/>
        <v>1.3823007675795091</v>
      </c>
      <c r="S23">
        <f t="shared" si="2"/>
        <v>5.9432159156357607E-3</v>
      </c>
      <c r="T23">
        <f t="shared" si="3"/>
        <v>1.1170292628279099E-2</v>
      </c>
    </row>
    <row r="24" spans="1:20" x14ac:dyDescent="0.25">
      <c r="A24">
        <v>2055137.84</v>
      </c>
      <c r="B24">
        <v>8.9993182100000005E-4</v>
      </c>
      <c r="C24">
        <v>8.2055532399999999E-3</v>
      </c>
      <c r="E24" s="24" t="s">
        <v>57</v>
      </c>
      <c r="F24">
        <f>1/(4*PI()^2*F14^2*F23)</f>
        <v>6.7198752405936237E-5</v>
      </c>
      <c r="P24">
        <v>23</v>
      </c>
      <c r="Q24">
        <f t="shared" si="0"/>
        <v>82.8</v>
      </c>
      <c r="R24">
        <f t="shared" si="1"/>
        <v>1.4451326206513049</v>
      </c>
      <c r="S24">
        <f t="shared" si="2"/>
        <v>5.6639995510393698E-3</v>
      </c>
      <c r="T24">
        <f t="shared" si="3"/>
        <v>1.121451615591515E-2</v>
      </c>
    </row>
    <row r="25" spans="1:20" x14ac:dyDescent="0.25">
      <c r="A25">
        <v>2057644.11</v>
      </c>
      <c r="B25">
        <v>9.0738653199999998E-4</v>
      </c>
      <c r="C25">
        <v>8.2305445000000008E-3</v>
      </c>
      <c r="E25" s="24" t="s">
        <v>89</v>
      </c>
      <c r="F25">
        <f>SQRT(F23/F17)</f>
        <v>0.37613284049048351</v>
      </c>
      <c r="P25">
        <v>24</v>
      </c>
      <c r="Q25">
        <f t="shared" si="0"/>
        <v>86.4</v>
      </c>
      <c r="R25">
        <f t="shared" si="1"/>
        <v>1.5079644737231008</v>
      </c>
      <c r="S25">
        <f t="shared" si="2"/>
        <v>5.3825573378819104E-3</v>
      </c>
      <c r="T25">
        <f t="shared" si="3"/>
        <v>1.1241120277927221E-2</v>
      </c>
    </row>
    <row r="26" spans="1:20" x14ac:dyDescent="0.25">
      <c r="A26">
        <v>2060150.38</v>
      </c>
      <c r="B26">
        <v>9.1530162E-4</v>
      </c>
      <c r="C26">
        <v>8.2602489500000001E-3</v>
      </c>
      <c r="P26">
        <v>25</v>
      </c>
      <c r="Q26">
        <f t="shared" si="0"/>
        <v>90</v>
      </c>
      <c r="R26">
        <f t="shared" si="1"/>
        <v>1.5707963267948966</v>
      </c>
      <c r="S26">
        <f t="shared" si="2"/>
        <v>5.1000000000000004E-3</v>
      </c>
      <c r="T26">
        <f t="shared" si="3"/>
        <v>1.125E-2</v>
      </c>
    </row>
    <row r="27" spans="1:20" x14ac:dyDescent="0.25">
      <c r="A27">
        <v>2062656.64</v>
      </c>
      <c r="B27">
        <v>9.23254457E-4</v>
      </c>
      <c r="C27">
        <v>8.2882568300000001E-3</v>
      </c>
      <c r="P27">
        <v>26</v>
      </c>
      <c r="Q27">
        <f t="shared" si="0"/>
        <v>93.600000000000009</v>
      </c>
      <c r="R27">
        <f t="shared" si="1"/>
        <v>1.6336281798666925</v>
      </c>
      <c r="S27">
        <f t="shared" si="2"/>
        <v>4.8174426621180903E-3</v>
      </c>
      <c r="T27">
        <f t="shared" si="3"/>
        <v>1.1241120277927221E-2</v>
      </c>
    </row>
    <row r="28" spans="1:20" x14ac:dyDescent="0.25">
      <c r="A28">
        <v>2065162.91</v>
      </c>
      <c r="B28">
        <v>9.3186640800000005E-4</v>
      </c>
      <c r="C28">
        <v>8.3149962899999996E-3</v>
      </c>
      <c r="P28">
        <v>27</v>
      </c>
      <c r="Q28">
        <f t="shared" si="0"/>
        <v>97.2</v>
      </c>
      <c r="R28">
        <f t="shared" si="1"/>
        <v>1.6964600329384885</v>
      </c>
      <c r="S28">
        <f t="shared" si="2"/>
        <v>4.5360004489606309E-3</v>
      </c>
      <c r="T28">
        <f t="shared" si="3"/>
        <v>1.121451615591515E-2</v>
      </c>
    </row>
    <row r="29" spans="1:20" x14ac:dyDescent="0.25">
      <c r="A29">
        <v>2067669.17</v>
      </c>
      <c r="B29">
        <v>9.3961210499999995E-4</v>
      </c>
      <c r="C29">
        <v>8.3419870400000002E-3</v>
      </c>
      <c r="P29">
        <v>28</v>
      </c>
      <c r="Q29">
        <f t="shared" si="0"/>
        <v>100.8</v>
      </c>
      <c r="R29">
        <f t="shared" si="1"/>
        <v>1.7592918860102842</v>
      </c>
      <c r="S29">
        <f t="shared" si="2"/>
        <v>4.25678408436424E-3</v>
      </c>
      <c r="T29">
        <f t="shared" si="3"/>
        <v>1.1170292628279099E-2</v>
      </c>
    </row>
    <row r="30" spans="1:20" x14ac:dyDescent="0.25">
      <c r="A30">
        <v>2070175.44</v>
      </c>
      <c r="B30">
        <v>9.5002468800000001E-4</v>
      </c>
      <c r="C30">
        <v>8.3724334299999995E-3</v>
      </c>
      <c r="P30">
        <v>29</v>
      </c>
      <c r="Q30">
        <f t="shared" si="0"/>
        <v>104.4</v>
      </c>
      <c r="R30">
        <f t="shared" si="1"/>
        <v>1.8221237390820801</v>
      </c>
      <c r="S30">
        <f t="shared" si="2"/>
        <v>3.9808955077581532E-3</v>
      </c>
      <c r="T30">
        <f t="shared" si="3"/>
        <v>1.1108624225078838E-2</v>
      </c>
    </row>
    <row r="31" spans="1:20" x14ac:dyDescent="0.25">
      <c r="A31">
        <v>2072681.7</v>
      </c>
      <c r="B31">
        <v>9.5996115499999998E-4</v>
      </c>
      <c r="C31">
        <v>8.4004575300000005E-3</v>
      </c>
      <c r="P31">
        <v>30</v>
      </c>
      <c r="Q31">
        <f t="shared" si="0"/>
        <v>108</v>
      </c>
      <c r="R31">
        <f t="shared" si="1"/>
        <v>1.8849555921538759</v>
      </c>
      <c r="S31">
        <f t="shared" si="2"/>
        <v>3.7094235253127376E-3</v>
      </c>
      <c r="T31">
        <f t="shared" si="3"/>
        <v>1.102975432332819E-2</v>
      </c>
    </row>
    <row r="32" spans="1:20" x14ac:dyDescent="0.25">
      <c r="A32">
        <v>2075187.97</v>
      </c>
      <c r="B32">
        <v>9.6967975400000001E-4</v>
      </c>
      <c r="C32">
        <v>8.4294159400000006E-3</v>
      </c>
      <c r="P32">
        <v>31</v>
      </c>
      <c r="Q32">
        <f t="shared" si="0"/>
        <v>111.60000000000001</v>
      </c>
      <c r="R32">
        <f t="shared" si="1"/>
        <v>1.9477874452256718</v>
      </c>
      <c r="S32">
        <f t="shared" si="2"/>
        <v>3.4434395129189499E-3</v>
      </c>
      <c r="T32">
        <f t="shared" si="3"/>
        <v>1.0933994186497131E-2</v>
      </c>
    </row>
    <row r="33" spans="1:20" x14ac:dyDescent="0.25">
      <c r="A33">
        <v>2077694.24</v>
      </c>
      <c r="B33">
        <v>9.80794678E-4</v>
      </c>
      <c r="C33">
        <v>8.4588849199999996E-3</v>
      </c>
      <c r="P33">
        <v>32</v>
      </c>
      <c r="Q33">
        <f t="shared" si="0"/>
        <v>115.2</v>
      </c>
      <c r="R33">
        <f t="shared" si="1"/>
        <v>2.0106192982974678</v>
      </c>
      <c r="S33">
        <f t="shared" si="2"/>
        <v>3.1839931879571732E-3</v>
      </c>
      <c r="T33">
        <f t="shared" si="3"/>
        <v>1.0821721736097087E-2</v>
      </c>
    </row>
    <row r="34" spans="1:20" x14ac:dyDescent="0.25">
      <c r="A34">
        <v>2080200.5</v>
      </c>
      <c r="B34">
        <v>9.9062379500000001E-4</v>
      </c>
      <c r="C34">
        <v>8.4852324299999997E-3</v>
      </c>
      <c r="P34">
        <v>33</v>
      </c>
      <c r="Q34">
        <f t="shared" ref="Q34:Q65" si="4">(360/100)*P34</f>
        <v>118.8</v>
      </c>
      <c r="R34">
        <f t="shared" ref="R34:R65" si="5">RADIANS(Q34)</f>
        <v>2.0734511513692633</v>
      </c>
      <c r="S34">
        <f t="shared" ref="S34:S65" si="6">F$6*COS(R34)+F$7</f>
        <v>2.9321084665422828E-3</v>
      </c>
      <c r="T34">
        <f t="shared" ref="T34:T65" si="7">F$6*SIN(R34)+F$8</f>
        <v>1.0693380060197386E-2</v>
      </c>
    </row>
    <row r="35" spans="1:20" x14ac:dyDescent="0.25">
      <c r="A35">
        <v>2082706.77</v>
      </c>
      <c r="B35">
        <v>9.9885654699999999E-4</v>
      </c>
      <c r="C35">
        <v>8.5135334200000003E-3</v>
      </c>
      <c r="P35">
        <v>34</v>
      </c>
      <c r="Q35">
        <f t="shared" si="4"/>
        <v>122.4</v>
      </c>
      <c r="R35">
        <f t="shared" si="5"/>
        <v>2.1362830044410597</v>
      </c>
      <c r="S35">
        <f t="shared" si="6"/>
        <v>2.6887794225945146E-3</v>
      </c>
      <c r="T35">
        <f t="shared" si="7"/>
        <v>1.0549475664759066E-2</v>
      </c>
    </row>
    <row r="36" spans="1:20" x14ac:dyDescent="0.25">
      <c r="A36">
        <v>2085213.03</v>
      </c>
      <c r="B36">
        <v>1.0116366199999999E-3</v>
      </c>
      <c r="C36">
        <v>8.5435006799999998E-3</v>
      </c>
      <c r="P36">
        <v>35</v>
      </c>
      <c r="Q36">
        <f t="shared" si="4"/>
        <v>126</v>
      </c>
      <c r="R36">
        <f t="shared" si="5"/>
        <v>2.1991148575128552</v>
      </c>
      <c r="S36">
        <f t="shared" si="6"/>
        <v>2.4549663646838719E-3</v>
      </c>
      <c r="T36">
        <f t="shared" si="7"/>
        <v>1.0390576474687264E-2</v>
      </c>
    </row>
    <row r="37" spans="1:20" x14ac:dyDescent="0.25">
      <c r="A37">
        <v>2087719.3</v>
      </c>
      <c r="B37">
        <v>1.02242891E-3</v>
      </c>
      <c r="C37">
        <v>8.5721701099999992E-3</v>
      </c>
      <c r="P37">
        <v>36</v>
      </c>
      <c r="Q37">
        <f t="shared" si="4"/>
        <v>129.6</v>
      </c>
      <c r="R37">
        <f t="shared" si="5"/>
        <v>2.2619467105846511</v>
      </c>
      <c r="S37">
        <f t="shared" si="6"/>
        <v>2.2315920461308965E-3</v>
      </c>
      <c r="T37">
        <f t="shared" si="7"/>
        <v>1.0217309592491052E-2</v>
      </c>
    </row>
    <row r="38" spans="1:20" x14ac:dyDescent="0.25">
      <c r="A38">
        <v>2090225.56</v>
      </c>
      <c r="B38">
        <v>1.0330418300000001E-3</v>
      </c>
      <c r="C38">
        <v>8.6020679799999993E-3</v>
      </c>
      <c r="P38">
        <v>37</v>
      </c>
      <c r="Q38">
        <f t="shared" si="4"/>
        <v>133.20000000000002</v>
      </c>
      <c r="R38">
        <f t="shared" si="5"/>
        <v>2.3247785636564471</v>
      </c>
      <c r="S38">
        <f t="shared" si="6"/>
        <v>2.0195380233209012E-3</v>
      </c>
      <c r="T38">
        <f t="shared" si="7"/>
        <v>1.0030358823396351E-2</v>
      </c>
    </row>
    <row r="39" spans="1:20" x14ac:dyDescent="0.25">
      <c r="A39">
        <v>2092731.83</v>
      </c>
      <c r="B39">
        <v>1.04447658E-3</v>
      </c>
      <c r="C39">
        <v>8.63280336E-3</v>
      </c>
      <c r="P39">
        <v>38</v>
      </c>
      <c r="Q39">
        <f t="shared" si="4"/>
        <v>136.80000000000001</v>
      </c>
      <c r="R39">
        <f t="shared" si="5"/>
        <v>2.387610416728243</v>
      </c>
      <c r="S39">
        <f t="shared" si="6"/>
        <v>1.8196411766036483E-3</v>
      </c>
      <c r="T39">
        <f t="shared" si="7"/>
        <v>9.8304619766790974E-3</v>
      </c>
    </row>
    <row r="40" spans="1:20" x14ac:dyDescent="0.25">
      <c r="A40">
        <v>2095238.1</v>
      </c>
      <c r="B40">
        <v>1.05575571E-3</v>
      </c>
      <c r="C40">
        <v>8.6644329999999992E-3</v>
      </c>
      <c r="P40">
        <v>39</v>
      </c>
      <c r="Q40">
        <f t="shared" si="4"/>
        <v>140.4</v>
      </c>
      <c r="R40">
        <f t="shared" si="5"/>
        <v>2.450442269800039</v>
      </c>
      <c r="S40">
        <f t="shared" si="6"/>
        <v>1.6326904075089485E-3</v>
      </c>
      <c r="T40">
        <f t="shared" si="7"/>
        <v>9.6184079538691025E-3</v>
      </c>
    </row>
    <row r="41" spans="1:20" x14ac:dyDescent="0.25">
      <c r="A41">
        <v>2097744.36</v>
      </c>
      <c r="B41">
        <v>1.06829016E-3</v>
      </c>
      <c r="C41">
        <v>8.69543186E-3</v>
      </c>
      <c r="P41">
        <v>40</v>
      </c>
      <c r="Q41">
        <f t="shared" si="4"/>
        <v>144</v>
      </c>
      <c r="R41">
        <f t="shared" si="5"/>
        <v>2.5132741228718345</v>
      </c>
      <c r="S41">
        <f t="shared" si="6"/>
        <v>1.4594235253127378E-3</v>
      </c>
      <c r="T41">
        <f t="shared" si="7"/>
        <v>9.3950336353161301E-3</v>
      </c>
    </row>
    <row r="42" spans="1:20" x14ac:dyDescent="0.25">
      <c r="A42">
        <v>2100250.63</v>
      </c>
      <c r="B42">
        <v>1.0804469699999999E-3</v>
      </c>
      <c r="C42">
        <v>8.7289308300000003E-3</v>
      </c>
      <c r="P42">
        <v>41</v>
      </c>
      <c r="Q42">
        <f t="shared" si="4"/>
        <v>147.6</v>
      </c>
      <c r="R42">
        <f t="shared" si="5"/>
        <v>2.5761059759436304</v>
      </c>
      <c r="S42">
        <f t="shared" si="6"/>
        <v>1.3005243352409326E-3</v>
      </c>
      <c r="T42">
        <f t="shared" si="7"/>
        <v>9.1612205774054857E-3</v>
      </c>
    </row>
    <row r="43" spans="1:20" x14ac:dyDescent="0.25">
      <c r="A43">
        <v>2102756.89</v>
      </c>
      <c r="B43">
        <v>1.0934559300000001E-3</v>
      </c>
      <c r="C43">
        <v>8.7607880900000008E-3</v>
      </c>
      <c r="P43">
        <v>42</v>
      </c>
      <c r="Q43">
        <f t="shared" si="4"/>
        <v>151.20000000000002</v>
      </c>
      <c r="R43">
        <f t="shared" si="5"/>
        <v>2.6389378290154264</v>
      </c>
      <c r="S43">
        <f t="shared" si="6"/>
        <v>1.1566199398026144E-3</v>
      </c>
      <c r="T43">
        <f t="shared" si="7"/>
        <v>8.9178915334577179E-3</v>
      </c>
    </row>
    <row r="44" spans="1:20" x14ac:dyDescent="0.25">
      <c r="A44">
        <v>2105263.16</v>
      </c>
      <c r="B44">
        <v>1.11053813E-3</v>
      </c>
      <c r="C44">
        <v>8.7943838700000002E-3</v>
      </c>
      <c r="P44">
        <v>43</v>
      </c>
      <c r="Q44">
        <f t="shared" si="4"/>
        <v>154.80000000000001</v>
      </c>
      <c r="R44">
        <f t="shared" si="5"/>
        <v>2.7017696820872223</v>
      </c>
      <c r="S44">
        <f t="shared" si="6"/>
        <v>1.0282782639029122E-3</v>
      </c>
      <c r="T44">
        <f t="shared" si="7"/>
        <v>8.6660068120428257E-3</v>
      </c>
    </row>
    <row r="45" spans="1:20" x14ac:dyDescent="0.25">
      <c r="A45">
        <v>2107769.42</v>
      </c>
      <c r="B45">
        <v>1.12575049E-3</v>
      </c>
      <c r="C45">
        <v>8.8275629600000002E-3</v>
      </c>
      <c r="P45">
        <v>44</v>
      </c>
      <c r="Q45">
        <f t="shared" si="4"/>
        <v>158.4</v>
      </c>
      <c r="R45">
        <f t="shared" si="5"/>
        <v>2.7646015351590183</v>
      </c>
      <c r="S45">
        <f t="shared" si="6"/>
        <v>9.1600581350286935E-4</v>
      </c>
      <c r="T45">
        <f t="shared" si="7"/>
        <v>8.4065604870810495E-3</v>
      </c>
    </row>
    <row r="46" spans="1:20" x14ac:dyDescent="0.25">
      <c r="A46">
        <v>2110275.69</v>
      </c>
      <c r="B46">
        <v>1.1427417600000001E-3</v>
      </c>
      <c r="C46">
        <v>8.8628322499999992E-3</v>
      </c>
      <c r="P46">
        <v>45</v>
      </c>
      <c r="Q46">
        <f t="shared" si="4"/>
        <v>162</v>
      </c>
      <c r="R46">
        <f t="shared" si="5"/>
        <v>2.8274333882308138</v>
      </c>
      <c r="S46">
        <f t="shared" si="6"/>
        <v>8.2024567667180956E-4</v>
      </c>
      <c r="T46">
        <f t="shared" si="7"/>
        <v>8.1405764746872635E-3</v>
      </c>
    </row>
    <row r="47" spans="1:20" x14ac:dyDescent="0.25">
      <c r="A47">
        <v>2112781.9500000002</v>
      </c>
      <c r="B47">
        <v>1.15921373E-3</v>
      </c>
      <c r="C47">
        <v>8.8954006299999996E-3</v>
      </c>
      <c r="P47">
        <v>46</v>
      </c>
      <c r="Q47">
        <f t="shared" si="4"/>
        <v>165.6</v>
      </c>
      <c r="R47">
        <f t="shared" si="5"/>
        <v>2.8902652413026098</v>
      </c>
      <c r="S47">
        <f t="shared" si="6"/>
        <v>7.4137577492116094E-4</v>
      </c>
      <c r="T47">
        <f t="shared" si="7"/>
        <v>7.8691044922418463E-3</v>
      </c>
    </row>
    <row r="48" spans="1:20" x14ac:dyDescent="0.25">
      <c r="A48">
        <v>2115288.2200000002</v>
      </c>
      <c r="B48">
        <v>1.17641785E-3</v>
      </c>
      <c r="C48">
        <v>8.9277017699999992E-3</v>
      </c>
      <c r="P48">
        <v>47</v>
      </c>
      <c r="Q48">
        <f t="shared" si="4"/>
        <v>169.20000000000002</v>
      </c>
      <c r="R48">
        <f t="shared" si="5"/>
        <v>2.9530970943744057</v>
      </c>
      <c r="S48">
        <f t="shared" si="6"/>
        <v>6.7970737172090134E-4</v>
      </c>
      <c r="T48">
        <f t="shared" si="7"/>
        <v>7.5932159156357603E-3</v>
      </c>
    </row>
    <row r="49" spans="1:20" x14ac:dyDescent="0.25">
      <c r="A49">
        <v>2117794.4900000002</v>
      </c>
      <c r="B49">
        <v>1.1950254899999999E-3</v>
      </c>
      <c r="C49">
        <v>8.9640321500000005E-3</v>
      </c>
      <c r="P49">
        <v>48</v>
      </c>
      <c r="Q49">
        <f t="shared" si="4"/>
        <v>172.8</v>
      </c>
      <c r="R49">
        <f t="shared" si="5"/>
        <v>3.0159289474462017</v>
      </c>
      <c r="S49">
        <f t="shared" si="6"/>
        <v>6.3548384408485068E-4</v>
      </c>
      <c r="T49">
        <f t="shared" si="7"/>
        <v>7.3139995510393685E-3</v>
      </c>
    </row>
    <row r="50" spans="1:20" x14ac:dyDescent="0.25">
      <c r="A50">
        <v>2120300.75</v>
      </c>
      <c r="B50">
        <v>1.21858665E-3</v>
      </c>
      <c r="C50">
        <v>8.9970174700000002E-3</v>
      </c>
      <c r="P50">
        <v>49</v>
      </c>
      <c r="Q50">
        <f t="shared" si="4"/>
        <v>176.4</v>
      </c>
      <c r="R50">
        <f t="shared" si="5"/>
        <v>3.0787608005179976</v>
      </c>
      <c r="S50">
        <f t="shared" si="6"/>
        <v>6.0887972207277884E-4</v>
      </c>
      <c r="T50">
        <f t="shared" si="7"/>
        <v>7.0325573378819091E-3</v>
      </c>
    </row>
    <row r="51" spans="1:20" x14ac:dyDescent="0.25">
      <c r="A51">
        <v>2122807.02</v>
      </c>
      <c r="B51">
        <v>1.23819791E-3</v>
      </c>
      <c r="C51">
        <v>9.0297862400000005E-3</v>
      </c>
      <c r="P51">
        <v>50</v>
      </c>
      <c r="Q51">
        <f t="shared" si="4"/>
        <v>180</v>
      </c>
      <c r="R51">
        <f t="shared" si="5"/>
        <v>3.1415926535897931</v>
      </c>
      <c r="S51">
        <f t="shared" si="6"/>
        <v>6.0000000000000071E-4</v>
      </c>
      <c r="T51">
        <f t="shared" si="7"/>
        <v>6.7500000000000008E-3</v>
      </c>
    </row>
    <row r="52" spans="1:20" x14ac:dyDescent="0.25">
      <c r="A52">
        <v>2125313.2799999998</v>
      </c>
      <c r="B52">
        <v>1.2586699100000001E-3</v>
      </c>
      <c r="C52">
        <v>9.0624044199999997E-3</v>
      </c>
      <c r="P52">
        <v>51</v>
      </c>
      <c r="Q52">
        <f t="shared" si="4"/>
        <v>183.6</v>
      </c>
      <c r="R52">
        <f t="shared" si="5"/>
        <v>3.2044245066615891</v>
      </c>
      <c r="S52">
        <f t="shared" si="6"/>
        <v>6.0887972207277884E-4</v>
      </c>
      <c r="T52">
        <f t="shared" si="7"/>
        <v>6.4674426621180899E-3</v>
      </c>
    </row>
    <row r="53" spans="1:20" x14ac:dyDescent="0.25">
      <c r="A53">
        <v>2127819.5499999998</v>
      </c>
      <c r="B53">
        <v>1.2818227300000001E-3</v>
      </c>
      <c r="C53">
        <v>9.09548183E-3</v>
      </c>
      <c r="P53">
        <v>52</v>
      </c>
      <c r="Q53">
        <f t="shared" si="4"/>
        <v>187.20000000000002</v>
      </c>
      <c r="R53">
        <f t="shared" si="5"/>
        <v>3.267256359733385</v>
      </c>
      <c r="S53">
        <f t="shared" si="6"/>
        <v>6.3548384408485068E-4</v>
      </c>
      <c r="T53">
        <f t="shared" si="7"/>
        <v>6.1860004489606305E-3</v>
      </c>
    </row>
    <row r="54" spans="1:20" x14ac:dyDescent="0.25">
      <c r="A54">
        <v>2130325.81</v>
      </c>
      <c r="B54">
        <v>1.3045013600000001E-3</v>
      </c>
      <c r="C54">
        <v>9.1255409599999993E-3</v>
      </c>
      <c r="P54">
        <v>53</v>
      </c>
      <c r="Q54">
        <f t="shared" si="4"/>
        <v>190.8</v>
      </c>
      <c r="R54">
        <f t="shared" si="5"/>
        <v>3.330088212805181</v>
      </c>
      <c r="S54">
        <f t="shared" si="6"/>
        <v>6.797073717209022E-4</v>
      </c>
      <c r="T54">
        <f t="shared" si="7"/>
        <v>5.9067840843642387E-3</v>
      </c>
    </row>
    <row r="55" spans="1:20" x14ac:dyDescent="0.25">
      <c r="A55">
        <v>2132832.08</v>
      </c>
      <c r="B55">
        <v>1.3285659200000001E-3</v>
      </c>
      <c r="C55">
        <v>9.1574440000000007E-3</v>
      </c>
      <c r="P55">
        <v>54</v>
      </c>
      <c r="Q55">
        <f t="shared" si="4"/>
        <v>194.4</v>
      </c>
      <c r="R55">
        <f t="shared" si="5"/>
        <v>3.3929200658769769</v>
      </c>
      <c r="S55">
        <f t="shared" si="6"/>
        <v>7.4137577492116094E-4</v>
      </c>
      <c r="T55">
        <f t="shared" si="7"/>
        <v>5.6308955077581527E-3</v>
      </c>
    </row>
    <row r="56" spans="1:20" x14ac:dyDescent="0.25">
      <c r="A56">
        <v>2135338.35</v>
      </c>
      <c r="B56">
        <v>1.3515605500000001E-3</v>
      </c>
      <c r="C56">
        <v>9.1924541800000002E-3</v>
      </c>
      <c r="P56">
        <v>55</v>
      </c>
      <c r="Q56">
        <f t="shared" si="4"/>
        <v>198</v>
      </c>
      <c r="R56">
        <f t="shared" si="5"/>
        <v>3.4557519189487724</v>
      </c>
      <c r="S56">
        <f t="shared" si="6"/>
        <v>8.2024567667180956E-4</v>
      </c>
      <c r="T56">
        <f t="shared" si="7"/>
        <v>5.3594235253127372E-3</v>
      </c>
    </row>
    <row r="57" spans="1:20" x14ac:dyDescent="0.25">
      <c r="A57">
        <v>2137844.61</v>
      </c>
      <c r="B57">
        <v>1.37596066E-3</v>
      </c>
      <c r="C57">
        <v>9.2242274700000005E-3</v>
      </c>
      <c r="P57">
        <v>56</v>
      </c>
      <c r="Q57">
        <f t="shared" si="4"/>
        <v>201.6</v>
      </c>
      <c r="R57">
        <f t="shared" si="5"/>
        <v>3.5185837720205684</v>
      </c>
      <c r="S57">
        <f t="shared" si="6"/>
        <v>9.1600581350286935E-4</v>
      </c>
      <c r="T57">
        <f t="shared" si="7"/>
        <v>5.0934395129189495E-3</v>
      </c>
    </row>
    <row r="58" spans="1:20" x14ac:dyDescent="0.25">
      <c r="A58">
        <v>2140350.88</v>
      </c>
      <c r="B58">
        <v>1.40066402E-3</v>
      </c>
      <c r="C58">
        <v>9.2585566099999995E-3</v>
      </c>
      <c r="P58">
        <v>57</v>
      </c>
      <c r="Q58">
        <f t="shared" si="4"/>
        <v>205.20000000000002</v>
      </c>
      <c r="R58">
        <f t="shared" si="5"/>
        <v>3.5814156250923643</v>
      </c>
      <c r="S58">
        <f t="shared" si="6"/>
        <v>1.0282782639029131E-3</v>
      </c>
      <c r="T58">
        <f t="shared" si="7"/>
        <v>4.8339931879571732E-3</v>
      </c>
    </row>
    <row r="59" spans="1:20" x14ac:dyDescent="0.25">
      <c r="A59">
        <v>2142857.14</v>
      </c>
      <c r="B59">
        <v>1.42332636E-3</v>
      </c>
      <c r="C59">
        <v>9.2895567799999995E-3</v>
      </c>
      <c r="P59">
        <v>58</v>
      </c>
      <c r="Q59">
        <f t="shared" si="4"/>
        <v>208.8</v>
      </c>
      <c r="R59">
        <f t="shared" si="5"/>
        <v>3.6442474781641603</v>
      </c>
      <c r="S59">
        <f t="shared" si="6"/>
        <v>1.1566199398026153E-3</v>
      </c>
      <c r="T59">
        <f t="shared" si="7"/>
        <v>4.582108466542281E-3</v>
      </c>
    </row>
    <row r="60" spans="1:20" x14ac:dyDescent="0.25">
      <c r="A60">
        <v>2145363.41</v>
      </c>
      <c r="B60">
        <v>1.45299796E-3</v>
      </c>
      <c r="C60">
        <v>9.3192454099999995E-3</v>
      </c>
      <c r="P60">
        <v>59</v>
      </c>
      <c r="Q60">
        <f t="shared" si="4"/>
        <v>212.4</v>
      </c>
      <c r="R60">
        <f t="shared" si="5"/>
        <v>3.7070793312359562</v>
      </c>
      <c r="S60">
        <f t="shared" si="6"/>
        <v>1.3005243352409335E-3</v>
      </c>
      <c r="T60">
        <f t="shared" si="7"/>
        <v>4.3387794225945141E-3</v>
      </c>
    </row>
    <row r="61" spans="1:20" x14ac:dyDescent="0.25">
      <c r="A61">
        <v>2147869.67</v>
      </c>
      <c r="B61">
        <v>1.4799566100000001E-3</v>
      </c>
      <c r="C61">
        <v>9.3535790400000006E-3</v>
      </c>
      <c r="P61">
        <v>60</v>
      </c>
      <c r="Q61">
        <f t="shared" si="4"/>
        <v>216</v>
      </c>
      <c r="R61">
        <f t="shared" si="5"/>
        <v>3.7699111843077517</v>
      </c>
      <c r="S61">
        <f t="shared" si="6"/>
        <v>1.4594235253127365E-3</v>
      </c>
      <c r="T61">
        <f t="shared" si="7"/>
        <v>4.1049663646838715E-3</v>
      </c>
    </row>
    <row r="62" spans="1:20" x14ac:dyDescent="0.25">
      <c r="A62">
        <v>2150375.94</v>
      </c>
      <c r="B62">
        <v>1.5096626499999999E-3</v>
      </c>
      <c r="C62">
        <v>9.3827896099999992E-3</v>
      </c>
      <c r="P62">
        <v>61</v>
      </c>
      <c r="Q62">
        <f t="shared" si="4"/>
        <v>219.6</v>
      </c>
      <c r="R62">
        <f t="shared" si="5"/>
        <v>3.8327430373795477</v>
      </c>
      <c r="S62">
        <f t="shared" si="6"/>
        <v>1.6326904075089489E-3</v>
      </c>
      <c r="T62">
        <f t="shared" si="7"/>
        <v>3.881592046130897E-3</v>
      </c>
    </row>
    <row r="63" spans="1:20" x14ac:dyDescent="0.25">
      <c r="A63">
        <v>2152882.21</v>
      </c>
      <c r="B63">
        <v>1.53755401E-3</v>
      </c>
      <c r="C63">
        <v>9.4117315300000001E-3</v>
      </c>
      <c r="P63">
        <v>62</v>
      </c>
      <c r="Q63">
        <f t="shared" si="4"/>
        <v>223.20000000000002</v>
      </c>
      <c r="R63">
        <f t="shared" si="5"/>
        <v>3.8955748904513436</v>
      </c>
      <c r="S63">
        <f t="shared" si="6"/>
        <v>1.8196411766036487E-3</v>
      </c>
      <c r="T63">
        <f t="shared" si="7"/>
        <v>3.6695380233209007E-3</v>
      </c>
    </row>
    <row r="64" spans="1:20" x14ac:dyDescent="0.25">
      <c r="A64">
        <v>2155388.4700000002</v>
      </c>
      <c r="B64">
        <v>1.5650907600000001E-3</v>
      </c>
      <c r="C64">
        <v>9.4445057399999994E-3</v>
      </c>
      <c r="P64">
        <v>63</v>
      </c>
      <c r="Q64">
        <f t="shared" si="4"/>
        <v>226.8</v>
      </c>
      <c r="R64">
        <f t="shared" si="5"/>
        <v>3.9584067435231396</v>
      </c>
      <c r="S64">
        <f t="shared" si="6"/>
        <v>2.019538023320902E-3</v>
      </c>
      <c r="T64">
        <f t="shared" si="7"/>
        <v>3.4696411766036482E-3</v>
      </c>
    </row>
    <row r="65" spans="1:20" x14ac:dyDescent="0.25">
      <c r="A65">
        <v>2157894.7400000002</v>
      </c>
      <c r="B65">
        <v>1.6001773299999999E-3</v>
      </c>
      <c r="C65">
        <v>9.4769197400000008E-3</v>
      </c>
      <c r="P65">
        <v>64</v>
      </c>
      <c r="Q65">
        <f t="shared" si="4"/>
        <v>230.4</v>
      </c>
      <c r="R65">
        <f t="shared" si="5"/>
        <v>4.0212385965949355</v>
      </c>
      <c r="S65">
        <f t="shared" si="6"/>
        <v>2.2315920461308978E-3</v>
      </c>
      <c r="T65">
        <f t="shared" si="7"/>
        <v>3.282690407508948E-3</v>
      </c>
    </row>
    <row r="66" spans="1:20" x14ac:dyDescent="0.25">
      <c r="A66">
        <v>2160401</v>
      </c>
      <c r="B66">
        <v>1.6300276900000001E-3</v>
      </c>
      <c r="C66">
        <v>9.5064685900000008E-3</v>
      </c>
      <c r="P66">
        <v>65</v>
      </c>
      <c r="Q66">
        <f t="shared" ref="Q66:Q97" si="8">(360/100)*P66</f>
        <v>234</v>
      </c>
      <c r="R66">
        <f t="shared" ref="R66:R97" si="9">RADIANS(Q66)</f>
        <v>4.0840704496667311</v>
      </c>
      <c r="S66">
        <f t="shared" ref="S66:S97" si="10">F$6*COS(R66)+F$7</f>
        <v>2.454966364683871E-3</v>
      </c>
      <c r="T66">
        <f t="shared" ref="T66:T101" si="11">F$6*SIN(R66)+F$8</f>
        <v>3.1094235253127374E-3</v>
      </c>
    </row>
    <row r="67" spans="1:20" x14ac:dyDescent="0.25">
      <c r="A67">
        <v>2162907.27</v>
      </c>
      <c r="B67">
        <v>1.6648419999999999E-3</v>
      </c>
      <c r="C67">
        <v>9.5419049799999999E-3</v>
      </c>
      <c r="P67">
        <v>66</v>
      </c>
      <c r="Q67">
        <f t="shared" si="8"/>
        <v>237.6</v>
      </c>
      <c r="R67">
        <f t="shared" si="9"/>
        <v>4.1469023027385266</v>
      </c>
      <c r="S67">
        <f t="shared" si="10"/>
        <v>2.6887794225945137E-3</v>
      </c>
      <c r="T67">
        <f t="shared" si="11"/>
        <v>2.9505243352409335E-3</v>
      </c>
    </row>
    <row r="68" spans="1:20" x14ac:dyDescent="0.25">
      <c r="A68">
        <v>2165413.5299999998</v>
      </c>
      <c r="B68">
        <v>1.6966934600000001E-3</v>
      </c>
      <c r="C68">
        <v>9.5685554999999992E-3</v>
      </c>
      <c r="P68">
        <v>67</v>
      </c>
      <c r="Q68">
        <f t="shared" si="8"/>
        <v>241.20000000000002</v>
      </c>
      <c r="R68">
        <f t="shared" si="9"/>
        <v>4.209734155810323</v>
      </c>
      <c r="S68">
        <f t="shared" si="10"/>
        <v>2.9321084665422819E-3</v>
      </c>
      <c r="T68">
        <f t="shared" si="11"/>
        <v>2.806619939802614E-3</v>
      </c>
    </row>
    <row r="69" spans="1:20" x14ac:dyDescent="0.25">
      <c r="A69">
        <v>2167919.7999999998</v>
      </c>
      <c r="B69">
        <v>1.7284125500000001E-3</v>
      </c>
      <c r="C69">
        <v>9.5992994099999996E-3</v>
      </c>
      <c r="P69">
        <v>68</v>
      </c>
      <c r="Q69">
        <f t="shared" si="8"/>
        <v>244.8</v>
      </c>
      <c r="R69">
        <f t="shared" si="9"/>
        <v>4.2725660088821193</v>
      </c>
      <c r="S69">
        <f t="shared" si="10"/>
        <v>3.1839931879571758E-3</v>
      </c>
      <c r="T69">
        <f t="shared" si="11"/>
        <v>2.6782782639029109E-3</v>
      </c>
    </row>
    <row r="70" spans="1:20" x14ac:dyDescent="0.25">
      <c r="A70">
        <v>2170426.0699999998</v>
      </c>
      <c r="B70">
        <v>1.76255822E-3</v>
      </c>
      <c r="C70">
        <v>9.6263163300000006E-3</v>
      </c>
      <c r="P70">
        <v>69</v>
      </c>
      <c r="Q70">
        <f t="shared" si="8"/>
        <v>248.4</v>
      </c>
      <c r="R70">
        <f t="shared" si="9"/>
        <v>4.3353978619539149</v>
      </c>
      <c r="S70">
        <f t="shared" si="10"/>
        <v>3.4434395129189503E-3</v>
      </c>
      <c r="T70">
        <f t="shared" si="11"/>
        <v>2.5660058135028689E-3</v>
      </c>
    </row>
    <row r="71" spans="1:20" x14ac:dyDescent="0.25">
      <c r="A71">
        <v>2172932.33</v>
      </c>
      <c r="B71">
        <v>1.8012179299999999E-3</v>
      </c>
      <c r="C71">
        <v>9.65176123E-3</v>
      </c>
      <c r="P71">
        <v>70</v>
      </c>
      <c r="Q71">
        <f t="shared" si="8"/>
        <v>252</v>
      </c>
      <c r="R71">
        <f t="shared" si="9"/>
        <v>4.3982297150257104</v>
      </c>
      <c r="S71">
        <f t="shared" si="10"/>
        <v>3.7094235253127363E-3</v>
      </c>
      <c r="T71">
        <f t="shared" si="11"/>
        <v>2.4702456766718091E-3</v>
      </c>
    </row>
    <row r="72" spans="1:20" x14ac:dyDescent="0.25">
      <c r="A72">
        <v>2175438.6</v>
      </c>
      <c r="B72">
        <v>1.8356220500000001E-3</v>
      </c>
      <c r="C72">
        <v>9.67853399E-3</v>
      </c>
      <c r="P72">
        <v>71</v>
      </c>
      <c r="Q72">
        <f t="shared" si="8"/>
        <v>255.6</v>
      </c>
      <c r="R72">
        <f t="shared" si="9"/>
        <v>4.4610615680975059</v>
      </c>
      <c r="S72">
        <f t="shared" si="10"/>
        <v>3.9808955077581514E-3</v>
      </c>
      <c r="T72">
        <f t="shared" si="11"/>
        <v>2.3913757749211605E-3</v>
      </c>
    </row>
    <row r="73" spans="1:20" x14ac:dyDescent="0.25">
      <c r="A73">
        <v>2177944.86</v>
      </c>
      <c r="B73">
        <v>1.8735658500000001E-3</v>
      </c>
      <c r="C73">
        <v>9.7039822200000007E-3</v>
      </c>
      <c r="P73">
        <v>72</v>
      </c>
      <c r="Q73">
        <f t="shared" si="8"/>
        <v>259.2</v>
      </c>
      <c r="R73">
        <f t="shared" si="9"/>
        <v>4.5238934211693023</v>
      </c>
      <c r="S73">
        <f t="shared" si="10"/>
        <v>4.2567840843642391E-3</v>
      </c>
      <c r="T73">
        <f t="shared" si="11"/>
        <v>2.3297073717209009E-3</v>
      </c>
    </row>
    <row r="74" spans="1:20" x14ac:dyDescent="0.25">
      <c r="A74">
        <v>2180451.13</v>
      </c>
      <c r="B74">
        <v>1.91223168E-3</v>
      </c>
      <c r="C74">
        <v>9.7282523299999993E-3</v>
      </c>
      <c r="P74">
        <v>73</v>
      </c>
      <c r="Q74">
        <f t="shared" si="8"/>
        <v>262.8</v>
      </c>
      <c r="R74">
        <f t="shared" si="9"/>
        <v>4.5867252742410987</v>
      </c>
      <c r="S74">
        <f t="shared" si="10"/>
        <v>4.5360004489606335E-3</v>
      </c>
      <c r="T74">
        <f t="shared" si="11"/>
        <v>2.2854838440848502E-3</v>
      </c>
    </row>
    <row r="75" spans="1:20" x14ac:dyDescent="0.25">
      <c r="A75">
        <v>2182957.39</v>
      </c>
      <c r="B75">
        <v>1.9477667499999999E-3</v>
      </c>
      <c r="C75">
        <v>9.7538597000000008E-3</v>
      </c>
      <c r="P75">
        <v>74</v>
      </c>
      <c r="Q75">
        <f t="shared" si="8"/>
        <v>266.40000000000003</v>
      </c>
      <c r="R75">
        <f t="shared" si="9"/>
        <v>4.6495571273128942</v>
      </c>
      <c r="S75">
        <f t="shared" si="10"/>
        <v>4.8174426621180912E-3</v>
      </c>
      <c r="T75">
        <f t="shared" si="11"/>
        <v>2.2588797220727784E-3</v>
      </c>
    </row>
    <row r="76" spans="1:20" x14ac:dyDescent="0.25">
      <c r="A76">
        <v>2185463.66</v>
      </c>
      <c r="B76">
        <v>1.9849895599999999E-3</v>
      </c>
      <c r="C76">
        <v>9.7745680699999997E-3</v>
      </c>
      <c r="P76">
        <v>75</v>
      </c>
      <c r="Q76">
        <f t="shared" si="8"/>
        <v>270</v>
      </c>
      <c r="R76">
        <f t="shared" si="9"/>
        <v>4.7123889803846897</v>
      </c>
      <c r="S76">
        <f t="shared" si="10"/>
        <v>5.0999999999999995E-3</v>
      </c>
      <c r="T76">
        <f t="shared" si="11"/>
        <v>2.2500000000000003E-3</v>
      </c>
    </row>
    <row r="77" spans="1:20" x14ac:dyDescent="0.25">
      <c r="A77">
        <v>2187969.92</v>
      </c>
      <c r="B77">
        <v>2.02365034E-3</v>
      </c>
      <c r="C77">
        <v>9.7946028599999995E-3</v>
      </c>
      <c r="P77">
        <v>76</v>
      </c>
      <c r="Q77">
        <f t="shared" si="8"/>
        <v>273.60000000000002</v>
      </c>
      <c r="R77">
        <f t="shared" si="9"/>
        <v>4.7752208334564861</v>
      </c>
      <c r="S77">
        <f t="shared" si="10"/>
        <v>5.3825573378819122E-3</v>
      </c>
      <c r="T77">
        <f t="shared" si="11"/>
        <v>2.2588797220727784E-3</v>
      </c>
    </row>
    <row r="78" spans="1:20" x14ac:dyDescent="0.25">
      <c r="A78">
        <v>2190476.19</v>
      </c>
      <c r="B78">
        <v>2.0611077799999999E-3</v>
      </c>
      <c r="C78">
        <v>9.8146113999999993E-3</v>
      </c>
      <c r="P78">
        <v>77</v>
      </c>
      <c r="Q78">
        <f t="shared" si="8"/>
        <v>277.2</v>
      </c>
      <c r="R78">
        <f t="shared" si="9"/>
        <v>4.8380526865282816</v>
      </c>
      <c r="S78">
        <f t="shared" si="10"/>
        <v>5.6639995510393698E-3</v>
      </c>
      <c r="T78">
        <f t="shared" si="11"/>
        <v>2.2854838440848502E-3</v>
      </c>
    </row>
    <row r="79" spans="1:20" x14ac:dyDescent="0.25">
      <c r="A79">
        <v>2192982.46</v>
      </c>
      <c r="B79">
        <v>2.1001483799999998E-3</v>
      </c>
      <c r="C79">
        <v>9.8336059900000009E-3</v>
      </c>
      <c r="P79">
        <v>78</v>
      </c>
      <c r="Q79">
        <f t="shared" si="8"/>
        <v>280.8</v>
      </c>
      <c r="R79">
        <f t="shared" si="9"/>
        <v>4.900884539600078</v>
      </c>
      <c r="S79">
        <f t="shared" si="10"/>
        <v>5.9432159156357633E-3</v>
      </c>
      <c r="T79">
        <f t="shared" si="11"/>
        <v>2.3297073717209018E-3</v>
      </c>
    </row>
    <row r="80" spans="1:20" x14ac:dyDescent="0.25">
      <c r="A80">
        <v>2195488.7200000002</v>
      </c>
      <c r="B80">
        <v>2.1388166899999998E-3</v>
      </c>
      <c r="C80">
        <v>9.8521636799999996E-3</v>
      </c>
      <c r="P80">
        <v>79</v>
      </c>
      <c r="Q80">
        <f t="shared" si="8"/>
        <v>284.40000000000003</v>
      </c>
      <c r="R80">
        <f t="shared" si="9"/>
        <v>4.9637163926718735</v>
      </c>
      <c r="S80">
        <f t="shared" si="10"/>
        <v>6.2191044922418476E-3</v>
      </c>
      <c r="T80">
        <f t="shared" si="11"/>
        <v>2.3913757749211605E-3</v>
      </c>
    </row>
    <row r="81" spans="1:20" x14ac:dyDescent="0.25">
      <c r="A81">
        <v>2197994.9900000002</v>
      </c>
      <c r="B81">
        <v>2.1757062700000001E-3</v>
      </c>
      <c r="C81">
        <v>9.8667477699999999E-3</v>
      </c>
      <c r="P81">
        <v>80</v>
      </c>
      <c r="Q81">
        <f t="shared" si="8"/>
        <v>288</v>
      </c>
      <c r="R81">
        <f t="shared" si="9"/>
        <v>5.026548245743669</v>
      </c>
      <c r="S81">
        <f t="shared" si="10"/>
        <v>6.4905764746872631E-3</v>
      </c>
      <c r="T81">
        <f t="shared" si="11"/>
        <v>2.4702456766718091E-3</v>
      </c>
    </row>
    <row r="82" spans="1:20" x14ac:dyDescent="0.25">
      <c r="A82">
        <v>2200501.25</v>
      </c>
      <c r="B82">
        <v>2.2107312699999999E-3</v>
      </c>
      <c r="C82">
        <v>9.8828873400000003E-3</v>
      </c>
      <c r="P82">
        <v>81</v>
      </c>
      <c r="Q82">
        <f t="shared" si="8"/>
        <v>291.60000000000002</v>
      </c>
      <c r="R82">
        <f t="shared" si="9"/>
        <v>5.0893800988154654</v>
      </c>
      <c r="S82">
        <f t="shared" si="10"/>
        <v>6.7565604870810526E-3</v>
      </c>
      <c r="T82">
        <f t="shared" si="11"/>
        <v>2.5660058135028698E-3</v>
      </c>
    </row>
    <row r="83" spans="1:20" x14ac:dyDescent="0.25">
      <c r="A83">
        <v>2203007.52</v>
      </c>
      <c r="B83">
        <v>2.24400313E-3</v>
      </c>
      <c r="C83">
        <v>9.8978360500000008E-3</v>
      </c>
      <c r="P83">
        <v>82</v>
      </c>
      <c r="Q83">
        <f t="shared" si="8"/>
        <v>295.2</v>
      </c>
      <c r="R83">
        <f t="shared" si="9"/>
        <v>5.1522119518872609</v>
      </c>
      <c r="S83">
        <f t="shared" si="10"/>
        <v>7.0160068120428271E-3</v>
      </c>
      <c r="T83">
        <f t="shared" si="11"/>
        <v>2.6782782639029118E-3</v>
      </c>
    </row>
    <row r="84" spans="1:20" x14ac:dyDescent="0.25">
      <c r="A84">
        <v>2205513.7799999998</v>
      </c>
      <c r="B84">
        <v>2.27794673E-3</v>
      </c>
      <c r="C84">
        <v>9.9123450500000002E-3</v>
      </c>
      <c r="P84">
        <v>83</v>
      </c>
      <c r="Q84">
        <f t="shared" si="8"/>
        <v>298.8</v>
      </c>
      <c r="R84">
        <f t="shared" si="9"/>
        <v>5.2150438049590573</v>
      </c>
      <c r="S84">
        <f t="shared" si="10"/>
        <v>7.267891533457721E-3</v>
      </c>
      <c r="T84">
        <f t="shared" si="11"/>
        <v>2.8066199398026149E-3</v>
      </c>
    </row>
    <row r="85" spans="1:20" x14ac:dyDescent="0.25">
      <c r="A85">
        <v>2208020.0499999998</v>
      </c>
      <c r="B85">
        <v>2.3159935400000001E-3</v>
      </c>
      <c r="C85">
        <v>9.9264972099999994E-3</v>
      </c>
      <c r="P85">
        <v>84</v>
      </c>
      <c r="Q85">
        <f t="shared" si="8"/>
        <v>302.40000000000003</v>
      </c>
      <c r="R85">
        <f t="shared" si="9"/>
        <v>5.2778756580308528</v>
      </c>
      <c r="S85">
        <f t="shared" si="10"/>
        <v>7.5112205774054853E-3</v>
      </c>
      <c r="T85">
        <f t="shared" si="11"/>
        <v>2.950524335240933E-3</v>
      </c>
    </row>
    <row r="86" spans="1:20" x14ac:dyDescent="0.25">
      <c r="A86">
        <v>2210526.3199999998</v>
      </c>
      <c r="B86">
        <v>2.35374456E-3</v>
      </c>
      <c r="C86">
        <v>9.9428411699999993E-3</v>
      </c>
      <c r="P86">
        <v>85</v>
      </c>
      <c r="Q86">
        <f t="shared" si="8"/>
        <v>306</v>
      </c>
      <c r="R86">
        <f t="shared" si="9"/>
        <v>5.3407075111026483</v>
      </c>
      <c r="S86">
        <f t="shared" si="10"/>
        <v>7.745033635316128E-3</v>
      </c>
      <c r="T86">
        <f t="shared" si="11"/>
        <v>3.1094235253127361E-3</v>
      </c>
    </row>
    <row r="87" spans="1:20" x14ac:dyDescent="0.25">
      <c r="A87">
        <v>2213032.58</v>
      </c>
      <c r="B87">
        <v>2.3836340400000002E-3</v>
      </c>
      <c r="C87">
        <v>9.9604641099999992E-3</v>
      </c>
      <c r="P87">
        <v>86</v>
      </c>
      <c r="Q87">
        <f t="shared" si="8"/>
        <v>309.60000000000002</v>
      </c>
      <c r="R87">
        <f t="shared" si="9"/>
        <v>5.4035393641744447</v>
      </c>
      <c r="S87">
        <f t="shared" si="10"/>
        <v>7.9684079538691055E-3</v>
      </c>
      <c r="T87">
        <f t="shared" si="11"/>
        <v>3.2826904075089498E-3</v>
      </c>
    </row>
    <row r="88" spans="1:20" x14ac:dyDescent="0.25">
      <c r="A88">
        <v>2215538.85</v>
      </c>
      <c r="B88">
        <v>2.4066383000000001E-3</v>
      </c>
      <c r="C88">
        <v>9.9678836300000004E-3</v>
      </c>
      <c r="P88">
        <v>87</v>
      </c>
      <c r="Q88">
        <f t="shared" si="8"/>
        <v>313.2</v>
      </c>
      <c r="R88">
        <f t="shared" si="9"/>
        <v>5.4663712172462402</v>
      </c>
      <c r="S88">
        <f t="shared" si="10"/>
        <v>8.1804619766790987E-3</v>
      </c>
      <c r="T88">
        <f t="shared" si="11"/>
        <v>3.4696411766036482E-3</v>
      </c>
    </row>
    <row r="89" spans="1:20" x14ac:dyDescent="0.25">
      <c r="A89">
        <v>2218045.11</v>
      </c>
      <c r="B89">
        <v>2.4316461800000001E-3</v>
      </c>
      <c r="C89">
        <v>9.9816089100000002E-3</v>
      </c>
      <c r="P89">
        <v>88</v>
      </c>
      <c r="Q89">
        <f t="shared" si="8"/>
        <v>316.8</v>
      </c>
      <c r="R89">
        <f t="shared" si="9"/>
        <v>5.5292030703180366</v>
      </c>
      <c r="S89">
        <f t="shared" si="10"/>
        <v>8.3803588233963538E-3</v>
      </c>
      <c r="T89">
        <f t="shared" si="11"/>
        <v>3.6695380233209029E-3</v>
      </c>
    </row>
    <row r="90" spans="1:20" x14ac:dyDescent="0.25">
      <c r="A90">
        <v>2220551.38</v>
      </c>
      <c r="B90">
        <v>2.4602081100000002E-3</v>
      </c>
      <c r="C90">
        <v>9.9977112999999999E-3</v>
      </c>
      <c r="P90">
        <v>89</v>
      </c>
      <c r="Q90">
        <f t="shared" si="8"/>
        <v>320.40000000000003</v>
      </c>
      <c r="R90">
        <f t="shared" si="9"/>
        <v>5.5920349233898321</v>
      </c>
      <c r="S90">
        <f t="shared" si="10"/>
        <v>8.5673095924910514E-3</v>
      </c>
      <c r="T90">
        <f t="shared" si="11"/>
        <v>3.881592046130897E-3</v>
      </c>
    </row>
    <row r="91" spans="1:20" x14ac:dyDescent="0.25">
      <c r="A91">
        <v>2223057.64</v>
      </c>
      <c r="B91">
        <v>2.4821454299999999E-3</v>
      </c>
      <c r="C91">
        <v>1.00163374E-2</v>
      </c>
      <c r="P91">
        <v>90</v>
      </c>
      <c r="Q91">
        <f t="shared" si="8"/>
        <v>324</v>
      </c>
      <c r="R91">
        <f t="shared" si="9"/>
        <v>5.6548667764616276</v>
      </c>
      <c r="S91">
        <f t="shared" si="10"/>
        <v>8.7405764746872634E-3</v>
      </c>
      <c r="T91">
        <f t="shared" si="11"/>
        <v>4.1049663646838697E-3</v>
      </c>
    </row>
    <row r="92" spans="1:20" x14ac:dyDescent="0.25">
      <c r="A92">
        <v>2225563.91</v>
      </c>
      <c r="B92">
        <v>2.5056869700000001E-3</v>
      </c>
      <c r="C92">
        <v>1.00338231E-2</v>
      </c>
      <c r="P92">
        <v>91</v>
      </c>
      <c r="Q92">
        <f t="shared" si="8"/>
        <v>327.60000000000002</v>
      </c>
      <c r="R92">
        <f t="shared" si="9"/>
        <v>5.717698629533424</v>
      </c>
      <c r="S92">
        <f t="shared" si="10"/>
        <v>8.8994756647590694E-3</v>
      </c>
      <c r="T92">
        <f t="shared" si="11"/>
        <v>4.3387794225945167E-3</v>
      </c>
    </row>
    <row r="93" spans="1:20" x14ac:dyDescent="0.25">
      <c r="A93">
        <v>2228070.1800000002</v>
      </c>
      <c r="B93">
        <v>2.52924224E-3</v>
      </c>
      <c r="C93">
        <v>1.00558869E-2</v>
      </c>
      <c r="P93">
        <v>92</v>
      </c>
      <c r="Q93">
        <f t="shared" si="8"/>
        <v>331.2</v>
      </c>
      <c r="R93">
        <f t="shared" si="9"/>
        <v>5.7805304826052195</v>
      </c>
      <c r="S93">
        <f t="shared" si="10"/>
        <v>9.0433800601973854E-3</v>
      </c>
      <c r="T93">
        <f t="shared" si="11"/>
        <v>4.582108466542281E-3</v>
      </c>
    </row>
    <row r="94" spans="1:20" x14ac:dyDescent="0.25">
      <c r="A94">
        <v>2230576.44</v>
      </c>
      <c r="B94">
        <v>2.5529277699999999E-3</v>
      </c>
      <c r="C94">
        <v>1.00790489E-2</v>
      </c>
      <c r="P94">
        <v>93</v>
      </c>
      <c r="Q94">
        <f t="shared" si="8"/>
        <v>334.8</v>
      </c>
      <c r="R94">
        <f t="shared" si="9"/>
        <v>5.8433623356770159</v>
      </c>
      <c r="S94">
        <f t="shared" si="10"/>
        <v>9.1717217360970885E-3</v>
      </c>
      <c r="T94">
        <f t="shared" si="11"/>
        <v>4.833993187957175E-3</v>
      </c>
    </row>
    <row r="95" spans="1:20" x14ac:dyDescent="0.25">
      <c r="A95">
        <v>2233082.71</v>
      </c>
      <c r="B95">
        <v>2.5797434700000001E-3</v>
      </c>
      <c r="C95">
        <v>1.01061243E-2</v>
      </c>
      <c r="P95">
        <v>94</v>
      </c>
      <c r="Q95">
        <f t="shared" si="8"/>
        <v>338.40000000000003</v>
      </c>
      <c r="R95">
        <f t="shared" si="9"/>
        <v>5.9061941887488114</v>
      </c>
      <c r="S95">
        <f t="shared" si="10"/>
        <v>9.2839941864971305E-3</v>
      </c>
      <c r="T95">
        <f t="shared" si="11"/>
        <v>5.0934395129189495E-3</v>
      </c>
    </row>
    <row r="96" spans="1:20" x14ac:dyDescent="0.25">
      <c r="A96">
        <v>2235588.9700000002</v>
      </c>
      <c r="B96">
        <v>2.60702268E-3</v>
      </c>
      <c r="C96">
        <v>1.0133797700000001E-2</v>
      </c>
      <c r="P96">
        <v>95</v>
      </c>
      <c r="Q96">
        <f t="shared" si="8"/>
        <v>342</v>
      </c>
      <c r="R96">
        <f t="shared" si="9"/>
        <v>5.9690260418206069</v>
      </c>
      <c r="S96">
        <f t="shared" si="10"/>
        <v>9.3797543233281912E-3</v>
      </c>
      <c r="T96">
        <f t="shared" si="11"/>
        <v>5.3594235253127355E-3</v>
      </c>
    </row>
    <row r="97" spans="1:20" x14ac:dyDescent="0.25">
      <c r="A97">
        <v>2238095.2400000002</v>
      </c>
      <c r="B97">
        <v>2.6389856200000001E-3</v>
      </c>
      <c r="C97">
        <v>1.0167260799999999E-2</v>
      </c>
      <c r="P97">
        <v>96</v>
      </c>
      <c r="Q97">
        <f t="shared" si="8"/>
        <v>345.6</v>
      </c>
      <c r="R97">
        <f t="shared" si="9"/>
        <v>6.0318578948924033</v>
      </c>
      <c r="S97">
        <f t="shared" si="10"/>
        <v>9.4586242250788398E-3</v>
      </c>
      <c r="T97">
        <f t="shared" si="11"/>
        <v>5.6308955077581553E-3</v>
      </c>
    </row>
    <row r="98" spans="1:20" x14ac:dyDescent="0.25">
      <c r="A98">
        <v>2240601.5</v>
      </c>
      <c r="B98">
        <v>2.6645447099999998E-3</v>
      </c>
      <c r="C98">
        <v>1.02002246E-2</v>
      </c>
      <c r="P98">
        <v>97</v>
      </c>
      <c r="Q98">
        <f t="shared" ref="Q98:Q101" si="12">(360/100)*P98</f>
        <v>349.2</v>
      </c>
      <c r="R98">
        <f t="shared" ref="R98:R101" si="13">RADIANS(Q98)</f>
        <v>6.0946897479641988</v>
      </c>
      <c r="S98">
        <f t="shared" ref="S98:S101" si="14">F$6*COS(R98)+F$7</f>
        <v>9.5202926282790985E-3</v>
      </c>
      <c r="T98">
        <f t="shared" si="11"/>
        <v>5.9067840843642387E-3</v>
      </c>
    </row>
    <row r="99" spans="1:20" x14ac:dyDescent="0.25">
      <c r="A99">
        <v>2243107.77</v>
      </c>
      <c r="B99">
        <v>2.6955015599999998E-3</v>
      </c>
      <c r="C99">
        <v>1.02302153E-2</v>
      </c>
      <c r="P99">
        <v>98</v>
      </c>
      <c r="Q99">
        <f t="shared" si="12"/>
        <v>352.8</v>
      </c>
      <c r="R99">
        <f t="shared" si="13"/>
        <v>6.1575216010359952</v>
      </c>
      <c r="S99">
        <f t="shared" si="14"/>
        <v>9.5645161559151509E-3</v>
      </c>
      <c r="T99">
        <f t="shared" si="11"/>
        <v>6.1860004489606331E-3</v>
      </c>
    </row>
    <row r="100" spans="1:20" x14ac:dyDescent="0.25">
      <c r="A100">
        <v>2245614.04</v>
      </c>
      <c r="B100">
        <v>2.7301483599999998E-3</v>
      </c>
      <c r="C100">
        <v>1.02629209E-2</v>
      </c>
      <c r="P100">
        <v>99</v>
      </c>
      <c r="Q100">
        <f t="shared" si="12"/>
        <v>356.40000000000003</v>
      </c>
      <c r="R100">
        <f t="shared" si="13"/>
        <v>6.2203534541077907</v>
      </c>
      <c r="S100">
        <f t="shared" si="14"/>
        <v>9.591120277927221E-3</v>
      </c>
      <c r="T100">
        <f t="shared" si="11"/>
        <v>6.4674426621180899E-3</v>
      </c>
    </row>
    <row r="101" spans="1:20" x14ac:dyDescent="0.25">
      <c r="A101">
        <v>2248120.2999999998</v>
      </c>
      <c r="B101">
        <v>2.7627816700000001E-3</v>
      </c>
      <c r="C101">
        <v>1.0297997999999999E-2</v>
      </c>
      <c r="P101">
        <v>100</v>
      </c>
      <c r="Q101">
        <f t="shared" si="12"/>
        <v>360</v>
      </c>
      <c r="R101">
        <f t="shared" si="13"/>
        <v>6.2831853071795862</v>
      </c>
      <c r="S101">
        <f t="shared" si="14"/>
        <v>9.6000000000000009E-3</v>
      </c>
      <c r="T101">
        <f t="shared" si="11"/>
        <v>6.7499999999999991E-3</v>
      </c>
    </row>
    <row r="102" spans="1:20" x14ac:dyDescent="0.25">
      <c r="A102">
        <v>2250626.5699999998</v>
      </c>
      <c r="B102">
        <v>2.80039897E-3</v>
      </c>
      <c r="C102">
        <v>1.03304617E-2</v>
      </c>
    </row>
    <row r="103" spans="1:20" x14ac:dyDescent="0.25">
      <c r="A103">
        <v>2253132.83</v>
      </c>
      <c r="B103">
        <v>2.84229422E-3</v>
      </c>
      <c r="C103">
        <v>1.03665115E-2</v>
      </c>
    </row>
    <row r="104" spans="1:20" x14ac:dyDescent="0.25">
      <c r="A104">
        <v>2255639.1</v>
      </c>
      <c r="B104">
        <v>2.8863450400000001E-3</v>
      </c>
      <c r="C104">
        <v>1.0407771999999999E-2</v>
      </c>
    </row>
    <row r="105" spans="1:20" x14ac:dyDescent="0.25">
      <c r="A105">
        <v>2258145.36</v>
      </c>
      <c r="B105">
        <v>2.91735358E-3</v>
      </c>
      <c r="C105">
        <v>1.04306738E-2</v>
      </c>
    </row>
    <row r="106" spans="1:20" x14ac:dyDescent="0.25">
      <c r="A106">
        <v>2260651.63</v>
      </c>
      <c r="B106">
        <v>2.9680350800000001E-3</v>
      </c>
      <c r="C106">
        <v>1.0471633399999999E-2</v>
      </c>
    </row>
    <row r="107" spans="1:20" x14ac:dyDescent="0.25">
      <c r="A107">
        <v>2263157.89</v>
      </c>
      <c r="B107">
        <v>3.0030665799999998E-3</v>
      </c>
      <c r="C107">
        <v>1.0503085800000001E-2</v>
      </c>
    </row>
    <row r="108" spans="1:20" x14ac:dyDescent="0.25">
      <c r="A108">
        <v>2265664.16</v>
      </c>
      <c r="B108">
        <v>3.04899816E-3</v>
      </c>
      <c r="C108">
        <v>1.0541824599999999E-2</v>
      </c>
    </row>
    <row r="109" spans="1:20" x14ac:dyDescent="0.25">
      <c r="A109">
        <v>2268170.4300000002</v>
      </c>
      <c r="B109">
        <v>3.0932939500000001E-3</v>
      </c>
      <c r="C109">
        <v>1.05790082E-2</v>
      </c>
    </row>
    <row r="110" spans="1:20" x14ac:dyDescent="0.25">
      <c r="A110">
        <v>2270676.69</v>
      </c>
      <c r="B110">
        <v>3.1380739100000002E-3</v>
      </c>
      <c r="C110">
        <v>1.0618481399999999E-2</v>
      </c>
    </row>
    <row r="111" spans="1:20" x14ac:dyDescent="0.25">
      <c r="A111">
        <v>2273182.96</v>
      </c>
      <c r="B111">
        <v>3.1866850600000001E-3</v>
      </c>
      <c r="C111">
        <v>1.06532091E-2</v>
      </c>
    </row>
    <row r="112" spans="1:20" x14ac:dyDescent="0.25">
      <c r="A112">
        <v>2275689.2200000002</v>
      </c>
      <c r="B112">
        <v>3.2340938899999999E-3</v>
      </c>
      <c r="C112">
        <v>1.0699758300000001E-2</v>
      </c>
    </row>
    <row r="113" spans="1:3" x14ac:dyDescent="0.25">
      <c r="A113">
        <v>2278195.4900000002</v>
      </c>
      <c r="B113">
        <v>3.2902348400000001E-3</v>
      </c>
      <c r="C113">
        <v>1.0743117599999999E-2</v>
      </c>
    </row>
    <row r="114" spans="1:3" x14ac:dyDescent="0.25">
      <c r="A114">
        <v>2280701.75</v>
      </c>
      <c r="B114">
        <v>3.3564473400000002E-3</v>
      </c>
      <c r="C114">
        <v>1.07966669E-2</v>
      </c>
    </row>
    <row r="115" spans="1:3" x14ac:dyDescent="0.25">
      <c r="A115">
        <v>2283208.02</v>
      </c>
      <c r="B115">
        <v>3.4184236000000001E-3</v>
      </c>
      <c r="C115">
        <v>1.0829614099999999E-2</v>
      </c>
    </row>
    <row r="116" spans="1:3" x14ac:dyDescent="0.25">
      <c r="A116">
        <v>2285714.29</v>
      </c>
      <c r="B116">
        <v>3.4963400599999999E-3</v>
      </c>
      <c r="C116">
        <v>1.08847318E-2</v>
      </c>
    </row>
    <row r="117" spans="1:3" x14ac:dyDescent="0.25">
      <c r="A117">
        <v>2288220.5499999998</v>
      </c>
      <c r="B117">
        <v>3.56536696E-3</v>
      </c>
      <c r="C117">
        <v>1.0929741200000001E-2</v>
      </c>
    </row>
    <row r="118" spans="1:3" x14ac:dyDescent="0.25">
      <c r="A118">
        <v>2290726.8199999998</v>
      </c>
      <c r="B118">
        <v>3.6464436500000001E-3</v>
      </c>
      <c r="C118">
        <v>1.09709588E-2</v>
      </c>
    </row>
    <row r="119" spans="1:3" x14ac:dyDescent="0.25">
      <c r="A119">
        <v>2293233.08</v>
      </c>
      <c r="B119">
        <v>3.7309359000000002E-3</v>
      </c>
      <c r="C119">
        <v>1.1013324E-2</v>
      </c>
    </row>
    <row r="120" spans="1:3" x14ac:dyDescent="0.25">
      <c r="A120">
        <v>2295739.35</v>
      </c>
      <c r="B120">
        <v>3.8227159099999998E-3</v>
      </c>
      <c r="C120">
        <v>1.10478083E-2</v>
      </c>
    </row>
    <row r="121" spans="1:3" x14ac:dyDescent="0.25">
      <c r="A121">
        <v>2298245.61</v>
      </c>
      <c r="B121">
        <v>3.9177334399999996E-3</v>
      </c>
      <c r="C121">
        <v>1.10778708E-2</v>
      </c>
    </row>
    <row r="122" spans="1:3" x14ac:dyDescent="0.25">
      <c r="A122">
        <v>2300751.88</v>
      </c>
      <c r="B122">
        <v>4.0185604100000001E-3</v>
      </c>
      <c r="C122">
        <v>1.1108430399999999E-2</v>
      </c>
    </row>
    <row r="123" spans="1:3" x14ac:dyDescent="0.25">
      <c r="A123">
        <v>2303258.15</v>
      </c>
      <c r="B123">
        <v>4.1170992999999996E-3</v>
      </c>
      <c r="C123">
        <v>1.11267094E-2</v>
      </c>
    </row>
    <row r="124" spans="1:3" x14ac:dyDescent="0.25">
      <c r="A124">
        <v>2305764.41</v>
      </c>
      <c r="B124">
        <v>4.2184098200000004E-3</v>
      </c>
      <c r="C124">
        <v>1.11512577E-2</v>
      </c>
    </row>
    <row r="125" spans="1:3" x14ac:dyDescent="0.25">
      <c r="A125">
        <v>2308270.6800000002</v>
      </c>
      <c r="B125">
        <v>4.3236544499999996E-3</v>
      </c>
      <c r="C125">
        <v>1.11648292E-2</v>
      </c>
    </row>
    <row r="126" spans="1:3" x14ac:dyDescent="0.25">
      <c r="A126">
        <v>2310776.94</v>
      </c>
      <c r="B126">
        <v>4.4272370600000003E-3</v>
      </c>
      <c r="C126">
        <v>1.1154426E-2</v>
      </c>
    </row>
    <row r="127" spans="1:3" x14ac:dyDescent="0.25">
      <c r="A127">
        <v>2313283.21</v>
      </c>
      <c r="B127">
        <v>4.5300221999999999E-3</v>
      </c>
      <c r="C127">
        <v>1.1161068099999999E-2</v>
      </c>
    </row>
    <row r="128" spans="1:3" x14ac:dyDescent="0.25">
      <c r="A128">
        <v>2315789.4700000002</v>
      </c>
      <c r="B128">
        <v>4.6334192199999997E-3</v>
      </c>
      <c r="C128">
        <v>1.1159443099999999E-2</v>
      </c>
    </row>
    <row r="129" spans="1:3" x14ac:dyDescent="0.25">
      <c r="A129">
        <v>2318295.7400000002</v>
      </c>
      <c r="B129">
        <v>4.7339828500000004E-3</v>
      </c>
      <c r="C129">
        <v>1.1154874699999999E-2</v>
      </c>
    </row>
    <row r="130" spans="1:3" x14ac:dyDescent="0.25">
      <c r="A130">
        <v>2320802.0099999998</v>
      </c>
      <c r="B130">
        <v>4.8368827300000004E-3</v>
      </c>
      <c r="C130">
        <v>1.1145192E-2</v>
      </c>
    </row>
    <row r="131" spans="1:3" x14ac:dyDescent="0.25">
      <c r="A131">
        <v>2323308.27</v>
      </c>
      <c r="B131">
        <v>4.9406970299999999E-3</v>
      </c>
      <c r="C131">
        <v>1.1133515300000001E-2</v>
      </c>
    </row>
    <row r="132" spans="1:3" x14ac:dyDescent="0.25">
      <c r="A132">
        <v>2325814.54</v>
      </c>
      <c r="B132">
        <v>5.0364960500000003E-3</v>
      </c>
      <c r="C132">
        <v>1.1121145299999999E-2</v>
      </c>
    </row>
    <row r="133" spans="1:3" x14ac:dyDescent="0.25">
      <c r="A133">
        <v>2328320.7999999998</v>
      </c>
      <c r="B133">
        <v>5.1312742399999998E-3</v>
      </c>
      <c r="C133">
        <v>1.11094613E-2</v>
      </c>
    </row>
    <row r="134" spans="1:3" x14ac:dyDescent="0.25">
      <c r="A134">
        <v>2330827.0699999998</v>
      </c>
      <c r="B134">
        <v>5.2451610799999996E-3</v>
      </c>
      <c r="C134">
        <v>1.1080866300000001E-2</v>
      </c>
    </row>
    <row r="135" spans="1:3" x14ac:dyDescent="0.25">
      <c r="A135">
        <v>2333333.33</v>
      </c>
      <c r="B135">
        <v>5.3484921600000001E-3</v>
      </c>
      <c r="C135">
        <v>1.10550892E-2</v>
      </c>
    </row>
    <row r="136" spans="1:3" x14ac:dyDescent="0.25">
      <c r="A136">
        <v>2335839.6</v>
      </c>
      <c r="B136">
        <v>5.4559839699999998E-3</v>
      </c>
      <c r="C136">
        <v>1.10197917E-2</v>
      </c>
    </row>
    <row r="137" spans="1:3" x14ac:dyDescent="0.25">
      <c r="A137">
        <v>2338345.86</v>
      </c>
      <c r="B137">
        <v>5.5593424999999998E-3</v>
      </c>
      <c r="C137">
        <v>1.0982178800000001E-2</v>
      </c>
    </row>
    <row r="138" spans="1:3" x14ac:dyDescent="0.25">
      <c r="A138">
        <v>2340852.13</v>
      </c>
      <c r="B138">
        <v>5.6558677599999998E-3</v>
      </c>
      <c r="C138">
        <v>1.0945778E-2</v>
      </c>
    </row>
    <row r="139" spans="1:3" x14ac:dyDescent="0.25">
      <c r="A139">
        <v>2343358.4</v>
      </c>
      <c r="B139">
        <v>5.7514863099999997E-3</v>
      </c>
      <c r="C139">
        <v>1.08913506E-2</v>
      </c>
    </row>
    <row r="140" spans="1:3" x14ac:dyDescent="0.25">
      <c r="A140">
        <v>2345864.66</v>
      </c>
      <c r="B140">
        <v>5.8446509099999997E-3</v>
      </c>
      <c r="C140">
        <v>1.08464448E-2</v>
      </c>
    </row>
    <row r="141" spans="1:3" x14ac:dyDescent="0.25">
      <c r="A141">
        <v>2348370.9300000002</v>
      </c>
      <c r="B141">
        <v>5.9267329600000002E-3</v>
      </c>
      <c r="C141">
        <v>1.0788992000000001E-2</v>
      </c>
    </row>
    <row r="142" spans="1:3" x14ac:dyDescent="0.25">
      <c r="A142">
        <v>2350877.19</v>
      </c>
      <c r="B142">
        <v>6.00483847E-3</v>
      </c>
      <c r="C142">
        <v>1.07408174E-2</v>
      </c>
    </row>
    <row r="143" spans="1:3" x14ac:dyDescent="0.25">
      <c r="A143">
        <v>2353383.46</v>
      </c>
      <c r="B143">
        <v>6.0813151599999997E-3</v>
      </c>
      <c r="C143">
        <v>1.06816185E-2</v>
      </c>
    </row>
    <row r="144" spans="1:3" x14ac:dyDescent="0.25">
      <c r="A144">
        <v>2355889.7200000002</v>
      </c>
      <c r="B144">
        <v>6.1507963700000003E-3</v>
      </c>
      <c r="C144">
        <v>1.06316625E-2</v>
      </c>
    </row>
    <row r="145" spans="1:3" x14ac:dyDescent="0.25">
      <c r="A145">
        <v>2358395.9900000002</v>
      </c>
      <c r="B145">
        <v>6.2201459500000004E-3</v>
      </c>
      <c r="C145">
        <v>1.05771424E-2</v>
      </c>
    </row>
    <row r="146" spans="1:3" x14ac:dyDescent="0.25">
      <c r="A146">
        <v>2360902.2599999998</v>
      </c>
      <c r="B146">
        <v>6.2875331799999998E-3</v>
      </c>
      <c r="C146">
        <v>1.0531558099999999E-2</v>
      </c>
    </row>
    <row r="147" spans="1:3" x14ac:dyDescent="0.25">
      <c r="A147">
        <v>2363408.52</v>
      </c>
      <c r="B147">
        <v>6.3565620400000003E-3</v>
      </c>
      <c r="C147">
        <v>1.04841945E-2</v>
      </c>
    </row>
    <row r="148" spans="1:3" x14ac:dyDescent="0.25">
      <c r="A148">
        <v>2365914.79</v>
      </c>
      <c r="B148">
        <v>6.4187401900000001E-3</v>
      </c>
      <c r="C148">
        <v>1.0433325300000001E-2</v>
      </c>
    </row>
    <row r="149" spans="1:3" x14ac:dyDescent="0.25">
      <c r="A149">
        <v>2368421.0499999998</v>
      </c>
      <c r="B149">
        <v>6.4867202600000003E-3</v>
      </c>
      <c r="C149">
        <v>1.0387123099999999E-2</v>
      </c>
    </row>
    <row r="150" spans="1:3" x14ac:dyDescent="0.25">
      <c r="A150">
        <v>2370927.3199999998</v>
      </c>
      <c r="B150">
        <v>6.5516652499999998E-3</v>
      </c>
      <c r="C150">
        <v>1.03422045E-2</v>
      </c>
    </row>
    <row r="151" spans="1:3" x14ac:dyDescent="0.25">
      <c r="A151">
        <v>2373433.58</v>
      </c>
      <c r="B151">
        <v>6.6179005799999998E-3</v>
      </c>
      <c r="C151">
        <v>1.03070082E-2</v>
      </c>
    </row>
    <row r="152" spans="1:3" x14ac:dyDescent="0.25">
      <c r="A152">
        <v>2375939.85</v>
      </c>
      <c r="B152">
        <v>6.6869297000000001E-3</v>
      </c>
      <c r="C152">
        <v>1.02666531E-2</v>
      </c>
    </row>
    <row r="153" spans="1:3" x14ac:dyDescent="0.25">
      <c r="A153">
        <v>2378446.12</v>
      </c>
      <c r="B153">
        <v>6.7643735000000003E-3</v>
      </c>
      <c r="C153">
        <v>1.02307262E-2</v>
      </c>
    </row>
    <row r="154" spans="1:3" x14ac:dyDescent="0.25">
      <c r="A154">
        <v>2380952.38</v>
      </c>
      <c r="B154">
        <v>6.8496171899999998E-3</v>
      </c>
      <c r="C154">
        <v>1.0191443E-2</v>
      </c>
    </row>
    <row r="155" spans="1:3" x14ac:dyDescent="0.25">
      <c r="A155">
        <v>2383458.65</v>
      </c>
      <c r="B155">
        <v>6.9297966900000001E-3</v>
      </c>
      <c r="C155">
        <v>1.0144603E-2</v>
      </c>
    </row>
    <row r="156" spans="1:3" x14ac:dyDescent="0.25">
      <c r="A156">
        <v>2385964.91</v>
      </c>
      <c r="B156">
        <v>7.0138605499999998E-3</v>
      </c>
      <c r="C156">
        <v>1.01065292E-2</v>
      </c>
    </row>
    <row r="157" spans="1:3" x14ac:dyDescent="0.25">
      <c r="A157">
        <v>2388471.1800000002</v>
      </c>
      <c r="B157">
        <v>7.1260166899999996E-3</v>
      </c>
      <c r="C157">
        <v>1.0045136099999999E-2</v>
      </c>
    </row>
    <row r="158" spans="1:3" x14ac:dyDescent="0.25">
      <c r="A158">
        <v>2390977.44</v>
      </c>
      <c r="B158">
        <v>7.2161632300000002E-3</v>
      </c>
      <c r="C158">
        <v>9.9785959599999995E-3</v>
      </c>
    </row>
    <row r="159" spans="1:3" x14ac:dyDescent="0.25">
      <c r="A159">
        <v>2393483.71</v>
      </c>
      <c r="B159">
        <v>7.30556911E-3</v>
      </c>
      <c r="C159">
        <v>9.9118618599999993E-3</v>
      </c>
    </row>
    <row r="160" spans="1:3" x14ac:dyDescent="0.25">
      <c r="A160">
        <v>2395989.9700000002</v>
      </c>
      <c r="B160">
        <v>7.3971548900000003E-3</v>
      </c>
      <c r="C160">
        <v>9.8311872499999998E-3</v>
      </c>
    </row>
    <row r="161" spans="1:3" x14ac:dyDescent="0.25">
      <c r="A161">
        <v>2398496.2400000002</v>
      </c>
      <c r="B161">
        <v>7.4799487899999996E-3</v>
      </c>
      <c r="C161">
        <v>9.7492333799999997E-3</v>
      </c>
    </row>
    <row r="162" spans="1:3" x14ac:dyDescent="0.25">
      <c r="A162">
        <v>2401002.5099999998</v>
      </c>
      <c r="B162">
        <v>7.5641004399999998E-3</v>
      </c>
      <c r="C162">
        <v>9.65513577E-3</v>
      </c>
    </row>
    <row r="163" spans="1:3" x14ac:dyDescent="0.25">
      <c r="A163">
        <v>2403508.77</v>
      </c>
      <c r="B163">
        <v>7.64227338E-3</v>
      </c>
      <c r="C163">
        <v>9.5556224599999996E-3</v>
      </c>
    </row>
    <row r="164" spans="1:3" x14ac:dyDescent="0.25">
      <c r="A164">
        <v>2406015.04</v>
      </c>
      <c r="B164">
        <v>7.7132996899999997E-3</v>
      </c>
      <c r="C164">
        <v>9.4577752299999998E-3</v>
      </c>
    </row>
    <row r="165" spans="1:3" x14ac:dyDescent="0.25">
      <c r="A165">
        <v>2408521.2999999998</v>
      </c>
      <c r="B165">
        <v>7.7736304500000001E-3</v>
      </c>
      <c r="C165">
        <v>9.3607795300000001E-3</v>
      </c>
    </row>
    <row r="166" spans="1:3" x14ac:dyDescent="0.25">
      <c r="A166">
        <v>2411027.5699999998</v>
      </c>
      <c r="B166">
        <v>7.8251642700000006E-3</v>
      </c>
      <c r="C166">
        <v>9.2428085999999993E-3</v>
      </c>
    </row>
    <row r="167" spans="1:3" x14ac:dyDescent="0.25">
      <c r="A167">
        <v>2413533.83</v>
      </c>
      <c r="B167">
        <v>7.8751732700000007E-3</v>
      </c>
      <c r="C167">
        <v>9.1402989300000004E-3</v>
      </c>
    </row>
    <row r="168" spans="1:3" x14ac:dyDescent="0.25">
      <c r="A168">
        <v>2416040.1</v>
      </c>
      <c r="B168">
        <v>7.9136089400000005E-3</v>
      </c>
      <c r="C168">
        <v>9.0350100399999994E-3</v>
      </c>
    </row>
    <row r="169" spans="1:3" x14ac:dyDescent="0.25">
      <c r="A169">
        <v>2418546.37</v>
      </c>
      <c r="B169">
        <v>7.9492122100000007E-3</v>
      </c>
      <c r="C169">
        <v>8.9320688599999996E-3</v>
      </c>
    </row>
    <row r="170" spans="1:3" x14ac:dyDescent="0.25">
      <c r="A170">
        <v>2421052.63</v>
      </c>
      <c r="B170">
        <v>7.9757060000000008E-3</v>
      </c>
      <c r="C170">
        <v>8.82652066E-3</v>
      </c>
    </row>
    <row r="171" spans="1:3" x14ac:dyDescent="0.25">
      <c r="A171">
        <v>2423558.9</v>
      </c>
      <c r="B171">
        <v>7.9949741599999995E-3</v>
      </c>
      <c r="C171">
        <v>8.7271223400000007E-3</v>
      </c>
    </row>
    <row r="172" spans="1:3" x14ac:dyDescent="0.25">
      <c r="A172">
        <v>2426065.16</v>
      </c>
      <c r="B172">
        <v>8.0115646900000004E-3</v>
      </c>
      <c r="C172">
        <v>8.6391712499999992E-3</v>
      </c>
    </row>
    <row r="173" spans="1:3" x14ac:dyDescent="0.25">
      <c r="A173">
        <v>2428571.4300000002</v>
      </c>
      <c r="B173">
        <v>8.0215864899999996E-3</v>
      </c>
      <c r="C173">
        <v>8.5510555100000007E-3</v>
      </c>
    </row>
    <row r="174" spans="1:3" x14ac:dyDescent="0.25">
      <c r="A174">
        <v>2431077.69</v>
      </c>
      <c r="B174">
        <v>8.0287203500000008E-3</v>
      </c>
      <c r="C174">
        <v>8.4824818499999993E-3</v>
      </c>
    </row>
    <row r="175" spans="1:3" x14ac:dyDescent="0.25">
      <c r="A175">
        <v>2433583.96</v>
      </c>
      <c r="B175">
        <v>8.0391450800000007E-3</v>
      </c>
      <c r="C175">
        <v>8.4081151699999992E-3</v>
      </c>
    </row>
    <row r="176" spans="1:3" x14ac:dyDescent="0.25">
      <c r="A176">
        <v>2436090.23</v>
      </c>
      <c r="B176">
        <v>8.0589028700000006E-3</v>
      </c>
      <c r="C176">
        <v>8.3502770999999993E-3</v>
      </c>
    </row>
    <row r="177" spans="1:3" x14ac:dyDescent="0.25">
      <c r="A177">
        <v>2438596.4900000002</v>
      </c>
      <c r="B177">
        <v>8.0827354899999995E-3</v>
      </c>
      <c r="C177">
        <v>8.28627025E-3</v>
      </c>
    </row>
    <row r="178" spans="1:3" x14ac:dyDescent="0.25">
      <c r="A178">
        <v>2441102.7599999998</v>
      </c>
      <c r="B178">
        <v>8.1051291699999993E-3</v>
      </c>
      <c r="C178">
        <v>8.2297009300000001E-3</v>
      </c>
    </row>
    <row r="179" spans="1:3" x14ac:dyDescent="0.25">
      <c r="A179">
        <v>2443609.02</v>
      </c>
      <c r="B179">
        <v>8.13483825E-3</v>
      </c>
      <c r="C179">
        <v>8.1850340600000005E-3</v>
      </c>
    </row>
    <row r="180" spans="1:3" x14ac:dyDescent="0.25">
      <c r="A180">
        <v>2446115.29</v>
      </c>
      <c r="B180">
        <v>8.1678128999999999E-3</v>
      </c>
      <c r="C180">
        <v>8.1481621799999997E-3</v>
      </c>
    </row>
    <row r="181" spans="1:3" x14ac:dyDescent="0.25">
      <c r="A181">
        <v>2448621.5499999998</v>
      </c>
      <c r="B181">
        <v>8.2254886400000005E-3</v>
      </c>
      <c r="C181">
        <v>8.1155524999999996E-3</v>
      </c>
    </row>
    <row r="182" spans="1:3" x14ac:dyDescent="0.25">
      <c r="A182">
        <v>2451127.8199999998</v>
      </c>
      <c r="B182">
        <v>8.3017857300000004E-3</v>
      </c>
      <c r="C182">
        <v>8.0618918099999992E-3</v>
      </c>
    </row>
    <row r="183" spans="1:3" x14ac:dyDescent="0.25">
      <c r="A183">
        <v>2453634.09</v>
      </c>
      <c r="B183">
        <v>8.3733724600000004E-3</v>
      </c>
      <c r="C183">
        <v>7.9923828500000002E-3</v>
      </c>
    </row>
    <row r="184" spans="1:3" x14ac:dyDescent="0.25">
      <c r="A184">
        <v>2456140.35</v>
      </c>
      <c r="B184">
        <v>8.4563981500000007E-3</v>
      </c>
      <c r="C184">
        <v>7.9199549500000004E-3</v>
      </c>
    </row>
    <row r="185" spans="1:3" x14ac:dyDescent="0.25">
      <c r="A185">
        <v>2458646.62</v>
      </c>
      <c r="B185">
        <v>8.5372871299999997E-3</v>
      </c>
      <c r="C185">
        <v>7.8416135200000004E-3</v>
      </c>
    </row>
    <row r="186" spans="1:3" x14ac:dyDescent="0.25">
      <c r="A186">
        <v>2461152.88</v>
      </c>
      <c r="B186">
        <v>8.6265167300000004E-3</v>
      </c>
      <c r="C186">
        <v>7.7393901999999997E-3</v>
      </c>
    </row>
    <row r="187" spans="1:3" x14ac:dyDescent="0.25">
      <c r="A187">
        <v>2463659.15</v>
      </c>
      <c r="B187">
        <v>8.7091307300000004E-3</v>
      </c>
      <c r="C187">
        <v>7.6310883299999998E-3</v>
      </c>
    </row>
    <row r="188" spans="1:3" x14ac:dyDescent="0.25">
      <c r="A188">
        <v>2466165.41</v>
      </c>
      <c r="B188">
        <v>8.7884900700000001E-3</v>
      </c>
      <c r="C188">
        <v>7.5083234E-3</v>
      </c>
    </row>
    <row r="189" spans="1:3" x14ac:dyDescent="0.25">
      <c r="A189">
        <v>2468671.6800000002</v>
      </c>
      <c r="B189">
        <v>8.8624210800000002E-3</v>
      </c>
      <c r="C189">
        <v>7.3677226300000002E-3</v>
      </c>
    </row>
    <row r="190" spans="1:3" x14ac:dyDescent="0.25">
      <c r="A190">
        <v>2471177.94</v>
      </c>
      <c r="B190">
        <v>8.9228322100000004E-3</v>
      </c>
      <c r="C190">
        <v>7.2287072999999997E-3</v>
      </c>
    </row>
    <row r="191" spans="1:3" x14ac:dyDescent="0.25">
      <c r="A191">
        <v>2473684.21</v>
      </c>
      <c r="B191">
        <v>8.9898022499999997E-3</v>
      </c>
      <c r="C191">
        <v>7.0715472899999998E-3</v>
      </c>
    </row>
    <row r="192" spans="1:3" x14ac:dyDescent="0.25">
      <c r="A192">
        <v>2476190.48</v>
      </c>
      <c r="B192">
        <v>9.0218082500000008E-3</v>
      </c>
      <c r="C192">
        <v>6.91281503E-3</v>
      </c>
    </row>
    <row r="193" spans="1:3" x14ac:dyDescent="0.25">
      <c r="A193">
        <v>2478696.7400000002</v>
      </c>
      <c r="B193">
        <v>9.0576516800000006E-3</v>
      </c>
      <c r="C193">
        <v>6.7538745299999996E-3</v>
      </c>
    </row>
    <row r="194" spans="1:3" x14ac:dyDescent="0.25">
      <c r="A194">
        <v>2481203.0099999998</v>
      </c>
      <c r="B194">
        <v>9.0982860200000005E-3</v>
      </c>
      <c r="C194">
        <v>6.59803031E-3</v>
      </c>
    </row>
    <row r="195" spans="1:3" x14ac:dyDescent="0.25">
      <c r="A195">
        <v>2483709.27</v>
      </c>
      <c r="B195">
        <v>9.1156195399999997E-3</v>
      </c>
      <c r="C195">
        <v>6.4137108399999997E-3</v>
      </c>
    </row>
    <row r="196" spans="1:3" x14ac:dyDescent="0.25">
      <c r="A196">
        <v>2486215.54</v>
      </c>
      <c r="B196">
        <v>9.1102973000000004E-3</v>
      </c>
      <c r="C196">
        <v>6.2435763700000001E-3</v>
      </c>
    </row>
    <row r="197" spans="1:3" x14ac:dyDescent="0.25">
      <c r="A197">
        <v>2488721.7999999998</v>
      </c>
      <c r="B197">
        <v>9.1095841E-3</v>
      </c>
      <c r="C197">
        <v>6.0726405100000004E-3</v>
      </c>
    </row>
    <row r="198" spans="1:3" x14ac:dyDescent="0.25">
      <c r="A198">
        <v>2491228.0699999998</v>
      </c>
      <c r="B198">
        <v>9.0891897599999997E-3</v>
      </c>
      <c r="C198">
        <v>5.8983222100000001E-3</v>
      </c>
    </row>
    <row r="199" spans="1:3" x14ac:dyDescent="0.25">
      <c r="A199">
        <v>2493734.34</v>
      </c>
      <c r="B199">
        <v>9.0530945299999999E-3</v>
      </c>
      <c r="C199">
        <v>5.73013475E-3</v>
      </c>
    </row>
    <row r="200" spans="1:3" x14ac:dyDescent="0.25">
      <c r="A200">
        <v>2496240.6</v>
      </c>
      <c r="B200">
        <v>9.0189568099999992E-3</v>
      </c>
      <c r="C200">
        <v>5.5696226899999996E-3</v>
      </c>
    </row>
    <row r="201" spans="1:3" x14ac:dyDescent="0.25">
      <c r="A201">
        <v>2498746.87</v>
      </c>
      <c r="B201">
        <v>8.9578753600000009E-3</v>
      </c>
      <c r="C201">
        <v>5.4023895200000002E-3</v>
      </c>
    </row>
    <row r="202" spans="1:3" x14ac:dyDescent="0.25">
      <c r="A202">
        <v>2501253.13</v>
      </c>
      <c r="B202">
        <v>8.9082445400000005E-3</v>
      </c>
      <c r="C202">
        <v>5.2688308499999996E-3</v>
      </c>
    </row>
    <row r="203" spans="1:3" x14ac:dyDescent="0.25">
      <c r="A203">
        <v>2503759.4</v>
      </c>
      <c r="B203">
        <v>8.8522671900000006E-3</v>
      </c>
      <c r="C203">
        <v>5.1257803300000003E-3</v>
      </c>
    </row>
    <row r="204" spans="1:3" x14ac:dyDescent="0.25">
      <c r="A204">
        <v>2506265.66</v>
      </c>
      <c r="B204">
        <v>8.7798240900000008E-3</v>
      </c>
      <c r="C204">
        <v>4.9809982700000002E-3</v>
      </c>
    </row>
    <row r="205" spans="1:3" x14ac:dyDescent="0.25">
      <c r="A205">
        <v>2508771.9300000002</v>
      </c>
      <c r="B205">
        <v>8.7158887800000001E-3</v>
      </c>
      <c r="C205">
        <v>4.8547734499999997E-3</v>
      </c>
    </row>
    <row r="206" spans="1:3" x14ac:dyDescent="0.25">
      <c r="A206">
        <v>2511278.2000000002</v>
      </c>
      <c r="B206">
        <v>8.6659847499999994E-3</v>
      </c>
      <c r="C206">
        <v>4.7316242100000003E-3</v>
      </c>
    </row>
    <row r="207" spans="1:3" x14ac:dyDescent="0.25">
      <c r="A207">
        <v>2513784.46</v>
      </c>
      <c r="B207">
        <v>8.5985622199999997E-3</v>
      </c>
      <c r="C207">
        <v>4.6168758500000004E-3</v>
      </c>
    </row>
    <row r="208" spans="1:3" x14ac:dyDescent="0.25">
      <c r="A208">
        <v>2516290.73</v>
      </c>
      <c r="B208">
        <v>8.5028353499999997E-3</v>
      </c>
      <c r="C208">
        <v>4.5108671100000004E-3</v>
      </c>
    </row>
    <row r="209" spans="1:3" x14ac:dyDescent="0.25">
      <c r="A209">
        <v>2518796.9900000002</v>
      </c>
      <c r="B209">
        <v>8.4488511399999997E-3</v>
      </c>
      <c r="C209">
        <v>4.4045784400000001E-3</v>
      </c>
    </row>
    <row r="210" spans="1:3" x14ac:dyDescent="0.25">
      <c r="A210">
        <v>2521303.2599999998</v>
      </c>
      <c r="B210">
        <v>8.4091760499999998E-3</v>
      </c>
      <c r="C210">
        <v>4.2630889499999996E-3</v>
      </c>
    </row>
    <row r="211" spans="1:3" x14ac:dyDescent="0.25">
      <c r="A211">
        <v>2523809.52</v>
      </c>
      <c r="B211">
        <v>8.3473305599999995E-3</v>
      </c>
      <c r="C211">
        <v>4.1348226999999996E-3</v>
      </c>
    </row>
    <row r="212" spans="1:3" x14ac:dyDescent="0.25">
      <c r="A212">
        <v>2526315.79</v>
      </c>
      <c r="B212">
        <v>8.2725330499999992E-3</v>
      </c>
      <c r="C212">
        <v>4.0648470699999996E-3</v>
      </c>
    </row>
    <row r="213" spans="1:3" x14ac:dyDescent="0.25">
      <c r="A213">
        <v>2528822.06</v>
      </c>
      <c r="B213">
        <v>8.2138539999999996E-3</v>
      </c>
      <c r="C213">
        <v>3.89499426E-3</v>
      </c>
    </row>
    <row r="214" spans="1:3" x14ac:dyDescent="0.25">
      <c r="A214">
        <v>2531328.3199999998</v>
      </c>
      <c r="B214">
        <v>8.1413303699999998E-3</v>
      </c>
      <c r="C214">
        <v>3.8022609099999998E-3</v>
      </c>
    </row>
    <row r="215" spans="1:3" x14ac:dyDescent="0.25">
      <c r="A215">
        <v>2533834.59</v>
      </c>
      <c r="B215">
        <v>8.0644211E-3</v>
      </c>
      <c r="C215">
        <v>3.65622541E-3</v>
      </c>
    </row>
    <row r="216" spans="1:3" x14ac:dyDescent="0.25">
      <c r="A216">
        <v>2536340.85</v>
      </c>
      <c r="B216">
        <v>7.9780381800000008E-3</v>
      </c>
      <c r="C216">
        <v>3.5398646500000002E-3</v>
      </c>
    </row>
    <row r="217" spans="1:3" x14ac:dyDescent="0.25">
      <c r="A217">
        <v>2538847.12</v>
      </c>
      <c r="B217">
        <v>7.8734801900000005E-3</v>
      </c>
      <c r="C217">
        <v>3.40757172E-3</v>
      </c>
    </row>
    <row r="218" spans="1:3" x14ac:dyDescent="0.25">
      <c r="A218">
        <v>2541353.38</v>
      </c>
      <c r="B218">
        <v>7.7710967099999997E-3</v>
      </c>
      <c r="C218">
        <v>3.2857009000000002E-3</v>
      </c>
    </row>
    <row r="219" spans="1:3" x14ac:dyDescent="0.25">
      <c r="A219">
        <v>2543859.65</v>
      </c>
      <c r="B219">
        <v>7.6577660599999996E-3</v>
      </c>
      <c r="C219">
        <v>3.1833073199999998E-3</v>
      </c>
    </row>
    <row r="220" spans="1:3" x14ac:dyDescent="0.25">
      <c r="A220">
        <v>2546365.91</v>
      </c>
      <c r="B220">
        <v>7.5355735999999996E-3</v>
      </c>
      <c r="C220">
        <v>3.0629595400000001E-3</v>
      </c>
    </row>
    <row r="221" spans="1:3" x14ac:dyDescent="0.25">
      <c r="A221">
        <v>2548872.1800000002</v>
      </c>
      <c r="B221">
        <v>7.4153860400000002E-3</v>
      </c>
      <c r="C221">
        <v>2.9628159800000001E-3</v>
      </c>
    </row>
    <row r="222" spans="1:3" x14ac:dyDescent="0.25">
      <c r="A222">
        <v>2551378.4500000002</v>
      </c>
      <c r="B222">
        <v>7.2767520699999998E-3</v>
      </c>
      <c r="C222">
        <v>2.8689638200000002E-3</v>
      </c>
    </row>
    <row r="223" spans="1:3" x14ac:dyDescent="0.25">
      <c r="A223">
        <v>2553884.71</v>
      </c>
      <c r="B223">
        <v>7.1532444700000003E-3</v>
      </c>
      <c r="C223">
        <v>2.7848767200000001E-3</v>
      </c>
    </row>
    <row r="224" spans="1:3" x14ac:dyDescent="0.25">
      <c r="A224">
        <v>2556390.98</v>
      </c>
      <c r="B224">
        <v>7.0160467800000001E-3</v>
      </c>
      <c r="C224">
        <v>2.7131868499999999E-3</v>
      </c>
    </row>
    <row r="225" spans="1:3" x14ac:dyDescent="0.25">
      <c r="A225">
        <v>2558897.2400000002</v>
      </c>
      <c r="B225">
        <v>6.8750116300000004E-3</v>
      </c>
      <c r="C225">
        <v>2.6350881600000001E-3</v>
      </c>
    </row>
    <row r="226" spans="1:3" x14ac:dyDescent="0.25">
      <c r="A226">
        <v>2561403.5099999998</v>
      </c>
      <c r="B226">
        <v>6.7389081099999996E-3</v>
      </c>
      <c r="C226">
        <v>2.5774972200000002E-3</v>
      </c>
    </row>
    <row r="227" spans="1:3" x14ac:dyDescent="0.25">
      <c r="A227">
        <v>2563909.77</v>
      </c>
      <c r="B227">
        <v>6.6062731600000004E-3</v>
      </c>
      <c r="C227">
        <v>2.52223551E-3</v>
      </c>
    </row>
    <row r="228" spans="1:3" x14ac:dyDescent="0.25">
      <c r="A228">
        <v>2566416.04</v>
      </c>
      <c r="B228">
        <v>6.4685471000000003E-3</v>
      </c>
      <c r="C228">
        <v>2.4745104100000002E-3</v>
      </c>
    </row>
    <row r="229" spans="1:3" x14ac:dyDescent="0.25">
      <c r="A229">
        <v>2568922.31</v>
      </c>
      <c r="B229">
        <v>6.3480015200000003E-3</v>
      </c>
      <c r="C229">
        <v>2.4184259099999999E-3</v>
      </c>
    </row>
    <row r="230" spans="1:3" x14ac:dyDescent="0.25">
      <c r="A230">
        <v>2571428.5699999998</v>
      </c>
      <c r="B230">
        <v>6.2037813799999996E-3</v>
      </c>
      <c r="C230">
        <v>2.38493433E-3</v>
      </c>
    </row>
    <row r="231" spans="1:3" x14ac:dyDescent="0.25">
      <c r="A231">
        <v>2573934.84</v>
      </c>
      <c r="B231">
        <v>6.0609850800000002E-3</v>
      </c>
      <c r="C231">
        <v>2.3535454900000001E-3</v>
      </c>
    </row>
    <row r="232" spans="1:3" x14ac:dyDescent="0.25">
      <c r="A232">
        <v>2576441.1</v>
      </c>
      <c r="B232">
        <v>5.9235152799999996E-3</v>
      </c>
      <c r="C232">
        <v>2.3151649800000002E-3</v>
      </c>
    </row>
    <row r="233" spans="1:3" x14ac:dyDescent="0.25">
      <c r="A233">
        <v>2578947.37</v>
      </c>
      <c r="B233">
        <v>5.7868220700000002E-3</v>
      </c>
      <c r="C233">
        <v>2.29038235E-3</v>
      </c>
    </row>
    <row r="234" spans="1:3" x14ac:dyDescent="0.25">
      <c r="A234">
        <v>2581453.63</v>
      </c>
      <c r="B234">
        <v>5.65115797E-3</v>
      </c>
      <c r="C234">
        <v>2.2846653000000001E-3</v>
      </c>
    </row>
    <row r="235" spans="1:3" x14ac:dyDescent="0.25">
      <c r="A235">
        <v>2583959.9</v>
      </c>
      <c r="B235">
        <v>5.5277423899999997E-3</v>
      </c>
      <c r="C235">
        <v>2.2634468500000002E-3</v>
      </c>
    </row>
    <row r="236" spans="1:3" x14ac:dyDescent="0.25">
      <c r="A236">
        <v>2586466.17</v>
      </c>
      <c r="B236">
        <v>5.3906664700000004E-3</v>
      </c>
      <c r="C236">
        <v>2.2534938999999999E-3</v>
      </c>
    </row>
    <row r="237" spans="1:3" x14ac:dyDescent="0.25">
      <c r="A237">
        <v>2588972.4300000002</v>
      </c>
      <c r="B237">
        <v>5.2692542699999999E-3</v>
      </c>
      <c r="C237">
        <v>2.2571288499999998E-3</v>
      </c>
    </row>
    <row r="238" spans="1:3" x14ac:dyDescent="0.25">
      <c r="A238">
        <v>2591478.7000000002</v>
      </c>
      <c r="B238">
        <v>5.14309051E-3</v>
      </c>
      <c r="C238">
        <v>2.2651207499999998E-3</v>
      </c>
    </row>
    <row r="239" spans="1:3" x14ac:dyDescent="0.25">
      <c r="A239">
        <v>2593984.96</v>
      </c>
      <c r="B239">
        <v>5.0206291599999998E-3</v>
      </c>
      <c r="C239">
        <v>2.2771667700000001E-3</v>
      </c>
    </row>
    <row r="240" spans="1:3" x14ac:dyDescent="0.25">
      <c r="A240">
        <v>2596491.23</v>
      </c>
      <c r="B240">
        <v>4.90399554E-3</v>
      </c>
      <c r="C240">
        <v>2.2804754999999999E-3</v>
      </c>
    </row>
    <row r="241" spans="1:3" x14ac:dyDescent="0.25">
      <c r="A241">
        <v>2598997.4900000002</v>
      </c>
      <c r="B241">
        <v>4.7862148800000004E-3</v>
      </c>
      <c r="C241">
        <v>2.2873963999999998E-3</v>
      </c>
    </row>
    <row r="242" spans="1:3" x14ac:dyDescent="0.25">
      <c r="A242">
        <v>2601503.7599999998</v>
      </c>
      <c r="B242">
        <v>4.6716522000000002E-3</v>
      </c>
      <c r="C242">
        <v>2.3085588400000002E-3</v>
      </c>
    </row>
    <row r="243" spans="1:3" x14ac:dyDescent="0.25">
      <c r="A243">
        <v>2604010.0299999998</v>
      </c>
      <c r="B243">
        <v>4.5850815699999999E-3</v>
      </c>
      <c r="C243">
        <v>2.3301713500000001E-3</v>
      </c>
    </row>
    <row r="244" spans="1:3" x14ac:dyDescent="0.25">
      <c r="A244">
        <v>2606516.29</v>
      </c>
      <c r="B244">
        <v>4.4767318500000004E-3</v>
      </c>
      <c r="C244">
        <v>2.36946083E-3</v>
      </c>
    </row>
    <row r="245" spans="1:3" x14ac:dyDescent="0.25">
      <c r="A245">
        <v>2609022.56</v>
      </c>
      <c r="B245">
        <v>4.3716251799999998E-3</v>
      </c>
      <c r="C245">
        <v>2.3937770000000001E-3</v>
      </c>
    </row>
    <row r="246" spans="1:3" x14ac:dyDescent="0.25">
      <c r="A246">
        <v>2611528.8199999998</v>
      </c>
      <c r="B246">
        <v>4.2822722999999998E-3</v>
      </c>
      <c r="C246">
        <v>2.4196611900000001E-3</v>
      </c>
    </row>
    <row r="247" spans="1:3" x14ac:dyDescent="0.25">
      <c r="A247">
        <v>2614035.09</v>
      </c>
      <c r="B247">
        <v>4.1892108499999997E-3</v>
      </c>
      <c r="C247">
        <v>2.4515959200000002E-3</v>
      </c>
    </row>
    <row r="248" spans="1:3" x14ac:dyDescent="0.25">
      <c r="A248">
        <v>2616541.35</v>
      </c>
      <c r="B248">
        <v>4.08990815E-3</v>
      </c>
      <c r="C248">
        <v>2.4740208100000002E-3</v>
      </c>
    </row>
    <row r="249" spans="1:3" x14ac:dyDescent="0.25">
      <c r="A249">
        <v>2619047.62</v>
      </c>
      <c r="B249">
        <v>4.0067152100000001E-3</v>
      </c>
      <c r="C249">
        <v>2.49912164E-3</v>
      </c>
    </row>
    <row r="250" spans="1:3" x14ac:dyDescent="0.25">
      <c r="A250">
        <v>2621553.88</v>
      </c>
      <c r="B250">
        <v>3.9289338100000001E-3</v>
      </c>
      <c r="C250">
        <v>2.5249680300000001E-3</v>
      </c>
    </row>
    <row r="251" spans="1:3" x14ac:dyDescent="0.25">
      <c r="A251">
        <v>2624060.15</v>
      </c>
      <c r="B251">
        <v>3.8505908199999998E-3</v>
      </c>
      <c r="C251">
        <v>2.5592192200000002E-3</v>
      </c>
    </row>
    <row r="252" spans="1:3" x14ac:dyDescent="0.25">
      <c r="A252">
        <v>2626566.42</v>
      </c>
      <c r="B252">
        <v>3.76664965E-3</v>
      </c>
      <c r="C252">
        <v>2.5899085300000002E-3</v>
      </c>
    </row>
    <row r="253" spans="1:3" x14ac:dyDescent="0.25">
      <c r="A253">
        <v>2629072.6800000002</v>
      </c>
      <c r="B253">
        <v>3.68762987E-3</v>
      </c>
      <c r="C253">
        <v>2.6170750299999998E-3</v>
      </c>
    </row>
    <row r="254" spans="1:3" x14ac:dyDescent="0.25">
      <c r="A254">
        <v>2631578.9500000002</v>
      </c>
      <c r="B254">
        <v>3.6103364100000001E-3</v>
      </c>
      <c r="C254">
        <v>2.6482471600000001E-3</v>
      </c>
    </row>
    <row r="255" spans="1:3" x14ac:dyDescent="0.25">
      <c r="A255">
        <v>2634085.21</v>
      </c>
      <c r="B255">
        <v>3.5384380699999998E-3</v>
      </c>
      <c r="C255">
        <v>2.68023425E-3</v>
      </c>
    </row>
    <row r="256" spans="1:3" x14ac:dyDescent="0.25">
      <c r="A256">
        <v>2636591.48</v>
      </c>
      <c r="B256">
        <v>3.4593965899999998E-3</v>
      </c>
      <c r="C256">
        <v>2.7104082000000002E-3</v>
      </c>
    </row>
    <row r="257" spans="1:3" x14ac:dyDescent="0.25">
      <c r="A257">
        <v>2639097.7400000002</v>
      </c>
      <c r="B257">
        <v>3.3817325600000001E-3</v>
      </c>
      <c r="C257">
        <v>2.7485564799999999E-3</v>
      </c>
    </row>
    <row r="258" spans="1:3" x14ac:dyDescent="0.25">
      <c r="A258">
        <v>2641604.0099999998</v>
      </c>
      <c r="B258">
        <v>3.31158493E-3</v>
      </c>
      <c r="C258">
        <v>2.7833557000000002E-3</v>
      </c>
    </row>
    <row r="259" spans="1:3" x14ac:dyDescent="0.25">
      <c r="A259">
        <v>2644110.2799999998</v>
      </c>
      <c r="B259">
        <v>3.23963983E-3</v>
      </c>
      <c r="C259">
        <v>2.8208233000000002E-3</v>
      </c>
    </row>
    <row r="260" spans="1:3" x14ac:dyDescent="0.25">
      <c r="A260">
        <v>2646616.54</v>
      </c>
      <c r="B260">
        <v>3.1738107799999999E-3</v>
      </c>
      <c r="C260">
        <v>2.8594120500000002E-3</v>
      </c>
    </row>
    <row r="261" spans="1:3" x14ac:dyDescent="0.25">
      <c r="A261">
        <v>2649122.81</v>
      </c>
      <c r="B261">
        <v>3.1075899400000002E-3</v>
      </c>
      <c r="C261">
        <v>2.8979894999999999E-3</v>
      </c>
    </row>
    <row r="262" spans="1:3" x14ac:dyDescent="0.25">
      <c r="A262">
        <v>2651629.0699999998</v>
      </c>
      <c r="B262">
        <v>3.0443409200000002E-3</v>
      </c>
      <c r="C262">
        <v>2.9392310700000002E-3</v>
      </c>
    </row>
    <row r="263" spans="1:3" x14ac:dyDescent="0.25">
      <c r="A263">
        <v>2654135.34</v>
      </c>
      <c r="B263">
        <v>2.9833116800000001E-3</v>
      </c>
      <c r="C263">
        <v>2.9800674499999998E-3</v>
      </c>
    </row>
    <row r="264" spans="1:3" x14ac:dyDescent="0.25">
      <c r="A264">
        <v>2656641.6</v>
      </c>
      <c r="B264">
        <v>2.92571873E-3</v>
      </c>
      <c r="C264">
        <v>3.0206620600000001E-3</v>
      </c>
    </row>
    <row r="265" spans="1:3" x14ac:dyDescent="0.25">
      <c r="A265">
        <v>2659147.87</v>
      </c>
      <c r="B265">
        <v>2.8719640099999998E-3</v>
      </c>
      <c r="C265">
        <v>3.0645323599999999E-3</v>
      </c>
    </row>
    <row r="266" spans="1:3" x14ac:dyDescent="0.25">
      <c r="A266">
        <v>2661654.14</v>
      </c>
      <c r="B266">
        <v>2.8060097799999999E-3</v>
      </c>
      <c r="C266">
        <v>3.1000397700000001E-3</v>
      </c>
    </row>
    <row r="267" spans="1:3" x14ac:dyDescent="0.25">
      <c r="A267">
        <v>2664160.4</v>
      </c>
      <c r="B267">
        <v>2.7549934800000001E-3</v>
      </c>
      <c r="C267">
        <v>3.14090474E-3</v>
      </c>
    </row>
    <row r="268" spans="1:3" x14ac:dyDescent="0.25">
      <c r="A268">
        <v>2666666.67</v>
      </c>
      <c r="B268">
        <v>2.71157248E-3</v>
      </c>
      <c r="C268">
        <v>3.1811117799999998E-3</v>
      </c>
    </row>
    <row r="269" spans="1:3" x14ac:dyDescent="0.25">
      <c r="A269">
        <v>2669172.9300000002</v>
      </c>
      <c r="B269">
        <v>2.6584546299999998E-3</v>
      </c>
      <c r="C269">
        <v>3.2287415199999999E-3</v>
      </c>
    </row>
    <row r="270" spans="1:3" x14ac:dyDescent="0.25">
      <c r="A270">
        <v>2671679.2000000002</v>
      </c>
      <c r="B270">
        <v>2.6146610199999998E-3</v>
      </c>
      <c r="C270">
        <v>3.2729653599999999E-3</v>
      </c>
    </row>
    <row r="271" spans="1:3" x14ac:dyDescent="0.25">
      <c r="A271">
        <v>2674185.46</v>
      </c>
      <c r="B271">
        <v>2.56368868E-3</v>
      </c>
      <c r="C271">
        <v>3.3128870499999998E-3</v>
      </c>
    </row>
    <row r="272" spans="1:3" x14ac:dyDescent="0.25">
      <c r="A272">
        <v>2676691.73</v>
      </c>
      <c r="B272">
        <v>2.5205753999999999E-3</v>
      </c>
      <c r="C272">
        <v>3.3567761100000001E-3</v>
      </c>
    </row>
    <row r="273" spans="1:3" x14ac:dyDescent="0.25">
      <c r="A273">
        <v>2679197.9900000002</v>
      </c>
      <c r="B273">
        <v>2.48096444E-3</v>
      </c>
      <c r="C273">
        <v>3.3978178600000001E-3</v>
      </c>
    </row>
    <row r="274" spans="1:3" x14ac:dyDescent="0.25">
      <c r="A274">
        <v>2681704.2599999998</v>
      </c>
      <c r="B274">
        <v>2.4402505400000002E-3</v>
      </c>
      <c r="C274">
        <v>3.4355576400000002E-3</v>
      </c>
    </row>
    <row r="275" spans="1:3" x14ac:dyDescent="0.25">
      <c r="A275">
        <v>2684210.5299999998</v>
      </c>
      <c r="B275">
        <v>2.4003895999999999E-3</v>
      </c>
      <c r="C275">
        <v>3.47938484E-3</v>
      </c>
    </row>
    <row r="276" spans="1:3" x14ac:dyDescent="0.25">
      <c r="A276">
        <v>2686716.79</v>
      </c>
      <c r="B276">
        <v>2.3688498099999999E-3</v>
      </c>
      <c r="C276">
        <v>3.5179848500000001E-3</v>
      </c>
    </row>
    <row r="277" spans="1:3" x14ac:dyDescent="0.25">
      <c r="A277">
        <v>2689223.06</v>
      </c>
      <c r="B277">
        <v>2.3370986500000001E-3</v>
      </c>
      <c r="C277">
        <v>3.5569409399999999E-3</v>
      </c>
    </row>
    <row r="278" spans="1:3" x14ac:dyDescent="0.25">
      <c r="A278">
        <v>2691729.32</v>
      </c>
      <c r="B278">
        <v>2.3030769900000002E-3</v>
      </c>
      <c r="C278">
        <v>3.5916864400000002E-3</v>
      </c>
    </row>
    <row r="279" spans="1:3" x14ac:dyDescent="0.25">
      <c r="A279">
        <v>2694235.59</v>
      </c>
      <c r="B279">
        <v>2.2714040199999998E-3</v>
      </c>
      <c r="C279">
        <v>3.62603829E-3</v>
      </c>
    </row>
    <row r="280" spans="1:3" x14ac:dyDescent="0.25">
      <c r="A280">
        <v>2696741.85</v>
      </c>
      <c r="B280">
        <v>2.2398213E-3</v>
      </c>
      <c r="C280">
        <v>3.6573798800000001E-3</v>
      </c>
    </row>
    <row r="281" spans="1:3" x14ac:dyDescent="0.25">
      <c r="A281">
        <v>2699248.12</v>
      </c>
      <c r="B281">
        <v>2.2080354799999999E-3</v>
      </c>
      <c r="C281">
        <v>3.6920558299999998E-3</v>
      </c>
    </row>
    <row r="282" spans="1:3" x14ac:dyDescent="0.25">
      <c r="A282">
        <v>2701754.39</v>
      </c>
      <c r="B282">
        <v>2.17822081E-3</v>
      </c>
      <c r="C282">
        <v>3.7199987799999999E-3</v>
      </c>
    </row>
    <row r="283" spans="1:3" x14ac:dyDescent="0.25">
      <c r="A283">
        <v>2704260.65</v>
      </c>
      <c r="B283">
        <v>2.1422765800000001E-3</v>
      </c>
      <c r="C283">
        <v>3.7496391199999999E-3</v>
      </c>
    </row>
    <row r="284" spans="1:3" x14ac:dyDescent="0.25">
      <c r="A284">
        <v>2706766.92</v>
      </c>
      <c r="B284">
        <v>2.1107284699999999E-3</v>
      </c>
      <c r="C284">
        <v>3.7801639600000001E-3</v>
      </c>
    </row>
    <row r="285" spans="1:3" x14ac:dyDescent="0.25">
      <c r="A285">
        <v>2709273.18</v>
      </c>
      <c r="B285">
        <v>2.0762352599999999E-3</v>
      </c>
      <c r="C285">
        <v>3.8099591500000002E-3</v>
      </c>
    </row>
    <row r="286" spans="1:3" x14ac:dyDescent="0.25">
      <c r="A286">
        <v>2711779.45</v>
      </c>
      <c r="B286">
        <v>2.0413222700000002E-3</v>
      </c>
      <c r="C286">
        <v>3.8396071000000001E-3</v>
      </c>
    </row>
    <row r="287" spans="1:3" x14ac:dyDescent="0.25">
      <c r="A287">
        <v>2714285.71</v>
      </c>
      <c r="B287">
        <v>2.0077204099999998E-3</v>
      </c>
      <c r="C287">
        <v>3.8706060099999999E-3</v>
      </c>
    </row>
    <row r="288" spans="1:3" x14ac:dyDescent="0.25">
      <c r="A288">
        <v>2716791.98</v>
      </c>
      <c r="B288">
        <v>1.9739079600000001E-3</v>
      </c>
      <c r="C288">
        <v>3.9018671099999998E-3</v>
      </c>
    </row>
    <row r="289" spans="1:3" x14ac:dyDescent="0.25">
      <c r="A289">
        <v>2719298.25</v>
      </c>
      <c r="B289">
        <v>1.93924936E-3</v>
      </c>
      <c r="C289">
        <v>3.9334385299999997E-3</v>
      </c>
    </row>
    <row r="290" spans="1:3" x14ac:dyDescent="0.25">
      <c r="A290">
        <v>2721804.51</v>
      </c>
      <c r="B290">
        <v>1.9074894099999999E-3</v>
      </c>
      <c r="C290">
        <v>3.9662749100000004E-3</v>
      </c>
    </row>
    <row r="291" spans="1:3" x14ac:dyDescent="0.25">
      <c r="A291">
        <v>2724310.78</v>
      </c>
      <c r="B291">
        <v>1.87579532E-3</v>
      </c>
      <c r="C291">
        <v>3.9993139399999997E-3</v>
      </c>
    </row>
    <row r="292" spans="1:3" x14ac:dyDescent="0.25">
      <c r="A292">
        <v>2726817.04</v>
      </c>
      <c r="B292">
        <v>1.8442944499999999E-3</v>
      </c>
      <c r="C292">
        <v>4.0324258000000003E-3</v>
      </c>
    </row>
    <row r="293" spans="1:3" x14ac:dyDescent="0.25">
      <c r="A293">
        <v>2729323.31</v>
      </c>
      <c r="B293">
        <v>1.8129465600000001E-3</v>
      </c>
      <c r="C293">
        <v>4.0660366900000001E-3</v>
      </c>
    </row>
    <row r="294" spans="1:3" x14ac:dyDescent="0.25">
      <c r="A294">
        <v>2731829.57</v>
      </c>
      <c r="B294">
        <v>1.78633787E-3</v>
      </c>
      <c r="C294">
        <v>4.0993191999999998E-3</v>
      </c>
    </row>
    <row r="295" spans="1:3" x14ac:dyDescent="0.25">
      <c r="A295">
        <v>2734335.84</v>
      </c>
      <c r="B295">
        <v>1.7554866100000001E-3</v>
      </c>
      <c r="C295">
        <v>4.1305388299999997E-3</v>
      </c>
    </row>
    <row r="296" spans="1:3" x14ac:dyDescent="0.25">
      <c r="A296">
        <v>2736842.11</v>
      </c>
      <c r="B296">
        <v>1.7268069000000001E-3</v>
      </c>
      <c r="C296">
        <v>4.1612925200000001E-3</v>
      </c>
    </row>
    <row r="297" spans="1:3" x14ac:dyDescent="0.25">
      <c r="A297">
        <v>2739348.37</v>
      </c>
      <c r="B297">
        <v>1.69730959E-3</v>
      </c>
      <c r="C297">
        <v>4.1975620799999998E-3</v>
      </c>
    </row>
    <row r="298" spans="1:3" x14ac:dyDescent="0.25">
      <c r="A298">
        <v>2741854.64</v>
      </c>
      <c r="B298">
        <v>1.66901648E-3</v>
      </c>
      <c r="C298">
        <v>4.2307478899999999E-3</v>
      </c>
    </row>
    <row r="299" spans="1:3" x14ac:dyDescent="0.25">
      <c r="A299">
        <v>2744360.9</v>
      </c>
      <c r="B299">
        <v>1.6402591000000001E-3</v>
      </c>
      <c r="C299">
        <v>4.2639727999999998E-3</v>
      </c>
    </row>
    <row r="300" spans="1:3" x14ac:dyDescent="0.25">
      <c r="A300">
        <v>2746867.17</v>
      </c>
      <c r="B300">
        <v>1.61379747E-3</v>
      </c>
      <c r="C300">
        <v>4.2981924000000003E-3</v>
      </c>
    </row>
    <row r="301" spans="1:3" x14ac:dyDescent="0.25">
      <c r="A301">
        <v>2749373.43</v>
      </c>
      <c r="B301">
        <v>1.58822191E-3</v>
      </c>
      <c r="C301">
        <v>4.3336048399999997E-3</v>
      </c>
    </row>
    <row r="302" spans="1:3" x14ac:dyDescent="0.25">
      <c r="A302">
        <v>2751879.7</v>
      </c>
      <c r="B302">
        <v>1.5599824500000001E-3</v>
      </c>
      <c r="C302">
        <v>4.36765755E-3</v>
      </c>
    </row>
    <row r="303" spans="1:3" x14ac:dyDescent="0.25">
      <c r="A303">
        <v>2754385.96</v>
      </c>
      <c r="B303">
        <v>1.53650947E-3</v>
      </c>
      <c r="C303">
        <v>4.4031647E-3</v>
      </c>
    </row>
    <row r="304" spans="1:3" x14ac:dyDescent="0.25">
      <c r="A304">
        <v>2756892.23</v>
      </c>
      <c r="B304">
        <v>1.51193508E-3</v>
      </c>
      <c r="C304">
        <v>4.4404491100000004E-3</v>
      </c>
    </row>
    <row r="305" spans="1:3" x14ac:dyDescent="0.25">
      <c r="A305">
        <v>2759398.5</v>
      </c>
      <c r="B305">
        <v>1.4893259300000001E-3</v>
      </c>
      <c r="C305">
        <v>4.4770239099999999E-3</v>
      </c>
    </row>
    <row r="306" spans="1:3" x14ac:dyDescent="0.25">
      <c r="A306">
        <v>2761904.76</v>
      </c>
      <c r="B306">
        <v>1.46843178E-3</v>
      </c>
      <c r="C306">
        <v>4.5145803600000001E-3</v>
      </c>
    </row>
    <row r="307" spans="1:3" x14ac:dyDescent="0.25">
      <c r="A307">
        <v>2764411.03</v>
      </c>
      <c r="B307">
        <v>1.4484214799999999E-3</v>
      </c>
      <c r="C307">
        <v>4.5493570400000002E-3</v>
      </c>
    </row>
    <row r="308" spans="1:3" x14ac:dyDescent="0.25">
      <c r="A308">
        <v>2766917.29</v>
      </c>
      <c r="B308">
        <v>1.42807158E-3</v>
      </c>
      <c r="C308">
        <v>4.5859335899999997E-3</v>
      </c>
    </row>
    <row r="309" spans="1:3" x14ac:dyDescent="0.25">
      <c r="A309">
        <v>2769423.56</v>
      </c>
      <c r="B309">
        <v>1.4132880200000001E-3</v>
      </c>
      <c r="C309">
        <v>4.6190331400000001E-3</v>
      </c>
    </row>
    <row r="310" spans="1:3" x14ac:dyDescent="0.25">
      <c r="A310">
        <v>2771929.82</v>
      </c>
      <c r="B310">
        <v>1.39524908E-3</v>
      </c>
      <c r="C310">
        <v>4.6565245799999998E-3</v>
      </c>
    </row>
    <row r="311" spans="1:3" x14ac:dyDescent="0.25">
      <c r="A311">
        <v>2774436.09</v>
      </c>
      <c r="B311">
        <v>1.37875749E-3</v>
      </c>
      <c r="C311">
        <v>4.6890675400000003E-3</v>
      </c>
    </row>
    <row r="312" spans="1:3" x14ac:dyDescent="0.25">
      <c r="A312">
        <v>2776942.36</v>
      </c>
      <c r="B312">
        <v>1.36476195E-3</v>
      </c>
      <c r="C312">
        <v>4.7232717999999996E-3</v>
      </c>
    </row>
    <row r="313" spans="1:3" x14ac:dyDescent="0.25">
      <c r="A313">
        <v>2779448.62</v>
      </c>
      <c r="B313">
        <v>1.3498412499999999E-3</v>
      </c>
      <c r="C313">
        <v>4.7543945699999998E-3</v>
      </c>
    </row>
    <row r="314" spans="1:3" x14ac:dyDescent="0.25">
      <c r="A314">
        <v>2781954.89</v>
      </c>
      <c r="B314">
        <v>1.33760668E-3</v>
      </c>
      <c r="C314">
        <v>4.7858752500000001E-3</v>
      </c>
    </row>
    <row r="315" spans="1:3" x14ac:dyDescent="0.25">
      <c r="A315">
        <v>2784461.15</v>
      </c>
      <c r="B315">
        <v>1.32236094E-3</v>
      </c>
      <c r="C315">
        <v>4.8154784499999997E-3</v>
      </c>
    </row>
    <row r="316" spans="1:3" x14ac:dyDescent="0.25">
      <c r="A316">
        <v>2786967.42</v>
      </c>
      <c r="B316">
        <v>1.3083643499999999E-3</v>
      </c>
      <c r="C316">
        <v>4.8454732300000003E-3</v>
      </c>
    </row>
    <row r="317" spans="1:3" x14ac:dyDescent="0.25">
      <c r="A317">
        <v>2789473.68</v>
      </c>
      <c r="B317">
        <v>1.29464843E-3</v>
      </c>
      <c r="C317">
        <v>4.8743579899999997E-3</v>
      </c>
    </row>
    <row r="318" spans="1:3" x14ac:dyDescent="0.25">
      <c r="A318">
        <v>2791979.95</v>
      </c>
      <c r="B318">
        <v>1.2816593800000001E-3</v>
      </c>
      <c r="C318">
        <v>4.9044436800000004E-3</v>
      </c>
    </row>
    <row r="319" spans="1:3" x14ac:dyDescent="0.25">
      <c r="A319">
        <v>2794486.22</v>
      </c>
      <c r="B319">
        <v>1.26663985E-3</v>
      </c>
      <c r="C319">
        <v>4.9342762400000004E-3</v>
      </c>
    </row>
    <row r="320" spans="1:3" x14ac:dyDescent="0.25">
      <c r="A320">
        <v>2796992.48</v>
      </c>
      <c r="B320">
        <v>1.2550111100000001E-3</v>
      </c>
      <c r="C320">
        <v>4.9623219999999999E-3</v>
      </c>
    </row>
    <row r="321" spans="1:3" x14ac:dyDescent="0.25">
      <c r="A321">
        <v>2799498.75</v>
      </c>
      <c r="B321">
        <v>1.2404978200000001E-3</v>
      </c>
      <c r="C321">
        <v>4.9911209099999998E-3</v>
      </c>
    </row>
    <row r="322" spans="1:3" x14ac:dyDescent="0.25">
      <c r="A322">
        <v>2802005.01</v>
      </c>
      <c r="B322">
        <v>1.22936029E-3</v>
      </c>
      <c r="C322">
        <v>5.0197918300000002E-3</v>
      </c>
    </row>
    <row r="323" spans="1:3" x14ac:dyDescent="0.25">
      <c r="A323">
        <v>2804511.28</v>
      </c>
      <c r="B323">
        <v>1.2159329E-3</v>
      </c>
      <c r="C323">
        <v>5.0470107E-3</v>
      </c>
    </row>
    <row r="324" spans="1:3" x14ac:dyDescent="0.25">
      <c r="A324">
        <v>2807017.54</v>
      </c>
      <c r="B324">
        <v>1.1997869899999999E-3</v>
      </c>
      <c r="C324">
        <v>5.0787387999999996E-3</v>
      </c>
    </row>
    <row r="325" spans="1:3" x14ac:dyDescent="0.25">
      <c r="A325">
        <v>2809523.81</v>
      </c>
      <c r="B325">
        <v>1.1875492000000001E-3</v>
      </c>
      <c r="C325">
        <v>5.1047124999999997E-3</v>
      </c>
    </row>
    <row r="326" spans="1:3" x14ac:dyDescent="0.25">
      <c r="A326">
        <v>2812030.08</v>
      </c>
      <c r="B326">
        <v>1.17685719E-3</v>
      </c>
      <c r="C326">
        <v>5.1330508600000001E-3</v>
      </c>
    </row>
    <row r="327" spans="1:3" x14ac:dyDescent="0.25">
      <c r="A327">
        <v>2814536.34</v>
      </c>
      <c r="B327">
        <v>1.1650218600000001E-3</v>
      </c>
      <c r="C327">
        <v>5.1621725699999999E-3</v>
      </c>
    </row>
    <row r="328" spans="1:3" x14ac:dyDescent="0.25">
      <c r="A328">
        <v>2817042.61</v>
      </c>
      <c r="B328">
        <v>1.15384281E-3</v>
      </c>
      <c r="C328">
        <v>5.1908178299999996E-3</v>
      </c>
    </row>
    <row r="329" spans="1:3" x14ac:dyDescent="0.25">
      <c r="A329">
        <v>2819548.87</v>
      </c>
      <c r="B329">
        <v>1.14345621E-3</v>
      </c>
      <c r="C329">
        <v>5.21727337E-3</v>
      </c>
    </row>
    <row r="330" spans="1:3" x14ac:dyDescent="0.25">
      <c r="A330">
        <v>2822055.14</v>
      </c>
      <c r="B330">
        <v>1.13567676E-3</v>
      </c>
      <c r="C330">
        <v>5.2453787799999997E-3</v>
      </c>
    </row>
    <row r="331" spans="1:3" x14ac:dyDescent="0.25">
      <c r="A331">
        <v>2824561.4</v>
      </c>
      <c r="B331">
        <v>1.1238763399999999E-3</v>
      </c>
      <c r="C331">
        <v>5.2736605799999997E-3</v>
      </c>
    </row>
    <row r="332" spans="1:3" x14ac:dyDescent="0.25">
      <c r="A332">
        <v>2827067.67</v>
      </c>
      <c r="B332">
        <v>1.1157460100000001E-3</v>
      </c>
      <c r="C332">
        <v>5.3004643899999997E-3</v>
      </c>
    </row>
    <row r="333" spans="1:3" x14ac:dyDescent="0.25">
      <c r="A333">
        <v>2829573.93</v>
      </c>
      <c r="B333">
        <v>1.10619438E-3</v>
      </c>
      <c r="C333">
        <v>5.3267854399999997E-3</v>
      </c>
    </row>
    <row r="334" spans="1:3" x14ac:dyDescent="0.25">
      <c r="A334">
        <v>2832080.2</v>
      </c>
      <c r="B334">
        <v>1.09925656E-3</v>
      </c>
      <c r="C334">
        <v>5.35200478E-3</v>
      </c>
    </row>
    <row r="335" spans="1:3" x14ac:dyDescent="0.25">
      <c r="A335">
        <v>2834586.47</v>
      </c>
      <c r="B335">
        <v>1.09002335E-3</v>
      </c>
      <c r="C335">
        <v>5.3777443099999999E-3</v>
      </c>
    </row>
    <row r="336" spans="1:3" x14ac:dyDescent="0.25">
      <c r="A336">
        <v>2837092.73</v>
      </c>
      <c r="B336">
        <v>1.0832039999999999E-3</v>
      </c>
      <c r="C336">
        <v>5.4017176800000002E-3</v>
      </c>
    </row>
    <row r="337" spans="1:3" x14ac:dyDescent="0.25">
      <c r="A337">
        <v>2839599</v>
      </c>
      <c r="B337">
        <v>1.07512379E-3</v>
      </c>
      <c r="C337">
        <v>5.4270886500000001E-3</v>
      </c>
    </row>
    <row r="338" spans="1:3" x14ac:dyDescent="0.25">
      <c r="A338">
        <v>2842105.26</v>
      </c>
      <c r="B338">
        <v>1.0677720299999999E-3</v>
      </c>
      <c r="C338">
        <v>5.4506119499999998E-3</v>
      </c>
    </row>
    <row r="339" spans="1:3" x14ac:dyDescent="0.25">
      <c r="A339">
        <v>2844611.53</v>
      </c>
      <c r="B339">
        <v>1.0601284200000001E-3</v>
      </c>
      <c r="C339">
        <v>5.4731245799999996E-3</v>
      </c>
    </row>
    <row r="340" spans="1:3" x14ac:dyDescent="0.25">
      <c r="A340">
        <v>2847117.79</v>
      </c>
      <c r="B340">
        <v>1.05350427E-3</v>
      </c>
      <c r="C340">
        <v>5.4959653699999996E-3</v>
      </c>
    </row>
    <row r="341" spans="1:3" x14ac:dyDescent="0.25">
      <c r="A341">
        <v>2849624.06</v>
      </c>
      <c r="B341">
        <v>1.0444516899999999E-3</v>
      </c>
      <c r="C341">
        <v>5.5183343000000003E-3</v>
      </c>
    </row>
    <row r="342" spans="1:3" x14ac:dyDescent="0.25">
      <c r="A342">
        <v>2852130.33</v>
      </c>
      <c r="B342">
        <v>1.0357781400000001E-3</v>
      </c>
      <c r="C342">
        <v>5.5422135600000002E-3</v>
      </c>
    </row>
    <row r="343" spans="1:3" x14ac:dyDescent="0.25">
      <c r="A343">
        <v>2854636.59</v>
      </c>
      <c r="B343">
        <v>1.0285070700000001E-3</v>
      </c>
      <c r="C343">
        <v>5.5635589600000002E-3</v>
      </c>
    </row>
    <row r="344" spans="1:3" x14ac:dyDescent="0.25">
      <c r="A344">
        <v>2857142.86</v>
      </c>
      <c r="B344">
        <v>1.0191554900000001E-3</v>
      </c>
      <c r="C344">
        <v>5.5843239200000002E-3</v>
      </c>
    </row>
    <row r="345" spans="1:3" x14ac:dyDescent="0.25">
      <c r="A345">
        <v>2859649.12</v>
      </c>
      <c r="B345">
        <v>1.01050583E-3</v>
      </c>
      <c r="C345">
        <v>5.6065687899999996E-3</v>
      </c>
    </row>
    <row r="346" spans="1:3" x14ac:dyDescent="0.25">
      <c r="A346">
        <v>2862155.39</v>
      </c>
      <c r="B346">
        <v>1.002586E-3</v>
      </c>
      <c r="C346">
        <v>5.6291775600000003E-3</v>
      </c>
    </row>
    <row r="347" spans="1:3" x14ac:dyDescent="0.25">
      <c r="A347">
        <v>2864661.65</v>
      </c>
      <c r="B347">
        <v>9.9296464800000006E-4</v>
      </c>
      <c r="C347">
        <v>5.6508596800000001E-3</v>
      </c>
    </row>
    <row r="348" spans="1:3" x14ac:dyDescent="0.25">
      <c r="A348">
        <v>2867167.92</v>
      </c>
      <c r="B348">
        <v>9.84840505E-4</v>
      </c>
      <c r="C348">
        <v>5.6729817100000003E-3</v>
      </c>
    </row>
    <row r="349" spans="1:3" x14ac:dyDescent="0.25">
      <c r="A349">
        <v>2869674.19</v>
      </c>
      <c r="B349">
        <v>9.7577535400000001E-4</v>
      </c>
      <c r="C349">
        <v>5.6940333599999997E-3</v>
      </c>
    </row>
    <row r="350" spans="1:3" x14ac:dyDescent="0.25">
      <c r="A350">
        <v>2872180.45</v>
      </c>
      <c r="B350">
        <v>9.6803160900000001E-4</v>
      </c>
      <c r="C350">
        <v>5.7163783199999998E-3</v>
      </c>
    </row>
    <row r="351" spans="1:3" x14ac:dyDescent="0.25">
      <c r="A351">
        <v>2874686.72</v>
      </c>
      <c r="B351">
        <v>9.5901806500000002E-4</v>
      </c>
      <c r="C351">
        <v>5.7386097899999999E-3</v>
      </c>
    </row>
    <row r="352" spans="1:3" x14ac:dyDescent="0.25">
      <c r="A352">
        <v>2877192.98</v>
      </c>
      <c r="B352">
        <v>9.50099009E-4</v>
      </c>
      <c r="C352">
        <v>5.7601268000000002E-3</v>
      </c>
    </row>
    <row r="353" spans="1:3" x14ac:dyDescent="0.25">
      <c r="A353">
        <v>2879699.25</v>
      </c>
      <c r="B353">
        <v>9.4268758700000004E-4</v>
      </c>
      <c r="C353">
        <v>5.7814910600000003E-3</v>
      </c>
    </row>
    <row r="354" spans="1:3" x14ac:dyDescent="0.25">
      <c r="A354">
        <v>2882205.51</v>
      </c>
      <c r="B354">
        <v>9.3534422000000005E-4</v>
      </c>
      <c r="C354">
        <v>5.8028627900000001E-3</v>
      </c>
    </row>
    <row r="355" spans="1:3" x14ac:dyDescent="0.25">
      <c r="A355">
        <v>2884711.78</v>
      </c>
      <c r="B355">
        <v>9.2755486900000003E-4</v>
      </c>
      <c r="C355">
        <v>5.82372894E-3</v>
      </c>
    </row>
    <row r="356" spans="1:3" x14ac:dyDescent="0.25">
      <c r="A356">
        <v>2887218.05</v>
      </c>
      <c r="B356">
        <v>9.1914162500000005E-4</v>
      </c>
      <c r="C356">
        <v>5.8453597899999999E-3</v>
      </c>
    </row>
    <row r="357" spans="1:3" x14ac:dyDescent="0.25">
      <c r="A357">
        <v>2889724.31</v>
      </c>
      <c r="B357">
        <v>9.1017268399999998E-4</v>
      </c>
      <c r="C357">
        <v>5.8671888499999998E-3</v>
      </c>
    </row>
    <row r="358" spans="1:3" x14ac:dyDescent="0.25">
      <c r="A358">
        <v>2892230.58</v>
      </c>
      <c r="B358">
        <v>9.01502948E-4</v>
      </c>
      <c r="C358">
        <v>5.8877422900000002E-3</v>
      </c>
    </row>
    <row r="359" spans="1:3" x14ac:dyDescent="0.25">
      <c r="A359">
        <v>2894736.84</v>
      </c>
      <c r="B359">
        <v>8.9360777899999996E-4</v>
      </c>
      <c r="C359">
        <v>5.9088683199999999E-3</v>
      </c>
    </row>
    <row r="360" spans="1:3" x14ac:dyDescent="0.25">
      <c r="A360">
        <v>2897243.11</v>
      </c>
      <c r="B360">
        <v>8.8480111900000001E-4</v>
      </c>
      <c r="C360">
        <v>5.9308089299999998E-3</v>
      </c>
    </row>
    <row r="361" spans="1:3" x14ac:dyDescent="0.25">
      <c r="A361">
        <v>2899749.37</v>
      </c>
      <c r="B361">
        <v>8.7786635800000002E-4</v>
      </c>
      <c r="C361">
        <v>5.9531578E-3</v>
      </c>
    </row>
    <row r="362" spans="1:3" x14ac:dyDescent="0.25">
      <c r="A362">
        <v>2902255.64</v>
      </c>
      <c r="B362">
        <v>8.6906943699999997E-4</v>
      </c>
      <c r="C362">
        <v>5.9746884800000004E-3</v>
      </c>
    </row>
    <row r="363" spans="1:3" x14ac:dyDescent="0.25">
      <c r="A363">
        <v>2904761.9</v>
      </c>
      <c r="B363">
        <v>8.6086385699999995E-4</v>
      </c>
      <c r="C363">
        <v>5.9972015300000002E-3</v>
      </c>
    </row>
    <row r="364" spans="1:3" x14ac:dyDescent="0.25">
      <c r="A364">
        <v>2907268.17</v>
      </c>
      <c r="B364">
        <v>8.5323635800000003E-4</v>
      </c>
      <c r="C364">
        <v>6.0201716900000002E-3</v>
      </c>
    </row>
    <row r="365" spans="1:3" x14ac:dyDescent="0.25">
      <c r="A365">
        <v>2909774.44</v>
      </c>
      <c r="B365">
        <v>8.4680301199999998E-4</v>
      </c>
      <c r="C365">
        <v>6.0425967800000003E-3</v>
      </c>
    </row>
    <row r="366" spans="1:3" x14ac:dyDescent="0.25">
      <c r="A366">
        <v>2912280.7</v>
      </c>
      <c r="B366">
        <v>8.4011326799999998E-4</v>
      </c>
      <c r="C366">
        <v>6.0653158200000001E-3</v>
      </c>
    </row>
    <row r="367" spans="1:3" x14ac:dyDescent="0.25">
      <c r="A367">
        <v>2914786.97</v>
      </c>
      <c r="B367">
        <v>8.3412957299999996E-4</v>
      </c>
      <c r="C367">
        <v>6.0881882199999996E-3</v>
      </c>
    </row>
    <row r="368" spans="1:3" x14ac:dyDescent="0.25">
      <c r="A368">
        <v>2917293.23</v>
      </c>
      <c r="B368">
        <v>8.2917677999999996E-4</v>
      </c>
      <c r="C368">
        <v>6.11161693E-3</v>
      </c>
    </row>
    <row r="369" spans="1:3" x14ac:dyDescent="0.25">
      <c r="A369">
        <v>2919799.5</v>
      </c>
      <c r="B369">
        <v>8.2333970299999998E-4</v>
      </c>
      <c r="C369">
        <v>6.1334643200000004E-3</v>
      </c>
    </row>
    <row r="370" spans="1:3" x14ac:dyDescent="0.25">
      <c r="A370">
        <v>2922305.76</v>
      </c>
      <c r="B370">
        <v>8.19294605E-4</v>
      </c>
      <c r="C370">
        <v>6.1550896899999997E-3</v>
      </c>
    </row>
    <row r="371" spans="1:3" x14ac:dyDescent="0.25">
      <c r="A371">
        <v>2924812.03</v>
      </c>
      <c r="B371">
        <v>8.14508035E-4</v>
      </c>
      <c r="C371">
        <v>6.1780689799999997E-3</v>
      </c>
    </row>
    <row r="372" spans="1:3" x14ac:dyDescent="0.25">
      <c r="A372">
        <v>2927318.3</v>
      </c>
      <c r="B372">
        <v>8.1356003700000002E-4</v>
      </c>
      <c r="C372">
        <v>6.1987443700000002E-3</v>
      </c>
    </row>
    <row r="373" spans="1:3" x14ac:dyDescent="0.25">
      <c r="A373">
        <v>2929824.56</v>
      </c>
      <c r="B373">
        <v>8.0904962199999995E-4</v>
      </c>
      <c r="C373">
        <v>6.2196329999999996E-3</v>
      </c>
    </row>
    <row r="374" spans="1:3" x14ac:dyDescent="0.25">
      <c r="A374">
        <v>2932330.83</v>
      </c>
      <c r="B374">
        <v>8.0630814999999999E-4</v>
      </c>
      <c r="C374">
        <v>6.24067593E-3</v>
      </c>
    </row>
    <row r="375" spans="1:3" x14ac:dyDescent="0.25">
      <c r="A375">
        <v>2934837.09</v>
      </c>
      <c r="B375">
        <v>8.0295901900000004E-4</v>
      </c>
      <c r="C375">
        <v>6.2612270300000002E-3</v>
      </c>
    </row>
    <row r="376" spans="1:3" x14ac:dyDescent="0.25">
      <c r="A376">
        <v>2937343.36</v>
      </c>
      <c r="B376">
        <v>8.0076455E-4</v>
      </c>
      <c r="C376">
        <v>6.2803708199999997E-3</v>
      </c>
    </row>
    <row r="377" spans="1:3" x14ac:dyDescent="0.25">
      <c r="A377">
        <v>2939849.62</v>
      </c>
      <c r="B377">
        <v>7.9865757300000002E-4</v>
      </c>
      <c r="C377">
        <v>6.2995211799999999E-3</v>
      </c>
    </row>
    <row r="378" spans="1:3" x14ac:dyDescent="0.25">
      <c r="A378">
        <v>2942355.89</v>
      </c>
      <c r="B378">
        <v>7.9554657200000005E-4</v>
      </c>
      <c r="C378">
        <v>6.3183284499999997E-3</v>
      </c>
    </row>
    <row r="379" spans="1:3" x14ac:dyDescent="0.25">
      <c r="A379">
        <v>2944862.16</v>
      </c>
      <c r="B379">
        <v>7.9315395299999999E-4</v>
      </c>
      <c r="C379">
        <v>6.3363455399999997E-3</v>
      </c>
    </row>
    <row r="380" spans="1:3" x14ac:dyDescent="0.25">
      <c r="A380">
        <v>2947368.42</v>
      </c>
      <c r="B380">
        <v>7.8991072700000003E-4</v>
      </c>
      <c r="C380">
        <v>6.3537391899999998E-3</v>
      </c>
    </row>
    <row r="381" spans="1:3" x14ac:dyDescent="0.25">
      <c r="A381">
        <v>2949874.69</v>
      </c>
      <c r="B381">
        <v>7.8756815800000001E-4</v>
      </c>
      <c r="C381">
        <v>6.37353403E-3</v>
      </c>
    </row>
    <row r="382" spans="1:3" x14ac:dyDescent="0.25">
      <c r="A382">
        <v>2952380.95</v>
      </c>
      <c r="B382">
        <v>7.8514064700000005E-4</v>
      </c>
      <c r="C382">
        <v>6.3894072499999996E-3</v>
      </c>
    </row>
    <row r="383" spans="1:3" x14ac:dyDescent="0.25">
      <c r="A383">
        <v>2954887.22</v>
      </c>
      <c r="B383">
        <v>7.8293219199999996E-4</v>
      </c>
      <c r="C383">
        <v>6.4055516799999997E-3</v>
      </c>
    </row>
    <row r="384" spans="1:3" x14ac:dyDescent="0.25">
      <c r="A384">
        <v>2957393.48</v>
      </c>
      <c r="B384">
        <v>7.7970338700000005E-4</v>
      </c>
      <c r="C384">
        <v>6.4220252800000002E-3</v>
      </c>
    </row>
    <row r="385" spans="1:3" x14ac:dyDescent="0.25">
      <c r="A385">
        <v>2959899.75</v>
      </c>
      <c r="B385">
        <v>7.7608016900000004E-4</v>
      </c>
      <c r="C385">
        <v>6.4383600500000004E-3</v>
      </c>
    </row>
    <row r="386" spans="1:3" x14ac:dyDescent="0.25">
      <c r="A386">
        <v>2962406.02</v>
      </c>
      <c r="B386">
        <v>7.7232958600000003E-4</v>
      </c>
      <c r="C386">
        <v>6.4544199799999999E-3</v>
      </c>
    </row>
    <row r="387" spans="1:3" x14ac:dyDescent="0.25">
      <c r="A387">
        <v>2964912.28</v>
      </c>
      <c r="B387">
        <v>7.6965808599999998E-4</v>
      </c>
      <c r="C387">
        <v>6.4703907000000001E-3</v>
      </c>
    </row>
    <row r="388" spans="1:3" x14ac:dyDescent="0.25">
      <c r="A388">
        <v>2967418.55</v>
      </c>
      <c r="B388">
        <v>7.6346748799999999E-4</v>
      </c>
      <c r="C388">
        <v>6.4841011800000001E-3</v>
      </c>
    </row>
    <row r="389" spans="1:3" x14ac:dyDescent="0.25">
      <c r="A389">
        <v>2969924.81</v>
      </c>
      <c r="B389">
        <v>7.5951318699999998E-4</v>
      </c>
      <c r="C389">
        <v>6.5002584200000001E-3</v>
      </c>
    </row>
    <row r="390" spans="1:3" x14ac:dyDescent="0.25">
      <c r="A390">
        <v>2972431.08</v>
      </c>
      <c r="B390">
        <v>7.5450970000000002E-4</v>
      </c>
      <c r="C390">
        <v>6.5141765500000004E-3</v>
      </c>
    </row>
    <row r="391" spans="1:3" x14ac:dyDescent="0.25">
      <c r="A391">
        <v>2974937.34</v>
      </c>
      <c r="B391">
        <v>7.4907111200000001E-4</v>
      </c>
      <c r="C391">
        <v>6.5301468499999998E-3</v>
      </c>
    </row>
    <row r="392" spans="1:3" x14ac:dyDescent="0.25">
      <c r="A392">
        <v>2977443.61</v>
      </c>
      <c r="B392">
        <v>7.4340756499999998E-4</v>
      </c>
      <c r="C392">
        <v>6.5447598499999999E-3</v>
      </c>
    </row>
    <row r="393" spans="1:3" x14ac:dyDescent="0.25">
      <c r="A393">
        <v>2979949.87</v>
      </c>
      <c r="B393">
        <v>7.3812236799999996E-4</v>
      </c>
      <c r="C393">
        <v>6.5602406000000004E-3</v>
      </c>
    </row>
    <row r="394" spans="1:3" x14ac:dyDescent="0.25">
      <c r="A394">
        <v>2982456.14</v>
      </c>
      <c r="B394">
        <v>7.3156363500000003E-4</v>
      </c>
      <c r="C394">
        <v>6.5752630400000003E-3</v>
      </c>
    </row>
    <row r="395" spans="1:3" x14ac:dyDescent="0.25">
      <c r="A395">
        <v>2984962.41</v>
      </c>
      <c r="B395">
        <v>7.2570552800000005E-4</v>
      </c>
      <c r="C395">
        <v>6.5911748999999999E-3</v>
      </c>
    </row>
    <row r="396" spans="1:3" x14ac:dyDescent="0.25">
      <c r="A396">
        <v>2987468.67</v>
      </c>
      <c r="B396">
        <v>7.1950094899999998E-4</v>
      </c>
      <c r="C396">
        <v>6.6073198399999996E-3</v>
      </c>
    </row>
    <row r="397" spans="1:3" x14ac:dyDescent="0.25">
      <c r="A397">
        <v>2989974.94</v>
      </c>
      <c r="B397">
        <v>7.1266848599999997E-4</v>
      </c>
      <c r="C397">
        <v>6.6223721799999998E-3</v>
      </c>
    </row>
    <row r="398" spans="1:3" x14ac:dyDescent="0.25">
      <c r="A398">
        <v>2992481.2</v>
      </c>
      <c r="B398">
        <v>7.0630517100000003E-4</v>
      </c>
      <c r="C398">
        <v>6.6389440199999998E-3</v>
      </c>
    </row>
    <row r="399" spans="1:3" x14ac:dyDescent="0.25">
      <c r="A399">
        <v>2994987.47</v>
      </c>
      <c r="B399">
        <v>6.9996663299999996E-4</v>
      </c>
      <c r="C399">
        <v>6.6544890300000003E-3</v>
      </c>
    </row>
    <row r="400" spans="1:3" x14ac:dyDescent="0.25">
      <c r="A400">
        <v>2997493.73</v>
      </c>
      <c r="B400">
        <v>6.9304704900000004E-4</v>
      </c>
      <c r="C400">
        <v>6.6708989300000004E-3</v>
      </c>
    </row>
  </sheetData>
  <mergeCells count="3">
    <mergeCell ref="Z2:AA2"/>
    <mergeCell ref="Z3:AA3"/>
    <mergeCell ref="Z4:A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tlumiony_CharBiG_wod</vt:lpstr>
      <vt:lpstr>tlumiony_CharBiG_pow</vt:lpstr>
      <vt:lpstr>nietlumiony_Char_BiG_wod</vt:lpstr>
      <vt:lpstr>nietlumiony_Char_BiG_pow</vt:lpstr>
      <vt:lpstr>3MHz_woda</vt:lpstr>
      <vt:lpstr>3MHz_pow</vt:lpstr>
      <vt:lpstr>2,5MHz_nadawcza_pow</vt:lpstr>
      <vt:lpstr>2,5MHz_nadawcza_woda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Paweł Rakoczy (275320)</cp:lastModifiedBy>
  <dcterms:created xsi:type="dcterms:W3CDTF">2024-10-12T10:26:41Z</dcterms:created>
  <dcterms:modified xsi:type="dcterms:W3CDTF">2024-10-15T23:07:32Z</dcterms:modified>
</cp:coreProperties>
</file>