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Downloads\BCA\BCA SEM V\5-Data Analytics-5\Lab\"/>
    </mc:Choice>
  </mc:AlternateContent>
  <xr:revisionPtr revIDLastSave="0" documentId="13_ncr:1_{FFB5B946-80E0-48E5-B163-A11AEBE321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b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" l="1"/>
  <c r="K1" i="1"/>
  <c r="AC143" i="1"/>
  <c r="N143" i="1" s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3" i="1"/>
  <c r="J4" i="1"/>
  <c r="AC4" i="1" s="1"/>
  <c r="N4" i="1" s="1"/>
  <c r="J5" i="1"/>
  <c r="J6" i="1"/>
  <c r="AC6" i="1" s="1"/>
  <c r="N6" i="1" s="1"/>
  <c r="J7" i="1"/>
  <c r="J8" i="1"/>
  <c r="J9" i="1"/>
  <c r="AC9" i="1" s="1"/>
  <c r="N9" i="1" s="1"/>
  <c r="J10" i="1"/>
  <c r="AC10" i="1" s="1"/>
  <c r="N10" i="1" s="1"/>
  <c r="J11" i="1"/>
  <c r="AC11" i="1" s="1"/>
  <c r="N11" i="1" s="1"/>
  <c r="J12" i="1"/>
  <c r="AC12" i="1" s="1"/>
  <c r="N12" i="1" s="1"/>
  <c r="J13" i="1"/>
  <c r="J14" i="1"/>
  <c r="J15" i="1"/>
  <c r="J16" i="1"/>
  <c r="J17" i="1"/>
  <c r="AC17" i="1" s="1"/>
  <c r="N17" i="1" s="1"/>
  <c r="J18" i="1"/>
  <c r="AC18" i="1" s="1"/>
  <c r="N18" i="1" s="1"/>
  <c r="J19" i="1"/>
  <c r="AC19" i="1" s="1"/>
  <c r="N19" i="1" s="1"/>
  <c r="J20" i="1"/>
  <c r="AC20" i="1" s="1"/>
  <c r="N20" i="1" s="1"/>
  <c r="J21" i="1"/>
  <c r="J22" i="1"/>
  <c r="AC22" i="1" s="1"/>
  <c r="N22" i="1" s="1"/>
  <c r="J23" i="1"/>
  <c r="J24" i="1"/>
  <c r="J25" i="1"/>
  <c r="AC25" i="1" s="1"/>
  <c r="N25" i="1" s="1"/>
  <c r="J26" i="1"/>
  <c r="AC26" i="1" s="1"/>
  <c r="N26" i="1" s="1"/>
  <c r="J27" i="1"/>
  <c r="AC27" i="1" s="1"/>
  <c r="N27" i="1" s="1"/>
  <c r="J28" i="1"/>
  <c r="AC28" i="1" s="1"/>
  <c r="N28" i="1" s="1"/>
  <c r="J29" i="1"/>
  <c r="J30" i="1"/>
  <c r="AC30" i="1" s="1"/>
  <c r="N30" i="1" s="1"/>
  <c r="J31" i="1"/>
  <c r="J32" i="1"/>
  <c r="J33" i="1"/>
  <c r="AC33" i="1" s="1"/>
  <c r="N33" i="1" s="1"/>
  <c r="J34" i="1"/>
  <c r="AC34" i="1" s="1"/>
  <c r="N34" i="1" s="1"/>
  <c r="J35" i="1"/>
  <c r="AC35" i="1" s="1"/>
  <c r="N35" i="1" s="1"/>
  <c r="J36" i="1"/>
  <c r="AC36" i="1" s="1"/>
  <c r="N36" i="1" s="1"/>
  <c r="J37" i="1"/>
  <c r="J38" i="1"/>
  <c r="AC38" i="1" s="1"/>
  <c r="N38" i="1" s="1"/>
  <c r="J39" i="1"/>
  <c r="J40" i="1"/>
  <c r="J41" i="1"/>
  <c r="AC41" i="1" s="1"/>
  <c r="N41" i="1" s="1"/>
  <c r="J42" i="1"/>
  <c r="AC42" i="1" s="1"/>
  <c r="N42" i="1" s="1"/>
  <c r="J43" i="1"/>
  <c r="AC43" i="1" s="1"/>
  <c r="N43" i="1" s="1"/>
  <c r="J44" i="1"/>
  <c r="AC44" i="1" s="1"/>
  <c r="N44" i="1" s="1"/>
  <c r="J45" i="1"/>
  <c r="J46" i="1"/>
  <c r="J47" i="1"/>
  <c r="J48" i="1"/>
  <c r="J49" i="1"/>
  <c r="AC49" i="1" s="1"/>
  <c r="N49" i="1" s="1"/>
  <c r="J50" i="1"/>
  <c r="AC50" i="1" s="1"/>
  <c r="N50" i="1" s="1"/>
  <c r="J51" i="1"/>
  <c r="AC51" i="1" s="1"/>
  <c r="N51" i="1" s="1"/>
  <c r="J52" i="1"/>
  <c r="AC52" i="1" s="1"/>
  <c r="N52" i="1" s="1"/>
  <c r="J53" i="1"/>
  <c r="J54" i="1"/>
  <c r="AC54" i="1" s="1"/>
  <c r="N54" i="1" s="1"/>
  <c r="J55" i="1"/>
  <c r="J56" i="1"/>
  <c r="J57" i="1"/>
  <c r="AC57" i="1" s="1"/>
  <c r="N57" i="1" s="1"/>
  <c r="J58" i="1"/>
  <c r="AC58" i="1" s="1"/>
  <c r="N58" i="1" s="1"/>
  <c r="J59" i="1"/>
  <c r="AC59" i="1" s="1"/>
  <c r="N59" i="1" s="1"/>
  <c r="J60" i="1"/>
  <c r="AC60" i="1" s="1"/>
  <c r="N60" i="1" s="1"/>
  <c r="J61" i="1"/>
  <c r="J62" i="1"/>
  <c r="J63" i="1"/>
  <c r="J64" i="1"/>
  <c r="J65" i="1"/>
  <c r="AC65" i="1" s="1"/>
  <c r="N65" i="1" s="1"/>
  <c r="J66" i="1"/>
  <c r="AC66" i="1" s="1"/>
  <c r="N66" i="1" s="1"/>
  <c r="J67" i="1"/>
  <c r="AC67" i="1" s="1"/>
  <c r="N67" i="1" s="1"/>
  <c r="J68" i="1"/>
  <c r="AC68" i="1" s="1"/>
  <c r="N68" i="1" s="1"/>
  <c r="J69" i="1"/>
  <c r="J70" i="1"/>
  <c r="AC70" i="1" s="1"/>
  <c r="N70" i="1" s="1"/>
  <c r="J71" i="1"/>
  <c r="J72" i="1"/>
  <c r="J73" i="1"/>
  <c r="AC73" i="1" s="1"/>
  <c r="N73" i="1" s="1"/>
  <c r="J74" i="1"/>
  <c r="AC74" i="1" s="1"/>
  <c r="N74" i="1" s="1"/>
  <c r="J75" i="1"/>
  <c r="AC75" i="1" s="1"/>
  <c r="N75" i="1" s="1"/>
  <c r="J76" i="1"/>
  <c r="AC76" i="1" s="1"/>
  <c r="N76" i="1" s="1"/>
  <c r="J77" i="1"/>
  <c r="J78" i="1"/>
  <c r="AC78" i="1" s="1"/>
  <c r="N78" i="1" s="1"/>
  <c r="J79" i="1"/>
  <c r="J80" i="1"/>
  <c r="J81" i="1"/>
  <c r="AC81" i="1" s="1"/>
  <c r="N81" i="1" s="1"/>
  <c r="J82" i="1"/>
  <c r="AC82" i="1" s="1"/>
  <c r="N82" i="1" s="1"/>
  <c r="J83" i="1"/>
  <c r="AC83" i="1" s="1"/>
  <c r="N83" i="1" s="1"/>
  <c r="J84" i="1"/>
  <c r="AC84" i="1" s="1"/>
  <c r="N84" i="1" s="1"/>
  <c r="J85" i="1"/>
  <c r="J86" i="1"/>
  <c r="AC86" i="1" s="1"/>
  <c r="N86" i="1" s="1"/>
  <c r="J87" i="1"/>
  <c r="J88" i="1"/>
  <c r="J89" i="1"/>
  <c r="AC89" i="1" s="1"/>
  <c r="N89" i="1" s="1"/>
  <c r="J90" i="1"/>
  <c r="AC90" i="1" s="1"/>
  <c r="N90" i="1" s="1"/>
  <c r="J91" i="1"/>
  <c r="AC91" i="1" s="1"/>
  <c r="N91" i="1" s="1"/>
  <c r="J92" i="1"/>
  <c r="AC92" i="1" s="1"/>
  <c r="N92" i="1" s="1"/>
  <c r="J93" i="1"/>
  <c r="J94" i="1"/>
  <c r="J95" i="1"/>
  <c r="J96" i="1"/>
  <c r="J97" i="1"/>
  <c r="AC97" i="1" s="1"/>
  <c r="N97" i="1" s="1"/>
  <c r="J98" i="1"/>
  <c r="AC98" i="1" s="1"/>
  <c r="N98" i="1" s="1"/>
  <c r="J99" i="1"/>
  <c r="AC99" i="1" s="1"/>
  <c r="N99" i="1" s="1"/>
  <c r="J100" i="1"/>
  <c r="AC100" i="1" s="1"/>
  <c r="N100" i="1" s="1"/>
  <c r="J101" i="1"/>
  <c r="J102" i="1"/>
  <c r="AC102" i="1" s="1"/>
  <c r="N102" i="1" s="1"/>
  <c r="J103" i="1"/>
  <c r="J104" i="1"/>
  <c r="J105" i="1"/>
  <c r="AC105" i="1" s="1"/>
  <c r="N105" i="1" s="1"/>
  <c r="J106" i="1"/>
  <c r="AC106" i="1" s="1"/>
  <c r="N106" i="1" s="1"/>
  <c r="J107" i="1"/>
  <c r="AC107" i="1" s="1"/>
  <c r="N107" i="1" s="1"/>
  <c r="J108" i="1"/>
  <c r="AC108" i="1" s="1"/>
  <c r="N108" i="1" s="1"/>
  <c r="J109" i="1"/>
  <c r="J110" i="1"/>
  <c r="J111" i="1"/>
  <c r="J112" i="1"/>
  <c r="J113" i="1"/>
  <c r="AC113" i="1" s="1"/>
  <c r="N113" i="1" s="1"/>
  <c r="J114" i="1"/>
  <c r="AC114" i="1" s="1"/>
  <c r="N114" i="1" s="1"/>
  <c r="J115" i="1"/>
  <c r="AC115" i="1" s="1"/>
  <c r="N115" i="1" s="1"/>
  <c r="J116" i="1"/>
  <c r="AC116" i="1" s="1"/>
  <c r="N116" i="1" s="1"/>
  <c r="J117" i="1"/>
  <c r="J118" i="1"/>
  <c r="AC118" i="1" s="1"/>
  <c r="N118" i="1" s="1"/>
  <c r="J119" i="1"/>
  <c r="J120" i="1"/>
  <c r="J121" i="1"/>
  <c r="AC121" i="1" s="1"/>
  <c r="N121" i="1" s="1"/>
  <c r="J122" i="1"/>
  <c r="AC122" i="1" s="1"/>
  <c r="N122" i="1" s="1"/>
  <c r="J123" i="1"/>
  <c r="AC123" i="1" s="1"/>
  <c r="N123" i="1" s="1"/>
  <c r="J124" i="1"/>
  <c r="AC124" i="1" s="1"/>
  <c r="N124" i="1" s="1"/>
  <c r="J125" i="1"/>
  <c r="J126" i="1"/>
  <c r="AC126" i="1" s="1"/>
  <c r="N126" i="1" s="1"/>
  <c r="J127" i="1"/>
  <c r="J128" i="1"/>
  <c r="J129" i="1"/>
  <c r="AC129" i="1" s="1"/>
  <c r="N129" i="1" s="1"/>
  <c r="J130" i="1"/>
  <c r="AC130" i="1" s="1"/>
  <c r="N130" i="1" s="1"/>
  <c r="J131" i="1"/>
  <c r="AC131" i="1" s="1"/>
  <c r="N131" i="1" s="1"/>
  <c r="J132" i="1"/>
  <c r="AC132" i="1" s="1"/>
  <c r="N132" i="1" s="1"/>
  <c r="J133" i="1"/>
  <c r="J134" i="1"/>
  <c r="AC134" i="1" s="1"/>
  <c r="N134" i="1" s="1"/>
  <c r="J135" i="1"/>
  <c r="J136" i="1"/>
  <c r="J137" i="1"/>
  <c r="AC137" i="1" s="1"/>
  <c r="N137" i="1" s="1"/>
  <c r="J138" i="1"/>
  <c r="AC138" i="1" s="1"/>
  <c r="N138" i="1" s="1"/>
  <c r="J139" i="1"/>
  <c r="AC139" i="1" s="1"/>
  <c r="N139" i="1" s="1"/>
  <c r="J140" i="1"/>
  <c r="AC140" i="1" s="1"/>
  <c r="N140" i="1" s="1"/>
  <c r="J141" i="1"/>
  <c r="J142" i="1"/>
  <c r="J3" i="1"/>
  <c r="AC64" i="1" l="1"/>
  <c r="N64" i="1" s="1"/>
  <c r="AC95" i="1"/>
  <c r="N95" i="1" s="1"/>
  <c r="AC128" i="1"/>
  <c r="N128" i="1" s="1"/>
  <c r="AC112" i="1"/>
  <c r="N112" i="1" s="1"/>
  <c r="AC96" i="1"/>
  <c r="N96" i="1" s="1"/>
  <c r="AC80" i="1"/>
  <c r="N80" i="1" s="1"/>
  <c r="AC48" i="1"/>
  <c r="N48" i="1" s="1"/>
  <c r="AC32" i="1"/>
  <c r="N32" i="1" s="1"/>
  <c r="AC16" i="1"/>
  <c r="N16" i="1" s="1"/>
  <c r="AC3" i="1"/>
  <c r="N3" i="1" s="1"/>
  <c r="AC127" i="1"/>
  <c r="N127" i="1" s="1"/>
  <c r="AC111" i="1"/>
  <c r="N111" i="1" s="1"/>
  <c r="AC79" i="1"/>
  <c r="N79" i="1" s="1"/>
  <c r="AC63" i="1"/>
  <c r="N63" i="1" s="1"/>
  <c r="AC47" i="1"/>
  <c r="N47" i="1" s="1"/>
  <c r="AC31" i="1"/>
  <c r="N31" i="1" s="1"/>
  <c r="AC15" i="1"/>
  <c r="N15" i="1" s="1"/>
  <c r="AC142" i="1"/>
  <c r="N142" i="1" s="1"/>
  <c r="AC110" i="1"/>
  <c r="N110" i="1" s="1"/>
  <c r="AC94" i="1"/>
  <c r="N94" i="1" s="1"/>
  <c r="AC62" i="1"/>
  <c r="N62" i="1" s="1"/>
  <c r="AC46" i="1"/>
  <c r="N46" i="1" s="1"/>
  <c r="AC14" i="1"/>
  <c r="N14" i="1" s="1"/>
  <c r="AC141" i="1"/>
  <c r="N141" i="1" s="1"/>
  <c r="AC125" i="1"/>
  <c r="N125" i="1" s="1"/>
  <c r="AC109" i="1"/>
  <c r="N109" i="1" s="1"/>
  <c r="AC93" i="1"/>
  <c r="N93" i="1" s="1"/>
  <c r="AC77" i="1"/>
  <c r="N77" i="1" s="1"/>
  <c r="AC61" i="1"/>
  <c r="N61" i="1" s="1"/>
  <c r="AC45" i="1"/>
  <c r="N45" i="1" s="1"/>
  <c r="AC29" i="1"/>
  <c r="N29" i="1" s="1"/>
  <c r="AC13" i="1"/>
  <c r="N13" i="1" s="1"/>
  <c r="AC136" i="1"/>
  <c r="N136" i="1" s="1"/>
  <c r="AC104" i="1"/>
  <c r="N104" i="1" s="1"/>
  <c r="AC72" i="1"/>
  <c r="N72" i="1" s="1"/>
  <c r="AC40" i="1"/>
  <c r="N40" i="1" s="1"/>
  <c r="AC8" i="1"/>
  <c r="N8" i="1" s="1"/>
  <c r="AC135" i="1"/>
  <c r="N135" i="1" s="1"/>
  <c r="AC119" i="1"/>
  <c r="N119" i="1" s="1"/>
  <c r="AC103" i="1"/>
  <c r="N103" i="1" s="1"/>
  <c r="AC87" i="1"/>
  <c r="N87" i="1" s="1"/>
  <c r="AC71" i="1"/>
  <c r="N71" i="1" s="1"/>
  <c r="AC55" i="1"/>
  <c r="N55" i="1" s="1"/>
  <c r="AC39" i="1"/>
  <c r="N39" i="1" s="1"/>
  <c r="AC23" i="1"/>
  <c r="N23" i="1" s="1"/>
  <c r="AC7" i="1"/>
  <c r="N7" i="1" s="1"/>
  <c r="AC120" i="1"/>
  <c r="N120" i="1" s="1"/>
  <c r="AC88" i="1"/>
  <c r="N88" i="1" s="1"/>
  <c r="AC56" i="1"/>
  <c r="N56" i="1" s="1"/>
  <c r="AC24" i="1"/>
  <c r="N24" i="1" s="1"/>
  <c r="AC133" i="1"/>
  <c r="N133" i="1" s="1"/>
  <c r="AC117" i="1"/>
  <c r="N117" i="1" s="1"/>
  <c r="AC101" i="1"/>
  <c r="N101" i="1" s="1"/>
  <c r="AC85" i="1"/>
  <c r="N85" i="1" s="1"/>
  <c r="AC69" i="1"/>
  <c r="N69" i="1" s="1"/>
  <c r="AC53" i="1"/>
  <c r="N53" i="1" s="1"/>
  <c r="AC37" i="1"/>
  <c r="N37" i="1" s="1"/>
  <c r="AC21" i="1"/>
  <c r="N21" i="1" s="1"/>
  <c r="AC5" i="1"/>
  <c r="N5" i="1" s="1"/>
</calcChain>
</file>

<file path=xl/sharedStrings.xml><?xml version="1.0" encoding="utf-8"?>
<sst xmlns="http://schemas.openxmlformats.org/spreadsheetml/2006/main" count="543" uniqueCount="293">
  <si>
    <t>Trip ID</t>
  </si>
  <si>
    <t>Destination</t>
  </si>
  <si>
    <t>Start date</t>
  </si>
  <si>
    <t>End date</t>
  </si>
  <si>
    <t>Traveler name</t>
  </si>
  <si>
    <t>Traveler age</t>
  </si>
  <si>
    <t>Traveler gender</t>
  </si>
  <si>
    <t>Date of analysis</t>
  </si>
  <si>
    <t>Time of analysis</t>
  </si>
  <si>
    <t>Year of start of trip</t>
  </si>
  <si>
    <t>Month of start of trip</t>
  </si>
  <si>
    <t>Duration of Trip (including only working days)</t>
  </si>
  <si>
    <t>London, UK</t>
  </si>
  <si>
    <t>John Smith</t>
  </si>
  <si>
    <t>Male</t>
  </si>
  <si>
    <t>Phuket, Thailand</t>
  </si>
  <si>
    <t>Jane Doe</t>
  </si>
  <si>
    <t>Female</t>
  </si>
  <si>
    <t>Bali, Indonesia</t>
  </si>
  <si>
    <t>David Lee</t>
  </si>
  <si>
    <t>New York, USA</t>
  </si>
  <si>
    <t>Sarah Johnson</t>
  </si>
  <si>
    <t>Tokyo, Japan</t>
  </si>
  <si>
    <t>Kim Nguyen</t>
  </si>
  <si>
    <t>Paris, France</t>
  </si>
  <si>
    <t>Michael Brown</t>
  </si>
  <si>
    <t>Sydney, Australia</t>
  </si>
  <si>
    <t>Emily Davis</t>
  </si>
  <si>
    <t>Rio de Janeiro, Brazil</t>
  </si>
  <si>
    <t>Lucas Santos</t>
  </si>
  <si>
    <t>Amsterdam, Netherlands</t>
  </si>
  <si>
    <t>Laura Janssen</t>
  </si>
  <si>
    <t>Dubai, United Arab Emirates</t>
  </si>
  <si>
    <t>Mohammed Ali</t>
  </si>
  <si>
    <t>Cancun, Mexico</t>
  </si>
  <si>
    <t>Ana Hernandez</t>
  </si>
  <si>
    <t>Barcelona, Spain</t>
  </si>
  <si>
    <t>Carlos Garcia</t>
  </si>
  <si>
    <t>Honolulu, Hawaii</t>
  </si>
  <si>
    <t>Lily Wong</t>
  </si>
  <si>
    <t>Berlin, Germany</t>
  </si>
  <si>
    <t>Hans Mueller</t>
  </si>
  <si>
    <t>Marrakech, Morocco</t>
  </si>
  <si>
    <t>Fatima Khouri</t>
  </si>
  <si>
    <t>Edinburgh, Scotland</t>
  </si>
  <si>
    <t>James MacKenzie</t>
  </si>
  <si>
    <t>Paris</t>
  </si>
  <si>
    <t>Bali</t>
  </si>
  <si>
    <t>Michael Chang</t>
  </si>
  <si>
    <t>London</t>
  </si>
  <si>
    <t>Olivia Rodriguez</t>
  </si>
  <si>
    <t>Tokyo</t>
  </si>
  <si>
    <t>Kenji Nakamura</t>
  </si>
  <si>
    <t>New York</t>
  </si>
  <si>
    <t>Emily Lee</t>
  </si>
  <si>
    <t>Sydney</t>
  </si>
  <si>
    <t>James Wilson</t>
  </si>
  <si>
    <t>Rome</t>
  </si>
  <si>
    <t>Sofia Russo</t>
  </si>
  <si>
    <t>Bangkok</t>
  </si>
  <si>
    <t>Raj Patel</t>
  </si>
  <si>
    <t>Lily Nguyen</t>
  </si>
  <si>
    <t>Hawaii</t>
  </si>
  <si>
    <t>David Kim</t>
  </si>
  <si>
    <t>Barcelona</t>
  </si>
  <si>
    <t>Maria Garcia</t>
  </si>
  <si>
    <t>Japan</t>
  </si>
  <si>
    <t>Alice Smith</t>
  </si>
  <si>
    <t>Thailand</t>
  </si>
  <si>
    <t>Bob Johnson</t>
  </si>
  <si>
    <t>France</t>
  </si>
  <si>
    <t>Charlie Lee</t>
  </si>
  <si>
    <t>Australia</t>
  </si>
  <si>
    <t>8/20/2022</t>
  </si>
  <si>
    <t>Emma Davis</t>
  </si>
  <si>
    <t>Brazil</t>
  </si>
  <si>
    <t>9/14/2022</t>
  </si>
  <si>
    <t>Olivia Martin</t>
  </si>
  <si>
    <t>Greece</t>
  </si>
  <si>
    <t>10/20/2022</t>
  </si>
  <si>
    <t>Harry Wilson</t>
  </si>
  <si>
    <t>Egypt</t>
  </si>
  <si>
    <t>11/15/2022</t>
  </si>
  <si>
    <t>Sophia Lee</t>
  </si>
  <si>
    <t>Mexico</t>
  </si>
  <si>
    <t>1/15/2023</t>
  </si>
  <si>
    <t>James Brown</t>
  </si>
  <si>
    <t>Italy</t>
  </si>
  <si>
    <t>2/14/2023</t>
  </si>
  <si>
    <t>2/20/2023</t>
  </si>
  <si>
    <t>Mia Johnson</t>
  </si>
  <si>
    <t>Spain</t>
  </si>
  <si>
    <t>3/23/2023</t>
  </si>
  <si>
    <t>3/31/2023</t>
  </si>
  <si>
    <t>William Davis</t>
  </si>
  <si>
    <t>Canada</t>
  </si>
  <si>
    <t>4/19/2023</t>
  </si>
  <si>
    <t>4/26/2023</t>
  </si>
  <si>
    <t>Amelia Brown</t>
  </si>
  <si>
    <t>6/19/2022</t>
  </si>
  <si>
    <t>Adam Lee</t>
  </si>
  <si>
    <t>12/18/2022</t>
  </si>
  <si>
    <t>Sarah Wong</t>
  </si>
  <si>
    <t>11/20/2022</t>
  </si>
  <si>
    <t>11/27/2022</t>
  </si>
  <si>
    <t>Maria Silva</t>
  </si>
  <si>
    <t>Peter Brown</t>
  </si>
  <si>
    <t>8/18/2023</t>
  </si>
  <si>
    <t>8/25/2023</t>
  </si>
  <si>
    <t>Emma Garcia</t>
  </si>
  <si>
    <t>New York City, USA</t>
  </si>
  <si>
    <t>9/15/2022</t>
  </si>
  <si>
    <t>9/22/2022</t>
  </si>
  <si>
    <t>Michael Davis</t>
  </si>
  <si>
    <t>Bangkok, Thailand</t>
  </si>
  <si>
    <t>Nina Patel</t>
  </si>
  <si>
    <t>Vancouver, Canada</t>
  </si>
  <si>
    <t>7/17/2022</t>
  </si>
  <si>
    <t>Kevin Kim</t>
  </si>
  <si>
    <t>6/20/2023</t>
  </si>
  <si>
    <t>6/28/2023</t>
  </si>
  <si>
    <t>Laura van den Berg</t>
  </si>
  <si>
    <t>8/15/2023</t>
  </si>
  <si>
    <t>8/22/2023</t>
  </si>
  <si>
    <t>Jennifer Nguyen</t>
  </si>
  <si>
    <t>10/20/2023</t>
  </si>
  <si>
    <t>Sydney, AUS</t>
  </si>
  <si>
    <t>Rachel Lee</t>
  </si>
  <si>
    <t>12/24/2023</t>
  </si>
  <si>
    <t>12/31/2023</t>
  </si>
  <si>
    <t>Jessica Wong</t>
  </si>
  <si>
    <t>1/15/2024</t>
  </si>
  <si>
    <t>1/24/2024</t>
  </si>
  <si>
    <t>Felipe Almeida</t>
  </si>
  <si>
    <t>Nisa Patel</t>
  </si>
  <si>
    <t>3/15/2024</t>
  </si>
  <si>
    <t>3/23/2024</t>
  </si>
  <si>
    <t>Ben Smith</t>
  </si>
  <si>
    <t>4/13/2024</t>
  </si>
  <si>
    <t>Laura Gomez</t>
  </si>
  <si>
    <t>Seoul, South Korea</t>
  </si>
  <si>
    <t>5/18/2024</t>
  </si>
  <si>
    <t>Park Min Woo</t>
  </si>
  <si>
    <t>Los Angeles, USA</t>
  </si>
  <si>
    <t>6/20/2024</t>
  </si>
  <si>
    <t>6/27/2024</t>
  </si>
  <si>
    <t>Michael Chen</t>
  </si>
  <si>
    <t>Rome, Italy</t>
  </si>
  <si>
    <t>7/15/2024</t>
  </si>
  <si>
    <t>7/23/2024</t>
  </si>
  <si>
    <t>Sofia Rossi</t>
  </si>
  <si>
    <t>7/18/2022</t>
  </si>
  <si>
    <t>Rachel Sanders</t>
  </si>
  <si>
    <t>Cape Town</t>
  </si>
  <si>
    <t>1/16/2023</t>
  </si>
  <si>
    <t>Emily Watson</t>
  </si>
  <si>
    <t>6/23/2023</t>
  </si>
  <si>
    <t>6/29/2023</t>
  </si>
  <si>
    <t>Ana Rodriguez</t>
  </si>
  <si>
    <t>Tom Wilson</t>
  </si>
  <si>
    <t>Olivia Green</t>
  </si>
  <si>
    <t>7/20/2024</t>
  </si>
  <si>
    <t>7/26/2024</t>
  </si>
  <si>
    <t>James Chen</t>
  </si>
  <si>
    <t>9/16/2024</t>
  </si>
  <si>
    <t>Lila Patel</t>
  </si>
  <si>
    <t>2/14/2025</t>
  </si>
  <si>
    <t>2/20/2025</t>
  </si>
  <si>
    <t>Marco Rossi</t>
  </si>
  <si>
    <t>5/21/2025</t>
  </si>
  <si>
    <t>5/29/2025</t>
  </si>
  <si>
    <t>Sarah Brown</t>
  </si>
  <si>
    <t>Sarah Lee</t>
  </si>
  <si>
    <t>Alex Kim</t>
  </si>
  <si>
    <t>4/15/2023</t>
  </si>
  <si>
    <t>4/22/2023</t>
  </si>
  <si>
    <t>Maria Hernandez</t>
  </si>
  <si>
    <t>6/14/2023</t>
  </si>
  <si>
    <t>Cape Town, SA</t>
  </si>
  <si>
    <t>Mark Johnson</t>
  </si>
  <si>
    <t>11/19/2023</t>
  </si>
  <si>
    <t>Amanda Chen</t>
  </si>
  <si>
    <t>Sydney, Aus</t>
  </si>
  <si>
    <t>Bangkok, Thai</t>
  </si>
  <si>
    <t>5/15/2024</t>
  </si>
  <si>
    <t>5/22/2024</t>
  </si>
  <si>
    <t>Nana Kwon</t>
  </si>
  <si>
    <t>8/20/2024</t>
  </si>
  <si>
    <t>8/27/2024</t>
  </si>
  <si>
    <t>Tom Hanks</t>
  </si>
  <si>
    <t>Phuket, Thai</t>
  </si>
  <si>
    <t>Emma Watson</t>
  </si>
  <si>
    <t>4/15/2025</t>
  </si>
  <si>
    <t>4/22/2025</t>
  </si>
  <si>
    <t>James Kim</t>
  </si>
  <si>
    <t>6/15/2021</t>
  </si>
  <si>
    <t>6/20/2021</t>
  </si>
  <si>
    <t>8/20/2021</t>
  </si>
  <si>
    <t>10/15/2021</t>
  </si>
  <si>
    <t>10/20/2021</t>
  </si>
  <si>
    <t>11/20/2021</t>
  </si>
  <si>
    <t>11/30/2021</t>
  </si>
  <si>
    <t>Dubai</t>
  </si>
  <si>
    <t>Fatima Ahmed</t>
  </si>
  <si>
    <t>2/14/2022</t>
  </si>
  <si>
    <t>2/20/2022</t>
  </si>
  <si>
    <t>Liam Nguyen</t>
  </si>
  <si>
    <t>3/20/2022</t>
  </si>
  <si>
    <t>Giulia Rossi</t>
  </si>
  <si>
    <t>4/15/2022</t>
  </si>
  <si>
    <t>4/25/2022</t>
  </si>
  <si>
    <t>Putra Wijaya</t>
  </si>
  <si>
    <t>Seoul</t>
  </si>
  <si>
    <t>Kim Min-ji</t>
  </si>
  <si>
    <t>6/15/2022</t>
  </si>
  <si>
    <t>6/20/2022</t>
  </si>
  <si>
    <t>Emily Johnson</t>
  </si>
  <si>
    <t>11/23/2022</t>
  </si>
  <si>
    <t>2/19/2023</t>
  </si>
  <si>
    <t>5/14/2023</t>
  </si>
  <si>
    <t>Michael Wong</t>
  </si>
  <si>
    <t>8/20/2023</t>
  </si>
  <si>
    <t>8/27/2023</t>
  </si>
  <si>
    <t>Jessica Chen</t>
  </si>
  <si>
    <t>11/20/2023</t>
  </si>
  <si>
    <t>Ken Tanaka</t>
  </si>
  <si>
    <t>1/14/2024</t>
  </si>
  <si>
    <t>Rio de Janeiro</t>
  </si>
  <si>
    <t>Rodrigo Oliveira</t>
  </si>
  <si>
    <t>7/22/2024</t>
  </si>
  <si>
    <t>7/28/2024</t>
  </si>
  <si>
    <t>Olivia Kim</t>
  </si>
  <si>
    <t>Amsterdam</t>
  </si>
  <si>
    <t>10/17/2024</t>
  </si>
  <si>
    <t>Robert Mueller</t>
  </si>
  <si>
    <t>5/15/2022</t>
  </si>
  <si>
    <t>5/20/2022</t>
  </si>
  <si>
    <t>6/25/2022</t>
  </si>
  <si>
    <t>Lisa Chen</t>
  </si>
  <si>
    <t>Emily Wong</t>
  </si>
  <si>
    <t>Phuket</t>
  </si>
  <si>
    <t>Mark Tan</t>
  </si>
  <si>
    <t>Emma Lee</t>
  </si>
  <si>
    <t>Santorini</t>
  </si>
  <si>
    <t>7/15/2022</t>
  </si>
  <si>
    <t>7/22/2022</t>
  </si>
  <si>
    <t>George Chen</t>
  </si>
  <si>
    <t>8/25/2022</t>
  </si>
  <si>
    <t>8/30/2022</t>
  </si>
  <si>
    <t>Sophia Kim</t>
  </si>
  <si>
    <t>Phnom Penh</t>
  </si>
  <si>
    <t>Alex Ng</t>
  </si>
  <si>
    <t>3/15/2022</t>
  </si>
  <si>
    <t>3/22/2022</t>
  </si>
  <si>
    <t>Cindy Chen</t>
  </si>
  <si>
    <t>6/17/2022</t>
  </si>
  <si>
    <t>7/20/2022</t>
  </si>
  <si>
    <t>7/30/2022</t>
  </si>
  <si>
    <t>Emily Kim</t>
  </si>
  <si>
    <t>8/16/2022</t>
  </si>
  <si>
    <t>Frank Li</t>
  </si>
  <si>
    <t>Athens, Greece</t>
  </si>
  <si>
    <t>9/20/2022</t>
  </si>
  <si>
    <t>9/30/2022</t>
  </si>
  <si>
    <t>Gina Lee</t>
  </si>
  <si>
    <t>10/13/2022</t>
  </si>
  <si>
    <t>Henry Kim</t>
  </si>
  <si>
    <t>11/21/2022</t>
  </si>
  <si>
    <t>Isabella Chen</t>
  </si>
  <si>
    <t>12/24/2022</t>
  </si>
  <si>
    <t>Jack Smith</t>
  </si>
  <si>
    <t>2/18/2023</t>
  </si>
  <si>
    <t>Katie Johnson</t>
  </si>
  <si>
    <t>John Doe</t>
  </si>
  <si>
    <t>5/15/2023</t>
  </si>
  <si>
    <t>5/22/2023</t>
  </si>
  <si>
    <t>Jane Smith</t>
  </si>
  <si>
    <t>Cape Town, South Africa</t>
  </si>
  <si>
    <t>Michael Johnson</t>
  </si>
  <si>
    <t>6/15/2023</t>
  </si>
  <si>
    <t>6/21/2023</t>
  </si>
  <si>
    <t>7/15/2023</t>
  </si>
  <si>
    <t>7/22/2023</t>
  </si>
  <si>
    <t>Jose Perez</t>
  </si>
  <si>
    <t>8/21/2023</t>
  </si>
  <si>
    <t>Emma Wilson</t>
  </si>
  <si>
    <t>Ryan Chen</t>
  </si>
  <si>
    <t>9/15/2023</t>
  </si>
  <si>
    <t>9/22/2023</t>
  </si>
  <si>
    <t>Sofia Rodriguez</t>
  </si>
  <si>
    <t>Auckland, New Zealand</t>
  </si>
  <si>
    <t>William Brown</t>
  </si>
  <si>
    <t>Last day of the month in which the trip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</si>
</sst>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3"/>
  <sheetViews>
    <sheetView tabSelected="1" topLeftCell="G1" zoomScale="126" zoomScaleNormal="130" workbookViewId="0">
      <selection activeCell="N2" sqref="N2"/>
    </sheetView>
  </sheetViews>
  <sheetFormatPr defaultRowHeight="15" x14ac:dyDescent="0.25"/>
  <cols>
    <col min="3" max="3" width="16.7109375" style="1" customWidth="1"/>
    <col min="4" max="4" width="15.42578125" style="1" customWidth="1"/>
    <col min="10" max="10" width="17.7109375" bestFit="1" customWidth="1"/>
    <col min="11" max="11" width="19.7109375" bestFit="1" customWidth="1"/>
    <col min="12" max="12" width="42.28515625" bestFit="1" customWidth="1"/>
    <col min="13" max="13" width="17" customWidth="1"/>
    <col min="14" max="14" width="42.140625" style="1" bestFit="1" customWidth="1"/>
    <col min="29" max="29" width="10.42578125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J1" t="s">
        <v>7</v>
      </c>
      <c r="K1" s="1">
        <f ca="1">TODAY()</f>
        <v>45296</v>
      </c>
      <c r="L1" t="s">
        <v>8</v>
      </c>
      <c r="M1" s="2">
        <f ca="1">NOW()</f>
        <v>45296.9010724537</v>
      </c>
      <c r="N1" s="1" t="s">
        <v>292</v>
      </c>
    </row>
    <row r="2" spans="1:30" x14ac:dyDescent="0.25">
      <c r="J2" t="s">
        <v>9</v>
      </c>
      <c r="K2" t="s">
        <v>10</v>
      </c>
      <c r="L2" t="s">
        <v>11</v>
      </c>
    </row>
    <row r="3" spans="1:30" x14ac:dyDescent="0.25">
      <c r="A3">
        <v>1</v>
      </c>
      <c r="B3" t="s">
        <v>12</v>
      </c>
      <c r="C3" s="1">
        <v>44931</v>
      </c>
      <c r="D3" s="1">
        <v>45143</v>
      </c>
      <c r="E3" t="s">
        <v>13</v>
      </c>
      <c r="F3">
        <v>35</v>
      </c>
      <c r="G3" t="s">
        <v>14</v>
      </c>
      <c r="J3">
        <f>YEAR(C3)</f>
        <v>2023</v>
      </c>
      <c r="K3">
        <f>MONTH(C3)</f>
        <v>1</v>
      </c>
      <c r="L3">
        <f>NETWORKDAYS(C3,D3)</f>
        <v>152</v>
      </c>
      <c r="N3" s="1">
        <f>EOMONTH(AC3,K3)</f>
        <v>44985</v>
      </c>
      <c r="Q3" s="1"/>
      <c r="AC3" s="1">
        <f>DATE(J3,K3,AD3)</f>
        <v>44931</v>
      </c>
      <c r="AD3">
        <f>DAY(C3)</f>
        <v>5</v>
      </c>
    </row>
    <row r="4" spans="1:30" x14ac:dyDescent="0.25">
      <c r="A4">
        <v>2</v>
      </c>
      <c r="B4" t="s">
        <v>15</v>
      </c>
      <c r="C4" s="1">
        <v>45092</v>
      </c>
      <c r="D4" s="1">
        <v>45097</v>
      </c>
      <c r="E4" t="s">
        <v>16</v>
      </c>
      <c r="F4">
        <v>28</v>
      </c>
      <c r="G4" t="s">
        <v>17</v>
      </c>
      <c r="J4">
        <f t="shared" ref="J4:J67" si="0">YEAR(C4)</f>
        <v>2023</v>
      </c>
      <c r="K4">
        <f t="shared" ref="K4:K67" si="1">MONTH(C4)</f>
        <v>6</v>
      </c>
      <c r="L4">
        <f t="shared" ref="L4:L67" si="2">NETWORKDAYS(C4,D4)</f>
        <v>4</v>
      </c>
      <c r="N4" s="1">
        <f t="shared" ref="N4:N67" si="3">EOMONTH(AC4,K4)</f>
        <v>45291</v>
      </c>
      <c r="Q4" s="1"/>
      <c r="AC4" s="1">
        <f t="shared" ref="AC4:AC67" si="4">DATE(J4,K4,AD4)</f>
        <v>45092</v>
      </c>
      <c r="AD4">
        <f t="shared" ref="AD4:AD67" si="5">DAY(C4)</f>
        <v>15</v>
      </c>
    </row>
    <row r="5" spans="1:30" x14ac:dyDescent="0.25">
      <c r="A5">
        <v>3</v>
      </c>
      <c r="B5" t="s">
        <v>18</v>
      </c>
      <c r="C5" s="1">
        <v>44933</v>
      </c>
      <c r="D5" s="1">
        <v>45145</v>
      </c>
      <c r="E5" t="s">
        <v>19</v>
      </c>
      <c r="F5">
        <v>45</v>
      </c>
      <c r="G5" t="s">
        <v>14</v>
      </c>
      <c r="J5">
        <f t="shared" si="0"/>
        <v>2023</v>
      </c>
      <c r="K5">
        <f t="shared" si="1"/>
        <v>1</v>
      </c>
      <c r="L5">
        <f t="shared" si="2"/>
        <v>151</v>
      </c>
      <c r="N5" s="1">
        <f t="shared" si="3"/>
        <v>44985</v>
      </c>
      <c r="Q5" s="1"/>
      <c r="AC5" s="1">
        <f t="shared" si="4"/>
        <v>44933</v>
      </c>
      <c r="AD5">
        <f t="shared" si="5"/>
        <v>7</v>
      </c>
    </row>
    <row r="6" spans="1:30" x14ac:dyDescent="0.25">
      <c r="A6">
        <v>4</v>
      </c>
      <c r="B6" t="s">
        <v>20</v>
      </c>
      <c r="C6" s="1">
        <v>45153</v>
      </c>
      <c r="D6" s="1">
        <v>45167</v>
      </c>
      <c r="E6" t="s">
        <v>21</v>
      </c>
      <c r="F6">
        <v>29</v>
      </c>
      <c r="G6" t="s">
        <v>17</v>
      </c>
      <c r="J6">
        <f t="shared" si="0"/>
        <v>2023</v>
      </c>
      <c r="K6">
        <f t="shared" si="1"/>
        <v>8</v>
      </c>
      <c r="L6">
        <f t="shared" si="2"/>
        <v>11</v>
      </c>
      <c r="N6" s="1">
        <f t="shared" si="3"/>
        <v>45412</v>
      </c>
      <c r="Q6" s="1"/>
      <c r="AC6" s="1">
        <f t="shared" si="4"/>
        <v>45153</v>
      </c>
      <c r="AD6">
        <f t="shared" si="5"/>
        <v>15</v>
      </c>
    </row>
    <row r="7" spans="1:30" x14ac:dyDescent="0.25">
      <c r="A7">
        <v>5</v>
      </c>
      <c r="B7" t="s">
        <v>22</v>
      </c>
      <c r="C7" s="1">
        <v>45208</v>
      </c>
      <c r="D7" s="1">
        <v>45216</v>
      </c>
      <c r="E7" t="s">
        <v>23</v>
      </c>
      <c r="F7">
        <v>26</v>
      </c>
      <c r="G7" t="s">
        <v>17</v>
      </c>
      <c r="J7">
        <f t="shared" si="0"/>
        <v>2023</v>
      </c>
      <c r="K7">
        <f t="shared" si="1"/>
        <v>10</v>
      </c>
      <c r="L7">
        <f t="shared" si="2"/>
        <v>7</v>
      </c>
      <c r="N7" s="1">
        <f t="shared" si="3"/>
        <v>45535</v>
      </c>
      <c r="Q7" s="1"/>
      <c r="AC7" s="1">
        <f t="shared" si="4"/>
        <v>45208</v>
      </c>
      <c r="AD7">
        <f t="shared" si="5"/>
        <v>9</v>
      </c>
    </row>
    <row r="8" spans="1:30" x14ac:dyDescent="0.25">
      <c r="A8">
        <v>6</v>
      </c>
      <c r="B8" t="s">
        <v>24</v>
      </c>
      <c r="C8" s="1">
        <v>45056</v>
      </c>
      <c r="D8" s="1">
        <v>45209</v>
      </c>
      <c r="E8" t="s">
        <v>25</v>
      </c>
      <c r="F8">
        <v>42</v>
      </c>
      <c r="G8" t="s">
        <v>14</v>
      </c>
      <c r="J8">
        <f t="shared" si="0"/>
        <v>2023</v>
      </c>
      <c r="K8">
        <f t="shared" si="1"/>
        <v>5</v>
      </c>
      <c r="L8">
        <f t="shared" si="2"/>
        <v>110</v>
      </c>
      <c r="N8" s="1">
        <f t="shared" si="3"/>
        <v>45230</v>
      </c>
      <c r="Q8" s="1"/>
      <c r="AC8" s="1">
        <f t="shared" si="4"/>
        <v>45056</v>
      </c>
      <c r="AD8">
        <f t="shared" si="5"/>
        <v>10</v>
      </c>
    </row>
    <row r="9" spans="1:30" x14ac:dyDescent="0.25">
      <c r="A9">
        <v>7</v>
      </c>
      <c r="B9" t="s">
        <v>26</v>
      </c>
      <c r="C9" s="1">
        <v>45250</v>
      </c>
      <c r="D9" s="1">
        <v>45260</v>
      </c>
      <c r="E9" t="s">
        <v>27</v>
      </c>
      <c r="F9">
        <v>33</v>
      </c>
      <c r="G9" t="s">
        <v>17</v>
      </c>
      <c r="J9">
        <f t="shared" si="0"/>
        <v>2023</v>
      </c>
      <c r="K9">
        <f t="shared" si="1"/>
        <v>11</v>
      </c>
      <c r="L9">
        <f t="shared" si="2"/>
        <v>9</v>
      </c>
      <c r="N9" s="1">
        <f t="shared" si="3"/>
        <v>45596</v>
      </c>
      <c r="Q9" s="1"/>
      <c r="AC9" s="1">
        <f t="shared" si="4"/>
        <v>45250</v>
      </c>
      <c r="AD9">
        <f t="shared" si="5"/>
        <v>20</v>
      </c>
    </row>
    <row r="10" spans="1:30" x14ac:dyDescent="0.25">
      <c r="A10">
        <v>8</v>
      </c>
      <c r="B10" t="s">
        <v>28</v>
      </c>
      <c r="C10" s="1">
        <v>45413</v>
      </c>
      <c r="D10" s="1">
        <v>45627</v>
      </c>
      <c r="E10" t="s">
        <v>29</v>
      </c>
      <c r="F10">
        <v>25</v>
      </c>
      <c r="G10" t="s">
        <v>14</v>
      </c>
      <c r="J10">
        <f t="shared" si="0"/>
        <v>2024</v>
      </c>
      <c r="K10">
        <f t="shared" si="1"/>
        <v>5</v>
      </c>
      <c r="L10">
        <f t="shared" si="2"/>
        <v>153</v>
      </c>
      <c r="N10" s="1">
        <f t="shared" si="3"/>
        <v>45596</v>
      </c>
      <c r="Q10" s="1"/>
      <c r="AC10" s="1">
        <f t="shared" si="4"/>
        <v>45413</v>
      </c>
      <c r="AD10">
        <f t="shared" si="5"/>
        <v>1</v>
      </c>
    </row>
    <row r="11" spans="1:30" x14ac:dyDescent="0.25">
      <c r="A11">
        <v>9</v>
      </c>
      <c r="B11" t="s">
        <v>30</v>
      </c>
      <c r="C11" s="1">
        <v>45336</v>
      </c>
      <c r="D11" s="1">
        <v>45343</v>
      </c>
      <c r="E11" t="s">
        <v>31</v>
      </c>
      <c r="F11">
        <v>31</v>
      </c>
      <c r="G11" t="s">
        <v>17</v>
      </c>
      <c r="J11">
        <f t="shared" si="0"/>
        <v>2024</v>
      </c>
      <c r="K11">
        <f t="shared" si="1"/>
        <v>2</v>
      </c>
      <c r="L11">
        <f t="shared" si="2"/>
        <v>6</v>
      </c>
      <c r="N11" s="1">
        <f t="shared" si="3"/>
        <v>45412</v>
      </c>
      <c r="Q11" s="1"/>
      <c r="AC11" s="1">
        <f t="shared" si="4"/>
        <v>45336</v>
      </c>
      <c r="AD11">
        <f t="shared" si="5"/>
        <v>14</v>
      </c>
    </row>
    <row r="12" spans="1:30" x14ac:dyDescent="0.25">
      <c r="A12">
        <v>10</v>
      </c>
      <c r="B12" t="s">
        <v>32</v>
      </c>
      <c r="C12" s="1">
        <v>45568</v>
      </c>
      <c r="D12" s="1">
        <v>45643</v>
      </c>
      <c r="E12" t="s">
        <v>33</v>
      </c>
      <c r="F12">
        <v>39</v>
      </c>
      <c r="G12" t="s">
        <v>14</v>
      </c>
      <c r="J12">
        <f t="shared" si="0"/>
        <v>2024</v>
      </c>
      <c r="K12">
        <f t="shared" si="1"/>
        <v>10</v>
      </c>
      <c r="L12">
        <f t="shared" si="2"/>
        <v>54</v>
      </c>
      <c r="N12" s="1">
        <f t="shared" si="3"/>
        <v>45900</v>
      </c>
      <c r="Q12" s="1"/>
      <c r="AC12" s="1">
        <f t="shared" si="4"/>
        <v>45568</v>
      </c>
      <c r="AD12">
        <f t="shared" si="5"/>
        <v>3</v>
      </c>
    </row>
    <row r="13" spans="1:30" x14ac:dyDescent="0.25">
      <c r="A13">
        <v>11</v>
      </c>
      <c r="B13" t="s">
        <v>34</v>
      </c>
      <c r="C13" s="1">
        <v>45295</v>
      </c>
      <c r="D13" s="1">
        <v>45508</v>
      </c>
      <c r="E13" t="s">
        <v>35</v>
      </c>
      <c r="F13">
        <v>27</v>
      </c>
      <c r="G13" t="s">
        <v>17</v>
      </c>
      <c r="J13">
        <f t="shared" si="0"/>
        <v>2024</v>
      </c>
      <c r="K13">
        <f t="shared" si="1"/>
        <v>1</v>
      </c>
      <c r="L13">
        <f t="shared" si="2"/>
        <v>152</v>
      </c>
      <c r="N13" s="1">
        <f t="shared" si="3"/>
        <v>45351</v>
      </c>
      <c r="Q13" s="1"/>
      <c r="AC13" s="1">
        <f t="shared" si="4"/>
        <v>45295</v>
      </c>
      <c r="AD13">
        <f t="shared" si="5"/>
        <v>4</v>
      </c>
    </row>
    <row r="14" spans="1:30" x14ac:dyDescent="0.25">
      <c r="A14">
        <v>12</v>
      </c>
      <c r="B14" t="s">
        <v>36</v>
      </c>
      <c r="C14" s="1">
        <v>45427</v>
      </c>
      <c r="D14" s="1">
        <v>45434</v>
      </c>
      <c r="E14" t="s">
        <v>37</v>
      </c>
      <c r="F14">
        <v>36</v>
      </c>
      <c r="G14" t="s">
        <v>14</v>
      </c>
      <c r="J14">
        <f t="shared" si="0"/>
        <v>2024</v>
      </c>
      <c r="K14">
        <f t="shared" si="1"/>
        <v>5</v>
      </c>
      <c r="L14">
        <f t="shared" si="2"/>
        <v>6</v>
      </c>
      <c r="N14" s="1">
        <f t="shared" si="3"/>
        <v>45596</v>
      </c>
      <c r="Q14" s="1"/>
      <c r="AC14" s="1">
        <f t="shared" si="4"/>
        <v>45427</v>
      </c>
      <c r="AD14">
        <f t="shared" si="5"/>
        <v>15</v>
      </c>
    </row>
    <row r="15" spans="1:30" x14ac:dyDescent="0.25">
      <c r="A15">
        <v>13</v>
      </c>
      <c r="B15" t="s">
        <v>38</v>
      </c>
      <c r="C15" s="1">
        <v>45571</v>
      </c>
      <c r="D15" s="1">
        <v>45614</v>
      </c>
      <c r="E15" t="s">
        <v>39</v>
      </c>
      <c r="F15">
        <v>29</v>
      </c>
      <c r="G15" t="s">
        <v>17</v>
      </c>
      <c r="J15">
        <f t="shared" si="0"/>
        <v>2024</v>
      </c>
      <c r="K15">
        <f t="shared" si="1"/>
        <v>10</v>
      </c>
      <c r="L15">
        <f t="shared" si="2"/>
        <v>31</v>
      </c>
      <c r="N15" s="1">
        <f t="shared" si="3"/>
        <v>45900</v>
      </c>
      <c r="Q15" s="1"/>
      <c r="AC15" s="1">
        <f t="shared" si="4"/>
        <v>45571</v>
      </c>
      <c r="AD15">
        <f t="shared" si="5"/>
        <v>6</v>
      </c>
    </row>
    <row r="16" spans="1:30" x14ac:dyDescent="0.25">
      <c r="A16">
        <v>14</v>
      </c>
      <c r="B16" t="s">
        <v>40</v>
      </c>
      <c r="C16" s="1">
        <v>45298</v>
      </c>
      <c r="D16" s="1">
        <v>45572</v>
      </c>
      <c r="E16" t="s">
        <v>41</v>
      </c>
      <c r="F16">
        <v>48</v>
      </c>
      <c r="G16" t="s">
        <v>14</v>
      </c>
      <c r="J16">
        <f t="shared" si="0"/>
        <v>2024</v>
      </c>
      <c r="K16">
        <f t="shared" si="1"/>
        <v>1</v>
      </c>
      <c r="L16">
        <f t="shared" si="2"/>
        <v>196</v>
      </c>
      <c r="N16" s="1">
        <f t="shared" si="3"/>
        <v>45351</v>
      </c>
      <c r="Q16" s="1"/>
      <c r="AC16" s="1">
        <f t="shared" si="4"/>
        <v>45298</v>
      </c>
      <c r="AD16">
        <f t="shared" si="5"/>
        <v>7</v>
      </c>
    </row>
    <row r="17" spans="1:30" x14ac:dyDescent="0.25">
      <c r="A17">
        <v>15</v>
      </c>
      <c r="B17" t="s">
        <v>42</v>
      </c>
      <c r="C17" s="1">
        <v>45524</v>
      </c>
      <c r="D17" s="1">
        <v>45531</v>
      </c>
      <c r="E17" t="s">
        <v>43</v>
      </c>
      <c r="F17">
        <v>26</v>
      </c>
      <c r="G17" t="s">
        <v>17</v>
      </c>
      <c r="J17">
        <f t="shared" si="0"/>
        <v>2024</v>
      </c>
      <c r="K17">
        <f t="shared" si="1"/>
        <v>8</v>
      </c>
      <c r="L17">
        <f t="shared" si="2"/>
        <v>6</v>
      </c>
      <c r="N17" s="1">
        <f t="shared" si="3"/>
        <v>45777</v>
      </c>
      <c r="Q17" s="1"/>
      <c r="AC17" s="1">
        <f t="shared" si="4"/>
        <v>45524</v>
      </c>
      <c r="AD17">
        <f t="shared" si="5"/>
        <v>20</v>
      </c>
    </row>
    <row r="18" spans="1:30" x14ac:dyDescent="0.25">
      <c r="A18">
        <v>16</v>
      </c>
      <c r="B18" t="s">
        <v>44</v>
      </c>
      <c r="C18" s="1">
        <v>45421</v>
      </c>
      <c r="D18" s="1">
        <v>45635</v>
      </c>
      <c r="E18" t="s">
        <v>45</v>
      </c>
      <c r="F18">
        <v>32</v>
      </c>
      <c r="G18" t="s">
        <v>14</v>
      </c>
      <c r="J18">
        <f t="shared" si="0"/>
        <v>2024</v>
      </c>
      <c r="K18">
        <f t="shared" si="1"/>
        <v>5</v>
      </c>
      <c r="L18">
        <f t="shared" si="2"/>
        <v>153</v>
      </c>
      <c r="N18" s="1">
        <f t="shared" si="3"/>
        <v>45596</v>
      </c>
      <c r="Q18" s="1"/>
      <c r="AC18" s="1">
        <f t="shared" si="4"/>
        <v>45421</v>
      </c>
      <c r="AD18">
        <f t="shared" si="5"/>
        <v>9</v>
      </c>
    </row>
    <row r="19" spans="1:30" x14ac:dyDescent="0.25">
      <c r="A19">
        <v>17</v>
      </c>
      <c r="B19" t="s">
        <v>46</v>
      </c>
      <c r="C19" s="1">
        <v>44935</v>
      </c>
      <c r="D19" s="1">
        <v>45208</v>
      </c>
      <c r="E19" t="s">
        <v>21</v>
      </c>
      <c r="F19">
        <v>30</v>
      </c>
      <c r="G19" t="s">
        <v>17</v>
      </c>
      <c r="J19">
        <f t="shared" si="0"/>
        <v>2023</v>
      </c>
      <c r="K19">
        <f t="shared" si="1"/>
        <v>1</v>
      </c>
      <c r="L19">
        <f t="shared" si="2"/>
        <v>196</v>
      </c>
      <c r="N19" s="1">
        <f t="shared" si="3"/>
        <v>44985</v>
      </c>
      <c r="Q19" s="1"/>
      <c r="AC19" s="1">
        <f t="shared" si="4"/>
        <v>44935</v>
      </c>
      <c r="AD19">
        <f t="shared" si="5"/>
        <v>9</v>
      </c>
    </row>
    <row r="20" spans="1:30" x14ac:dyDescent="0.25">
      <c r="A20">
        <v>18</v>
      </c>
      <c r="B20" t="s">
        <v>47</v>
      </c>
      <c r="C20" s="1">
        <v>45153</v>
      </c>
      <c r="D20" s="1">
        <v>45163</v>
      </c>
      <c r="E20" t="s">
        <v>48</v>
      </c>
      <c r="F20">
        <v>28</v>
      </c>
      <c r="G20" t="s">
        <v>14</v>
      </c>
      <c r="J20">
        <f t="shared" si="0"/>
        <v>2023</v>
      </c>
      <c r="K20">
        <f t="shared" si="1"/>
        <v>8</v>
      </c>
      <c r="L20">
        <f t="shared" si="2"/>
        <v>9</v>
      </c>
      <c r="N20" s="1">
        <f t="shared" si="3"/>
        <v>45412</v>
      </c>
      <c r="Q20" s="1"/>
      <c r="AC20" s="1">
        <f t="shared" si="4"/>
        <v>45153</v>
      </c>
      <c r="AD20">
        <f t="shared" si="5"/>
        <v>15</v>
      </c>
    </row>
    <row r="21" spans="1:30" x14ac:dyDescent="0.25">
      <c r="A21">
        <v>19</v>
      </c>
      <c r="B21" t="s">
        <v>49</v>
      </c>
      <c r="C21" s="1">
        <v>45129</v>
      </c>
      <c r="D21" s="1">
        <v>45135</v>
      </c>
      <c r="E21" t="s">
        <v>50</v>
      </c>
      <c r="F21">
        <v>35</v>
      </c>
      <c r="G21" t="s">
        <v>17</v>
      </c>
      <c r="J21">
        <f t="shared" si="0"/>
        <v>2023</v>
      </c>
      <c r="K21">
        <f t="shared" si="1"/>
        <v>7</v>
      </c>
      <c r="L21">
        <f t="shared" si="2"/>
        <v>5</v>
      </c>
      <c r="N21" s="1">
        <f t="shared" si="3"/>
        <v>45351</v>
      </c>
      <c r="Q21" s="1"/>
      <c r="AC21" s="1">
        <f t="shared" si="4"/>
        <v>45129</v>
      </c>
      <c r="AD21">
        <f t="shared" si="5"/>
        <v>22</v>
      </c>
    </row>
    <row r="22" spans="1:30" x14ac:dyDescent="0.25">
      <c r="A22">
        <v>20</v>
      </c>
      <c r="B22" t="s">
        <v>51</v>
      </c>
      <c r="C22" s="1">
        <v>45056</v>
      </c>
      <c r="D22" s="1">
        <v>45214</v>
      </c>
      <c r="E22" t="s">
        <v>52</v>
      </c>
      <c r="F22">
        <v>45</v>
      </c>
      <c r="G22" t="s">
        <v>14</v>
      </c>
      <c r="J22">
        <f t="shared" si="0"/>
        <v>2023</v>
      </c>
      <c r="K22">
        <f t="shared" si="1"/>
        <v>5</v>
      </c>
      <c r="L22">
        <f t="shared" si="2"/>
        <v>113</v>
      </c>
      <c r="N22" s="1">
        <f t="shared" si="3"/>
        <v>45230</v>
      </c>
      <c r="Q22" s="1"/>
      <c r="AC22" s="1">
        <f t="shared" si="4"/>
        <v>45056</v>
      </c>
      <c r="AD22">
        <f t="shared" si="5"/>
        <v>10</v>
      </c>
    </row>
    <row r="23" spans="1:30" x14ac:dyDescent="0.25">
      <c r="A23">
        <v>21</v>
      </c>
      <c r="B23" t="s">
        <v>53</v>
      </c>
      <c r="C23" s="1">
        <v>45250</v>
      </c>
      <c r="D23" s="1">
        <v>45255</v>
      </c>
      <c r="E23" t="s">
        <v>54</v>
      </c>
      <c r="F23">
        <v>27</v>
      </c>
      <c r="G23" t="s">
        <v>17</v>
      </c>
      <c r="J23">
        <f t="shared" si="0"/>
        <v>2023</v>
      </c>
      <c r="K23">
        <f t="shared" si="1"/>
        <v>11</v>
      </c>
      <c r="L23">
        <f t="shared" si="2"/>
        <v>5</v>
      </c>
      <c r="N23" s="1">
        <f t="shared" si="3"/>
        <v>45596</v>
      </c>
      <c r="Q23" s="1"/>
      <c r="AC23" s="1">
        <f t="shared" si="4"/>
        <v>45250</v>
      </c>
      <c r="AD23">
        <f t="shared" si="5"/>
        <v>20</v>
      </c>
    </row>
    <row r="24" spans="1:30" x14ac:dyDescent="0.25">
      <c r="A24">
        <v>22</v>
      </c>
      <c r="B24" t="s">
        <v>55</v>
      </c>
      <c r="C24" s="1">
        <v>45058</v>
      </c>
      <c r="D24" s="1">
        <v>45272</v>
      </c>
      <c r="E24" t="s">
        <v>56</v>
      </c>
      <c r="F24">
        <v>32</v>
      </c>
      <c r="G24" t="s">
        <v>14</v>
      </c>
      <c r="J24">
        <f t="shared" si="0"/>
        <v>2023</v>
      </c>
      <c r="K24">
        <f t="shared" si="1"/>
        <v>5</v>
      </c>
      <c r="L24">
        <f t="shared" si="2"/>
        <v>153</v>
      </c>
      <c r="N24" s="1">
        <f t="shared" si="3"/>
        <v>45230</v>
      </c>
      <c r="Q24" s="1"/>
      <c r="AC24" s="1">
        <f t="shared" si="4"/>
        <v>45058</v>
      </c>
      <c r="AD24">
        <f t="shared" si="5"/>
        <v>12</v>
      </c>
    </row>
    <row r="25" spans="1:30" x14ac:dyDescent="0.25">
      <c r="A25">
        <v>23</v>
      </c>
      <c r="B25" t="s">
        <v>57</v>
      </c>
      <c r="C25" s="1">
        <v>44937</v>
      </c>
      <c r="D25" s="1">
        <v>45149</v>
      </c>
      <c r="E25" t="s">
        <v>58</v>
      </c>
      <c r="F25">
        <v>29</v>
      </c>
      <c r="G25" t="s">
        <v>17</v>
      </c>
      <c r="J25">
        <f t="shared" si="0"/>
        <v>2023</v>
      </c>
      <c r="K25">
        <f t="shared" si="1"/>
        <v>1</v>
      </c>
      <c r="L25">
        <f t="shared" si="2"/>
        <v>153</v>
      </c>
      <c r="N25" s="1">
        <f t="shared" si="3"/>
        <v>44985</v>
      </c>
      <c r="Q25" s="1"/>
      <c r="AC25" s="1">
        <f t="shared" si="4"/>
        <v>44937</v>
      </c>
      <c r="AD25">
        <f t="shared" si="5"/>
        <v>11</v>
      </c>
    </row>
    <row r="26" spans="1:30" x14ac:dyDescent="0.25">
      <c r="A26">
        <v>24</v>
      </c>
      <c r="B26" t="s">
        <v>59</v>
      </c>
      <c r="C26" s="1">
        <v>45184</v>
      </c>
      <c r="D26" s="1">
        <v>45192</v>
      </c>
      <c r="E26" t="s">
        <v>60</v>
      </c>
      <c r="F26">
        <v>40</v>
      </c>
      <c r="G26" t="s">
        <v>14</v>
      </c>
      <c r="J26">
        <f t="shared" si="0"/>
        <v>2023</v>
      </c>
      <c r="K26">
        <f t="shared" si="1"/>
        <v>9</v>
      </c>
      <c r="L26">
        <f t="shared" si="2"/>
        <v>6</v>
      </c>
      <c r="N26" s="1">
        <f t="shared" si="3"/>
        <v>45473</v>
      </c>
      <c r="Q26" s="1"/>
      <c r="AC26" s="1">
        <f t="shared" si="4"/>
        <v>45184</v>
      </c>
      <c r="AD26">
        <f t="shared" si="5"/>
        <v>15</v>
      </c>
    </row>
    <row r="27" spans="1:30" x14ac:dyDescent="0.25">
      <c r="A27">
        <v>25</v>
      </c>
      <c r="B27" t="s">
        <v>46</v>
      </c>
      <c r="C27" s="1">
        <v>45282</v>
      </c>
      <c r="D27" s="1">
        <v>45288</v>
      </c>
      <c r="E27" t="s">
        <v>61</v>
      </c>
      <c r="F27">
        <v>24</v>
      </c>
      <c r="G27" t="s">
        <v>17</v>
      </c>
      <c r="J27">
        <f t="shared" si="0"/>
        <v>2023</v>
      </c>
      <c r="K27">
        <f t="shared" si="1"/>
        <v>12</v>
      </c>
      <c r="L27">
        <f t="shared" si="2"/>
        <v>5</v>
      </c>
      <c r="N27" s="1">
        <f t="shared" si="3"/>
        <v>45657</v>
      </c>
      <c r="Q27" s="1"/>
      <c r="AC27" s="1">
        <f t="shared" si="4"/>
        <v>45282</v>
      </c>
      <c r="AD27">
        <f t="shared" si="5"/>
        <v>22</v>
      </c>
    </row>
    <row r="28" spans="1:30" x14ac:dyDescent="0.25">
      <c r="A28">
        <v>26</v>
      </c>
      <c r="B28" t="s">
        <v>62</v>
      </c>
      <c r="C28" s="1">
        <v>44934</v>
      </c>
      <c r="D28" s="1">
        <v>45207</v>
      </c>
      <c r="E28" t="s">
        <v>63</v>
      </c>
      <c r="F28">
        <v>34</v>
      </c>
      <c r="G28" t="s">
        <v>14</v>
      </c>
      <c r="J28">
        <f t="shared" si="0"/>
        <v>2023</v>
      </c>
      <c r="K28">
        <f t="shared" si="1"/>
        <v>1</v>
      </c>
      <c r="L28">
        <f t="shared" si="2"/>
        <v>195</v>
      </c>
      <c r="N28" s="1">
        <f t="shared" si="3"/>
        <v>44985</v>
      </c>
      <c r="Q28" s="1"/>
      <c r="AC28" s="1">
        <f t="shared" si="4"/>
        <v>44934</v>
      </c>
      <c r="AD28">
        <f t="shared" si="5"/>
        <v>8</v>
      </c>
    </row>
    <row r="29" spans="1:30" x14ac:dyDescent="0.25">
      <c r="A29">
        <v>27</v>
      </c>
      <c r="B29" t="s">
        <v>64</v>
      </c>
      <c r="C29" s="1">
        <v>45219</v>
      </c>
      <c r="D29" s="1">
        <v>45227</v>
      </c>
      <c r="E29" t="s">
        <v>65</v>
      </c>
      <c r="F29">
        <v>31</v>
      </c>
      <c r="G29" t="s">
        <v>17</v>
      </c>
      <c r="J29">
        <f t="shared" si="0"/>
        <v>2023</v>
      </c>
      <c r="K29">
        <f t="shared" si="1"/>
        <v>10</v>
      </c>
      <c r="L29">
        <f t="shared" si="2"/>
        <v>6</v>
      </c>
      <c r="N29" s="1">
        <f t="shared" si="3"/>
        <v>45535</v>
      </c>
      <c r="Q29" s="1"/>
      <c r="AC29" s="1">
        <f t="shared" si="4"/>
        <v>45219</v>
      </c>
      <c r="AD29">
        <f t="shared" si="5"/>
        <v>20</v>
      </c>
    </row>
    <row r="30" spans="1:30" x14ac:dyDescent="0.25">
      <c r="A30">
        <v>28</v>
      </c>
      <c r="B30" t="s">
        <v>66</v>
      </c>
      <c r="C30" s="1">
        <v>44839</v>
      </c>
      <c r="D30" s="1">
        <v>44699</v>
      </c>
      <c r="E30" t="s">
        <v>67</v>
      </c>
      <c r="F30">
        <v>30</v>
      </c>
      <c r="G30" t="s">
        <v>17</v>
      </c>
      <c r="J30">
        <f t="shared" si="0"/>
        <v>2022</v>
      </c>
      <c r="K30">
        <f t="shared" si="1"/>
        <v>10</v>
      </c>
      <c r="L30">
        <f t="shared" si="2"/>
        <v>-101</v>
      </c>
      <c r="N30" s="1">
        <f t="shared" si="3"/>
        <v>45169</v>
      </c>
      <c r="Q30" s="1"/>
      <c r="AC30" s="1">
        <f t="shared" si="4"/>
        <v>44839</v>
      </c>
      <c r="AD30">
        <f t="shared" si="5"/>
        <v>5</v>
      </c>
    </row>
    <row r="31" spans="1:30" x14ac:dyDescent="0.25">
      <c r="A31">
        <v>29</v>
      </c>
      <c r="B31" t="s">
        <v>68</v>
      </c>
      <c r="C31" s="1">
        <v>44727</v>
      </c>
      <c r="D31" s="1">
        <v>44734</v>
      </c>
      <c r="E31" t="s">
        <v>69</v>
      </c>
      <c r="F31">
        <v>45</v>
      </c>
      <c r="G31" t="s">
        <v>14</v>
      </c>
      <c r="J31">
        <f t="shared" si="0"/>
        <v>2022</v>
      </c>
      <c r="K31">
        <f t="shared" si="1"/>
        <v>6</v>
      </c>
      <c r="L31">
        <f t="shared" si="2"/>
        <v>6</v>
      </c>
      <c r="N31" s="1">
        <f t="shared" si="3"/>
        <v>44926</v>
      </c>
      <c r="Q31" s="1"/>
      <c r="AC31" s="1">
        <f t="shared" si="4"/>
        <v>44727</v>
      </c>
      <c r="AD31">
        <f t="shared" si="5"/>
        <v>15</v>
      </c>
    </row>
    <row r="32" spans="1:30" x14ac:dyDescent="0.25">
      <c r="A32">
        <v>30</v>
      </c>
      <c r="B32" t="s">
        <v>70</v>
      </c>
      <c r="C32" s="1">
        <v>44599</v>
      </c>
      <c r="D32" s="1">
        <v>44872</v>
      </c>
      <c r="E32" t="s">
        <v>71</v>
      </c>
      <c r="F32">
        <v>25</v>
      </c>
      <c r="G32" t="s">
        <v>14</v>
      </c>
      <c r="J32">
        <f t="shared" si="0"/>
        <v>2022</v>
      </c>
      <c r="K32">
        <f t="shared" si="1"/>
        <v>2</v>
      </c>
      <c r="L32">
        <f t="shared" si="2"/>
        <v>196</v>
      </c>
      <c r="N32" s="1">
        <f t="shared" si="3"/>
        <v>44681</v>
      </c>
      <c r="Q32" s="1"/>
      <c r="AC32" s="1">
        <f t="shared" si="4"/>
        <v>44599</v>
      </c>
      <c r="AD32">
        <f t="shared" si="5"/>
        <v>7</v>
      </c>
    </row>
    <row r="33" spans="1:30" x14ac:dyDescent="0.25">
      <c r="A33">
        <v>31</v>
      </c>
      <c r="B33" t="s">
        <v>72</v>
      </c>
      <c r="C33" s="1" t="s">
        <v>73</v>
      </c>
      <c r="D33" s="1">
        <v>44601</v>
      </c>
      <c r="E33" t="s">
        <v>74</v>
      </c>
      <c r="F33">
        <v>28</v>
      </c>
      <c r="G33" t="s">
        <v>17</v>
      </c>
      <c r="J33" t="e">
        <f t="shared" si="0"/>
        <v>#VALUE!</v>
      </c>
      <c r="K33" t="e">
        <f t="shared" si="1"/>
        <v>#VALUE!</v>
      </c>
      <c r="L33" t="e">
        <f t="shared" si="2"/>
        <v>#VALUE!</v>
      </c>
      <c r="N33" s="1" t="e">
        <f t="shared" si="3"/>
        <v>#VALUE!</v>
      </c>
      <c r="AC33" s="1" t="e">
        <f t="shared" si="4"/>
        <v>#VALUE!</v>
      </c>
      <c r="AD33" t="e">
        <f t="shared" si="5"/>
        <v>#VALUE!</v>
      </c>
    </row>
    <row r="34" spans="1:30" x14ac:dyDescent="0.25">
      <c r="A34">
        <v>32</v>
      </c>
      <c r="B34" t="s">
        <v>75</v>
      </c>
      <c r="C34" s="1">
        <v>44690</v>
      </c>
      <c r="D34" s="1" t="s">
        <v>76</v>
      </c>
      <c r="E34" t="s">
        <v>77</v>
      </c>
      <c r="F34">
        <v>33</v>
      </c>
      <c r="G34" t="s">
        <v>17</v>
      </c>
      <c r="J34">
        <f t="shared" si="0"/>
        <v>2022</v>
      </c>
      <c r="K34">
        <f t="shared" si="1"/>
        <v>5</v>
      </c>
      <c r="L34" t="e">
        <f t="shared" si="2"/>
        <v>#VALUE!</v>
      </c>
      <c r="N34" s="1">
        <f t="shared" si="3"/>
        <v>44865</v>
      </c>
      <c r="Q34" s="1"/>
      <c r="AC34" s="1">
        <f t="shared" si="4"/>
        <v>44690</v>
      </c>
      <c r="AD34">
        <f t="shared" si="5"/>
        <v>9</v>
      </c>
    </row>
    <row r="35" spans="1:30" x14ac:dyDescent="0.25">
      <c r="A35">
        <v>33</v>
      </c>
      <c r="B35" t="s">
        <v>78</v>
      </c>
      <c r="C35" s="1">
        <v>44905</v>
      </c>
      <c r="D35" s="1" t="s">
        <v>79</v>
      </c>
      <c r="E35" t="s">
        <v>80</v>
      </c>
      <c r="F35">
        <v>20</v>
      </c>
      <c r="G35" t="s">
        <v>14</v>
      </c>
      <c r="J35">
        <f t="shared" si="0"/>
        <v>2022</v>
      </c>
      <c r="K35">
        <f t="shared" si="1"/>
        <v>12</v>
      </c>
      <c r="L35" t="e">
        <f t="shared" si="2"/>
        <v>#VALUE!</v>
      </c>
      <c r="N35" s="1">
        <f t="shared" si="3"/>
        <v>45291</v>
      </c>
      <c r="Q35" s="1"/>
      <c r="AC35" s="1">
        <f t="shared" si="4"/>
        <v>44905</v>
      </c>
      <c r="AD35">
        <f t="shared" si="5"/>
        <v>10</v>
      </c>
    </row>
    <row r="36" spans="1:30" x14ac:dyDescent="0.25">
      <c r="A36">
        <v>34</v>
      </c>
      <c r="B36" t="s">
        <v>81</v>
      </c>
      <c r="C36" s="1">
        <v>44784</v>
      </c>
      <c r="D36" s="1" t="s">
        <v>82</v>
      </c>
      <c r="E36" t="s">
        <v>83</v>
      </c>
      <c r="F36">
        <v>37</v>
      </c>
      <c r="G36" t="s">
        <v>17</v>
      </c>
      <c r="J36">
        <f t="shared" si="0"/>
        <v>2022</v>
      </c>
      <c r="K36">
        <f t="shared" si="1"/>
        <v>8</v>
      </c>
      <c r="L36" t="e">
        <f t="shared" si="2"/>
        <v>#VALUE!</v>
      </c>
      <c r="N36" s="1">
        <f t="shared" si="3"/>
        <v>45046</v>
      </c>
      <c r="Q36" s="1"/>
      <c r="AC36" s="1">
        <f t="shared" si="4"/>
        <v>44784</v>
      </c>
      <c r="AD36">
        <f t="shared" si="5"/>
        <v>11</v>
      </c>
    </row>
    <row r="37" spans="1:30" x14ac:dyDescent="0.25">
      <c r="A37">
        <v>35</v>
      </c>
      <c r="B37" t="s">
        <v>84</v>
      </c>
      <c r="C37" s="1">
        <v>45047</v>
      </c>
      <c r="D37" s="1" t="s">
        <v>85</v>
      </c>
      <c r="E37" t="s">
        <v>86</v>
      </c>
      <c r="F37">
        <v>42</v>
      </c>
      <c r="G37" t="s">
        <v>14</v>
      </c>
      <c r="J37">
        <f t="shared" si="0"/>
        <v>2023</v>
      </c>
      <c r="K37">
        <f t="shared" si="1"/>
        <v>5</v>
      </c>
      <c r="L37" t="e">
        <f t="shared" si="2"/>
        <v>#VALUE!</v>
      </c>
      <c r="N37" s="1">
        <f t="shared" si="3"/>
        <v>45230</v>
      </c>
      <c r="Q37" s="1"/>
      <c r="AC37" s="1">
        <f t="shared" si="4"/>
        <v>45047</v>
      </c>
      <c r="AD37">
        <f t="shared" si="5"/>
        <v>1</v>
      </c>
    </row>
    <row r="38" spans="1:30" x14ac:dyDescent="0.25">
      <c r="A38">
        <v>36</v>
      </c>
      <c r="B38" t="s">
        <v>87</v>
      </c>
      <c r="C38" s="1" t="s">
        <v>88</v>
      </c>
      <c r="D38" s="1" t="s">
        <v>89</v>
      </c>
      <c r="E38" t="s">
        <v>90</v>
      </c>
      <c r="F38">
        <v>31</v>
      </c>
      <c r="G38" t="s">
        <v>17</v>
      </c>
      <c r="J38" t="e">
        <f t="shared" si="0"/>
        <v>#VALUE!</v>
      </c>
      <c r="K38" t="e">
        <f t="shared" si="1"/>
        <v>#VALUE!</v>
      </c>
      <c r="L38" t="e">
        <f t="shared" si="2"/>
        <v>#VALUE!</v>
      </c>
      <c r="N38" s="1" t="e">
        <f t="shared" si="3"/>
        <v>#VALUE!</v>
      </c>
      <c r="AC38" s="1" t="e">
        <f t="shared" si="4"/>
        <v>#VALUE!</v>
      </c>
      <c r="AD38" t="e">
        <f t="shared" si="5"/>
        <v>#VALUE!</v>
      </c>
    </row>
    <row r="39" spans="1:30" x14ac:dyDescent="0.25">
      <c r="A39">
        <v>37</v>
      </c>
      <c r="B39" t="s">
        <v>91</v>
      </c>
      <c r="C39" s="1" t="s">
        <v>92</v>
      </c>
      <c r="D39" s="1" t="s">
        <v>93</v>
      </c>
      <c r="E39" t="s">
        <v>94</v>
      </c>
      <c r="F39">
        <v>27</v>
      </c>
      <c r="G39" t="s">
        <v>14</v>
      </c>
      <c r="J39" t="e">
        <f t="shared" si="0"/>
        <v>#VALUE!</v>
      </c>
      <c r="K39" t="e">
        <f t="shared" si="1"/>
        <v>#VALUE!</v>
      </c>
      <c r="L39" t="e">
        <f t="shared" si="2"/>
        <v>#VALUE!</v>
      </c>
      <c r="N39" s="1" t="e">
        <f t="shared" si="3"/>
        <v>#VALUE!</v>
      </c>
      <c r="AC39" s="1" t="e">
        <f t="shared" si="4"/>
        <v>#VALUE!</v>
      </c>
      <c r="AD39" t="e">
        <f t="shared" si="5"/>
        <v>#VALUE!</v>
      </c>
    </row>
    <row r="40" spans="1:30" x14ac:dyDescent="0.25">
      <c r="A40">
        <v>38</v>
      </c>
      <c r="B40" t="s">
        <v>95</v>
      </c>
      <c r="C40" s="1" t="s">
        <v>96</v>
      </c>
      <c r="D40" s="1" t="s">
        <v>97</v>
      </c>
      <c r="E40" t="s">
        <v>98</v>
      </c>
      <c r="F40">
        <v>38</v>
      </c>
      <c r="G40" t="s">
        <v>17</v>
      </c>
      <c r="J40" t="e">
        <f t="shared" si="0"/>
        <v>#VALUE!</v>
      </c>
      <c r="K40" t="e">
        <f t="shared" si="1"/>
        <v>#VALUE!</v>
      </c>
      <c r="L40" t="e">
        <f t="shared" si="2"/>
        <v>#VALUE!</v>
      </c>
      <c r="N40" s="1" t="e">
        <f t="shared" si="3"/>
        <v>#VALUE!</v>
      </c>
      <c r="AC40" s="1" t="e">
        <f t="shared" si="4"/>
        <v>#VALUE!</v>
      </c>
      <c r="AD40" t="e">
        <f t="shared" si="5"/>
        <v>#VALUE!</v>
      </c>
    </row>
    <row r="41" spans="1:30" x14ac:dyDescent="0.25">
      <c r="A41">
        <v>39</v>
      </c>
      <c r="B41" t="s">
        <v>24</v>
      </c>
      <c r="C41" s="1">
        <v>44901</v>
      </c>
      <c r="D41" s="1" t="s">
        <v>99</v>
      </c>
      <c r="E41" t="s">
        <v>90</v>
      </c>
      <c r="F41">
        <v>25</v>
      </c>
      <c r="G41" t="s">
        <v>17</v>
      </c>
      <c r="J41">
        <f t="shared" si="0"/>
        <v>2022</v>
      </c>
      <c r="K41">
        <f t="shared" si="1"/>
        <v>12</v>
      </c>
      <c r="L41" t="e">
        <f t="shared" si="2"/>
        <v>#VALUE!</v>
      </c>
      <c r="N41" s="1">
        <f t="shared" si="3"/>
        <v>45291</v>
      </c>
      <c r="Q41" s="1"/>
      <c r="AC41" s="1">
        <f t="shared" si="4"/>
        <v>44901</v>
      </c>
      <c r="AD41">
        <f t="shared" si="5"/>
        <v>6</v>
      </c>
    </row>
    <row r="42" spans="1:30" x14ac:dyDescent="0.25">
      <c r="A42">
        <v>40</v>
      </c>
      <c r="B42" t="s">
        <v>26</v>
      </c>
      <c r="C42" s="1">
        <v>44958</v>
      </c>
      <c r="D42" s="1">
        <v>45170</v>
      </c>
      <c r="E42" t="s">
        <v>100</v>
      </c>
      <c r="F42">
        <v>33</v>
      </c>
      <c r="G42" t="s">
        <v>14</v>
      </c>
      <c r="J42">
        <f t="shared" si="0"/>
        <v>2023</v>
      </c>
      <c r="K42">
        <f t="shared" si="1"/>
        <v>2</v>
      </c>
      <c r="L42">
        <f t="shared" si="2"/>
        <v>153</v>
      </c>
      <c r="N42" s="1">
        <f t="shared" si="3"/>
        <v>45046</v>
      </c>
      <c r="Q42" s="1"/>
      <c r="AC42" s="1">
        <f t="shared" si="4"/>
        <v>44958</v>
      </c>
      <c r="AD42">
        <f t="shared" si="5"/>
        <v>1</v>
      </c>
    </row>
    <row r="43" spans="1:30" x14ac:dyDescent="0.25">
      <c r="A43">
        <v>41</v>
      </c>
      <c r="B43" t="s">
        <v>22</v>
      </c>
      <c r="C43" s="1">
        <v>44846</v>
      </c>
      <c r="D43" s="1" t="s">
        <v>101</v>
      </c>
      <c r="E43" t="s">
        <v>102</v>
      </c>
      <c r="F43">
        <v>28</v>
      </c>
      <c r="G43" t="s">
        <v>17</v>
      </c>
      <c r="J43">
        <f t="shared" si="0"/>
        <v>2022</v>
      </c>
      <c r="K43">
        <f t="shared" si="1"/>
        <v>10</v>
      </c>
      <c r="L43" t="e">
        <f t="shared" si="2"/>
        <v>#VALUE!</v>
      </c>
      <c r="N43" s="1">
        <f t="shared" si="3"/>
        <v>45169</v>
      </c>
      <c r="Q43" s="1"/>
      <c r="AC43" s="1">
        <f t="shared" si="4"/>
        <v>44846</v>
      </c>
      <c r="AD43">
        <f t="shared" si="5"/>
        <v>12</v>
      </c>
    </row>
    <row r="44" spans="1:30" x14ac:dyDescent="0.25">
      <c r="A44">
        <v>42</v>
      </c>
      <c r="B44" t="s">
        <v>34</v>
      </c>
      <c r="C44" s="1">
        <v>44933</v>
      </c>
      <c r="D44" s="1">
        <v>45145</v>
      </c>
      <c r="E44" t="s">
        <v>13</v>
      </c>
      <c r="F44">
        <v>45</v>
      </c>
      <c r="G44" t="s">
        <v>14</v>
      </c>
      <c r="J44">
        <f t="shared" si="0"/>
        <v>2023</v>
      </c>
      <c r="K44">
        <f t="shared" si="1"/>
        <v>1</v>
      </c>
      <c r="L44">
        <f t="shared" si="2"/>
        <v>151</v>
      </c>
      <c r="N44" s="1">
        <f t="shared" si="3"/>
        <v>44985</v>
      </c>
      <c r="Q44" s="1"/>
      <c r="AC44" s="1">
        <f t="shared" si="4"/>
        <v>44933</v>
      </c>
      <c r="AD44">
        <f t="shared" si="5"/>
        <v>7</v>
      </c>
    </row>
    <row r="45" spans="1:30" x14ac:dyDescent="0.25">
      <c r="A45">
        <v>43</v>
      </c>
      <c r="B45" t="s">
        <v>28</v>
      </c>
      <c r="C45" s="1" t="s">
        <v>103</v>
      </c>
      <c r="D45" s="1" t="s">
        <v>104</v>
      </c>
      <c r="E45" t="s">
        <v>105</v>
      </c>
      <c r="F45">
        <v>30</v>
      </c>
      <c r="G45" t="s">
        <v>17</v>
      </c>
      <c r="J45" t="e">
        <f t="shared" si="0"/>
        <v>#VALUE!</v>
      </c>
      <c r="K45" t="e">
        <f t="shared" si="1"/>
        <v>#VALUE!</v>
      </c>
      <c r="L45" t="e">
        <f t="shared" si="2"/>
        <v>#VALUE!</v>
      </c>
      <c r="N45" s="1" t="e">
        <f t="shared" si="3"/>
        <v>#VALUE!</v>
      </c>
      <c r="AC45" s="1" t="e">
        <f t="shared" si="4"/>
        <v>#VALUE!</v>
      </c>
      <c r="AD45" t="e">
        <f t="shared" si="5"/>
        <v>#VALUE!</v>
      </c>
    </row>
    <row r="46" spans="1:30" x14ac:dyDescent="0.25">
      <c r="A46">
        <v>44</v>
      </c>
      <c r="B46" t="s">
        <v>12</v>
      </c>
      <c r="C46" s="1">
        <v>45049</v>
      </c>
      <c r="D46" s="1">
        <v>45263</v>
      </c>
      <c r="E46" t="s">
        <v>106</v>
      </c>
      <c r="F46">
        <v>55</v>
      </c>
      <c r="G46" t="s">
        <v>14</v>
      </c>
      <c r="J46">
        <f t="shared" si="0"/>
        <v>2023</v>
      </c>
      <c r="K46">
        <f t="shared" si="1"/>
        <v>5</v>
      </c>
      <c r="L46">
        <f t="shared" si="2"/>
        <v>153</v>
      </c>
      <c r="N46" s="1">
        <f t="shared" si="3"/>
        <v>45230</v>
      </c>
      <c r="Q46" s="1"/>
      <c r="AC46" s="1">
        <f t="shared" si="4"/>
        <v>45049</v>
      </c>
      <c r="AD46">
        <f t="shared" si="5"/>
        <v>3</v>
      </c>
    </row>
    <row r="47" spans="1:30" x14ac:dyDescent="0.25">
      <c r="A47">
        <v>45</v>
      </c>
      <c r="B47" t="s">
        <v>36</v>
      </c>
      <c r="C47" s="1" t="s">
        <v>107</v>
      </c>
      <c r="D47" s="1" t="s">
        <v>108</v>
      </c>
      <c r="E47" t="s">
        <v>109</v>
      </c>
      <c r="F47">
        <v>27</v>
      </c>
      <c r="G47" t="s">
        <v>17</v>
      </c>
      <c r="J47" t="e">
        <f t="shared" si="0"/>
        <v>#VALUE!</v>
      </c>
      <c r="K47" t="e">
        <f t="shared" si="1"/>
        <v>#VALUE!</v>
      </c>
      <c r="L47" t="e">
        <f t="shared" si="2"/>
        <v>#VALUE!</v>
      </c>
      <c r="N47" s="1" t="e">
        <f t="shared" si="3"/>
        <v>#VALUE!</v>
      </c>
      <c r="AC47" s="1" t="e">
        <f t="shared" si="4"/>
        <v>#VALUE!</v>
      </c>
      <c r="AD47" t="e">
        <f t="shared" si="5"/>
        <v>#VALUE!</v>
      </c>
    </row>
    <row r="48" spans="1:30" x14ac:dyDescent="0.25">
      <c r="A48">
        <v>46</v>
      </c>
      <c r="B48" t="s">
        <v>110</v>
      </c>
      <c r="C48" s="1" t="s">
        <v>111</v>
      </c>
      <c r="D48" s="1" t="s">
        <v>112</v>
      </c>
      <c r="E48" t="s">
        <v>113</v>
      </c>
      <c r="F48">
        <v>41</v>
      </c>
      <c r="G48" t="s">
        <v>14</v>
      </c>
      <c r="J48" t="e">
        <f t="shared" si="0"/>
        <v>#VALUE!</v>
      </c>
      <c r="K48" t="e">
        <f t="shared" si="1"/>
        <v>#VALUE!</v>
      </c>
      <c r="L48" t="e">
        <f t="shared" si="2"/>
        <v>#VALUE!</v>
      </c>
      <c r="N48" s="1" t="e">
        <f t="shared" si="3"/>
        <v>#VALUE!</v>
      </c>
      <c r="AC48" s="1" t="e">
        <f t="shared" si="4"/>
        <v>#VALUE!</v>
      </c>
      <c r="AD48" t="e">
        <f t="shared" si="5"/>
        <v>#VALUE!</v>
      </c>
    </row>
    <row r="49" spans="1:30" x14ac:dyDescent="0.25">
      <c r="A49">
        <v>47</v>
      </c>
      <c r="B49" t="s">
        <v>114</v>
      </c>
      <c r="C49" s="1">
        <v>44931</v>
      </c>
      <c r="D49" s="1">
        <v>45112</v>
      </c>
      <c r="E49" t="s">
        <v>115</v>
      </c>
      <c r="F49">
        <v>29</v>
      </c>
      <c r="G49" t="s">
        <v>17</v>
      </c>
      <c r="J49">
        <f t="shared" si="0"/>
        <v>2023</v>
      </c>
      <c r="K49">
        <f t="shared" si="1"/>
        <v>1</v>
      </c>
      <c r="L49">
        <f t="shared" si="2"/>
        <v>130</v>
      </c>
      <c r="N49" s="1">
        <f t="shared" si="3"/>
        <v>44985</v>
      </c>
      <c r="Q49" s="1"/>
      <c r="AC49" s="1">
        <f t="shared" si="4"/>
        <v>44931</v>
      </c>
      <c r="AD49">
        <f t="shared" si="5"/>
        <v>5</v>
      </c>
    </row>
    <row r="50" spans="1:30" x14ac:dyDescent="0.25">
      <c r="A50">
        <v>48</v>
      </c>
      <c r="B50" t="s">
        <v>116</v>
      </c>
      <c r="C50" s="1">
        <v>44841</v>
      </c>
      <c r="D50" s="1" t="s">
        <v>117</v>
      </c>
      <c r="E50" t="s">
        <v>118</v>
      </c>
      <c r="F50">
        <v>24</v>
      </c>
      <c r="G50" t="s">
        <v>14</v>
      </c>
      <c r="J50">
        <f t="shared" si="0"/>
        <v>2022</v>
      </c>
      <c r="K50">
        <f t="shared" si="1"/>
        <v>10</v>
      </c>
      <c r="L50" t="e">
        <f t="shared" si="2"/>
        <v>#VALUE!</v>
      </c>
      <c r="N50" s="1">
        <f t="shared" si="3"/>
        <v>45169</v>
      </c>
      <c r="Q50" s="1"/>
      <c r="AC50" s="1">
        <f t="shared" si="4"/>
        <v>44841</v>
      </c>
      <c r="AD50">
        <f t="shared" si="5"/>
        <v>7</v>
      </c>
    </row>
    <row r="51" spans="1:30" x14ac:dyDescent="0.25">
      <c r="A51">
        <v>49</v>
      </c>
      <c r="B51" t="s">
        <v>30</v>
      </c>
      <c r="C51" s="1" t="s">
        <v>119</v>
      </c>
      <c r="D51" s="1" t="s">
        <v>120</v>
      </c>
      <c r="E51" t="s">
        <v>121</v>
      </c>
      <c r="F51">
        <v>31</v>
      </c>
      <c r="G51" t="s">
        <v>17</v>
      </c>
      <c r="J51" t="e">
        <f t="shared" si="0"/>
        <v>#VALUE!</v>
      </c>
      <c r="K51" t="e">
        <f t="shared" si="1"/>
        <v>#VALUE!</v>
      </c>
      <c r="L51" t="e">
        <f t="shared" si="2"/>
        <v>#VALUE!</v>
      </c>
      <c r="N51" s="1" t="e">
        <f t="shared" si="3"/>
        <v>#VALUE!</v>
      </c>
      <c r="AC51" s="1" t="e">
        <f t="shared" si="4"/>
        <v>#VALUE!</v>
      </c>
      <c r="AD51" t="e">
        <f t="shared" si="5"/>
        <v>#VALUE!</v>
      </c>
    </row>
    <row r="52" spans="1:30" x14ac:dyDescent="0.25">
      <c r="A52">
        <v>50</v>
      </c>
      <c r="B52" t="s">
        <v>24</v>
      </c>
      <c r="C52" s="1" t="s">
        <v>122</v>
      </c>
      <c r="D52" s="1" t="s">
        <v>123</v>
      </c>
      <c r="E52" t="s">
        <v>124</v>
      </c>
      <c r="F52">
        <v>31</v>
      </c>
      <c r="G52" t="s">
        <v>17</v>
      </c>
      <c r="J52" t="e">
        <f t="shared" si="0"/>
        <v>#VALUE!</v>
      </c>
      <c r="K52" t="e">
        <f t="shared" si="1"/>
        <v>#VALUE!</v>
      </c>
      <c r="L52" t="e">
        <f t="shared" si="2"/>
        <v>#VALUE!</v>
      </c>
      <c r="N52" s="1" t="e">
        <f t="shared" si="3"/>
        <v>#VALUE!</v>
      </c>
      <c r="AC52" s="1" t="e">
        <f t="shared" si="4"/>
        <v>#VALUE!</v>
      </c>
      <c r="AD52" t="e">
        <f t="shared" si="5"/>
        <v>#VALUE!</v>
      </c>
    </row>
    <row r="53" spans="1:30" x14ac:dyDescent="0.25">
      <c r="A53">
        <v>51</v>
      </c>
      <c r="B53" t="s">
        <v>22</v>
      </c>
      <c r="C53" s="1">
        <v>45209</v>
      </c>
      <c r="D53" s="1" t="s">
        <v>125</v>
      </c>
      <c r="E53" t="s">
        <v>63</v>
      </c>
      <c r="F53">
        <v>25</v>
      </c>
      <c r="G53" t="s">
        <v>14</v>
      </c>
      <c r="J53">
        <f t="shared" si="0"/>
        <v>2023</v>
      </c>
      <c r="K53">
        <f t="shared" si="1"/>
        <v>10</v>
      </c>
      <c r="L53" t="e">
        <f t="shared" si="2"/>
        <v>#VALUE!</v>
      </c>
      <c r="N53" s="1">
        <f t="shared" si="3"/>
        <v>45535</v>
      </c>
      <c r="Q53" s="1"/>
      <c r="AC53" s="1">
        <f t="shared" si="4"/>
        <v>45209</v>
      </c>
      <c r="AD53">
        <f t="shared" si="5"/>
        <v>10</v>
      </c>
    </row>
    <row r="54" spans="1:30" x14ac:dyDescent="0.25">
      <c r="A54">
        <v>52</v>
      </c>
      <c r="B54" t="s">
        <v>126</v>
      </c>
      <c r="C54" s="1">
        <v>45057</v>
      </c>
      <c r="D54" s="1">
        <v>45271</v>
      </c>
      <c r="E54" t="s">
        <v>127</v>
      </c>
      <c r="F54">
        <v>27</v>
      </c>
      <c r="G54" t="s">
        <v>17</v>
      </c>
      <c r="J54">
        <f t="shared" si="0"/>
        <v>2023</v>
      </c>
      <c r="K54">
        <f t="shared" si="1"/>
        <v>5</v>
      </c>
      <c r="L54">
        <f t="shared" si="2"/>
        <v>153</v>
      </c>
      <c r="N54" s="1">
        <f t="shared" si="3"/>
        <v>45230</v>
      </c>
      <c r="Q54" s="1"/>
      <c r="AC54" s="1">
        <f t="shared" si="4"/>
        <v>45057</v>
      </c>
      <c r="AD54">
        <f t="shared" si="5"/>
        <v>11</v>
      </c>
    </row>
    <row r="55" spans="1:30" x14ac:dyDescent="0.25">
      <c r="A55">
        <v>53</v>
      </c>
      <c r="B55" t="s">
        <v>20</v>
      </c>
      <c r="C55" s="1" t="s">
        <v>128</v>
      </c>
      <c r="D55" s="1" t="s">
        <v>129</v>
      </c>
      <c r="E55" t="s">
        <v>130</v>
      </c>
      <c r="F55">
        <v>28</v>
      </c>
      <c r="G55" t="s">
        <v>17</v>
      </c>
      <c r="J55" t="e">
        <f t="shared" si="0"/>
        <v>#VALUE!</v>
      </c>
      <c r="K55" t="e">
        <f t="shared" si="1"/>
        <v>#VALUE!</v>
      </c>
      <c r="L55" t="e">
        <f t="shared" si="2"/>
        <v>#VALUE!</v>
      </c>
      <c r="N55" s="1" t="e">
        <f t="shared" si="3"/>
        <v>#VALUE!</v>
      </c>
      <c r="AC55" s="1" t="e">
        <f t="shared" si="4"/>
        <v>#VALUE!</v>
      </c>
      <c r="AD55" t="e">
        <f t="shared" si="5"/>
        <v>#VALUE!</v>
      </c>
    </row>
    <row r="56" spans="1:30" x14ac:dyDescent="0.25">
      <c r="A56">
        <v>54</v>
      </c>
      <c r="B56" t="s">
        <v>28</v>
      </c>
      <c r="C56" s="1" t="s">
        <v>131</v>
      </c>
      <c r="D56" s="1" t="s">
        <v>132</v>
      </c>
      <c r="E56" t="s">
        <v>133</v>
      </c>
      <c r="F56">
        <v>30</v>
      </c>
      <c r="G56" t="s">
        <v>14</v>
      </c>
      <c r="J56" t="e">
        <f t="shared" si="0"/>
        <v>#VALUE!</v>
      </c>
      <c r="K56" t="e">
        <f t="shared" si="1"/>
        <v>#VALUE!</v>
      </c>
      <c r="L56" t="e">
        <f t="shared" si="2"/>
        <v>#VALUE!</v>
      </c>
      <c r="N56" s="1" t="e">
        <f t="shared" si="3"/>
        <v>#VALUE!</v>
      </c>
      <c r="AC56" s="1" t="e">
        <f t="shared" si="4"/>
        <v>#VALUE!</v>
      </c>
      <c r="AD56" t="e">
        <f t="shared" si="5"/>
        <v>#VALUE!</v>
      </c>
    </row>
    <row r="57" spans="1:30" x14ac:dyDescent="0.25">
      <c r="A57">
        <v>55</v>
      </c>
      <c r="B57" t="s">
        <v>114</v>
      </c>
      <c r="C57" s="1">
        <v>45293</v>
      </c>
      <c r="D57" s="1">
        <v>45537</v>
      </c>
      <c r="E57" t="s">
        <v>134</v>
      </c>
      <c r="F57">
        <v>23</v>
      </c>
      <c r="G57" t="s">
        <v>17</v>
      </c>
      <c r="J57">
        <f t="shared" si="0"/>
        <v>2024</v>
      </c>
      <c r="K57">
        <f t="shared" si="1"/>
        <v>1</v>
      </c>
      <c r="L57">
        <f t="shared" si="2"/>
        <v>175</v>
      </c>
      <c r="N57" s="1">
        <f t="shared" si="3"/>
        <v>45351</v>
      </c>
      <c r="Q57" s="1"/>
      <c r="AC57" s="1">
        <f t="shared" si="4"/>
        <v>45293</v>
      </c>
      <c r="AD57">
        <f t="shared" si="5"/>
        <v>2</v>
      </c>
    </row>
    <row r="58" spans="1:30" x14ac:dyDescent="0.25">
      <c r="A58">
        <v>56</v>
      </c>
      <c r="B58" t="s">
        <v>12</v>
      </c>
      <c r="C58" s="1" t="s">
        <v>135</v>
      </c>
      <c r="D58" s="1" t="s">
        <v>136</v>
      </c>
      <c r="E58" t="s">
        <v>137</v>
      </c>
      <c r="F58">
        <v>35</v>
      </c>
      <c r="G58" t="s">
        <v>14</v>
      </c>
      <c r="J58" t="e">
        <f t="shared" si="0"/>
        <v>#VALUE!</v>
      </c>
      <c r="K58" t="e">
        <f t="shared" si="1"/>
        <v>#VALUE!</v>
      </c>
      <c r="L58" t="e">
        <f t="shared" si="2"/>
        <v>#VALUE!</v>
      </c>
      <c r="N58" s="1" t="e">
        <f t="shared" si="3"/>
        <v>#VALUE!</v>
      </c>
      <c r="AC58" s="1" t="e">
        <f t="shared" si="4"/>
        <v>#VALUE!</v>
      </c>
      <c r="AD58" t="e">
        <f t="shared" si="5"/>
        <v>#VALUE!</v>
      </c>
    </row>
    <row r="59" spans="1:30" x14ac:dyDescent="0.25">
      <c r="A59">
        <v>57</v>
      </c>
      <c r="B59" t="s">
        <v>36</v>
      </c>
      <c r="C59" s="1">
        <v>45416</v>
      </c>
      <c r="D59" s="1" t="s">
        <v>138</v>
      </c>
      <c r="E59" t="s">
        <v>139</v>
      </c>
      <c r="F59">
        <v>29</v>
      </c>
      <c r="G59" t="s">
        <v>17</v>
      </c>
      <c r="J59">
        <f t="shared" si="0"/>
        <v>2024</v>
      </c>
      <c r="K59">
        <f t="shared" si="1"/>
        <v>5</v>
      </c>
      <c r="L59" t="e">
        <f t="shared" si="2"/>
        <v>#VALUE!</v>
      </c>
      <c r="N59" s="1">
        <f t="shared" si="3"/>
        <v>45596</v>
      </c>
      <c r="Q59" s="1"/>
      <c r="AC59" s="1">
        <f t="shared" si="4"/>
        <v>45416</v>
      </c>
      <c r="AD59">
        <f t="shared" si="5"/>
        <v>4</v>
      </c>
    </row>
    <row r="60" spans="1:30" x14ac:dyDescent="0.25">
      <c r="A60">
        <v>58</v>
      </c>
      <c r="B60" t="s">
        <v>140</v>
      </c>
      <c r="C60" s="1">
        <v>45570</v>
      </c>
      <c r="D60" s="1" t="s">
        <v>141</v>
      </c>
      <c r="E60" t="s">
        <v>142</v>
      </c>
      <c r="F60">
        <v>27</v>
      </c>
      <c r="G60" t="s">
        <v>14</v>
      </c>
      <c r="J60">
        <f t="shared" si="0"/>
        <v>2024</v>
      </c>
      <c r="K60">
        <f t="shared" si="1"/>
        <v>10</v>
      </c>
      <c r="L60" t="e">
        <f t="shared" si="2"/>
        <v>#VALUE!</v>
      </c>
      <c r="N60" s="1">
        <f t="shared" si="3"/>
        <v>45900</v>
      </c>
      <c r="Q60" s="1"/>
      <c r="AC60" s="1">
        <f t="shared" si="4"/>
        <v>45570</v>
      </c>
      <c r="AD60">
        <f t="shared" si="5"/>
        <v>5</v>
      </c>
    </row>
    <row r="61" spans="1:30" x14ac:dyDescent="0.25">
      <c r="A61">
        <v>59</v>
      </c>
      <c r="B61" t="s">
        <v>143</v>
      </c>
      <c r="C61" s="1" t="s">
        <v>144</v>
      </c>
      <c r="D61" s="1" t="s">
        <v>145</v>
      </c>
      <c r="E61" t="s">
        <v>146</v>
      </c>
      <c r="F61">
        <v>26</v>
      </c>
      <c r="G61" t="s">
        <v>14</v>
      </c>
      <c r="J61" t="e">
        <f t="shared" si="0"/>
        <v>#VALUE!</v>
      </c>
      <c r="K61" t="e">
        <f t="shared" si="1"/>
        <v>#VALUE!</v>
      </c>
      <c r="L61" t="e">
        <f t="shared" si="2"/>
        <v>#VALUE!</v>
      </c>
      <c r="N61" s="1" t="e">
        <f t="shared" si="3"/>
        <v>#VALUE!</v>
      </c>
      <c r="AC61" s="1" t="e">
        <f t="shared" si="4"/>
        <v>#VALUE!</v>
      </c>
      <c r="AD61" t="e">
        <f t="shared" si="5"/>
        <v>#VALUE!</v>
      </c>
    </row>
    <row r="62" spans="1:30" x14ac:dyDescent="0.25">
      <c r="A62">
        <v>60</v>
      </c>
      <c r="B62" t="s">
        <v>147</v>
      </c>
      <c r="C62" s="1" t="s">
        <v>148</v>
      </c>
      <c r="D62" s="1" t="s">
        <v>149</v>
      </c>
      <c r="E62" t="s">
        <v>150</v>
      </c>
      <c r="F62">
        <v>33</v>
      </c>
      <c r="G62" t="s">
        <v>17</v>
      </c>
      <c r="J62" t="e">
        <f t="shared" si="0"/>
        <v>#VALUE!</v>
      </c>
      <c r="K62" t="e">
        <f t="shared" si="1"/>
        <v>#VALUE!</v>
      </c>
      <c r="L62" t="e">
        <f t="shared" si="2"/>
        <v>#VALUE!</v>
      </c>
      <c r="N62" s="1" t="e">
        <f t="shared" si="3"/>
        <v>#VALUE!</v>
      </c>
      <c r="AC62" s="1" t="e">
        <f t="shared" si="4"/>
        <v>#VALUE!</v>
      </c>
      <c r="AD62" t="e">
        <f t="shared" si="5"/>
        <v>#VALUE!</v>
      </c>
    </row>
    <row r="63" spans="1:30" x14ac:dyDescent="0.25">
      <c r="A63">
        <v>61</v>
      </c>
      <c r="B63" t="s">
        <v>46</v>
      </c>
      <c r="C63" s="1">
        <v>44902</v>
      </c>
      <c r="D63" s="1" t="s">
        <v>151</v>
      </c>
      <c r="E63" t="s">
        <v>152</v>
      </c>
      <c r="F63">
        <v>35</v>
      </c>
      <c r="G63" t="s">
        <v>17</v>
      </c>
      <c r="J63">
        <f t="shared" si="0"/>
        <v>2022</v>
      </c>
      <c r="K63">
        <f t="shared" si="1"/>
        <v>12</v>
      </c>
      <c r="L63" t="e">
        <f t="shared" si="2"/>
        <v>#VALUE!</v>
      </c>
      <c r="N63" s="1">
        <f t="shared" si="3"/>
        <v>45291</v>
      </c>
      <c r="Q63" s="1"/>
      <c r="AC63" s="1">
        <f t="shared" si="4"/>
        <v>44902</v>
      </c>
      <c r="AD63">
        <f t="shared" si="5"/>
        <v>7</v>
      </c>
    </row>
    <row r="64" spans="1:30" x14ac:dyDescent="0.25">
      <c r="A64">
        <v>62</v>
      </c>
      <c r="B64" t="s">
        <v>51</v>
      </c>
      <c r="C64" s="1">
        <v>44629</v>
      </c>
      <c r="D64" s="1">
        <v>44843</v>
      </c>
      <c r="E64" t="s">
        <v>52</v>
      </c>
      <c r="F64">
        <v>28</v>
      </c>
      <c r="G64" t="s">
        <v>14</v>
      </c>
      <c r="J64">
        <f t="shared" si="0"/>
        <v>2022</v>
      </c>
      <c r="K64">
        <f t="shared" si="1"/>
        <v>3</v>
      </c>
      <c r="L64">
        <f t="shared" si="2"/>
        <v>153</v>
      </c>
      <c r="N64" s="1">
        <f t="shared" si="3"/>
        <v>44742</v>
      </c>
      <c r="Q64" s="1"/>
      <c r="AC64" s="1">
        <f t="shared" si="4"/>
        <v>44629</v>
      </c>
      <c r="AD64">
        <f t="shared" si="5"/>
        <v>9</v>
      </c>
    </row>
    <row r="65" spans="1:30" x14ac:dyDescent="0.25">
      <c r="A65">
        <v>63</v>
      </c>
      <c r="B65" t="s">
        <v>153</v>
      </c>
      <c r="C65" s="1">
        <v>45108</v>
      </c>
      <c r="D65" s="1" t="s">
        <v>154</v>
      </c>
      <c r="E65" t="s">
        <v>155</v>
      </c>
      <c r="F65">
        <v>29</v>
      </c>
      <c r="G65" t="s">
        <v>17</v>
      </c>
      <c r="J65">
        <f t="shared" si="0"/>
        <v>2023</v>
      </c>
      <c r="K65">
        <f t="shared" si="1"/>
        <v>7</v>
      </c>
      <c r="L65" t="e">
        <f t="shared" si="2"/>
        <v>#VALUE!</v>
      </c>
      <c r="N65" s="1">
        <f t="shared" si="3"/>
        <v>45351</v>
      </c>
      <c r="Q65" s="1"/>
      <c r="AC65" s="1">
        <f t="shared" si="4"/>
        <v>45108</v>
      </c>
      <c r="AD65">
        <f t="shared" si="5"/>
        <v>1</v>
      </c>
    </row>
    <row r="66" spans="1:30" x14ac:dyDescent="0.25">
      <c r="A66">
        <v>64</v>
      </c>
      <c r="B66" t="s">
        <v>55</v>
      </c>
      <c r="C66" s="1" t="s">
        <v>156</v>
      </c>
      <c r="D66" s="1" t="s">
        <v>157</v>
      </c>
      <c r="E66" t="s">
        <v>19</v>
      </c>
      <c r="F66">
        <v>43</v>
      </c>
      <c r="G66" t="s">
        <v>14</v>
      </c>
      <c r="J66" t="e">
        <f t="shared" si="0"/>
        <v>#VALUE!</v>
      </c>
      <c r="K66" t="e">
        <f t="shared" si="1"/>
        <v>#VALUE!</v>
      </c>
      <c r="L66" t="e">
        <f t="shared" si="2"/>
        <v>#VALUE!</v>
      </c>
      <c r="N66" s="1" t="e">
        <f t="shared" si="3"/>
        <v>#VALUE!</v>
      </c>
      <c r="AC66" s="1" t="e">
        <f t="shared" si="4"/>
        <v>#VALUE!</v>
      </c>
      <c r="AD66" t="e">
        <f t="shared" si="5"/>
        <v>#VALUE!</v>
      </c>
    </row>
    <row r="67" spans="1:30" x14ac:dyDescent="0.25">
      <c r="A67">
        <v>65</v>
      </c>
      <c r="B67" t="s">
        <v>64</v>
      </c>
      <c r="C67" s="1" t="s">
        <v>107</v>
      </c>
      <c r="D67" s="1" t="s">
        <v>108</v>
      </c>
      <c r="E67" t="s">
        <v>158</v>
      </c>
      <c r="F67">
        <v>31</v>
      </c>
      <c r="G67" t="s">
        <v>17</v>
      </c>
      <c r="J67" t="e">
        <f t="shared" si="0"/>
        <v>#VALUE!</v>
      </c>
      <c r="K67" t="e">
        <f t="shared" si="1"/>
        <v>#VALUE!</v>
      </c>
      <c r="L67" t="e">
        <f t="shared" si="2"/>
        <v>#VALUE!</v>
      </c>
      <c r="N67" s="1" t="e">
        <f t="shared" si="3"/>
        <v>#VALUE!</v>
      </c>
      <c r="AC67" s="1" t="e">
        <f t="shared" si="4"/>
        <v>#VALUE!</v>
      </c>
      <c r="AD67" t="e">
        <f t="shared" si="5"/>
        <v>#VALUE!</v>
      </c>
    </row>
    <row r="68" spans="1:30" x14ac:dyDescent="0.25">
      <c r="A68">
        <v>66</v>
      </c>
      <c r="B68" t="s">
        <v>47</v>
      </c>
      <c r="C68" s="1">
        <v>45293</v>
      </c>
      <c r="D68" s="1">
        <v>45506</v>
      </c>
      <c r="E68" t="s">
        <v>159</v>
      </c>
      <c r="F68">
        <v>27</v>
      </c>
      <c r="G68" t="s">
        <v>14</v>
      </c>
      <c r="J68">
        <f t="shared" ref="J68:J131" si="6">YEAR(C68)</f>
        <v>2024</v>
      </c>
      <c r="K68">
        <f t="shared" ref="K68:K131" si="7">MONTH(C68)</f>
        <v>1</v>
      </c>
      <c r="L68">
        <f t="shared" ref="L68:L131" si="8">NETWORKDAYS(C68,D68)</f>
        <v>154</v>
      </c>
      <c r="N68" s="1">
        <f t="shared" ref="N68:N131" si="9">EOMONTH(AC68,K68)</f>
        <v>45351</v>
      </c>
      <c r="Q68" s="1"/>
      <c r="AC68" s="1">
        <f t="shared" ref="AC68:AC131" si="10">DATE(J68,K68,AD68)</f>
        <v>45293</v>
      </c>
      <c r="AD68">
        <f t="shared" ref="AD68:AD131" si="11">DAY(C68)</f>
        <v>2</v>
      </c>
    </row>
    <row r="69" spans="1:30" x14ac:dyDescent="0.25">
      <c r="A69">
        <v>67</v>
      </c>
      <c r="B69" t="s">
        <v>46</v>
      </c>
      <c r="C69" s="1">
        <v>45448</v>
      </c>
      <c r="D69" s="1">
        <v>45631</v>
      </c>
      <c r="E69" t="s">
        <v>160</v>
      </c>
      <c r="F69">
        <v>39</v>
      </c>
      <c r="G69" t="s">
        <v>17</v>
      </c>
      <c r="J69">
        <f t="shared" si="6"/>
        <v>2024</v>
      </c>
      <c r="K69">
        <f t="shared" si="7"/>
        <v>6</v>
      </c>
      <c r="L69">
        <f t="shared" si="8"/>
        <v>132</v>
      </c>
      <c r="N69" s="1">
        <f t="shared" si="9"/>
        <v>45657</v>
      </c>
      <c r="Q69" s="1"/>
      <c r="AC69" s="1">
        <f t="shared" si="10"/>
        <v>45448</v>
      </c>
      <c r="AD69">
        <f t="shared" si="11"/>
        <v>5</v>
      </c>
    </row>
    <row r="70" spans="1:30" x14ac:dyDescent="0.25">
      <c r="A70">
        <v>68</v>
      </c>
      <c r="B70" t="s">
        <v>53</v>
      </c>
      <c r="C70" s="1" t="s">
        <v>161</v>
      </c>
      <c r="D70" s="1" t="s">
        <v>162</v>
      </c>
      <c r="E70" t="s">
        <v>163</v>
      </c>
      <c r="F70">
        <v>25</v>
      </c>
      <c r="G70" t="s">
        <v>14</v>
      </c>
      <c r="J70" t="e">
        <f t="shared" si="6"/>
        <v>#VALUE!</v>
      </c>
      <c r="K70" t="e">
        <f t="shared" si="7"/>
        <v>#VALUE!</v>
      </c>
      <c r="L70" t="e">
        <f t="shared" si="8"/>
        <v>#VALUE!</v>
      </c>
      <c r="N70" s="1" t="e">
        <f t="shared" si="9"/>
        <v>#VALUE!</v>
      </c>
      <c r="AC70" s="1" t="e">
        <f t="shared" si="10"/>
        <v>#VALUE!</v>
      </c>
      <c r="AD70" t="e">
        <f t="shared" si="11"/>
        <v>#VALUE!</v>
      </c>
    </row>
    <row r="71" spans="1:30" x14ac:dyDescent="0.25">
      <c r="A71">
        <v>69</v>
      </c>
      <c r="B71" t="s">
        <v>59</v>
      </c>
      <c r="C71" s="1">
        <v>45513</v>
      </c>
      <c r="D71" s="1" t="s">
        <v>164</v>
      </c>
      <c r="E71" t="s">
        <v>165</v>
      </c>
      <c r="F71">
        <v>33</v>
      </c>
      <c r="G71" t="s">
        <v>17</v>
      </c>
      <c r="J71">
        <f t="shared" si="6"/>
        <v>2024</v>
      </c>
      <c r="K71">
        <f t="shared" si="7"/>
        <v>8</v>
      </c>
      <c r="L71" t="e">
        <f t="shared" si="8"/>
        <v>#VALUE!</v>
      </c>
      <c r="N71" s="1">
        <f t="shared" si="9"/>
        <v>45777</v>
      </c>
      <c r="Q71" s="1"/>
      <c r="AC71" s="1">
        <f t="shared" si="10"/>
        <v>45513</v>
      </c>
      <c r="AD71">
        <f t="shared" si="11"/>
        <v>9</v>
      </c>
    </row>
    <row r="72" spans="1:30" x14ac:dyDescent="0.25">
      <c r="A72">
        <v>70</v>
      </c>
      <c r="B72" t="s">
        <v>57</v>
      </c>
      <c r="C72" s="1" t="s">
        <v>166</v>
      </c>
      <c r="D72" s="1" t="s">
        <v>167</v>
      </c>
      <c r="E72" t="s">
        <v>168</v>
      </c>
      <c r="F72">
        <v>41</v>
      </c>
      <c r="G72" t="s">
        <v>14</v>
      </c>
      <c r="J72" t="e">
        <f t="shared" si="6"/>
        <v>#VALUE!</v>
      </c>
      <c r="K72" t="e">
        <f t="shared" si="7"/>
        <v>#VALUE!</v>
      </c>
      <c r="L72" t="e">
        <f t="shared" si="8"/>
        <v>#VALUE!</v>
      </c>
      <c r="N72" s="1" t="e">
        <f t="shared" si="9"/>
        <v>#VALUE!</v>
      </c>
      <c r="AC72" s="1" t="e">
        <f t="shared" si="10"/>
        <v>#VALUE!</v>
      </c>
      <c r="AD72" t="e">
        <f t="shared" si="11"/>
        <v>#VALUE!</v>
      </c>
    </row>
    <row r="73" spans="1:30" x14ac:dyDescent="0.25">
      <c r="A73">
        <v>71</v>
      </c>
      <c r="B73" t="s">
        <v>47</v>
      </c>
      <c r="C73" s="1" t="s">
        <v>169</v>
      </c>
      <c r="D73" s="1" t="s">
        <v>170</v>
      </c>
      <c r="E73" t="s">
        <v>171</v>
      </c>
      <c r="F73">
        <v>37</v>
      </c>
      <c r="G73" t="s">
        <v>17</v>
      </c>
      <c r="J73" t="e">
        <f t="shared" si="6"/>
        <v>#VALUE!</v>
      </c>
      <c r="K73" t="e">
        <f t="shared" si="7"/>
        <v>#VALUE!</v>
      </c>
      <c r="L73" t="e">
        <f t="shared" si="8"/>
        <v>#VALUE!</v>
      </c>
      <c r="N73" s="1" t="e">
        <f t="shared" si="9"/>
        <v>#VALUE!</v>
      </c>
      <c r="AC73" s="1" t="e">
        <f t="shared" si="10"/>
        <v>#VALUE!</v>
      </c>
      <c r="AD73" t="e">
        <f t="shared" si="11"/>
        <v>#VALUE!</v>
      </c>
    </row>
    <row r="74" spans="1:30" x14ac:dyDescent="0.25">
      <c r="A74">
        <v>72</v>
      </c>
      <c r="J74">
        <f t="shared" si="6"/>
        <v>1900</v>
      </c>
      <c r="K74">
        <f t="shared" si="7"/>
        <v>1</v>
      </c>
      <c r="L74">
        <f t="shared" si="8"/>
        <v>0</v>
      </c>
      <c r="N74" s="1">
        <f t="shared" si="9"/>
        <v>59</v>
      </c>
      <c r="AC74" s="1">
        <f t="shared" si="10"/>
        <v>0</v>
      </c>
      <c r="AD74">
        <f t="shared" si="11"/>
        <v>0</v>
      </c>
    </row>
    <row r="75" spans="1:30" x14ac:dyDescent="0.25">
      <c r="A75">
        <v>73</v>
      </c>
      <c r="B75" t="s">
        <v>18</v>
      </c>
      <c r="C75" s="1">
        <v>44689</v>
      </c>
      <c r="D75" s="1">
        <v>44903</v>
      </c>
      <c r="E75" t="s">
        <v>172</v>
      </c>
      <c r="F75">
        <v>35</v>
      </c>
      <c r="G75" t="s">
        <v>17</v>
      </c>
      <c r="J75">
        <f t="shared" si="6"/>
        <v>2022</v>
      </c>
      <c r="K75">
        <f t="shared" si="7"/>
        <v>5</v>
      </c>
      <c r="L75">
        <f t="shared" si="8"/>
        <v>154</v>
      </c>
      <c r="N75" s="1">
        <f t="shared" si="9"/>
        <v>44865</v>
      </c>
      <c r="Q75" s="1"/>
      <c r="AC75" s="1">
        <f t="shared" si="10"/>
        <v>44689</v>
      </c>
      <c r="AD75">
        <f t="shared" si="11"/>
        <v>8</v>
      </c>
    </row>
    <row r="76" spans="1:30" x14ac:dyDescent="0.25">
      <c r="A76">
        <v>74</v>
      </c>
      <c r="B76" t="s">
        <v>22</v>
      </c>
      <c r="C76" s="1">
        <v>44927</v>
      </c>
      <c r="D76" s="1">
        <v>45170</v>
      </c>
      <c r="E76" t="s">
        <v>173</v>
      </c>
      <c r="F76">
        <v>29</v>
      </c>
      <c r="G76" t="s">
        <v>14</v>
      </c>
      <c r="J76">
        <f t="shared" si="6"/>
        <v>2023</v>
      </c>
      <c r="K76">
        <f t="shared" si="7"/>
        <v>1</v>
      </c>
      <c r="L76">
        <f t="shared" si="8"/>
        <v>175</v>
      </c>
      <c r="N76" s="1">
        <f t="shared" si="9"/>
        <v>44985</v>
      </c>
      <c r="Q76" s="1"/>
      <c r="AC76" s="1">
        <f t="shared" si="10"/>
        <v>44927</v>
      </c>
      <c r="AD76">
        <f t="shared" si="11"/>
        <v>1</v>
      </c>
    </row>
    <row r="77" spans="1:30" x14ac:dyDescent="0.25">
      <c r="A77">
        <v>75</v>
      </c>
      <c r="B77" t="s">
        <v>34</v>
      </c>
      <c r="C77" s="1" t="s">
        <v>174</v>
      </c>
      <c r="D77" s="1" t="s">
        <v>175</v>
      </c>
      <c r="E77" t="s">
        <v>176</v>
      </c>
      <c r="F77">
        <v>42</v>
      </c>
      <c r="G77" t="s">
        <v>17</v>
      </c>
      <c r="J77" t="e">
        <f t="shared" si="6"/>
        <v>#VALUE!</v>
      </c>
      <c r="K77" t="e">
        <f t="shared" si="7"/>
        <v>#VALUE!</v>
      </c>
      <c r="L77" t="e">
        <f t="shared" si="8"/>
        <v>#VALUE!</v>
      </c>
      <c r="N77" s="1" t="e">
        <f t="shared" si="9"/>
        <v>#VALUE!</v>
      </c>
      <c r="AC77" s="1" t="e">
        <f t="shared" si="10"/>
        <v>#VALUE!</v>
      </c>
      <c r="AD77" t="e">
        <f t="shared" si="11"/>
        <v>#VALUE!</v>
      </c>
    </row>
    <row r="78" spans="1:30" x14ac:dyDescent="0.25">
      <c r="A78">
        <v>76</v>
      </c>
      <c r="B78" t="s">
        <v>24</v>
      </c>
      <c r="C78" s="1">
        <v>45113</v>
      </c>
      <c r="D78" s="1" t="s">
        <v>177</v>
      </c>
      <c r="E78" t="s">
        <v>13</v>
      </c>
      <c r="F78">
        <v>46</v>
      </c>
      <c r="G78" t="s">
        <v>14</v>
      </c>
      <c r="J78">
        <f t="shared" si="6"/>
        <v>2023</v>
      </c>
      <c r="K78">
        <f t="shared" si="7"/>
        <v>7</v>
      </c>
      <c r="L78" t="e">
        <f t="shared" si="8"/>
        <v>#VALUE!</v>
      </c>
      <c r="N78" s="1">
        <f t="shared" si="9"/>
        <v>45351</v>
      </c>
      <c r="Q78" s="1"/>
      <c r="AC78" s="1">
        <f t="shared" si="10"/>
        <v>45113</v>
      </c>
      <c r="AD78">
        <f t="shared" si="11"/>
        <v>6</v>
      </c>
    </row>
    <row r="79" spans="1:30" x14ac:dyDescent="0.25">
      <c r="A79">
        <v>77</v>
      </c>
      <c r="B79" t="s">
        <v>178</v>
      </c>
      <c r="C79" s="1">
        <v>44935</v>
      </c>
      <c r="D79" s="1">
        <v>45208</v>
      </c>
      <c r="E79" t="s">
        <v>179</v>
      </c>
      <c r="F79">
        <v>31</v>
      </c>
      <c r="G79" t="s">
        <v>14</v>
      </c>
      <c r="J79">
        <f t="shared" si="6"/>
        <v>2023</v>
      </c>
      <c r="K79">
        <f t="shared" si="7"/>
        <v>1</v>
      </c>
      <c r="L79">
        <f t="shared" si="8"/>
        <v>196</v>
      </c>
      <c r="N79" s="1">
        <f t="shared" si="9"/>
        <v>44985</v>
      </c>
      <c r="Q79" s="1"/>
      <c r="AC79" s="1">
        <f t="shared" si="10"/>
        <v>44935</v>
      </c>
      <c r="AD79">
        <f t="shared" si="11"/>
        <v>9</v>
      </c>
    </row>
    <row r="80" spans="1:30" x14ac:dyDescent="0.25">
      <c r="A80">
        <v>78</v>
      </c>
      <c r="B80" t="s">
        <v>18</v>
      </c>
      <c r="C80" s="1">
        <v>45271</v>
      </c>
      <c r="D80" s="1" t="s">
        <v>180</v>
      </c>
      <c r="E80" t="s">
        <v>181</v>
      </c>
      <c r="F80">
        <v>25</v>
      </c>
      <c r="G80" t="s">
        <v>17</v>
      </c>
      <c r="J80">
        <f t="shared" si="6"/>
        <v>2023</v>
      </c>
      <c r="K80">
        <f t="shared" si="7"/>
        <v>12</v>
      </c>
      <c r="L80" t="e">
        <f t="shared" si="8"/>
        <v>#VALUE!</v>
      </c>
      <c r="N80" s="1">
        <f t="shared" si="9"/>
        <v>45657</v>
      </c>
      <c r="Q80" s="1"/>
      <c r="AC80" s="1">
        <f t="shared" si="10"/>
        <v>45271</v>
      </c>
      <c r="AD80">
        <f t="shared" si="11"/>
        <v>11</v>
      </c>
    </row>
    <row r="81" spans="1:30" x14ac:dyDescent="0.25">
      <c r="A81">
        <v>79</v>
      </c>
      <c r="B81" t="s">
        <v>182</v>
      </c>
      <c r="C81" s="1">
        <v>45414</v>
      </c>
      <c r="D81" s="1">
        <v>45628</v>
      </c>
      <c r="E81" t="s">
        <v>19</v>
      </c>
      <c r="F81">
        <v>38</v>
      </c>
      <c r="G81" t="s">
        <v>14</v>
      </c>
      <c r="J81">
        <f t="shared" si="6"/>
        <v>2024</v>
      </c>
      <c r="K81">
        <f t="shared" si="7"/>
        <v>5</v>
      </c>
      <c r="L81">
        <f t="shared" si="8"/>
        <v>153</v>
      </c>
      <c r="N81" s="1">
        <f t="shared" si="9"/>
        <v>45596</v>
      </c>
      <c r="Q81" s="1"/>
      <c r="AC81" s="1">
        <f t="shared" si="10"/>
        <v>45414</v>
      </c>
      <c r="AD81">
        <f t="shared" si="11"/>
        <v>2</v>
      </c>
    </row>
    <row r="82" spans="1:30" x14ac:dyDescent="0.25">
      <c r="A82">
        <v>80</v>
      </c>
      <c r="B82" t="s">
        <v>183</v>
      </c>
      <c r="C82" s="1" t="s">
        <v>184</v>
      </c>
      <c r="D82" s="1" t="s">
        <v>185</v>
      </c>
      <c r="E82" t="s">
        <v>186</v>
      </c>
      <c r="F82">
        <v>27</v>
      </c>
      <c r="G82" t="s">
        <v>17</v>
      </c>
      <c r="J82" t="e">
        <f t="shared" si="6"/>
        <v>#VALUE!</v>
      </c>
      <c r="K82" t="e">
        <f t="shared" si="7"/>
        <v>#VALUE!</v>
      </c>
      <c r="L82" t="e">
        <f t="shared" si="8"/>
        <v>#VALUE!</v>
      </c>
      <c r="N82" s="1" t="e">
        <f t="shared" si="9"/>
        <v>#VALUE!</v>
      </c>
      <c r="AC82" s="1" t="e">
        <f t="shared" si="10"/>
        <v>#VALUE!</v>
      </c>
      <c r="AD82" t="e">
        <f t="shared" si="11"/>
        <v>#VALUE!</v>
      </c>
    </row>
    <row r="83" spans="1:30" x14ac:dyDescent="0.25">
      <c r="A83">
        <v>81</v>
      </c>
      <c r="B83" t="s">
        <v>20</v>
      </c>
      <c r="C83" s="1" t="s">
        <v>187</v>
      </c>
      <c r="D83" s="1" t="s">
        <v>188</v>
      </c>
      <c r="E83" t="s">
        <v>189</v>
      </c>
      <c r="F83">
        <v>60</v>
      </c>
      <c r="G83" t="s">
        <v>14</v>
      </c>
      <c r="J83" t="e">
        <f t="shared" si="6"/>
        <v>#VALUE!</v>
      </c>
      <c r="K83" t="e">
        <f t="shared" si="7"/>
        <v>#VALUE!</v>
      </c>
      <c r="L83" t="e">
        <f t="shared" si="8"/>
        <v>#VALUE!</v>
      </c>
      <c r="N83" s="1" t="e">
        <f t="shared" si="9"/>
        <v>#VALUE!</v>
      </c>
      <c r="AC83" s="1" t="e">
        <f t="shared" si="10"/>
        <v>#VALUE!</v>
      </c>
      <c r="AD83" t="e">
        <f t="shared" si="11"/>
        <v>#VALUE!</v>
      </c>
    </row>
    <row r="84" spans="1:30" x14ac:dyDescent="0.25">
      <c r="A84">
        <v>82</v>
      </c>
      <c r="B84" t="s">
        <v>190</v>
      </c>
      <c r="C84" s="1">
        <v>45658</v>
      </c>
      <c r="D84" s="1">
        <v>45870</v>
      </c>
      <c r="E84" t="s">
        <v>191</v>
      </c>
      <c r="F84">
        <v>32</v>
      </c>
      <c r="G84" t="s">
        <v>17</v>
      </c>
      <c r="J84">
        <f t="shared" si="6"/>
        <v>2025</v>
      </c>
      <c r="K84">
        <f t="shared" si="7"/>
        <v>1</v>
      </c>
      <c r="L84">
        <f t="shared" si="8"/>
        <v>153</v>
      </c>
      <c r="N84" s="1">
        <f t="shared" si="9"/>
        <v>45716</v>
      </c>
      <c r="Q84" s="1"/>
      <c r="AC84" s="1">
        <f t="shared" si="10"/>
        <v>45658</v>
      </c>
      <c r="AD84">
        <f t="shared" si="11"/>
        <v>1</v>
      </c>
    </row>
    <row r="85" spans="1:30" x14ac:dyDescent="0.25">
      <c r="A85">
        <v>83</v>
      </c>
      <c r="B85" t="s">
        <v>147</v>
      </c>
      <c r="C85" s="1" t="s">
        <v>192</v>
      </c>
      <c r="D85" s="1" t="s">
        <v>193</v>
      </c>
      <c r="E85" t="s">
        <v>194</v>
      </c>
      <c r="F85">
        <v>41</v>
      </c>
      <c r="G85" t="s">
        <v>14</v>
      </c>
      <c r="J85" t="e">
        <f t="shared" si="6"/>
        <v>#VALUE!</v>
      </c>
      <c r="K85" t="e">
        <f t="shared" si="7"/>
        <v>#VALUE!</v>
      </c>
      <c r="L85" t="e">
        <f t="shared" si="8"/>
        <v>#VALUE!</v>
      </c>
      <c r="N85" s="1" t="e">
        <f t="shared" si="9"/>
        <v>#VALUE!</v>
      </c>
      <c r="AC85" s="1" t="e">
        <f t="shared" si="10"/>
        <v>#VALUE!</v>
      </c>
      <c r="AD85" t="e">
        <f t="shared" si="11"/>
        <v>#VALUE!</v>
      </c>
    </row>
    <row r="86" spans="1:30" x14ac:dyDescent="0.25">
      <c r="A86">
        <v>84</v>
      </c>
      <c r="B86" t="s">
        <v>46</v>
      </c>
      <c r="C86" s="1" t="s">
        <v>195</v>
      </c>
      <c r="D86" s="1" t="s">
        <v>196</v>
      </c>
      <c r="E86" t="s">
        <v>13</v>
      </c>
      <c r="F86">
        <v>35</v>
      </c>
      <c r="G86" t="s">
        <v>14</v>
      </c>
      <c r="J86" t="e">
        <f t="shared" si="6"/>
        <v>#VALUE!</v>
      </c>
      <c r="K86" t="e">
        <f t="shared" si="7"/>
        <v>#VALUE!</v>
      </c>
      <c r="L86" t="e">
        <f t="shared" si="8"/>
        <v>#VALUE!</v>
      </c>
      <c r="N86" s="1" t="e">
        <f t="shared" si="9"/>
        <v>#VALUE!</v>
      </c>
      <c r="AC86" s="1" t="e">
        <f t="shared" si="10"/>
        <v>#VALUE!</v>
      </c>
      <c r="AD86" t="e">
        <f t="shared" si="11"/>
        <v>#VALUE!</v>
      </c>
    </row>
    <row r="87" spans="1:30" x14ac:dyDescent="0.25">
      <c r="A87">
        <v>85</v>
      </c>
      <c r="B87" t="s">
        <v>51</v>
      </c>
      <c r="C87" s="1">
        <v>44203</v>
      </c>
      <c r="D87" s="1">
        <v>44476</v>
      </c>
      <c r="E87" t="s">
        <v>172</v>
      </c>
      <c r="F87">
        <v>28</v>
      </c>
      <c r="G87" t="s">
        <v>17</v>
      </c>
      <c r="J87">
        <f t="shared" si="6"/>
        <v>2021</v>
      </c>
      <c r="K87">
        <f t="shared" si="7"/>
        <v>1</v>
      </c>
      <c r="L87">
        <f t="shared" si="8"/>
        <v>196</v>
      </c>
      <c r="N87" s="1">
        <f t="shared" si="9"/>
        <v>44255</v>
      </c>
      <c r="Q87" s="1"/>
      <c r="AC87" s="1">
        <f t="shared" si="10"/>
        <v>44203</v>
      </c>
      <c r="AD87">
        <f t="shared" si="11"/>
        <v>7</v>
      </c>
    </row>
    <row r="88" spans="1:30" x14ac:dyDescent="0.25">
      <c r="A88">
        <v>86</v>
      </c>
      <c r="B88" t="s">
        <v>47</v>
      </c>
      <c r="C88" s="1">
        <v>44477</v>
      </c>
      <c r="D88" s="1" t="s">
        <v>197</v>
      </c>
      <c r="E88" t="s">
        <v>65</v>
      </c>
      <c r="F88">
        <v>42</v>
      </c>
      <c r="G88" t="s">
        <v>17</v>
      </c>
      <c r="J88">
        <f t="shared" si="6"/>
        <v>2021</v>
      </c>
      <c r="K88">
        <f t="shared" si="7"/>
        <v>10</v>
      </c>
      <c r="L88" t="e">
        <f t="shared" si="8"/>
        <v>#VALUE!</v>
      </c>
      <c r="N88" s="1">
        <f t="shared" si="9"/>
        <v>44804</v>
      </c>
      <c r="Q88" s="1"/>
      <c r="AC88" s="1">
        <f t="shared" si="10"/>
        <v>44477</v>
      </c>
      <c r="AD88">
        <f t="shared" si="11"/>
        <v>8</v>
      </c>
    </row>
    <row r="89" spans="1:30" x14ac:dyDescent="0.25">
      <c r="A89">
        <v>87</v>
      </c>
      <c r="B89" t="s">
        <v>55</v>
      </c>
      <c r="C89" s="1">
        <v>44205</v>
      </c>
      <c r="D89" s="1">
        <v>44478</v>
      </c>
      <c r="E89" t="s">
        <v>19</v>
      </c>
      <c r="F89">
        <v>45</v>
      </c>
      <c r="G89" t="s">
        <v>14</v>
      </c>
      <c r="J89">
        <f t="shared" si="6"/>
        <v>2021</v>
      </c>
      <c r="K89">
        <f t="shared" si="7"/>
        <v>1</v>
      </c>
      <c r="L89">
        <f t="shared" si="8"/>
        <v>195</v>
      </c>
      <c r="N89" s="1">
        <f t="shared" si="9"/>
        <v>44255</v>
      </c>
      <c r="Q89" s="1"/>
      <c r="AC89" s="1">
        <f t="shared" si="10"/>
        <v>44205</v>
      </c>
      <c r="AD89">
        <f t="shared" si="11"/>
        <v>9</v>
      </c>
    </row>
    <row r="90" spans="1:30" x14ac:dyDescent="0.25">
      <c r="A90">
        <v>88</v>
      </c>
      <c r="B90" t="s">
        <v>53</v>
      </c>
      <c r="C90" s="1" t="s">
        <v>198</v>
      </c>
      <c r="D90" s="1" t="s">
        <v>199</v>
      </c>
      <c r="E90" t="s">
        <v>27</v>
      </c>
      <c r="F90">
        <v>31</v>
      </c>
      <c r="G90" t="s">
        <v>17</v>
      </c>
      <c r="J90" t="e">
        <f t="shared" si="6"/>
        <v>#VALUE!</v>
      </c>
      <c r="K90" t="e">
        <f t="shared" si="7"/>
        <v>#VALUE!</v>
      </c>
      <c r="L90" t="e">
        <f t="shared" si="8"/>
        <v>#VALUE!</v>
      </c>
      <c r="N90" s="1" t="e">
        <f t="shared" si="9"/>
        <v>#VALUE!</v>
      </c>
      <c r="AC90" s="1" t="e">
        <f t="shared" si="10"/>
        <v>#VALUE!</v>
      </c>
      <c r="AD90" t="e">
        <f t="shared" si="11"/>
        <v>#VALUE!</v>
      </c>
    </row>
    <row r="91" spans="1:30" x14ac:dyDescent="0.25">
      <c r="A91">
        <v>89</v>
      </c>
      <c r="B91" t="s">
        <v>49</v>
      </c>
      <c r="C91" s="1" t="s">
        <v>200</v>
      </c>
      <c r="D91" s="1" t="s">
        <v>201</v>
      </c>
      <c r="E91" t="s">
        <v>56</v>
      </c>
      <c r="F91">
        <v>29</v>
      </c>
      <c r="G91" t="s">
        <v>14</v>
      </c>
      <c r="J91" t="e">
        <f t="shared" si="6"/>
        <v>#VALUE!</v>
      </c>
      <c r="K91" t="e">
        <f t="shared" si="7"/>
        <v>#VALUE!</v>
      </c>
      <c r="L91" t="e">
        <f t="shared" si="8"/>
        <v>#VALUE!</v>
      </c>
      <c r="N91" s="1" t="e">
        <f t="shared" si="9"/>
        <v>#VALUE!</v>
      </c>
      <c r="AC91" s="1" t="e">
        <f t="shared" si="10"/>
        <v>#VALUE!</v>
      </c>
      <c r="AD91" t="e">
        <f t="shared" si="11"/>
        <v>#VALUE!</v>
      </c>
    </row>
    <row r="92" spans="1:30" x14ac:dyDescent="0.25">
      <c r="A92">
        <v>90</v>
      </c>
      <c r="B92" t="s">
        <v>202</v>
      </c>
      <c r="C92" s="1">
        <v>44562</v>
      </c>
      <c r="D92" s="1">
        <v>44774</v>
      </c>
      <c r="E92" t="s">
        <v>203</v>
      </c>
      <c r="F92">
        <v>24</v>
      </c>
      <c r="G92" t="s">
        <v>17</v>
      </c>
      <c r="J92">
        <f t="shared" si="6"/>
        <v>2022</v>
      </c>
      <c r="K92">
        <f t="shared" si="7"/>
        <v>1</v>
      </c>
      <c r="L92">
        <f t="shared" si="8"/>
        <v>151</v>
      </c>
      <c r="N92" s="1">
        <f t="shared" si="9"/>
        <v>44620</v>
      </c>
      <c r="Q92" s="1"/>
      <c r="AC92" s="1">
        <f t="shared" si="10"/>
        <v>44562</v>
      </c>
      <c r="AD92">
        <f t="shared" si="11"/>
        <v>1</v>
      </c>
    </row>
    <row r="93" spans="1:30" x14ac:dyDescent="0.25">
      <c r="A93">
        <v>91</v>
      </c>
      <c r="B93" t="s">
        <v>59</v>
      </c>
      <c r="C93" s="1" t="s">
        <v>204</v>
      </c>
      <c r="D93" s="1" t="s">
        <v>205</v>
      </c>
      <c r="E93" t="s">
        <v>206</v>
      </c>
      <c r="F93">
        <v>26</v>
      </c>
      <c r="G93" t="s">
        <v>14</v>
      </c>
      <c r="J93" t="e">
        <f t="shared" si="6"/>
        <v>#VALUE!</v>
      </c>
      <c r="K93" t="e">
        <f t="shared" si="7"/>
        <v>#VALUE!</v>
      </c>
      <c r="L93" t="e">
        <f t="shared" si="8"/>
        <v>#VALUE!</v>
      </c>
      <c r="N93" s="1" t="e">
        <f t="shared" si="9"/>
        <v>#VALUE!</v>
      </c>
      <c r="AC93" s="1" t="e">
        <f t="shared" si="10"/>
        <v>#VALUE!</v>
      </c>
      <c r="AD93" t="e">
        <f t="shared" si="11"/>
        <v>#VALUE!</v>
      </c>
    </row>
    <row r="94" spans="1:30" x14ac:dyDescent="0.25">
      <c r="A94">
        <v>92</v>
      </c>
      <c r="B94" t="s">
        <v>57</v>
      </c>
      <c r="C94" s="1">
        <v>44837</v>
      </c>
      <c r="D94" s="1" t="s">
        <v>207</v>
      </c>
      <c r="E94" t="s">
        <v>208</v>
      </c>
      <c r="F94">
        <v>30</v>
      </c>
      <c r="G94" t="s">
        <v>17</v>
      </c>
      <c r="J94">
        <f t="shared" si="6"/>
        <v>2022</v>
      </c>
      <c r="K94">
        <f t="shared" si="7"/>
        <v>10</v>
      </c>
      <c r="L94" t="e">
        <f t="shared" si="8"/>
        <v>#VALUE!</v>
      </c>
      <c r="N94" s="1">
        <f t="shared" si="9"/>
        <v>45169</v>
      </c>
      <c r="Q94" s="1"/>
      <c r="AC94" s="1">
        <f t="shared" si="10"/>
        <v>44837</v>
      </c>
      <c r="AD94">
        <f t="shared" si="11"/>
        <v>3</v>
      </c>
    </row>
    <row r="95" spans="1:30" x14ac:dyDescent="0.25">
      <c r="A95">
        <v>93</v>
      </c>
      <c r="B95" t="s">
        <v>47</v>
      </c>
      <c r="C95" s="1" t="s">
        <v>209</v>
      </c>
      <c r="D95" s="1" t="s">
        <v>210</v>
      </c>
      <c r="E95" t="s">
        <v>211</v>
      </c>
      <c r="F95">
        <v>33</v>
      </c>
      <c r="G95" t="s">
        <v>14</v>
      </c>
      <c r="J95" t="e">
        <f t="shared" si="6"/>
        <v>#VALUE!</v>
      </c>
      <c r="K95" t="e">
        <f t="shared" si="7"/>
        <v>#VALUE!</v>
      </c>
      <c r="L95" t="e">
        <f t="shared" si="8"/>
        <v>#VALUE!</v>
      </c>
      <c r="N95" s="1" t="e">
        <f t="shared" si="9"/>
        <v>#VALUE!</v>
      </c>
      <c r="AC95" s="1" t="e">
        <f t="shared" si="10"/>
        <v>#VALUE!</v>
      </c>
      <c r="AD95" t="e">
        <f t="shared" si="11"/>
        <v>#VALUE!</v>
      </c>
    </row>
    <row r="96" spans="1:30" x14ac:dyDescent="0.25">
      <c r="A96">
        <v>94</v>
      </c>
      <c r="B96" t="s">
        <v>212</v>
      </c>
      <c r="C96" s="1">
        <v>44566</v>
      </c>
      <c r="D96" s="1">
        <v>44839</v>
      </c>
      <c r="E96" t="s">
        <v>213</v>
      </c>
      <c r="F96">
        <v>27</v>
      </c>
      <c r="G96" t="s">
        <v>17</v>
      </c>
      <c r="J96">
        <f t="shared" si="6"/>
        <v>2022</v>
      </c>
      <c r="K96">
        <f t="shared" si="7"/>
        <v>1</v>
      </c>
      <c r="L96">
        <f t="shared" si="8"/>
        <v>196</v>
      </c>
      <c r="N96" s="1">
        <f t="shared" si="9"/>
        <v>44620</v>
      </c>
      <c r="Q96" s="1"/>
      <c r="AC96" s="1">
        <f t="shared" si="10"/>
        <v>44566</v>
      </c>
      <c r="AD96">
        <f t="shared" si="11"/>
        <v>5</v>
      </c>
    </row>
    <row r="97" spans="1:30" x14ac:dyDescent="0.25">
      <c r="A97">
        <v>95</v>
      </c>
      <c r="B97" t="s">
        <v>46</v>
      </c>
      <c r="C97" s="1" t="s">
        <v>214</v>
      </c>
      <c r="D97" s="1" t="s">
        <v>215</v>
      </c>
      <c r="E97" t="s">
        <v>13</v>
      </c>
      <c r="F97">
        <v>35</v>
      </c>
      <c r="G97" t="s">
        <v>14</v>
      </c>
      <c r="J97" t="e">
        <f t="shared" si="6"/>
        <v>#VALUE!</v>
      </c>
      <c r="K97" t="e">
        <f t="shared" si="7"/>
        <v>#VALUE!</v>
      </c>
      <c r="L97" t="e">
        <f t="shared" si="8"/>
        <v>#VALUE!</v>
      </c>
      <c r="N97" s="1" t="e">
        <f t="shared" si="9"/>
        <v>#VALUE!</v>
      </c>
      <c r="AC97" s="1" t="e">
        <f t="shared" si="10"/>
        <v>#VALUE!</v>
      </c>
      <c r="AD97" t="e">
        <f t="shared" si="11"/>
        <v>#VALUE!</v>
      </c>
    </row>
    <row r="98" spans="1:30" x14ac:dyDescent="0.25">
      <c r="A98">
        <v>96</v>
      </c>
      <c r="B98" t="s">
        <v>51</v>
      </c>
      <c r="C98" s="1">
        <v>44570</v>
      </c>
      <c r="D98" s="1">
        <v>44843</v>
      </c>
      <c r="E98" t="s">
        <v>216</v>
      </c>
      <c r="F98">
        <v>28</v>
      </c>
      <c r="G98" t="s">
        <v>17</v>
      </c>
      <c r="J98">
        <f t="shared" si="6"/>
        <v>2022</v>
      </c>
      <c r="K98">
        <f t="shared" si="7"/>
        <v>1</v>
      </c>
      <c r="L98">
        <f t="shared" si="8"/>
        <v>195</v>
      </c>
      <c r="N98" s="1">
        <f t="shared" si="9"/>
        <v>44620</v>
      </c>
      <c r="Q98" s="1"/>
      <c r="AC98" s="1">
        <f t="shared" si="10"/>
        <v>44570</v>
      </c>
      <c r="AD98">
        <f t="shared" si="11"/>
        <v>9</v>
      </c>
    </row>
    <row r="99" spans="1:30" x14ac:dyDescent="0.25">
      <c r="A99">
        <v>97</v>
      </c>
      <c r="B99" t="s">
        <v>55</v>
      </c>
      <c r="C99" s="1" t="s">
        <v>217</v>
      </c>
      <c r="D99" s="1">
        <v>44604</v>
      </c>
      <c r="E99" t="s">
        <v>19</v>
      </c>
      <c r="F99">
        <v>45</v>
      </c>
      <c r="G99" t="s">
        <v>14</v>
      </c>
      <c r="J99" t="e">
        <f t="shared" si="6"/>
        <v>#VALUE!</v>
      </c>
      <c r="K99" t="e">
        <f t="shared" si="7"/>
        <v>#VALUE!</v>
      </c>
      <c r="L99" t="e">
        <f t="shared" si="8"/>
        <v>#VALUE!</v>
      </c>
      <c r="N99" s="1" t="e">
        <f t="shared" si="9"/>
        <v>#VALUE!</v>
      </c>
      <c r="AC99" s="1" t="e">
        <f t="shared" si="10"/>
        <v>#VALUE!</v>
      </c>
      <c r="AD99" t="e">
        <f t="shared" si="11"/>
        <v>#VALUE!</v>
      </c>
    </row>
    <row r="100" spans="1:30" x14ac:dyDescent="0.25">
      <c r="A100">
        <v>98</v>
      </c>
      <c r="B100" t="s">
        <v>49</v>
      </c>
      <c r="C100" s="1" t="s">
        <v>88</v>
      </c>
      <c r="D100" s="1" t="s">
        <v>218</v>
      </c>
      <c r="E100" t="s">
        <v>171</v>
      </c>
      <c r="F100">
        <v>37</v>
      </c>
      <c r="G100" t="s">
        <v>17</v>
      </c>
      <c r="J100" t="e">
        <f t="shared" si="6"/>
        <v>#VALUE!</v>
      </c>
      <c r="K100" t="e">
        <f t="shared" si="7"/>
        <v>#VALUE!</v>
      </c>
      <c r="L100" t="e">
        <f t="shared" si="8"/>
        <v>#VALUE!</v>
      </c>
      <c r="N100" s="1" t="e">
        <f t="shared" si="9"/>
        <v>#VALUE!</v>
      </c>
      <c r="AC100" s="1" t="e">
        <f t="shared" si="10"/>
        <v>#VALUE!</v>
      </c>
      <c r="AD100" t="e">
        <f t="shared" si="11"/>
        <v>#VALUE!</v>
      </c>
    </row>
    <row r="101" spans="1:30" x14ac:dyDescent="0.25">
      <c r="A101">
        <v>99</v>
      </c>
      <c r="B101" t="s">
        <v>53</v>
      </c>
      <c r="C101" s="1">
        <v>45143</v>
      </c>
      <c r="D101" s="1" t="s">
        <v>219</v>
      </c>
      <c r="E101" t="s">
        <v>220</v>
      </c>
      <c r="F101">
        <v>50</v>
      </c>
      <c r="G101" t="s">
        <v>14</v>
      </c>
      <c r="J101">
        <f t="shared" si="6"/>
        <v>2023</v>
      </c>
      <c r="K101">
        <f t="shared" si="7"/>
        <v>8</v>
      </c>
      <c r="L101" t="e">
        <f t="shared" si="8"/>
        <v>#VALUE!</v>
      </c>
      <c r="N101" s="1">
        <f t="shared" si="9"/>
        <v>45412</v>
      </c>
      <c r="Q101" s="1"/>
      <c r="AC101" s="1">
        <f t="shared" si="10"/>
        <v>45143</v>
      </c>
      <c r="AD101">
        <f t="shared" si="11"/>
        <v>5</v>
      </c>
    </row>
    <row r="102" spans="1:30" x14ac:dyDescent="0.25">
      <c r="A102">
        <v>100</v>
      </c>
      <c r="B102" t="s">
        <v>57</v>
      </c>
      <c r="C102" s="1" t="s">
        <v>221</v>
      </c>
      <c r="D102" s="1" t="s">
        <v>222</v>
      </c>
      <c r="E102" t="s">
        <v>223</v>
      </c>
      <c r="F102">
        <v>31</v>
      </c>
      <c r="G102" t="s">
        <v>17</v>
      </c>
      <c r="J102" t="e">
        <f t="shared" si="6"/>
        <v>#VALUE!</v>
      </c>
      <c r="K102" t="e">
        <f t="shared" si="7"/>
        <v>#VALUE!</v>
      </c>
      <c r="L102" t="e">
        <f t="shared" si="8"/>
        <v>#VALUE!</v>
      </c>
      <c r="N102" s="1" t="e">
        <f t="shared" si="9"/>
        <v>#VALUE!</v>
      </c>
      <c r="AC102" s="1" t="e">
        <f t="shared" si="10"/>
        <v>#VALUE!</v>
      </c>
      <c r="AD102" t="e">
        <f t="shared" si="11"/>
        <v>#VALUE!</v>
      </c>
    </row>
    <row r="103" spans="1:30" x14ac:dyDescent="0.25">
      <c r="A103">
        <v>101</v>
      </c>
      <c r="B103" t="s">
        <v>59</v>
      </c>
      <c r="C103" s="1">
        <v>45271</v>
      </c>
      <c r="D103" s="1" t="s">
        <v>224</v>
      </c>
      <c r="E103" t="s">
        <v>225</v>
      </c>
      <c r="F103">
        <v>42</v>
      </c>
      <c r="G103" t="s">
        <v>14</v>
      </c>
      <c r="J103">
        <f t="shared" si="6"/>
        <v>2023</v>
      </c>
      <c r="K103">
        <f t="shared" si="7"/>
        <v>12</v>
      </c>
      <c r="L103" t="e">
        <f t="shared" si="8"/>
        <v>#VALUE!</v>
      </c>
      <c r="N103" s="1">
        <f t="shared" si="9"/>
        <v>45657</v>
      </c>
      <c r="Q103" s="1"/>
      <c r="AC103" s="1">
        <f t="shared" si="10"/>
        <v>45271</v>
      </c>
      <c r="AD103">
        <f t="shared" si="11"/>
        <v>11</v>
      </c>
    </row>
    <row r="104" spans="1:30" x14ac:dyDescent="0.25">
      <c r="A104">
        <v>102</v>
      </c>
      <c r="B104" t="s">
        <v>153</v>
      </c>
      <c r="C104" s="1">
        <v>45444</v>
      </c>
      <c r="D104" s="1" t="s">
        <v>226</v>
      </c>
      <c r="E104" t="s">
        <v>65</v>
      </c>
      <c r="F104">
        <v>27</v>
      </c>
      <c r="G104" t="s">
        <v>17</v>
      </c>
      <c r="J104">
        <f t="shared" si="6"/>
        <v>2024</v>
      </c>
      <c r="K104">
        <f t="shared" si="7"/>
        <v>6</v>
      </c>
      <c r="L104" t="e">
        <f t="shared" si="8"/>
        <v>#VALUE!</v>
      </c>
      <c r="N104" s="1">
        <f t="shared" si="9"/>
        <v>45657</v>
      </c>
      <c r="Q104" s="1"/>
      <c r="AC104" s="1">
        <f t="shared" si="10"/>
        <v>45444</v>
      </c>
      <c r="AD104">
        <f t="shared" si="11"/>
        <v>1</v>
      </c>
    </row>
    <row r="105" spans="1:30" x14ac:dyDescent="0.25">
      <c r="A105">
        <v>103</v>
      </c>
      <c r="B105" t="s">
        <v>227</v>
      </c>
      <c r="C105" s="1">
        <v>45355</v>
      </c>
      <c r="D105" s="1">
        <v>45569</v>
      </c>
      <c r="E105" t="s">
        <v>228</v>
      </c>
      <c r="F105">
        <v>33</v>
      </c>
      <c r="G105" t="s">
        <v>14</v>
      </c>
      <c r="J105">
        <f t="shared" si="6"/>
        <v>2024</v>
      </c>
      <c r="K105">
        <f t="shared" si="7"/>
        <v>3</v>
      </c>
      <c r="L105">
        <f t="shared" si="8"/>
        <v>155</v>
      </c>
      <c r="N105" s="1">
        <f t="shared" si="9"/>
        <v>45473</v>
      </c>
      <c r="Q105" s="1"/>
      <c r="AC105" s="1">
        <f t="shared" si="10"/>
        <v>45355</v>
      </c>
      <c r="AD105">
        <f t="shared" si="11"/>
        <v>4</v>
      </c>
    </row>
    <row r="106" spans="1:30" x14ac:dyDescent="0.25">
      <c r="A106">
        <v>104</v>
      </c>
      <c r="B106" t="s">
        <v>47</v>
      </c>
      <c r="C106" s="1" t="s">
        <v>229</v>
      </c>
      <c r="D106" s="1" t="s">
        <v>230</v>
      </c>
      <c r="E106" t="s">
        <v>231</v>
      </c>
      <c r="F106">
        <v>29</v>
      </c>
      <c r="G106" t="s">
        <v>17</v>
      </c>
      <c r="J106" t="e">
        <f t="shared" si="6"/>
        <v>#VALUE!</v>
      </c>
      <c r="K106" t="e">
        <f t="shared" si="7"/>
        <v>#VALUE!</v>
      </c>
      <c r="L106" t="e">
        <f t="shared" si="8"/>
        <v>#VALUE!</v>
      </c>
      <c r="N106" s="1" t="e">
        <f t="shared" si="9"/>
        <v>#VALUE!</v>
      </c>
      <c r="AC106" s="1" t="e">
        <f t="shared" si="10"/>
        <v>#VALUE!</v>
      </c>
      <c r="AD106" t="e">
        <f t="shared" si="11"/>
        <v>#VALUE!</v>
      </c>
    </row>
    <row r="107" spans="1:30" x14ac:dyDescent="0.25">
      <c r="A107">
        <v>105</v>
      </c>
      <c r="B107" t="s">
        <v>232</v>
      </c>
      <c r="C107" s="1">
        <v>45575</v>
      </c>
      <c r="D107" s="1" t="s">
        <v>233</v>
      </c>
      <c r="E107" t="s">
        <v>234</v>
      </c>
      <c r="F107">
        <v>41</v>
      </c>
      <c r="G107" t="s">
        <v>14</v>
      </c>
      <c r="J107">
        <f t="shared" si="6"/>
        <v>2024</v>
      </c>
      <c r="K107">
        <f t="shared" si="7"/>
        <v>10</v>
      </c>
      <c r="L107" t="e">
        <f t="shared" si="8"/>
        <v>#VALUE!</v>
      </c>
      <c r="N107" s="1">
        <f t="shared" si="9"/>
        <v>45900</v>
      </c>
      <c r="Q107" s="1"/>
      <c r="AC107" s="1">
        <f t="shared" si="10"/>
        <v>45575</v>
      </c>
      <c r="AD107">
        <f t="shared" si="11"/>
        <v>10</v>
      </c>
    </row>
    <row r="108" spans="1:30" x14ac:dyDescent="0.25">
      <c r="A108">
        <v>106</v>
      </c>
      <c r="B108" t="s">
        <v>46</v>
      </c>
      <c r="C108" s="1" t="s">
        <v>235</v>
      </c>
      <c r="D108" s="1" t="s">
        <v>236</v>
      </c>
      <c r="E108" t="s">
        <v>13</v>
      </c>
      <c r="F108">
        <v>35</v>
      </c>
      <c r="G108" t="s">
        <v>14</v>
      </c>
      <c r="J108" t="e">
        <f t="shared" si="6"/>
        <v>#VALUE!</v>
      </c>
      <c r="K108" t="e">
        <f t="shared" si="7"/>
        <v>#VALUE!</v>
      </c>
      <c r="L108" t="e">
        <f t="shared" si="8"/>
        <v>#VALUE!</v>
      </c>
      <c r="N108" s="1" t="e">
        <f t="shared" si="9"/>
        <v>#VALUE!</v>
      </c>
      <c r="AC108" s="1" t="e">
        <f t="shared" si="10"/>
        <v>#VALUE!</v>
      </c>
      <c r="AD108" t="e">
        <f t="shared" si="11"/>
        <v>#VALUE!</v>
      </c>
    </row>
    <row r="109" spans="1:30" x14ac:dyDescent="0.25">
      <c r="A109">
        <v>107</v>
      </c>
      <c r="B109" t="s">
        <v>51</v>
      </c>
      <c r="C109" s="1">
        <v>44570</v>
      </c>
      <c r="D109" s="1">
        <v>44843</v>
      </c>
      <c r="E109" t="s">
        <v>172</v>
      </c>
      <c r="F109">
        <v>28</v>
      </c>
      <c r="G109" t="s">
        <v>17</v>
      </c>
      <c r="J109">
        <f t="shared" si="6"/>
        <v>2022</v>
      </c>
      <c r="K109">
        <f t="shared" si="7"/>
        <v>1</v>
      </c>
      <c r="L109">
        <f t="shared" si="8"/>
        <v>195</v>
      </c>
      <c r="N109" s="1">
        <f t="shared" si="9"/>
        <v>44620</v>
      </c>
      <c r="Q109" s="1"/>
      <c r="AC109" s="1">
        <f t="shared" si="10"/>
        <v>44570</v>
      </c>
      <c r="AD109">
        <f t="shared" si="11"/>
        <v>9</v>
      </c>
    </row>
    <row r="110" spans="1:30" x14ac:dyDescent="0.25">
      <c r="A110">
        <v>108</v>
      </c>
      <c r="B110" t="s">
        <v>53</v>
      </c>
      <c r="C110" s="1" t="s">
        <v>215</v>
      </c>
      <c r="D110" s="1" t="s">
        <v>237</v>
      </c>
      <c r="E110" t="s">
        <v>220</v>
      </c>
      <c r="F110">
        <v>42</v>
      </c>
      <c r="G110" t="s">
        <v>14</v>
      </c>
      <c r="J110" t="e">
        <f t="shared" si="6"/>
        <v>#VALUE!</v>
      </c>
      <c r="K110" t="e">
        <f t="shared" si="7"/>
        <v>#VALUE!</v>
      </c>
      <c r="L110" t="e">
        <f t="shared" si="8"/>
        <v>#VALUE!</v>
      </c>
      <c r="N110" s="1" t="e">
        <f t="shared" si="9"/>
        <v>#VALUE!</v>
      </c>
      <c r="AC110" s="1" t="e">
        <f t="shared" si="10"/>
        <v>#VALUE!</v>
      </c>
      <c r="AD110" t="e">
        <f t="shared" si="11"/>
        <v>#VALUE!</v>
      </c>
    </row>
    <row r="111" spans="1:30" x14ac:dyDescent="0.25">
      <c r="A111">
        <v>109</v>
      </c>
      <c r="B111" t="s">
        <v>47</v>
      </c>
      <c r="C111" s="1">
        <v>44903</v>
      </c>
      <c r="D111" s="1" t="s">
        <v>73</v>
      </c>
      <c r="E111" t="s">
        <v>238</v>
      </c>
      <c r="F111">
        <v>30</v>
      </c>
      <c r="G111" t="s">
        <v>17</v>
      </c>
      <c r="J111">
        <f t="shared" si="6"/>
        <v>2022</v>
      </c>
      <c r="K111">
        <f t="shared" si="7"/>
        <v>12</v>
      </c>
      <c r="L111" t="e">
        <f t="shared" si="8"/>
        <v>#VALUE!</v>
      </c>
      <c r="N111" s="1">
        <f t="shared" si="9"/>
        <v>45291</v>
      </c>
      <c r="Q111" s="1"/>
      <c r="AC111" s="1">
        <f t="shared" si="10"/>
        <v>44903</v>
      </c>
      <c r="AD111">
        <f t="shared" si="11"/>
        <v>8</v>
      </c>
    </row>
    <row r="112" spans="1:30" x14ac:dyDescent="0.25">
      <c r="A112">
        <v>110</v>
      </c>
      <c r="B112" t="s">
        <v>55</v>
      </c>
      <c r="C112" s="1">
        <v>44568</v>
      </c>
      <c r="D112" s="1">
        <v>44841</v>
      </c>
      <c r="E112" t="s">
        <v>63</v>
      </c>
      <c r="F112">
        <v>26</v>
      </c>
      <c r="G112" t="s">
        <v>14</v>
      </c>
      <c r="J112">
        <f t="shared" si="6"/>
        <v>2022</v>
      </c>
      <c r="K112">
        <f t="shared" si="7"/>
        <v>1</v>
      </c>
      <c r="L112">
        <f t="shared" si="8"/>
        <v>196</v>
      </c>
      <c r="N112" s="1">
        <f t="shared" si="9"/>
        <v>44620</v>
      </c>
      <c r="Q112" s="1"/>
      <c r="AC112" s="1">
        <f t="shared" si="10"/>
        <v>44568</v>
      </c>
      <c r="AD112">
        <f t="shared" si="11"/>
        <v>7</v>
      </c>
    </row>
    <row r="113" spans="1:30" x14ac:dyDescent="0.25">
      <c r="A113">
        <v>111</v>
      </c>
      <c r="B113" t="s">
        <v>49</v>
      </c>
      <c r="C113" s="1">
        <v>44840</v>
      </c>
      <c r="D113" s="1" t="s">
        <v>214</v>
      </c>
      <c r="E113" t="s">
        <v>239</v>
      </c>
      <c r="F113">
        <v>38</v>
      </c>
      <c r="G113" t="s">
        <v>17</v>
      </c>
      <c r="J113">
        <f t="shared" si="6"/>
        <v>2022</v>
      </c>
      <c r="K113">
        <f t="shared" si="7"/>
        <v>10</v>
      </c>
      <c r="L113" t="e">
        <f t="shared" si="8"/>
        <v>#VALUE!</v>
      </c>
      <c r="N113" s="1">
        <f t="shared" si="9"/>
        <v>45169</v>
      </c>
      <c r="Q113" s="1"/>
      <c r="AC113" s="1">
        <f t="shared" si="10"/>
        <v>44840</v>
      </c>
      <c r="AD113">
        <f t="shared" si="11"/>
        <v>6</v>
      </c>
    </row>
    <row r="114" spans="1:30" x14ac:dyDescent="0.25">
      <c r="A114">
        <v>112</v>
      </c>
      <c r="B114" t="s">
        <v>240</v>
      </c>
      <c r="C114" s="1">
        <v>44690</v>
      </c>
      <c r="D114" s="1">
        <v>44904</v>
      </c>
      <c r="E114" t="s">
        <v>241</v>
      </c>
      <c r="F114">
        <v>45</v>
      </c>
      <c r="G114" t="s">
        <v>14</v>
      </c>
      <c r="J114">
        <f t="shared" si="6"/>
        <v>2022</v>
      </c>
      <c r="K114">
        <f t="shared" si="7"/>
        <v>5</v>
      </c>
      <c r="L114">
        <f t="shared" si="8"/>
        <v>155</v>
      </c>
      <c r="N114" s="1">
        <f t="shared" si="9"/>
        <v>44865</v>
      </c>
      <c r="Q114" s="1"/>
      <c r="AC114" s="1">
        <f t="shared" si="10"/>
        <v>44690</v>
      </c>
      <c r="AD114">
        <f t="shared" si="11"/>
        <v>9</v>
      </c>
    </row>
    <row r="115" spans="1:30" x14ac:dyDescent="0.25">
      <c r="A115">
        <v>113</v>
      </c>
      <c r="B115" t="s">
        <v>57</v>
      </c>
      <c r="C115" s="1">
        <v>44566</v>
      </c>
      <c r="D115" s="1">
        <v>44778</v>
      </c>
      <c r="E115" t="s">
        <v>242</v>
      </c>
      <c r="F115">
        <v>31</v>
      </c>
      <c r="G115" t="s">
        <v>17</v>
      </c>
      <c r="J115">
        <f t="shared" si="6"/>
        <v>2022</v>
      </c>
      <c r="K115">
        <f t="shared" si="7"/>
        <v>1</v>
      </c>
      <c r="L115">
        <f t="shared" si="8"/>
        <v>153</v>
      </c>
      <c r="N115" s="1">
        <f t="shared" si="9"/>
        <v>44620</v>
      </c>
      <c r="Q115" s="1"/>
      <c r="AC115" s="1">
        <f t="shared" si="10"/>
        <v>44566</v>
      </c>
      <c r="AD115">
        <f t="shared" si="11"/>
        <v>5</v>
      </c>
    </row>
    <row r="116" spans="1:30" x14ac:dyDescent="0.25">
      <c r="A116">
        <v>114</v>
      </c>
      <c r="B116" t="s">
        <v>243</v>
      </c>
      <c r="C116" s="1" t="s">
        <v>244</v>
      </c>
      <c r="D116" s="1" t="s">
        <v>245</v>
      </c>
      <c r="E116" t="s">
        <v>246</v>
      </c>
      <c r="F116">
        <v>27</v>
      </c>
      <c r="G116" t="s">
        <v>14</v>
      </c>
      <c r="J116" t="e">
        <f t="shared" si="6"/>
        <v>#VALUE!</v>
      </c>
      <c r="K116" t="e">
        <f t="shared" si="7"/>
        <v>#VALUE!</v>
      </c>
      <c r="L116" t="e">
        <f t="shared" si="8"/>
        <v>#VALUE!</v>
      </c>
      <c r="N116" s="1" t="e">
        <f t="shared" si="9"/>
        <v>#VALUE!</v>
      </c>
      <c r="AC116" s="1" t="e">
        <f t="shared" si="10"/>
        <v>#VALUE!</v>
      </c>
      <c r="AD116" t="e">
        <f t="shared" si="11"/>
        <v>#VALUE!</v>
      </c>
    </row>
    <row r="117" spans="1:30" x14ac:dyDescent="0.25">
      <c r="A117">
        <v>115</v>
      </c>
      <c r="B117" t="s">
        <v>202</v>
      </c>
      <c r="C117" s="1" t="s">
        <v>247</v>
      </c>
      <c r="D117" s="1" t="s">
        <v>248</v>
      </c>
      <c r="E117" t="s">
        <v>249</v>
      </c>
      <c r="F117">
        <v>29</v>
      </c>
      <c r="G117" t="s">
        <v>17</v>
      </c>
      <c r="J117" t="e">
        <f t="shared" si="6"/>
        <v>#VALUE!</v>
      </c>
      <c r="K117" t="e">
        <f t="shared" si="7"/>
        <v>#VALUE!</v>
      </c>
      <c r="L117" t="e">
        <f t="shared" si="8"/>
        <v>#VALUE!</v>
      </c>
      <c r="N117" s="1" t="e">
        <f t="shared" si="9"/>
        <v>#VALUE!</v>
      </c>
      <c r="AC117" s="1" t="e">
        <f t="shared" si="10"/>
        <v>#VALUE!</v>
      </c>
      <c r="AD117" t="e">
        <f t="shared" si="11"/>
        <v>#VALUE!</v>
      </c>
    </row>
    <row r="118" spans="1:30" x14ac:dyDescent="0.25">
      <c r="A118">
        <v>116</v>
      </c>
      <c r="B118" t="s">
        <v>250</v>
      </c>
      <c r="C118" s="1">
        <v>44843</v>
      </c>
      <c r="D118" s="1" t="s">
        <v>111</v>
      </c>
      <c r="E118" t="s">
        <v>251</v>
      </c>
      <c r="F118">
        <v>33</v>
      </c>
      <c r="G118" t="s">
        <v>14</v>
      </c>
      <c r="J118">
        <f t="shared" si="6"/>
        <v>2022</v>
      </c>
      <c r="K118">
        <f t="shared" si="7"/>
        <v>10</v>
      </c>
      <c r="L118" t="e">
        <f t="shared" si="8"/>
        <v>#VALUE!</v>
      </c>
      <c r="N118" s="1">
        <f t="shared" si="9"/>
        <v>45169</v>
      </c>
      <c r="Q118" s="1"/>
      <c r="AC118" s="1">
        <f t="shared" si="10"/>
        <v>44843</v>
      </c>
      <c r="AD118">
        <f t="shared" si="11"/>
        <v>9</v>
      </c>
    </row>
    <row r="119" spans="1:30" x14ac:dyDescent="0.25">
      <c r="A119">
        <v>117</v>
      </c>
      <c r="B119" t="s">
        <v>22</v>
      </c>
      <c r="C119" s="1">
        <v>44683</v>
      </c>
      <c r="D119" s="1" t="s">
        <v>204</v>
      </c>
      <c r="E119" t="s">
        <v>67</v>
      </c>
      <c r="F119">
        <v>32</v>
      </c>
      <c r="G119" t="s">
        <v>17</v>
      </c>
      <c r="J119">
        <f t="shared" si="6"/>
        <v>2022</v>
      </c>
      <c r="K119">
        <f t="shared" si="7"/>
        <v>5</v>
      </c>
      <c r="L119" t="e">
        <f t="shared" si="8"/>
        <v>#VALUE!</v>
      </c>
      <c r="N119" s="1">
        <f t="shared" si="9"/>
        <v>44865</v>
      </c>
      <c r="Q119" s="1"/>
      <c r="AC119" s="1">
        <f t="shared" si="10"/>
        <v>44683</v>
      </c>
      <c r="AD119">
        <f t="shared" si="11"/>
        <v>2</v>
      </c>
    </row>
    <row r="120" spans="1:30" x14ac:dyDescent="0.25">
      <c r="A120">
        <v>118</v>
      </c>
      <c r="B120" t="s">
        <v>24</v>
      </c>
      <c r="C120" s="1" t="s">
        <v>252</v>
      </c>
      <c r="D120" s="1" t="s">
        <v>253</v>
      </c>
      <c r="E120" t="s">
        <v>69</v>
      </c>
      <c r="F120">
        <v>47</v>
      </c>
      <c r="G120" t="s">
        <v>14</v>
      </c>
      <c r="J120" t="e">
        <f t="shared" si="6"/>
        <v>#VALUE!</v>
      </c>
      <c r="K120" t="e">
        <f t="shared" si="7"/>
        <v>#VALUE!</v>
      </c>
      <c r="L120" t="e">
        <f t="shared" si="8"/>
        <v>#VALUE!</v>
      </c>
      <c r="N120" s="1" t="e">
        <f t="shared" si="9"/>
        <v>#VALUE!</v>
      </c>
      <c r="AC120" s="1" t="e">
        <f t="shared" si="10"/>
        <v>#VALUE!</v>
      </c>
      <c r="AD120" t="e">
        <f t="shared" si="11"/>
        <v>#VALUE!</v>
      </c>
    </row>
    <row r="121" spans="1:30" x14ac:dyDescent="0.25">
      <c r="A121">
        <v>119</v>
      </c>
      <c r="B121" t="s">
        <v>182</v>
      </c>
      <c r="C121" s="1">
        <v>44566</v>
      </c>
      <c r="D121" s="1">
        <v>44900</v>
      </c>
      <c r="E121" t="s">
        <v>254</v>
      </c>
      <c r="F121">
        <v>26</v>
      </c>
      <c r="G121" t="s">
        <v>17</v>
      </c>
      <c r="J121">
        <f t="shared" si="6"/>
        <v>2022</v>
      </c>
      <c r="K121">
        <f t="shared" si="7"/>
        <v>1</v>
      </c>
      <c r="L121">
        <f t="shared" si="8"/>
        <v>239</v>
      </c>
      <c r="N121" s="1">
        <f t="shared" si="9"/>
        <v>44620</v>
      </c>
      <c r="Q121" s="1"/>
      <c r="AC121" s="1">
        <f t="shared" si="10"/>
        <v>44566</v>
      </c>
      <c r="AD121">
        <f t="shared" si="11"/>
        <v>5</v>
      </c>
    </row>
    <row r="122" spans="1:30" x14ac:dyDescent="0.25">
      <c r="A122">
        <v>120</v>
      </c>
      <c r="B122" t="s">
        <v>147</v>
      </c>
      <c r="C122" s="1">
        <v>44840</v>
      </c>
      <c r="D122" s="1" t="s">
        <v>255</v>
      </c>
      <c r="E122" t="s">
        <v>19</v>
      </c>
      <c r="F122">
        <v>38</v>
      </c>
      <c r="G122" t="s">
        <v>14</v>
      </c>
      <c r="J122">
        <f t="shared" si="6"/>
        <v>2022</v>
      </c>
      <c r="K122">
        <f t="shared" si="7"/>
        <v>10</v>
      </c>
      <c r="L122" t="e">
        <f t="shared" si="8"/>
        <v>#VALUE!</v>
      </c>
      <c r="N122" s="1">
        <f t="shared" si="9"/>
        <v>45169</v>
      </c>
      <c r="Q122" s="1"/>
      <c r="AC122" s="1">
        <f t="shared" si="10"/>
        <v>44840</v>
      </c>
      <c r="AD122">
        <f t="shared" si="11"/>
        <v>6</v>
      </c>
    </row>
    <row r="123" spans="1:30" x14ac:dyDescent="0.25">
      <c r="A123">
        <v>121</v>
      </c>
      <c r="B123" t="s">
        <v>18</v>
      </c>
      <c r="C123" s="1" t="s">
        <v>256</v>
      </c>
      <c r="D123" s="1" t="s">
        <v>257</v>
      </c>
      <c r="E123" t="s">
        <v>258</v>
      </c>
      <c r="F123">
        <v>29</v>
      </c>
      <c r="G123" t="s">
        <v>17</v>
      </c>
      <c r="J123" t="e">
        <f t="shared" si="6"/>
        <v>#VALUE!</v>
      </c>
      <c r="K123" t="e">
        <f t="shared" si="7"/>
        <v>#VALUE!</v>
      </c>
      <c r="L123" t="e">
        <f t="shared" si="8"/>
        <v>#VALUE!</v>
      </c>
      <c r="N123" s="1" t="e">
        <f t="shared" si="9"/>
        <v>#VALUE!</v>
      </c>
      <c r="AC123" s="1" t="e">
        <f t="shared" si="10"/>
        <v>#VALUE!</v>
      </c>
      <c r="AD123" t="e">
        <f t="shared" si="11"/>
        <v>#VALUE!</v>
      </c>
    </row>
    <row r="124" spans="1:30" x14ac:dyDescent="0.25">
      <c r="A124">
        <v>122</v>
      </c>
      <c r="B124" t="s">
        <v>34</v>
      </c>
      <c r="C124" s="1">
        <v>44781</v>
      </c>
      <c r="D124" s="1" t="s">
        <v>259</v>
      </c>
      <c r="E124" t="s">
        <v>260</v>
      </c>
      <c r="F124">
        <v>41</v>
      </c>
      <c r="G124" t="s">
        <v>14</v>
      </c>
      <c r="J124">
        <f t="shared" si="6"/>
        <v>2022</v>
      </c>
      <c r="K124">
        <f t="shared" si="7"/>
        <v>8</v>
      </c>
      <c r="L124" t="e">
        <f t="shared" si="8"/>
        <v>#VALUE!</v>
      </c>
      <c r="N124" s="1">
        <f t="shared" si="9"/>
        <v>45046</v>
      </c>
      <c r="Q124" s="1"/>
      <c r="AC124" s="1">
        <f t="shared" si="10"/>
        <v>44781</v>
      </c>
      <c r="AD124">
        <f t="shared" si="11"/>
        <v>8</v>
      </c>
    </row>
    <row r="125" spans="1:30" x14ac:dyDescent="0.25">
      <c r="A125">
        <v>123</v>
      </c>
      <c r="B125" t="s">
        <v>261</v>
      </c>
      <c r="C125" s="1" t="s">
        <v>262</v>
      </c>
      <c r="D125" s="1" t="s">
        <v>263</v>
      </c>
      <c r="E125" t="s">
        <v>264</v>
      </c>
      <c r="F125">
        <v>35</v>
      </c>
      <c r="G125" t="s">
        <v>17</v>
      </c>
      <c r="J125" t="e">
        <f t="shared" si="6"/>
        <v>#VALUE!</v>
      </c>
      <c r="K125" t="e">
        <f t="shared" si="7"/>
        <v>#VALUE!</v>
      </c>
      <c r="L125" t="e">
        <f t="shared" si="8"/>
        <v>#VALUE!</v>
      </c>
      <c r="N125" s="1" t="e">
        <f t="shared" si="9"/>
        <v>#VALUE!</v>
      </c>
      <c r="AC125" s="1" t="e">
        <f t="shared" si="10"/>
        <v>#VALUE!</v>
      </c>
      <c r="AD125" t="e">
        <f t="shared" si="11"/>
        <v>#VALUE!</v>
      </c>
    </row>
    <row r="126" spans="1:30" x14ac:dyDescent="0.25">
      <c r="A126">
        <v>124</v>
      </c>
      <c r="B126" t="s">
        <v>22</v>
      </c>
      <c r="C126" s="1">
        <v>44691</v>
      </c>
      <c r="D126" s="1" t="s">
        <v>265</v>
      </c>
      <c r="E126" t="s">
        <v>266</v>
      </c>
      <c r="F126">
        <v>24</v>
      </c>
      <c r="G126" t="s">
        <v>14</v>
      </c>
      <c r="J126">
        <f t="shared" si="6"/>
        <v>2022</v>
      </c>
      <c r="K126">
        <f t="shared" si="7"/>
        <v>5</v>
      </c>
      <c r="L126" t="e">
        <f t="shared" si="8"/>
        <v>#VALUE!</v>
      </c>
      <c r="N126" s="1">
        <f t="shared" si="9"/>
        <v>44865</v>
      </c>
      <c r="Q126" s="1"/>
      <c r="AC126" s="1">
        <f t="shared" si="10"/>
        <v>44691</v>
      </c>
      <c r="AD126">
        <f t="shared" si="11"/>
        <v>10</v>
      </c>
    </row>
    <row r="127" spans="1:30" x14ac:dyDescent="0.25">
      <c r="A127">
        <v>125</v>
      </c>
      <c r="B127" t="s">
        <v>182</v>
      </c>
      <c r="C127" s="1">
        <v>44876</v>
      </c>
      <c r="D127" s="1" t="s">
        <v>267</v>
      </c>
      <c r="E127" t="s">
        <v>268</v>
      </c>
      <c r="F127">
        <v>30</v>
      </c>
      <c r="G127" t="s">
        <v>17</v>
      </c>
      <c r="J127">
        <f t="shared" si="6"/>
        <v>2022</v>
      </c>
      <c r="K127">
        <f t="shared" si="7"/>
        <v>11</v>
      </c>
      <c r="L127" t="e">
        <f t="shared" si="8"/>
        <v>#VALUE!</v>
      </c>
      <c r="N127" s="1">
        <f t="shared" si="9"/>
        <v>45230</v>
      </c>
      <c r="Q127" s="1"/>
      <c r="AC127" s="1">
        <f t="shared" si="10"/>
        <v>44876</v>
      </c>
      <c r="AD127">
        <f t="shared" si="11"/>
        <v>11</v>
      </c>
    </row>
    <row r="128" spans="1:30" x14ac:dyDescent="0.25">
      <c r="A128">
        <v>126</v>
      </c>
      <c r="B128" t="s">
        <v>24</v>
      </c>
      <c r="C128" s="1" t="s">
        <v>269</v>
      </c>
      <c r="D128" s="1">
        <v>44927</v>
      </c>
      <c r="E128" t="s">
        <v>270</v>
      </c>
      <c r="F128">
        <v>28</v>
      </c>
      <c r="G128" t="s">
        <v>14</v>
      </c>
      <c r="J128" t="e">
        <f t="shared" si="6"/>
        <v>#VALUE!</v>
      </c>
      <c r="K128" t="e">
        <f t="shared" si="7"/>
        <v>#VALUE!</v>
      </c>
      <c r="L128" t="e">
        <f t="shared" si="8"/>
        <v>#VALUE!</v>
      </c>
      <c r="N128" s="1" t="e">
        <f t="shared" si="9"/>
        <v>#VALUE!</v>
      </c>
      <c r="AC128" s="1" t="e">
        <f t="shared" si="10"/>
        <v>#VALUE!</v>
      </c>
      <c r="AD128" t="e">
        <f t="shared" si="11"/>
        <v>#VALUE!</v>
      </c>
    </row>
    <row r="129" spans="1:30" x14ac:dyDescent="0.25">
      <c r="A129">
        <v>127</v>
      </c>
      <c r="B129" t="s">
        <v>18</v>
      </c>
      <c r="C129" s="1">
        <v>45201</v>
      </c>
      <c r="D129" s="1" t="s">
        <v>271</v>
      </c>
      <c r="E129" t="s">
        <v>272</v>
      </c>
      <c r="F129">
        <v>33</v>
      </c>
      <c r="G129" t="s">
        <v>17</v>
      </c>
      <c r="J129">
        <f t="shared" si="6"/>
        <v>2023</v>
      </c>
      <c r="K129">
        <f t="shared" si="7"/>
        <v>10</v>
      </c>
      <c r="L129" t="e">
        <f t="shared" si="8"/>
        <v>#VALUE!</v>
      </c>
      <c r="N129" s="1">
        <f t="shared" si="9"/>
        <v>45535</v>
      </c>
      <c r="Q129" s="1"/>
      <c r="AC129" s="1">
        <f t="shared" si="10"/>
        <v>45201</v>
      </c>
      <c r="AD129">
        <f t="shared" si="11"/>
        <v>2</v>
      </c>
    </row>
    <row r="130" spans="1:30" x14ac:dyDescent="0.25">
      <c r="A130">
        <v>128</v>
      </c>
      <c r="J130">
        <f t="shared" si="6"/>
        <v>1900</v>
      </c>
      <c r="K130">
        <f t="shared" si="7"/>
        <v>1</v>
      </c>
      <c r="L130">
        <f t="shared" si="8"/>
        <v>0</v>
      </c>
      <c r="N130" s="1">
        <f t="shared" si="9"/>
        <v>59</v>
      </c>
      <c r="AC130" s="1">
        <f t="shared" si="10"/>
        <v>0</v>
      </c>
      <c r="AD130">
        <f t="shared" si="11"/>
        <v>0</v>
      </c>
    </row>
    <row r="131" spans="1:30" x14ac:dyDescent="0.25">
      <c r="A131">
        <v>129</v>
      </c>
      <c r="B131" t="s">
        <v>24</v>
      </c>
      <c r="C131" s="1">
        <v>44931</v>
      </c>
      <c r="D131" s="1">
        <v>45112</v>
      </c>
      <c r="E131" t="s">
        <v>273</v>
      </c>
      <c r="F131">
        <v>35</v>
      </c>
      <c r="G131" t="s">
        <v>14</v>
      </c>
      <c r="J131">
        <f t="shared" si="6"/>
        <v>2023</v>
      </c>
      <c r="K131">
        <f t="shared" si="7"/>
        <v>1</v>
      </c>
      <c r="L131">
        <f t="shared" si="8"/>
        <v>130</v>
      </c>
      <c r="N131" s="1">
        <f t="shared" si="9"/>
        <v>44985</v>
      </c>
      <c r="Q131" s="1"/>
      <c r="AC131" s="1">
        <f t="shared" si="10"/>
        <v>44931</v>
      </c>
      <c r="AD131">
        <f t="shared" si="11"/>
        <v>5</v>
      </c>
    </row>
    <row r="132" spans="1:30" x14ac:dyDescent="0.25">
      <c r="A132">
        <v>130</v>
      </c>
      <c r="B132" t="s">
        <v>22</v>
      </c>
      <c r="C132" s="1" t="s">
        <v>274</v>
      </c>
      <c r="D132" s="1" t="s">
        <v>275</v>
      </c>
      <c r="E132" t="s">
        <v>276</v>
      </c>
      <c r="F132">
        <v>28</v>
      </c>
      <c r="G132" t="s">
        <v>17</v>
      </c>
      <c r="J132" t="e">
        <f t="shared" ref="J132:J142" si="12">YEAR(C132)</f>
        <v>#VALUE!</v>
      </c>
      <c r="K132" t="e">
        <f t="shared" ref="K132:K142" si="13">MONTH(C132)</f>
        <v>#VALUE!</v>
      </c>
      <c r="L132" t="e">
        <f t="shared" ref="L132:L142" si="14">NETWORKDAYS(C132,D132)</f>
        <v>#VALUE!</v>
      </c>
      <c r="N132" s="1" t="e">
        <f t="shared" ref="N132:N143" si="15">EOMONTH(AC132,K132)</f>
        <v>#VALUE!</v>
      </c>
      <c r="AC132" s="1" t="e">
        <f t="shared" ref="AC132:AC143" si="16">DATE(J132,K132,AD132)</f>
        <v>#VALUE!</v>
      </c>
      <c r="AD132" t="e">
        <f t="shared" ref="AD132:AD142" si="17">DAY(C132)</f>
        <v>#VALUE!</v>
      </c>
    </row>
    <row r="133" spans="1:30" x14ac:dyDescent="0.25">
      <c r="A133">
        <v>131</v>
      </c>
      <c r="B133" t="s">
        <v>277</v>
      </c>
      <c r="C133" s="1">
        <v>44932</v>
      </c>
      <c r="D133" s="1">
        <v>45205</v>
      </c>
      <c r="E133" t="s">
        <v>278</v>
      </c>
      <c r="F133">
        <v>45</v>
      </c>
      <c r="G133" t="s">
        <v>14</v>
      </c>
      <c r="J133">
        <f t="shared" si="12"/>
        <v>2023</v>
      </c>
      <c r="K133">
        <f t="shared" si="13"/>
        <v>1</v>
      </c>
      <c r="L133">
        <f t="shared" si="14"/>
        <v>196</v>
      </c>
      <c r="N133" s="1">
        <f t="shared" si="15"/>
        <v>44985</v>
      </c>
      <c r="Q133" s="1"/>
      <c r="AC133" s="1">
        <f t="shared" si="16"/>
        <v>44932</v>
      </c>
      <c r="AD133">
        <f t="shared" si="17"/>
        <v>6</v>
      </c>
    </row>
    <row r="134" spans="1:30" x14ac:dyDescent="0.25">
      <c r="A134">
        <v>132</v>
      </c>
      <c r="B134" t="s">
        <v>26</v>
      </c>
      <c r="C134" s="1" t="s">
        <v>279</v>
      </c>
      <c r="D134" s="1" t="s">
        <v>280</v>
      </c>
      <c r="E134" t="s">
        <v>172</v>
      </c>
      <c r="F134">
        <v>31</v>
      </c>
      <c r="G134" t="s">
        <v>17</v>
      </c>
      <c r="J134" t="e">
        <f t="shared" si="12"/>
        <v>#VALUE!</v>
      </c>
      <c r="K134" t="e">
        <f t="shared" si="13"/>
        <v>#VALUE!</v>
      </c>
      <c r="L134" t="e">
        <f t="shared" si="14"/>
        <v>#VALUE!</v>
      </c>
      <c r="N134" s="1" t="e">
        <f t="shared" si="15"/>
        <v>#VALUE!</v>
      </c>
      <c r="AC134" s="1" t="e">
        <f t="shared" si="16"/>
        <v>#VALUE!</v>
      </c>
      <c r="AD134" t="e">
        <f t="shared" si="17"/>
        <v>#VALUE!</v>
      </c>
    </row>
    <row r="135" spans="1:30" x14ac:dyDescent="0.25">
      <c r="A135">
        <v>133</v>
      </c>
      <c r="B135" t="s">
        <v>147</v>
      </c>
      <c r="C135" s="1">
        <v>44933</v>
      </c>
      <c r="D135" s="1">
        <v>45145</v>
      </c>
      <c r="E135" t="s">
        <v>63</v>
      </c>
      <c r="F135">
        <v>42</v>
      </c>
      <c r="G135" t="s">
        <v>14</v>
      </c>
      <c r="J135">
        <f t="shared" si="12"/>
        <v>2023</v>
      </c>
      <c r="K135">
        <f t="shared" si="13"/>
        <v>1</v>
      </c>
      <c r="L135">
        <f t="shared" si="14"/>
        <v>151</v>
      </c>
      <c r="N135" s="1">
        <f t="shared" si="15"/>
        <v>44985</v>
      </c>
      <c r="Q135" s="1"/>
      <c r="AC135" s="1">
        <f t="shared" si="16"/>
        <v>44933</v>
      </c>
      <c r="AD135">
        <f t="shared" si="17"/>
        <v>7</v>
      </c>
    </row>
    <row r="136" spans="1:30" x14ac:dyDescent="0.25">
      <c r="A136">
        <v>134</v>
      </c>
      <c r="B136" t="s">
        <v>110</v>
      </c>
      <c r="C136" s="1" t="s">
        <v>281</v>
      </c>
      <c r="D136" s="1" t="s">
        <v>282</v>
      </c>
      <c r="E136" t="s">
        <v>27</v>
      </c>
      <c r="F136">
        <v>27</v>
      </c>
      <c r="G136" t="s">
        <v>17</v>
      </c>
      <c r="J136" t="e">
        <f t="shared" si="12"/>
        <v>#VALUE!</v>
      </c>
      <c r="K136" t="e">
        <f t="shared" si="13"/>
        <v>#VALUE!</v>
      </c>
      <c r="L136" t="e">
        <f t="shared" si="14"/>
        <v>#VALUE!</v>
      </c>
      <c r="N136" s="1" t="e">
        <f t="shared" si="15"/>
        <v>#VALUE!</v>
      </c>
      <c r="AC136" s="1" t="e">
        <f t="shared" si="16"/>
        <v>#VALUE!</v>
      </c>
      <c r="AD136" t="e">
        <f t="shared" si="17"/>
        <v>#VALUE!</v>
      </c>
    </row>
    <row r="137" spans="1:30" x14ac:dyDescent="0.25">
      <c r="A137">
        <v>135</v>
      </c>
      <c r="B137" t="s">
        <v>28</v>
      </c>
      <c r="C137" s="1">
        <v>44934</v>
      </c>
      <c r="D137" s="1">
        <v>45207</v>
      </c>
      <c r="E137" t="s">
        <v>283</v>
      </c>
      <c r="F137">
        <v>37</v>
      </c>
      <c r="G137" t="s">
        <v>14</v>
      </c>
      <c r="J137">
        <f t="shared" si="12"/>
        <v>2023</v>
      </c>
      <c r="K137">
        <f t="shared" si="13"/>
        <v>1</v>
      </c>
      <c r="L137">
        <f t="shared" si="14"/>
        <v>195</v>
      </c>
      <c r="N137" s="1">
        <f t="shared" si="15"/>
        <v>44985</v>
      </c>
      <c r="Q137" s="1"/>
      <c r="AC137" s="1">
        <f t="shared" si="16"/>
        <v>44934</v>
      </c>
      <c r="AD137">
        <f t="shared" si="17"/>
        <v>8</v>
      </c>
    </row>
    <row r="138" spans="1:30" x14ac:dyDescent="0.25">
      <c r="A138">
        <v>136</v>
      </c>
      <c r="B138" t="s">
        <v>116</v>
      </c>
      <c r="C138" s="1" t="s">
        <v>122</v>
      </c>
      <c r="D138" s="1" t="s">
        <v>284</v>
      </c>
      <c r="E138" t="s">
        <v>285</v>
      </c>
      <c r="F138">
        <v>29</v>
      </c>
      <c r="G138" t="s">
        <v>17</v>
      </c>
      <c r="J138" t="e">
        <f t="shared" si="12"/>
        <v>#VALUE!</v>
      </c>
      <c r="K138" t="e">
        <f t="shared" si="13"/>
        <v>#VALUE!</v>
      </c>
      <c r="L138" t="e">
        <f t="shared" si="14"/>
        <v>#VALUE!</v>
      </c>
      <c r="N138" s="1" t="e">
        <f t="shared" si="15"/>
        <v>#VALUE!</v>
      </c>
      <c r="AC138" s="1" t="e">
        <f t="shared" si="16"/>
        <v>#VALUE!</v>
      </c>
      <c r="AD138" t="e">
        <f t="shared" si="17"/>
        <v>#VALUE!</v>
      </c>
    </row>
    <row r="139" spans="1:30" x14ac:dyDescent="0.25">
      <c r="A139">
        <v>137</v>
      </c>
      <c r="B139" t="s">
        <v>114</v>
      </c>
      <c r="C139" s="1">
        <v>44935</v>
      </c>
      <c r="D139" s="1">
        <v>45147</v>
      </c>
      <c r="E139" t="s">
        <v>286</v>
      </c>
      <c r="F139">
        <v>34</v>
      </c>
      <c r="G139" t="s">
        <v>14</v>
      </c>
      <c r="J139">
        <f t="shared" si="12"/>
        <v>2023</v>
      </c>
      <c r="K139">
        <f t="shared" si="13"/>
        <v>1</v>
      </c>
      <c r="L139">
        <f t="shared" si="14"/>
        <v>153</v>
      </c>
      <c r="N139" s="1">
        <f t="shared" si="15"/>
        <v>44985</v>
      </c>
      <c r="Q139" s="1"/>
      <c r="AC139" s="1">
        <f t="shared" si="16"/>
        <v>44935</v>
      </c>
      <c r="AD139">
        <f t="shared" si="17"/>
        <v>9</v>
      </c>
    </row>
    <row r="140" spans="1:30" x14ac:dyDescent="0.25">
      <c r="A140">
        <v>138</v>
      </c>
      <c r="B140" t="s">
        <v>36</v>
      </c>
      <c r="C140" s="1" t="s">
        <v>287</v>
      </c>
      <c r="D140" s="1" t="s">
        <v>288</v>
      </c>
      <c r="E140" t="s">
        <v>289</v>
      </c>
      <c r="F140">
        <v>25</v>
      </c>
      <c r="G140" t="s">
        <v>17</v>
      </c>
      <c r="J140" t="e">
        <f t="shared" si="12"/>
        <v>#VALUE!</v>
      </c>
      <c r="K140" t="e">
        <f t="shared" si="13"/>
        <v>#VALUE!</v>
      </c>
      <c r="L140" t="e">
        <f t="shared" si="14"/>
        <v>#VALUE!</v>
      </c>
      <c r="N140" s="1" t="e">
        <f t="shared" si="15"/>
        <v>#VALUE!</v>
      </c>
      <c r="AC140" s="1" t="e">
        <f t="shared" si="16"/>
        <v>#VALUE!</v>
      </c>
      <c r="AD140" t="e">
        <f t="shared" si="17"/>
        <v>#VALUE!</v>
      </c>
    </row>
    <row r="141" spans="1:30" x14ac:dyDescent="0.25">
      <c r="A141">
        <v>139</v>
      </c>
      <c r="B141" t="s">
        <v>290</v>
      </c>
      <c r="C141" s="1">
        <v>44936</v>
      </c>
      <c r="D141" s="1">
        <v>45148</v>
      </c>
      <c r="E141" t="s">
        <v>291</v>
      </c>
      <c r="F141">
        <v>39</v>
      </c>
      <c r="G141" t="s">
        <v>14</v>
      </c>
      <c r="J141">
        <f t="shared" si="12"/>
        <v>2023</v>
      </c>
      <c r="K141">
        <f t="shared" si="13"/>
        <v>1</v>
      </c>
      <c r="L141">
        <f t="shared" si="14"/>
        <v>153</v>
      </c>
      <c r="N141" s="1">
        <f t="shared" si="15"/>
        <v>44985</v>
      </c>
      <c r="Q141" s="1"/>
      <c r="AC141" s="1">
        <f t="shared" si="16"/>
        <v>44936</v>
      </c>
      <c r="AD141">
        <f t="shared" si="17"/>
        <v>10</v>
      </c>
    </row>
    <row r="142" spans="1:30" x14ac:dyDescent="0.25">
      <c r="J142">
        <f t="shared" si="12"/>
        <v>1900</v>
      </c>
      <c r="K142">
        <f t="shared" si="13"/>
        <v>1</v>
      </c>
      <c r="L142">
        <f t="shared" si="14"/>
        <v>0</v>
      </c>
      <c r="N142" s="1">
        <f t="shared" si="15"/>
        <v>59</v>
      </c>
      <c r="AC142" s="1">
        <f t="shared" si="16"/>
        <v>0</v>
      </c>
      <c r="AD142">
        <f t="shared" si="17"/>
        <v>0</v>
      </c>
    </row>
    <row r="143" spans="1:30" x14ac:dyDescent="0.25">
      <c r="N143" s="1" t="e">
        <f t="shared" si="15"/>
        <v>#NUM!</v>
      </c>
      <c r="AC143" s="1" t="e">
        <f t="shared" si="16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CAIAS</dc:creator>
  <cp:lastModifiedBy>Rakshith R</cp:lastModifiedBy>
  <dcterms:created xsi:type="dcterms:W3CDTF">2023-12-01T03:44:21Z</dcterms:created>
  <dcterms:modified xsi:type="dcterms:W3CDTF">2024-01-05T16:08:28Z</dcterms:modified>
</cp:coreProperties>
</file>