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4AC44492-F67B-4A7F-B9C9-F5A17B2D7B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rhitungan" sheetId="1" r:id="rId1"/>
    <sheet name="R1" sheetId="2" r:id="rId2"/>
    <sheet name="R2" sheetId="3" r:id="rId3"/>
    <sheet name="R3" sheetId="4" r:id="rId4"/>
    <sheet name="R4" sheetId="5" r:id="rId5"/>
    <sheet name="R5" sheetId="6" r:id="rId6"/>
    <sheet name="R6" sheetId="7" r:id="rId7"/>
    <sheet name="R7" sheetId="8" r:id="rId8"/>
    <sheet name="R8" sheetId="9" r:id="rId9"/>
    <sheet name="R9" sheetId="10" r:id="rId10"/>
    <sheet name="R10" sheetId="11" r:id="rId11"/>
  </sheets>
  <calcPr calcId="181029"/>
  <extLst>
    <ext uri="GoogleSheetsCustomDataVersion1">
      <go:sheetsCustomData xmlns:go="http://customooxmlschemas.google.com/" r:id="rId15" roundtripDataSignature="AMtx7mhomM9SRl1G6xYEeFZB39fb5qt4Tw=="/>
    </ext>
  </extLst>
</workbook>
</file>

<file path=xl/calcChain.xml><?xml version="1.0" encoding="utf-8"?>
<calcChain xmlns="http://schemas.openxmlformats.org/spreadsheetml/2006/main">
  <c r="O43" i="1" l="1"/>
  <c r="P42" i="1"/>
  <c r="O42" i="1"/>
  <c r="O41" i="1"/>
  <c r="O40" i="1"/>
  <c r="P40" i="1" s="1"/>
  <c r="U27" i="1" s="1"/>
  <c r="O39" i="1"/>
  <c r="P38" i="1"/>
  <c r="U26" i="1" s="1"/>
  <c r="O38" i="1"/>
  <c r="O37" i="1"/>
  <c r="O36" i="1"/>
  <c r="P36" i="1" s="1"/>
  <c r="U25" i="1" s="1"/>
  <c r="O35" i="1"/>
  <c r="P34" i="1"/>
  <c r="O34" i="1"/>
  <c r="V29" i="1"/>
  <c r="U28" i="1"/>
  <c r="O28" i="1"/>
  <c r="O27" i="1"/>
  <c r="P27" i="1" s="1"/>
  <c r="U18" i="1" s="1"/>
  <c r="O26" i="1"/>
  <c r="P25" i="1"/>
  <c r="O25" i="1"/>
  <c r="U24" i="1"/>
  <c r="O24" i="1"/>
  <c r="P23" i="1"/>
  <c r="O23" i="1"/>
  <c r="O22" i="1"/>
  <c r="O21" i="1"/>
  <c r="P21" i="1" s="1"/>
  <c r="U15" i="1" s="1"/>
  <c r="O20" i="1"/>
  <c r="V19" i="1"/>
  <c r="P19" i="1"/>
  <c r="O19" i="1"/>
  <c r="O18" i="1"/>
  <c r="U17" i="1"/>
  <c r="O17" i="1"/>
  <c r="P17" i="1" s="1"/>
  <c r="U13" i="1" s="1"/>
  <c r="U16" i="1"/>
  <c r="AD15" i="1"/>
  <c r="U14" i="1"/>
  <c r="AD13" i="1"/>
  <c r="O11" i="1"/>
  <c r="P10" i="1"/>
  <c r="O10" i="1"/>
  <c r="O9" i="1"/>
  <c r="V8" i="1"/>
  <c r="O8" i="1"/>
  <c r="P8" i="1" s="1"/>
  <c r="U6" i="1" s="1"/>
  <c r="U7" i="1"/>
  <c r="O7" i="1"/>
  <c r="AD6" i="1"/>
  <c r="AD14" i="1" s="1"/>
  <c r="O6" i="1"/>
  <c r="P6" i="1" s="1"/>
  <c r="U5" i="1" s="1"/>
  <c r="U8" i="1" s="1"/>
  <c r="AC5" i="1" s="1"/>
  <c r="AC13" i="1" s="1"/>
  <c r="AD5" i="1"/>
  <c r="AE13" i="1" l="1"/>
  <c r="U19" i="1"/>
  <c r="AC6" i="1" s="1"/>
  <c r="AC14" i="1" s="1"/>
  <c r="AE14" i="1" s="1"/>
  <c r="U29" i="1"/>
  <c r="AC7" i="1" s="1"/>
  <c r="AC15" i="1" s="1"/>
  <c r="AE15" i="1" s="1"/>
  <c r="AE16" i="1" l="1"/>
</calcChain>
</file>

<file path=xl/sharedStrings.xml><?xml version="1.0" encoding="utf-8"?>
<sst xmlns="http://schemas.openxmlformats.org/spreadsheetml/2006/main" count="519" uniqueCount="116">
  <si>
    <t xml:space="preserve">EDM02 </t>
  </si>
  <si>
    <t>Expected Maturity</t>
  </si>
  <si>
    <t>Domain</t>
  </si>
  <si>
    <t>Sub Domain</t>
  </si>
  <si>
    <t>No</t>
  </si>
  <si>
    <t>Skor Nilai</t>
  </si>
  <si>
    <t>Current Maturity</t>
  </si>
  <si>
    <t>Nilai Rata-Rata</t>
  </si>
  <si>
    <t>Description</t>
  </si>
  <si>
    <t>Keterangan</t>
  </si>
  <si>
    <t>Indeks Kematangan</t>
  </si>
  <si>
    <t>Level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</si>
  <si>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</si>
  <si>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</si>
  <si>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</si>
  <si>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</si>
  <si>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</si>
  <si>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</si>
  <si>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</si>
  <si>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</si>
  <si>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</si>
  <si>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</si>
  <si>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EDM02</t>
  </si>
  <si>
    <t>EDM02.01</t>
  </si>
  <si>
    <t>Evaluate Value Optimisation</t>
  </si>
  <si>
    <t>0 - 0.49</t>
  </si>
  <si>
    <r>
      <rPr>
        <sz val="11"/>
        <color theme="1"/>
        <rFont val="Calibri"/>
      </rPr>
      <t xml:space="preserve">0 - </t>
    </r>
    <r>
      <rPr>
        <i/>
        <sz val="11"/>
        <color theme="1"/>
        <rFont val="Calibri"/>
      </rPr>
      <t>Non-Existent</t>
    </r>
  </si>
  <si>
    <t>EMD02.01</t>
  </si>
  <si>
    <t>EDM02.02</t>
  </si>
  <si>
    <t>Direct Value Optimisation</t>
  </si>
  <si>
    <t>0.50 - 1.49</t>
  </si>
  <si>
    <r>
      <rPr>
        <sz val="11"/>
        <color theme="1"/>
        <rFont val="Calibri"/>
      </rPr>
      <t xml:space="preserve">1 - </t>
    </r>
    <r>
      <rPr>
        <i/>
        <sz val="11"/>
        <color theme="1"/>
        <rFont val="Calibri"/>
      </rPr>
      <t>Initial/Ad Hoc</t>
    </r>
  </si>
  <si>
    <t>APO04</t>
  </si>
  <si>
    <t>EDM02.03</t>
  </si>
  <si>
    <t>Monitor Value Optimisation</t>
  </si>
  <si>
    <t>1.50 - 2.49</t>
  </si>
  <si>
    <r>
      <rPr>
        <sz val="11"/>
        <color theme="1"/>
        <rFont val="Calibri"/>
      </rPr>
      <t xml:space="preserve">2 - </t>
    </r>
    <r>
      <rPr>
        <i/>
        <sz val="11"/>
        <color theme="1"/>
        <rFont val="Calibri"/>
      </rPr>
      <t>Repeatable But Intutitive</t>
    </r>
  </si>
  <si>
    <t>APO08</t>
  </si>
  <si>
    <t>EMD02.02</t>
  </si>
  <si>
    <t>Rata-Rata</t>
  </si>
  <si>
    <t>2.50 - 3.49</t>
  </si>
  <si>
    <r>
      <rPr>
        <sz val="11"/>
        <color theme="1"/>
        <rFont val="Calibri"/>
      </rPr>
      <t xml:space="preserve">3  - </t>
    </r>
    <r>
      <rPr>
        <i/>
        <sz val="11"/>
        <color theme="1"/>
        <rFont val="Calibri"/>
      </rPr>
      <t>Defined Process</t>
    </r>
  </si>
  <si>
    <t>3.50 - 4.49</t>
  </si>
  <si>
    <r>
      <rPr>
        <sz val="11"/>
        <color theme="1"/>
        <rFont val="Calibri"/>
      </rPr>
      <t xml:space="preserve">4 - </t>
    </r>
    <r>
      <rPr>
        <i/>
        <sz val="11"/>
        <color theme="1"/>
        <rFont val="Calibri"/>
      </rPr>
      <t>Managed and Measureable</t>
    </r>
  </si>
  <si>
    <t>EMD02.03</t>
  </si>
  <si>
    <t>4.50 - 5.00</t>
  </si>
  <si>
    <r>
      <rPr>
        <sz val="11"/>
        <color theme="1"/>
        <rFont val="Calibri"/>
      </rPr>
      <t xml:space="preserve">5 - </t>
    </r>
    <r>
      <rPr>
        <i/>
        <sz val="11"/>
        <color theme="1"/>
        <rFont val="Calibri"/>
      </rPr>
      <t>Optimized</t>
    </r>
  </si>
  <si>
    <t>Maturity Level</t>
  </si>
  <si>
    <t>Gap/Selisih</t>
  </si>
  <si>
    <t>APO04.01</t>
  </si>
  <si>
    <t>Create an environment conducive to innovation.</t>
  </si>
  <si>
    <t>APO04.02</t>
  </si>
  <si>
    <t>Maintain an understanding of the enterprise environment.</t>
  </si>
  <si>
    <t>APO04.03</t>
  </si>
  <si>
    <t>Monitor and scan the technology environment.</t>
  </si>
  <si>
    <t>APO04.04</t>
  </si>
  <si>
    <t>Assess the potential of emerging technologies and innovation ideas</t>
  </si>
  <si>
    <t>APO04.05</t>
  </si>
  <si>
    <t>Recommend appropriate further initiatives</t>
  </si>
  <si>
    <t>APO04.06</t>
  </si>
  <si>
    <t>Monitor the implementation and use of innovation.</t>
  </si>
  <si>
    <t>APO08.01</t>
  </si>
  <si>
    <t>Understand business expectations</t>
  </si>
  <si>
    <t>APO08.02</t>
  </si>
  <si>
    <t>Identify opportunities, risk and constraints fot IT to enhance the business</t>
  </si>
  <si>
    <t>APO08.03</t>
  </si>
  <si>
    <t>Manage the business relationship</t>
  </si>
  <si>
    <t>APO08.04</t>
  </si>
  <si>
    <t>Co-ordinate and communicate</t>
  </si>
  <si>
    <t>APO08.05</t>
  </si>
  <si>
    <t>Provide input to the continual improvement of services.</t>
  </si>
  <si>
    <t>Skor Milai</t>
  </si>
  <si>
    <t>RESPONDEN 1</t>
  </si>
  <si>
    <t>Proses</t>
  </si>
  <si>
    <t>Sub Proses</t>
  </si>
  <si>
    <t>Pertanyaan</t>
  </si>
  <si>
    <t>Keadaan perusahaan saat ini</t>
  </si>
  <si>
    <t>Keadaan perusahaan yang diinginkan</t>
  </si>
  <si>
    <t>Perusahaan memahami elemen kunci tata kelola yang diperlukan untuk penyampaian nilai optimal</t>
  </si>
  <si>
    <t>Perusahaan mengevaluasi seberapa efektif strategi TI yang telah terintegrasi dan diselaraskan di dalam perusahaan</t>
  </si>
  <si>
    <t>Perusahaan mengarahkan setiap perubahan yang diperlukan pada portofolio investasi dan layanan untuk menyesuaikan dengan tujuan</t>
  </si>
  <si>
    <t>Perusahaan menentukan tujuan penyampaian nilai tingkat perusahaan dan ukuran hasil untuk memungkinkan pemantauan yang efektif.</t>
  </si>
  <si>
    <t>Perusahaan mengumpulkan data yang relevan, tepat waktu, lengkap, kredibel, dan akurat untuk melaporkan kemajuan dalam memberikan nilai terhadap target</t>
  </si>
  <si>
    <t>Perusahaan mengambil tindakan manajemen yang tepat sebagaimana diperlukan untuk memastikan bahwa nilai dioptimalkan</t>
  </si>
  <si>
    <t>Perusahaan sudah cukup meyediakan infrastruktur dalam membantu meningkatkan inovasi</t>
  </si>
  <si>
    <t>Perusahaan menciptakan lingkungan yang kondusif untuk meningkatkan inovasi dari setiap Sumber Daya Manusia</t>
  </si>
  <si>
    <t>Perusahaan mempertahankan pemahaman tentang penggerak bisnis, strategi perusahaan, penggerak industri, dan operasi perusahaan untuk menciptakan potensial nilai tambah teknologi atau inovasi TI</t>
  </si>
  <si>
    <t>Perusahaan membuat parameter investasi untuk inovasi dan teknologi yang dapat dikembangkan</t>
  </si>
  <si>
    <t>Perusahaan memahami minat dan potensi untuk mengadopsi inovasi teknologi baru</t>
  </si>
  <si>
    <t>Perusahaan menangkap ide inovasi TI anggota staf dan menganalisisnya untuk implementasi potensial</t>
  </si>
  <si>
    <t>Perusahaan mengidentifikasi masalah apa pun yang mungkin perlu diselesaikan atau dibuktikan</t>
  </si>
  <si>
    <t>Perusahaan melakukan inisiatif pembuktian konsep untuk menguji teknologi baru atau ide inovasi lainnya</t>
  </si>
  <si>
    <t>Perusahaan mengkomunikasikan peluang inovasi yang layak ke dalam strategi TI</t>
  </si>
  <si>
    <t>Perusahaan menindaklanjuti inisiatif proof-of-concept untuk mengukur sejauh mana telah dimanfaatkan dalam investasi aktual</t>
  </si>
  <si>
    <t>Perusahaan menilai penerapan teknologi baru atau inovasi TI yang diadopsi sebagai bagian dari strategi TI</t>
  </si>
  <si>
    <t>Perusahaan mengidentifikasi penggunaan inovasi dan mengevaluasi nilai potensial yang akan dikeluarkan</t>
  </si>
  <si>
    <t>Perusahaan meninjau arah, masalah, tujuan strategis, dan keselarasan arsitektur perusahaan</t>
  </si>
  <si>
    <t>Perusahaan memahami lingkungan bisnis yang sedang terjadi saat ini, seperti kendala atau masalah proses, ekspansi atau kontraksi geografis, dan penggerak industri/peraturan</t>
  </si>
  <si>
    <t>Perusahaan memahami tren teknologi inovatif untuk meningkatkan kinerja proses bisnis</t>
  </si>
  <si>
    <t>Perusahaan Berperan proaktif dalam mengidentifikasi dan berkomunikasi dengan pemangku kepentingan utama tentang peluang, risiko, dan kendala.</t>
  </si>
  <si>
    <t>Perusahaan menetapkan prosedur keluhan dan eskalasi untuk menyelesaikan masalah hubungan apa pun</t>
  </si>
  <si>
    <t>Perusahaan merencanakan interaksi dan jadwal khusus berdasarkan tujuan yang disepakati bersama</t>
  </si>
  <si>
    <t>Perusahaan mengkoordinasikan dan mengkomunikasikan setiap perubahan dan aktivitas transisi</t>
  </si>
  <si>
    <t>Perusahaan bertanggung jawab atas respons terhadap bisnis yang dapat memengaruhi hubungan dengan bisnis.</t>
  </si>
  <si>
    <t>Perusahaan menganalisis kepuasan pelanggan dan penyedia</t>
  </si>
  <si>
    <t>Perusahaan bekerja sama dengan manajemen layanan dan pemilik proses untuk memastikan bahwa layanan yang didukung TI dan proses manajemen layanan akan terus ditingkatkan</t>
  </si>
  <si>
    <t>RESPONDEN 2</t>
  </si>
  <si>
    <t>RESPONDEN 3</t>
  </si>
  <si>
    <t>RESPONDEN 4</t>
  </si>
  <si>
    <t>RESPONDEN 5</t>
  </si>
  <si>
    <t xml:space="preserve"> </t>
  </si>
  <si>
    <t>RESPONDEN 6</t>
  </si>
  <si>
    <t>RESPONDEN 7</t>
  </si>
  <si>
    <t>RESPONDEN 8</t>
  </si>
  <si>
    <t>RESPONDEN 9</t>
  </si>
  <si>
    <t>RESPONDEN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</si>
</sst>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i/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&quot;Times New Roman&quot;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4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7" fillId="0" borderId="10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/>
    <xf numFmtId="0" fontId="9" fillId="0" borderId="0" xfId="0" applyFont="1"/>
    <xf numFmtId="0" fontId="5" fillId="0" borderId="2" xfId="0" applyFont="1" applyBorder="1" applyAlignment="1">
      <alignment horizontal="center"/>
    </xf>
    <xf numFmtId="0" fontId="2" fillId="0" borderId="7" xfId="0" applyFont="1" applyBorder="1"/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3" fillId="0" borderId="2" xfId="0" applyFont="1" applyBorder="1" applyAlignment="1">
      <alignment horizontal="center" vertical="center"/>
    </xf>
    <xf numFmtId="0" fontId="2" fillId="0" borderId="8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10" xfId="0" applyFont="1" applyBorder="1"/>
    <xf numFmtId="0" fontId="3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1000"/>
  <sheetViews>
    <sheetView tabSelected="1" zoomScale="55" zoomScaleNormal="55" workbookViewId="0"/>
  </sheetViews>
  <sheetFormatPr defaultColWidth="14.42578125" defaultRowHeight="15" customHeight="1"/>
  <cols>
    <col min="1" max="2" width="8.85546875" customWidth="1"/>
    <col min="3" max="3" width="14.5703125" customWidth="1"/>
    <col min="4" max="4" width="6.5703125" customWidth="1"/>
    <col min="5" max="14" width="8.85546875" customWidth="1"/>
    <col min="15" max="15" width="16.42578125" customWidth="1"/>
    <col min="16" max="16" width="17.7109375" customWidth="1"/>
    <col min="17" max="18" width="8.85546875" customWidth="1"/>
    <col min="19" max="19" width="13.85546875" customWidth="1"/>
    <col min="20" max="20" width="59.140625" customWidth="1"/>
    <col min="21" max="21" width="18.7109375" customWidth="1"/>
    <col min="22" max="22" width="14.28515625" customWidth="1"/>
    <col min="23" max="23" width="8.85546875" customWidth="1"/>
    <col min="24" max="24" width="19.42578125" customWidth="1"/>
    <col min="25" max="25" width="8.85546875" customWidth="1"/>
    <col min="26" max="26" width="32.28515625" customWidth="1"/>
    <col min="27" max="27" width="8.85546875" customWidth="1"/>
    <col min="28" max="28" width="16" customWidth="1"/>
    <col min="29" max="29" width="24" customWidth="1"/>
    <col min="30" max="30" width="25" customWidth="1"/>
    <col min="31" max="31" width="17.7109375" customWidth="1"/>
  </cols>
  <sheetData>
    <row r="3" spans="2:31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X3" s="39" t="s">
        <v>1</v>
      </c>
      <c r="Y3" s="37"/>
      <c r="Z3" s="37"/>
    </row>
    <row r="4" spans="2:31">
      <c r="B4" s="34" t="s">
        <v>2</v>
      </c>
      <c r="C4" s="34" t="s">
        <v>3</v>
      </c>
      <c r="D4" s="34" t="s">
        <v>4</v>
      </c>
      <c r="E4" s="38" t="s">
        <v>5</v>
      </c>
      <c r="F4" s="32"/>
      <c r="G4" s="32"/>
      <c r="H4" s="32"/>
      <c r="I4" s="32"/>
      <c r="J4" s="32"/>
      <c r="K4" s="32"/>
      <c r="L4" s="32"/>
      <c r="M4" s="32"/>
      <c r="N4" s="33"/>
      <c r="O4" s="34" t="s">
        <v>6</v>
      </c>
      <c r="P4" s="34" t="s">
        <v>7</v>
      </c>
      <c r="R4" s="1" t="s">
        <v>2</v>
      </c>
      <c r="S4" s="1" t="s">
        <v>3</v>
      </c>
      <c r="T4" s="2" t="s">
        <v>8</v>
      </c>
      <c r="U4" s="1" t="s">
        <v>6</v>
      </c>
      <c r="V4" s="1" t="s">
        <v>9</v>
      </c>
      <c r="X4" s="3" t="s">
        <v>10</v>
      </c>
      <c r="Y4" s="3" t="s">
        <v>11</v>
      </c>
      <c r="Z4" s="3" t="s">
        <v>9</v>
      </c>
      <c r="AB4" s="3" t="s">
        <v>2</v>
      </c>
      <c r="AC4" s="3" t="s">
        <v>6</v>
      </c>
      <c r="AD4" s="3" t="s">
        <v>1</v>
      </c>
    </row>
    <row r="5" spans="2:31">
      <c r="B5" s="30"/>
      <c r="C5" s="30"/>
      <c r="D5" s="30"/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0"/>
      <c r="P5" s="30"/>
      <c r="R5" s="34" t="s">
        <v>22</v>
      </c>
      <c r="S5" s="4" t="s">
        <v>23</v>
      </c>
      <c r="T5" s="5" t="s">
        <v>24</v>
      </c>
      <c r="U5" s="6">
        <f>(P6)</f>
        <v>3</v>
      </c>
      <c r="V5" s="7">
        <v>3</v>
      </c>
      <c r="X5" s="8" t="s">
        <v>25</v>
      </c>
      <c r="Y5" s="9">
        <v>1</v>
      </c>
      <c r="Z5" s="8" t="s">
        <v>26</v>
      </c>
      <c r="AB5" s="4" t="s">
        <v>22</v>
      </c>
      <c r="AC5" s="8">
        <f t="shared" ref="AC5:AD5" si="0">(U8)</f>
        <v>2.8000000000000003</v>
      </c>
      <c r="AD5" s="8">
        <f t="shared" si="0"/>
        <v>3</v>
      </c>
    </row>
    <row r="6" spans="2:31">
      <c r="B6" s="34" t="s">
        <v>22</v>
      </c>
      <c r="C6" s="34" t="s">
        <v>27</v>
      </c>
      <c r="D6" s="1">
        <v>1</v>
      </c>
      <c r="E6" s="6">
        <v>4</v>
      </c>
      <c r="F6" s="9">
        <v>3</v>
      </c>
      <c r="G6" s="6">
        <v>2</v>
      </c>
      <c r="H6" s="9">
        <v>1</v>
      </c>
      <c r="I6" s="6">
        <v>2</v>
      </c>
      <c r="J6" s="6">
        <v>5</v>
      </c>
      <c r="K6" s="6">
        <v>3</v>
      </c>
      <c r="L6" s="6">
        <v>3</v>
      </c>
      <c r="M6" s="6">
        <v>2</v>
      </c>
      <c r="N6" s="6">
        <v>4</v>
      </c>
      <c r="O6" s="8">
        <f t="shared" ref="O6:O11" si="1">SUM(E6:N6)/10</f>
        <v>2.9</v>
      </c>
      <c r="P6" s="29">
        <f>AVERAGE(O6:O7)</f>
        <v>3</v>
      </c>
      <c r="R6" s="35"/>
      <c r="S6" s="4" t="s">
        <v>28</v>
      </c>
      <c r="T6" s="5" t="s">
        <v>29</v>
      </c>
      <c r="U6" s="6">
        <f>(P8)</f>
        <v>2.7</v>
      </c>
      <c r="V6" s="7">
        <v>3</v>
      </c>
      <c r="X6" s="8" t="s">
        <v>30</v>
      </c>
      <c r="Y6" s="9">
        <v>2</v>
      </c>
      <c r="Z6" s="8" t="s">
        <v>31</v>
      </c>
      <c r="AB6" s="4" t="s">
        <v>32</v>
      </c>
      <c r="AC6" s="8">
        <f t="shared" ref="AC6:AD6" si="2">(U19)</f>
        <v>2.9750000000000001</v>
      </c>
      <c r="AD6" s="8">
        <f t="shared" si="2"/>
        <v>3</v>
      </c>
    </row>
    <row r="7" spans="2:31">
      <c r="B7" s="35"/>
      <c r="C7" s="30"/>
      <c r="D7" s="1">
        <v>2</v>
      </c>
      <c r="E7" s="6">
        <v>5</v>
      </c>
      <c r="F7" s="6">
        <v>3</v>
      </c>
      <c r="G7" s="6">
        <v>2</v>
      </c>
      <c r="H7" s="6">
        <v>3</v>
      </c>
      <c r="I7" s="6">
        <v>3</v>
      </c>
      <c r="J7" s="6">
        <v>4</v>
      </c>
      <c r="K7" s="6">
        <v>2</v>
      </c>
      <c r="L7" s="6">
        <v>4</v>
      </c>
      <c r="M7" s="6">
        <v>2</v>
      </c>
      <c r="N7" s="6">
        <v>3</v>
      </c>
      <c r="O7" s="8">
        <f t="shared" si="1"/>
        <v>3.1</v>
      </c>
      <c r="P7" s="30"/>
      <c r="R7" s="30"/>
      <c r="S7" s="4" t="s">
        <v>33</v>
      </c>
      <c r="T7" s="5" t="s">
        <v>34</v>
      </c>
      <c r="U7" s="6">
        <f>(P10)</f>
        <v>2.7</v>
      </c>
      <c r="V7" s="7">
        <v>3</v>
      </c>
      <c r="X7" s="8" t="s">
        <v>35</v>
      </c>
      <c r="Y7" s="9">
        <v>3</v>
      </c>
      <c r="Z7" s="8" t="s">
        <v>36</v>
      </c>
      <c r="AB7" s="4" t="s">
        <v>37</v>
      </c>
      <c r="AC7" s="8">
        <f>(U29)</f>
        <v>2.9400000000000004</v>
      </c>
      <c r="AD7" s="7">
        <v>3</v>
      </c>
    </row>
    <row r="8" spans="2:31">
      <c r="B8" s="35"/>
      <c r="C8" s="34" t="s">
        <v>38</v>
      </c>
      <c r="D8" s="1">
        <v>1</v>
      </c>
      <c r="E8" s="6">
        <v>3</v>
      </c>
      <c r="F8" s="6">
        <v>3</v>
      </c>
      <c r="G8" s="6">
        <v>1</v>
      </c>
      <c r="H8" s="6">
        <v>4</v>
      </c>
      <c r="I8" s="6">
        <v>4</v>
      </c>
      <c r="J8" s="6">
        <v>1</v>
      </c>
      <c r="K8" s="6">
        <v>3</v>
      </c>
      <c r="L8" s="6">
        <v>5</v>
      </c>
      <c r="M8" s="6">
        <v>2</v>
      </c>
      <c r="N8" s="6">
        <v>2</v>
      </c>
      <c r="O8" s="8">
        <f t="shared" si="1"/>
        <v>2.8</v>
      </c>
      <c r="P8" s="29">
        <f>AVERAGE(O8:O9)</f>
        <v>2.7</v>
      </c>
      <c r="R8" s="31" t="s">
        <v>39</v>
      </c>
      <c r="S8" s="32"/>
      <c r="T8" s="33"/>
      <c r="U8" s="9">
        <f>AVERAGE(U5:U7)</f>
        <v>2.8000000000000003</v>
      </c>
      <c r="V8" s="8">
        <f>AVERAGE(V5:V7)</f>
        <v>3</v>
      </c>
      <c r="X8" s="8" t="s">
        <v>40</v>
      </c>
      <c r="Y8" s="9">
        <v>4</v>
      </c>
      <c r="Z8" s="8" t="s">
        <v>41</v>
      </c>
    </row>
    <row r="9" spans="2:31">
      <c r="B9" s="35"/>
      <c r="C9" s="30"/>
      <c r="D9" s="1">
        <v>2</v>
      </c>
      <c r="E9" s="6">
        <v>4</v>
      </c>
      <c r="F9" s="6">
        <v>2</v>
      </c>
      <c r="G9" s="6">
        <v>3</v>
      </c>
      <c r="H9" s="6">
        <v>1</v>
      </c>
      <c r="I9" s="6">
        <v>1</v>
      </c>
      <c r="J9" s="6">
        <v>3</v>
      </c>
      <c r="K9" s="6">
        <v>5</v>
      </c>
      <c r="L9" s="6">
        <v>2</v>
      </c>
      <c r="M9" s="6">
        <v>1</v>
      </c>
      <c r="N9" s="6">
        <v>4</v>
      </c>
      <c r="O9" s="8">
        <f t="shared" si="1"/>
        <v>2.6</v>
      </c>
      <c r="P9" s="30"/>
      <c r="X9" s="8" t="s">
        <v>42</v>
      </c>
      <c r="Y9" s="9">
        <v>5</v>
      </c>
      <c r="Z9" s="8" t="s">
        <v>43</v>
      </c>
    </row>
    <row r="10" spans="2:31">
      <c r="B10" s="35"/>
      <c r="C10" s="34" t="s">
        <v>44</v>
      </c>
      <c r="D10" s="1">
        <v>1</v>
      </c>
      <c r="E10" s="6">
        <v>2</v>
      </c>
      <c r="F10" s="6">
        <v>3</v>
      </c>
      <c r="G10" s="6">
        <v>5</v>
      </c>
      <c r="H10" s="6">
        <v>2</v>
      </c>
      <c r="I10" s="6">
        <v>4</v>
      </c>
      <c r="J10" s="6">
        <v>1</v>
      </c>
      <c r="K10" s="6">
        <v>3</v>
      </c>
      <c r="L10" s="6">
        <v>1</v>
      </c>
      <c r="M10" s="6">
        <v>3</v>
      </c>
      <c r="N10" s="6">
        <v>3</v>
      </c>
      <c r="O10" s="8">
        <f t="shared" si="1"/>
        <v>2.7</v>
      </c>
      <c r="P10" s="29">
        <f>AVERAGE(O10:O11)</f>
        <v>2.7</v>
      </c>
      <c r="X10" s="8" t="s">
        <v>45</v>
      </c>
      <c r="Y10" s="9">
        <v>6</v>
      </c>
      <c r="Z10" s="8" t="s">
        <v>46</v>
      </c>
    </row>
    <row r="11" spans="2:31">
      <c r="B11" s="30"/>
      <c r="C11" s="30"/>
      <c r="D11" s="1">
        <v>2</v>
      </c>
      <c r="E11" s="6">
        <v>4</v>
      </c>
      <c r="F11" s="6">
        <v>2</v>
      </c>
      <c r="G11" s="6">
        <v>2</v>
      </c>
      <c r="H11" s="6">
        <v>5</v>
      </c>
      <c r="I11" s="6">
        <v>2</v>
      </c>
      <c r="J11" s="6">
        <v>2</v>
      </c>
      <c r="K11" s="6">
        <v>2</v>
      </c>
      <c r="L11" s="6">
        <v>3</v>
      </c>
      <c r="M11" s="6">
        <v>1</v>
      </c>
      <c r="N11" s="6">
        <v>4</v>
      </c>
      <c r="O11" s="8">
        <f t="shared" si="1"/>
        <v>2.7</v>
      </c>
      <c r="P11" s="30"/>
      <c r="AB11" s="34" t="s">
        <v>2</v>
      </c>
      <c r="AC11" s="38" t="s">
        <v>47</v>
      </c>
      <c r="AD11" s="32"/>
      <c r="AE11" s="33"/>
    </row>
    <row r="12" spans="2:31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R12" s="1" t="s">
        <v>2</v>
      </c>
      <c r="S12" s="1" t="s">
        <v>3</v>
      </c>
      <c r="T12" s="2" t="s">
        <v>8</v>
      </c>
      <c r="U12" s="1" t="s">
        <v>6</v>
      </c>
      <c r="V12" s="1" t="s">
        <v>9</v>
      </c>
      <c r="AB12" s="30"/>
      <c r="AC12" s="1" t="s">
        <v>6</v>
      </c>
      <c r="AD12" s="1" t="s">
        <v>1</v>
      </c>
      <c r="AE12" s="1" t="s">
        <v>48</v>
      </c>
    </row>
    <row r="13" spans="2:31">
      <c r="R13" s="34" t="s">
        <v>32</v>
      </c>
      <c r="S13" s="4" t="s">
        <v>49</v>
      </c>
      <c r="T13" s="11" t="s">
        <v>50</v>
      </c>
      <c r="U13" s="9">
        <f>(P17)</f>
        <v>2.9000000000000004</v>
      </c>
      <c r="V13" s="7">
        <v>3</v>
      </c>
      <c r="AB13" s="4" t="s">
        <v>22</v>
      </c>
      <c r="AC13" s="8">
        <f t="shared" ref="AC13:AD13" si="3">(AC5)</f>
        <v>2.8000000000000003</v>
      </c>
      <c r="AD13" s="8">
        <f t="shared" si="3"/>
        <v>3</v>
      </c>
      <c r="AE13" s="8">
        <f>AD13-AC13</f>
        <v>0.19999999999999973</v>
      </c>
    </row>
    <row r="14" spans="2:31">
      <c r="B14" s="36" t="s">
        <v>32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R14" s="35"/>
      <c r="S14" s="4" t="s">
        <v>51</v>
      </c>
      <c r="T14" s="11" t="s">
        <v>52</v>
      </c>
      <c r="U14" s="9">
        <f>(P19)</f>
        <v>2.8</v>
      </c>
      <c r="V14" s="7">
        <v>3</v>
      </c>
      <c r="AB14" s="4" t="s">
        <v>32</v>
      </c>
      <c r="AC14" s="8">
        <f t="shared" ref="AC14:AD14" si="4">(AC6)</f>
        <v>2.9750000000000001</v>
      </c>
      <c r="AD14" s="8">
        <f t="shared" si="4"/>
        <v>3</v>
      </c>
      <c r="AE14" s="8">
        <f t="shared" ref="AE14:AE15" si="5">(AD14-AC14)</f>
        <v>2.4999999999999911E-2</v>
      </c>
    </row>
    <row r="15" spans="2:31">
      <c r="B15" s="34" t="s">
        <v>2</v>
      </c>
      <c r="C15" s="34" t="s">
        <v>3</v>
      </c>
      <c r="D15" s="34" t="s">
        <v>4</v>
      </c>
      <c r="E15" s="38" t="s">
        <v>5</v>
      </c>
      <c r="F15" s="32"/>
      <c r="G15" s="32"/>
      <c r="H15" s="32"/>
      <c r="I15" s="32"/>
      <c r="J15" s="32"/>
      <c r="K15" s="32"/>
      <c r="L15" s="32"/>
      <c r="M15" s="32"/>
      <c r="N15" s="33"/>
      <c r="O15" s="34" t="s">
        <v>6</v>
      </c>
      <c r="P15" s="34" t="s">
        <v>7</v>
      </c>
      <c r="R15" s="35"/>
      <c r="S15" s="4" t="s">
        <v>53</v>
      </c>
      <c r="T15" s="11" t="s">
        <v>54</v>
      </c>
      <c r="U15" s="9">
        <f>(P21)</f>
        <v>3</v>
      </c>
      <c r="V15" s="7">
        <v>3</v>
      </c>
      <c r="AB15" s="4" t="s">
        <v>37</v>
      </c>
      <c r="AC15" s="8">
        <f t="shared" ref="AC15:AD15" si="6">(AC7)</f>
        <v>2.9400000000000004</v>
      </c>
      <c r="AD15" s="8">
        <f t="shared" si="6"/>
        <v>3</v>
      </c>
      <c r="AE15" s="8">
        <f t="shared" si="5"/>
        <v>5.9999999999999609E-2</v>
      </c>
    </row>
    <row r="16" spans="2:31" ht="30">
      <c r="B16" s="30"/>
      <c r="C16" s="30"/>
      <c r="D16" s="30"/>
      <c r="E16" s="3" t="s">
        <v>12</v>
      </c>
      <c r="F16" s="3" t="s">
        <v>13</v>
      </c>
      <c r="G16" s="3" t="s">
        <v>14</v>
      </c>
      <c r="H16" s="3" t="s">
        <v>15</v>
      </c>
      <c r="I16" s="3" t="s">
        <v>16</v>
      </c>
      <c r="J16" s="3" t="s">
        <v>17</v>
      </c>
      <c r="K16" s="3" t="s">
        <v>18</v>
      </c>
      <c r="L16" s="3" t="s">
        <v>19</v>
      </c>
      <c r="M16" s="3" t="s">
        <v>20</v>
      </c>
      <c r="N16" s="3" t="s">
        <v>21</v>
      </c>
      <c r="O16" s="30"/>
      <c r="P16" s="30"/>
      <c r="R16" s="35"/>
      <c r="S16" s="4" t="s">
        <v>55</v>
      </c>
      <c r="T16" s="12" t="s">
        <v>56</v>
      </c>
      <c r="U16" s="9">
        <f>(P23)</f>
        <v>2.75</v>
      </c>
      <c r="V16" s="7">
        <v>3</v>
      </c>
      <c r="AB16" s="38" t="s">
        <v>39</v>
      </c>
      <c r="AC16" s="32"/>
      <c r="AD16" s="33"/>
      <c r="AE16" s="8">
        <f>AVERAGE(AE13:AE15)</f>
        <v>9.4999999999999751E-2</v>
      </c>
    </row>
    <row r="17" spans="2:22">
      <c r="B17" s="34" t="s">
        <v>32</v>
      </c>
      <c r="C17" s="34" t="s">
        <v>49</v>
      </c>
      <c r="D17" s="1">
        <v>1</v>
      </c>
      <c r="E17" s="6">
        <v>4</v>
      </c>
      <c r="F17" s="6">
        <v>2</v>
      </c>
      <c r="G17" s="6">
        <v>3</v>
      </c>
      <c r="H17" s="6">
        <v>5</v>
      </c>
      <c r="I17" s="6">
        <v>2</v>
      </c>
      <c r="J17" s="6">
        <v>2</v>
      </c>
      <c r="K17" s="6">
        <v>3</v>
      </c>
      <c r="L17" s="6">
        <v>3</v>
      </c>
      <c r="M17" s="6">
        <v>3</v>
      </c>
      <c r="N17" s="6">
        <v>4</v>
      </c>
      <c r="O17" s="8">
        <f t="shared" ref="O17:O28" si="7">SUM(E17:N17)/10</f>
        <v>3.1</v>
      </c>
      <c r="P17" s="29">
        <f>AVERAGE(O17:O18)</f>
        <v>2.9000000000000004</v>
      </c>
      <c r="R17" s="35"/>
      <c r="S17" s="4" t="s">
        <v>57</v>
      </c>
      <c r="T17" s="12" t="s">
        <v>58</v>
      </c>
      <c r="U17" s="9">
        <f>(P25)</f>
        <v>3.4000000000000004</v>
      </c>
      <c r="V17" s="7">
        <v>3</v>
      </c>
    </row>
    <row r="18" spans="2:22">
      <c r="B18" s="35"/>
      <c r="C18" s="30"/>
      <c r="D18" s="1">
        <v>2</v>
      </c>
      <c r="E18" s="6">
        <v>2</v>
      </c>
      <c r="F18" s="6">
        <v>3</v>
      </c>
      <c r="G18" s="6">
        <v>2</v>
      </c>
      <c r="H18" s="6">
        <v>3</v>
      </c>
      <c r="I18" s="6">
        <v>3</v>
      </c>
      <c r="J18" s="6">
        <v>4</v>
      </c>
      <c r="K18" s="6">
        <v>2</v>
      </c>
      <c r="L18" s="6">
        <v>2</v>
      </c>
      <c r="M18" s="6">
        <v>4</v>
      </c>
      <c r="N18" s="6">
        <v>2</v>
      </c>
      <c r="O18" s="8">
        <f t="shared" si="7"/>
        <v>2.7</v>
      </c>
      <c r="P18" s="30"/>
      <c r="R18" s="30"/>
      <c r="S18" s="4" t="s">
        <v>59</v>
      </c>
      <c r="T18" s="12" t="s">
        <v>60</v>
      </c>
      <c r="U18" s="9">
        <f>(P27)</f>
        <v>3</v>
      </c>
      <c r="V18" s="7">
        <v>3</v>
      </c>
    </row>
    <row r="19" spans="2:22">
      <c r="B19" s="35"/>
      <c r="C19" s="34" t="s">
        <v>51</v>
      </c>
      <c r="D19" s="1">
        <v>1</v>
      </c>
      <c r="E19" s="6">
        <v>4</v>
      </c>
      <c r="F19" s="6">
        <v>2</v>
      </c>
      <c r="G19" s="6">
        <v>3</v>
      </c>
      <c r="H19" s="6">
        <v>2</v>
      </c>
      <c r="I19" s="6">
        <v>5</v>
      </c>
      <c r="J19" s="6">
        <v>2</v>
      </c>
      <c r="K19" s="6">
        <v>3</v>
      </c>
      <c r="L19" s="6">
        <v>2</v>
      </c>
      <c r="M19" s="6">
        <v>3</v>
      </c>
      <c r="N19" s="6">
        <v>2</v>
      </c>
      <c r="O19" s="8">
        <f t="shared" si="7"/>
        <v>2.8</v>
      </c>
      <c r="P19" s="29">
        <f>AVERAGE(O19:O20)</f>
        <v>2.8</v>
      </c>
      <c r="R19" s="31" t="s">
        <v>39</v>
      </c>
      <c r="S19" s="32"/>
      <c r="T19" s="33"/>
      <c r="U19" s="9">
        <f t="shared" ref="U19:V19" si="8">AVERAGE(U13:U18)</f>
        <v>2.9750000000000001</v>
      </c>
      <c r="V19" s="8">
        <f t="shared" si="8"/>
        <v>3</v>
      </c>
    </row>
    <row r="20" spans="2:22">
      <c r="B20" s="35"/>
      <c r="C20" s="30"/>
      <c r="D20" s="1">
        <v>2</v>
      </c>
      <c r="E20" s="6">
        <v>3</v>
      </c>
      <c r="F20" s="6">
        <v>4</v>
      </c>
      <c r="G20" s="6">
        <v>2</v>
      </c>
      <c r="H20" s="6">
        <v>2</v>
      </c>
      <c r="I20" s="6">
        <v>3</v>
      </c>
      <c r="J20" s="6">
        <v>2</v>
      </c>
      <c r="K20" s="6">
        <v>5</v>
      </c>
      <c r="L20" s="6">
        <v>2</v>
      </c>
      <c r="M20" s="6">
        <v>3</v>
      </c>
      <c r="N20" s="6">
        <v>2</v>
      </c>
      <c r="O20" s="8">
        <f t="shared" si="7"/>
        <v>2.8</v>
      </c>
      <c r="P20" s="30"/>
    </row>
    <row r="21" spans="2:22" ht="15.75" customHeight="1">
      <c r="B21" s="35"/>
      <c r="C21" s="34" t="s">
        <v>53</v>
      </c>
      <c r="D21" s="1">
        <v>1</v>
      </c>
      <c r="E21" s="6">
        <v>4</v>
      </c>
      <c r="F21" s="6">
        <v>2</v>
      </c>
      <c r="G21" s="6">
        <v>3</v>
      </c>
      <c r="H21" s="6">
        <v>3</v>
      </c>
      <c r="I21" s="6">
        <v>2</v>
      </c>
      <c r="J21" s="6">
        <v>2</v>
      </c>
      <c r="K21" s="6">
        <v>4</v>
      </c>
      <c r="L21" s="6">
        <v>3</v>
      </c>
      <c r="M21" s="6">
        <v>2</v>
      </c>
      <c r="N21" s="6">
        <v>4</v>
      </c>
      <c r="O21" s="8">
        <f t="shared" si="7"/>
        <v>2.9</v>
      </c>
      <c r="P21" s="29">
        <f>AVERAGE(O21:O22)</f>
        <v>3</v>
      </c>
    </row>
    <row r="22" spans="2:22" ht="15.75" customHeight="1">
      <c r="B22" s="35"/>
      <c r="C22" s="30"/>
      <c r="D22" s="1">
        <v>2</v>
      </c>
      <c r="E22" s="6">
        <v>2</v>
      </c>
      <c r="F22" s="6">
        <v>3</v>
      </c>
      <c r="G22" s="6">
        <v>4</v>
      </c>
      <c r="H22" s="6">
        <v>3</v>
      </c>
      <c r="I22" s="6">
        <v>4</v>
      </c>
      <c r="J22" s="6">
        <v>5</v>
      </c>
      <c r="K22" s="6">
        <v>2</v>
      </c>
      <c r="L22" s="6">
        <v>2</v>
      </c>
      <c r="M22" s="6">
        <v>4</v>
      </c>
      <c r="N22" s="6">
        <v>2</v>
      </c>
      <c r="O22" s="8">
        <f t="shared" si="7"/>
        <v>3.1</v>
      </c>
      <c r="P22" s="30"/>
    </row>
    <row r="23" spans="2:22" ht="15.75" customHeight="1">
      <c r="B23" s="35"/>
      <c r="C23" s="34" t="s">
        <v>55</v>
      </c>
      <c r="D23" s="1">
        <v>1</v>
      </c>
      <c r="E23" s="6">
        <v>2</v>
      </c>
      <c r="F23" s="6">
        <v>1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3</v>
      </c>
      <c r="M23" s="6">
        <v>2</v>
      </c>
      <c r="N23" s="6">
        <v>5</v>
      </c>
      <c r="O23" s="8">
        <f t="shared" si="7"/>
        <v>2.2999999999999998</v>
      </c>
      <c r="P23" s="29">
        <f>AVERAGE(O23:O24)</f>
        <v>2.75</v>
      </c>
      <c r="R23" s="1" t="s">
        <v>2</v>
      </c>
      <c r="S23" s="1" t="s">
        <v>3</v>
      </c>
      <c r="T23" s="2" t="s">
        <v>8</v>
      </c>
      <c r="U23" s="1" t="s">
        <v>6</v>
      </c>
      <c r="V23" s="1" t="s">
        <v>9</v>
      </c>
    </row>
    <row r="24" spans="2:22" ht="15.75" customHeight="1">
      <c r="B24" s="35"/>
      <c r="C24" s="30"/>
      <c r="D24" s="1">
        <v>2</v>
      </c>
      <c r="E24" s="6">
        <v>4</v>
      </c>
      <c r="F24" s="6">
        <v>4</v>
      </c>
      <c r="G24" s="6">
        <v>4</v>
      </c>
      <c r="H24" s="6">
        <v>3</v>
      </c>
      <c r="I24" s="6">
        <v>2</v>
      </c>
      <c r="J24" s="6">
        <v>3</v>
      </c>
      <c r="K24" s="6">
        <v>4</v>
      </c>
      <c r="L24" s="6">
        <v>2</v>
      </c>
      <c r="M24" s="6">
        <v>3</v>
      </c>
      <c r="N24" s="6">
        <v>3</v>
      </c>
      <c r="O24" s="8">
        <f t="shared" si="7"/>
        <v>3.2</v>
      </c>
      <c r="P24" s="30"/>
      <c r="R24" s="34" t="s">
        <v>37</v>
      </c>
      <c r="S24" s="4" t="s">
        <v>61</v>
      </c>
      <c r="T24" s="5" t="s">
        <v>62</v>
      </c>
      <c r="U24" s="9">
        <f>(P34)</f>
        <v>3</v>
      </c>
      <c r="V24" s="7">
        <v>3</v>
      </c>
    </row>
    <row r="25" spans="2:22" ht="15.75" customHeight="1">
      <c r="B25" s="35"/>
      <c r="C25" s="34" t="s">
        <v>57</v>
      </c>
      <c r="D25" s="1">
        <v>1</v>
      </c>
      <c r="E25" s="6">
        <v>3</v>
      </c>
      <c r="F25" s="6">
        <v>2</v>
      </c>
      <c r="G25" s="6">
        <v>3</v>
      </c>
      <c r="H25" s="6">
        <v>2</v>
      </c>
      <c r="I25" s="6">
        <v>4</v>
      </c>
      <c r="J25" s="6">
        <v>4</v>
      </c>
      <c r="K25" s="6">
        <v>3</v>
      </c>
      <c r="L25" s="6">
        <v>4</v>
      </c>
      <c r="M25" s="6">
        <v>2</v>
      </c>
      <c r="N25" s="6">
        <v>4</v>
      </c>
      <c r="O25" s="8">
        <f t="shared" si="7"/>
        <v>3.1</v>
      </c>
      <c r="P25" s="29">
        <f>AVERAGE(O25:O26)</f>
        <v>3.4000000000000004</v>
      </c>
      <c r="R25" s="35"/>
      <c r="S25" s="4" t="s">
        <v>63</v>
      </c>
      <c r="T25" s="11" t="s">
        <v>64</v>
      </c>
      <c r="U25" s="9">
        <f>(P36)</f>
        <v>2.9</v>
      </c>
      <c r="V25" s="7">
        <v>3</v>
      </c>
    </row>
    <row r="26" spans="2:22" ht="15.75" customHeight="1">
      <c r="B26" s="35"/>
      <c r="C26" s="30"/>
      <c r="D26" s="1">
        <v>2</v>
      </c>
      <c r="E26" s="6">
        <v>5</v>
      </c>
      <c r="F26" s="6">
        <v>4</v>
      </c>
      <c r="G26" s="6">
        <v>4</v>
      </c>
      <c r="H26" s="6">
        <v>3</v>
      </c>
      <c r="I26" s="6">
        <v>5</v>
      </c>
      <c r="J26" s="6">
        <v>5</v>
      </c>
      <c r="K26" s="6">
        <v>2</v>
      </c>
      <c r="L26" s="6">
        <v>3</v>
      </c>
      <c r="M26" s="6">
        <v>2</v>
      </c>
      <c r="N26" s="6">
        <v>4</v>
      </c>
      <c r="O26" s="8">
        <f t="shared" si="7"/>
        <v>3.7</v>
      </c>
      <c r="P26" s="30"/>
      <c r="R26" s="35"/>
      <c r="S26" s="4" t="s">
        <v>65</v>
      </c>
      <c r="T26" s="5" t="s">
        <v>66</v>
      </c>
      <c r="U26" s="9">
        <f>(P38)</f>
        <v>2.95</v>
      </c>
      <c r="V26" s="7">
        <v>3</v>
      </c>
    </row>
    <row r="27" spans="2:22" ht="15.75" customHeight="1">
      <c r="B27" s="35"/>
      <c r="C27" s="34" t="s">
        <v>59</v>
      </c>
      <c r="D27" s="1">
        <v>1</v>
      </c>
      <c r="E27" s="6">
        <v>2</v>
      </c>
      <c r="F27" s="6">
        <v>3</v>
      </c>
      <c r="G27" s="6">
        <v>5</v>
      </c>
      <c r="H27" s="6">
        <v>4</v>
      </c>
      <c r="I27" s="6">
        <v>3</v>
      </c>
      <c r="J27" s="6">
        <v>4</v>
      </c>
      <c r="K27" s="6">
        <v>3</v>
      </c>
      <c r="L27" s="6">
        <v>2</v>
      </c>
      <c r="M27" s="6">
        <v>3</v>
      </c>
      <c r="N27" s="6">
        <v>4</v>
      </c>
      <c r="O27" s="8">
        <f t="shared" si="7"/>
        <v>3.3</v>
      </c>
      <c r="P27" s="29">
        <f>AVERAGE(O27:O28)</f>
        <v>3</v>
      </c>
      <c r="R27" s="35"/>
      <c r="S27" s="4" t="s">
        <v>67</v>
      </c>
      <c r="T27" s="13" t="s">
        <v>68</v>
      </c>
      <c r="U27" s="9">
        <f>(P40)</f>
        <v>2.9</v>
      </c>
      <c r="V27" s="7">
        <v>3</v>
      </c>
    </row>
    <row r="28" spans="2:22" ht="15.75" customHeight="1">
      <c r="B28" s="30"/>
      <c r="C28" s="30"/>
      <c r="D28" s="1">
        <v>2</v>
      </c>
      <c r="E28" s="6">
        <v>3</v>
      </c>
      <c r="F28" s="6">
        <v>3</v>
      </c>
      <c r="G28" s="6">
        <v>2</v>
      </c>
      <c r="H28" s="6">
        <v>4</v>
      </c>
      <c r="I28" s="6">
        <v>3</v>
      </c>
      <c r="J28" s="6">
        <v>2</v>
      </c>
      <c r="K28" s="6">
        <v>4</v>
      </c>
      <c r="L28" s="6">
        <v>2</v>
      </c>
      <c r="M28" s="6">
        <v>2</v>
      </c>
      <c r="N28" s="6">
        <v>2</v>
      </c>
      <c r="O28" s="8">
        <f t="shared" si="7"/>
        <v>2.7</v>
      </c>
      <c r="P28" s="30"/>
      <c r="R28" s="30"/>
      <c r="S28" s="4" t="s">
        <v>69</v>
      </c>
      <c r="T28" s="14" t="s">
        <v>70</v>
      </c>
      <c r="U28" s="9">
        <f>(P42)</f>
        <v>2.95</v>
      </c>
      <c r="V28" s="7">
        <v>3</v>
      </c>
    </row>
    <row r="29" spans="2:22" ht="15.75" customHeight="1">
      <c r="R29" s="31" t="s">
        <v>39</v>
      </c>
      <c r="S29" s="32"/>
      <c r="T29" s="33"/>
      <c r="U29" s="15">
        <f t="shared" ref="U29:V29" si="9">AVERAGE(U24:U28)</f>
        <v>2.9400000000000004</v>
      </c>
      <c r="V29" s="16">
        <f t="shared" si="9"/>
        <v>3</v>
      </c>
    </row>
    <row r="30" spans="2:22" ht="15.75" customHeight="1"/>
    <row r="31" spans="2:22" ht="15.75" customHeight="1">
      <c r="B31" s="36" t="s">
        <v>37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2:22" ht="15.75" customHeight="1">
      <c r="B32" s="34" t="s">
        <v>2</v>
      </c>
      <c r="C32" s="34" t="s">
        <v>3</v>
      </c>
      <c r="D32" s="34" t="s">
        <v>4</v>
      </c>
      <c r="E32" s="38" t="s">
        <v>71</v>
      </c>
      <c r="F32" s="32"/>
      <c r="G32" s="32"/>
      <c r="H32" s="32"/>
      <c r="I32" s="32"/>
      <c r="J32" s="32"/>
      <c r="K32" s="32"/>
      <c r="L32" s="32"/>
      <c r="M32" s="32"/>
      <c r="N32" s="33"/>
      <c r="O32" s="34" t="s">
        <v>6</v>
      </c>
      <c r="P32" s="34" t="s">
        <v>7</v>
      </c>
    </row>
    <row r="33" spans="2:16" ht="15.75" customHeight="1">
      <c r="B33" s="30"/>
      <c r="C33" s="30"/>
      <c r="D33" s="30"/>
      <c r="E33" s="3" t="s">
        <v>12</v>
      </c>
      <c r="F33" s="3" t="s">
        <v>13</v>
      </c>
      <c r="G33" s="3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3" t="s">
        <v>19</v>
      </c>
      <c r="M33" s="3" t="s">
        <v>20</v>
      </c>
      <c r="N33" s="3" t="s">
        <v>21</v>
      </c>
      <c r="O33" s="30"/>
      <c r="P33" s="30"/>
    </row>
    <row r="34" spans="2:16" ht="15.75" customHeight="1">
      <c r="B34" s="34" t="s">
        <v>37</v>
      </c>
      <c r="C34" s="34" t="s">
        <v>61</v>
      </c>
      <c r="D34" s="1">
        <v>1</v>
      </c>
      <c r="E34" s="7">
        <v>3</v>
      </c>
      <c r="F34" s="7">
        <v>2</v>
      </c>
      <c r="G34" s="7">
        <v>4</v>
      </c>
      <c r="H34" s="7">
        <v>4</v>
      </c>
      <c r="I34" s="7">
        <v>4</v>
      </c>
      <c r="J34" s="7">
        <v>2</v>
      </c>
      <c r="K34" s="7">
        <v>2</v>
      </c>
      <c r="L34" s="7">
        <v>3</v>
      </c>
      <c r="M34" s="7">
        <v>4</v>
      </c>
      <c r="N34" s="7">
        <v>3</v>
      </c>
      <c r="O34" s="8">
        <f t="shared" ref="O34:O43" si="10">SUM(E34:N34)/10</f>
        <v>3.1</v>
      </c>
      <c r="P34" s="29">
        <f>AVERAGE(O34:O35)</f>
        <v>3</v>
      </c>
    </row>
    <row r="35" spans="2:16" ht="15.75" customHeight="1">
      <c r="B35" s="35"/>
      <c r="C35" s="30"/>
      <c r="D35" s="1">
        <v>2</v>
      </c>
      <c r="E35" s="7">
        <v>4</v>
      </c>
      <c r="F35" s="7">
        <v>3</v>
      </c>
      <c r="G35" s="7">
        <v>3</v>
      </c>
      <c r="H35" s="7">
        <v>2</v>
      </c>
      <c r="I35" s="7">
        <v>2</v>
      </c>
      <c r="J35" s="7">
        <v>3</v>
      </c>
      <c r="K35" s="7">
        <v>3</v>
      </c>
      <c r="L35" s="7">
        <v>2</v>
      </c>
      <c r="M35" s="7">
        <v>4</v>
      </c>
      <c r="N35" s="7">
        <v>3</v>
      </c>
      <c r="O35" s="8">
        <f t="shared" si="10"/>
        <v>2.9</v>
      </c>
      <c r="P35" s="30"/>
    </row>
    <row r="36" spans="2:16" ht="15.75" customHeight="1">
      <c r="B36" s="35"/>
      <c r="C36" s="34" t="s">
        <v>63</v>
      </c>
      <c r="D36" s="1">
        <v>1</v>
      </c>
      <c r="E36" s="7">
        <v>2</v>
      </c>
      <c r="F36" s="7">
        <v>2</v>
      </c>
      <c r="G36" s="7">
        <v>5</v>
      </c>
      <c r="H36" s="7">
        <v>3</v>
      </c>
      <c r="I36" s="7">
        <v>4</v>
      </c>
      <c r="J36" s="7">
        <v>2</v>
      </c>
      <c r="K36" s="7">
        <v>3</v>
      </c>
      <c r="L36" s="7">
        <v>2</v>
      </c>
      <c r="M36" s="7">
        <v>2</v>
      </c>
      <c r="N36" s="7">
        <v>4</v>
      </c>
      <c r="O36" s="8">
        <f t="shared" si="10"/>
        <v>2.9</v>
      </c>
      <c r="P36" s="29">
        <f>AVERAGE(O36:O37)</f>
        <v>2.9</v>
      </c>
    </row>
    <row r="37" spans="2:16" ht="15.75" customHeight="1">
      <c r="B37" s="35"/>
      <c r="C37" s="30"/>
      <c r="D37" s="1">
        <v>2</v>
      </c>
      <c r="E37" s="7">
        <v>5</v>
      </c>
      <c r="F37" s="7">
        <v>3</v>
      </c>
      <c r="G37" s="7">
        <v>3</v>
      </c>
      <c r="H37" s="7">
        <v>2</v>
      </c>
      <c r="I37" s="7">
        <v>3</v>
      </c>
      <c r="J37" s="7">
        <v>2</v>
      </c>
      <c r="K37" s="7">
        <v>3</v>
      </c>
      <c r="L37" s="7">
        <v>2</v>
      </c>
      <c r="M37" s="7">
        <v>3</v>
      </c>
      <c r="N37" s="7">
        <v>3</v>
      </c>
      <c r="O37" s="8">
        <f t="shared" si="10"/>
        <v>2.9</v>
      </c>
      <c r="P37" s="30"/>
    </row>
    <row r="38" spans="2:16" ht="15.75" customHeight="1">
      <c r="B38" s="35"/>
      <c r="C38" s="34" t="s">
        <v>65</v>
      </c>
      <c r="D38" s="1">
        <v>1</v>
      </c>
      <c r="E38" s="7">
        <v>3</v>
      </c>
      <c r="F38" s="7">
        <v>5</v>
      </c>
      <c r="G38" s="7">
        <v>5</v>
      </c>
      <c r="H38" s="7">
        <v>4</v>
      </c>
      <c r="I38" s="7">
        <v>2</v>
      </c>
      <c r="J38" s="7">
        <v>3</v>
      </c>
      <c r="K38" s="7">
        <v>4</v>
      </c>
      <c r="L38" s="7">
        <v>3</v>
      </c>
      <c r="M38" s="7">
        <v>2</v>
      </c>
      <c r="N38" s="7">
        <v>1</v>
      </c>
      <c r="O38" s="8">
        <f t="shared" si="10"/>
        <v>3.2</v>
      </c>
      <c r="P38" s="29">
        <f>AVERAGE(O38:O39)</f>
        <v>2.95</v>
      </c>
    </row>
    <row r="39" spans="2:16" ht="15.75" customHeight="1">
      <c r="B39" s="35"/>
      <c r="C39" s="30"/>
      <c r="D39" s="1">
        <v>2</v>
      </c>
      <c r="E39" s="7">
        <v>4</v>
      </c>
      <c r="F39" s="7">
        <v>3</v>
      </c>
      <c r="G39" s="7">
        <v>2</v>
      </c>
      <c r="H39" s="7">
        <v>2</v>
      </c>
      <c r="I39" s="7">
        <v>4</v>
      </c>
      <c r="J39" s="7">
        <v>2</v>
      </c>
      <c r="K39" s="7">
        <v>3</v>
      </c>
      <c r="L39" s="7">
        <v>2</v>
      </c>
      <c r="M39" s="7">
        <v>3</v>
      </c>
      <c r="N39" s="7">
        <v>2</v>
      </c>
      <c r="O39" s="8">
        <f t="shared" si="10"/>
        <v>2.7</v>
      </c>
      <c r="P39" s="30"/>
    </row>
    <row r="40" spans="2:16" ht="15.75" customHeight="1">
      <c r="B40" s="35"/>
      <c r="C40" s="34" t="s">
        <v>67</v>
      </c>
      <c r="D40" s="1">
        <v>1</v>
      </c>
      <c r="E40" s="7">
        <v>5</v>
      </c>
      <c r="F40" s="7">
        <v>2</v>
      </c>
      <c r="G40" s="7">
        <v>4</v>
      </c>
      <c r="H40" s="7">
        <v>3</v>
      </c>
      <c r="I40" s="7">
        <v>3</v>
      </c>
      <c r="J40" s="7">
        <v>1</v>
      </c>
      <c r="K40" s="7">
        <v>4</v>
      </c>
      <c r="L40" s="7">
        <v>3</v>
      </c>
      <c r="M40" s="7">
        <v>4</v>
      </c>
      <c r="N40" s="7">
        <v>1</v>
      </c>
      <c r="O40" s="8">
        <f t="shared" si="10"/>
        <v>3</v>
      </c>
      <c r="P40" s="29">
        <f>AVERAGE(O40:O41)</f>
        <v>2.9</v>
      </c>
    </row>
    <row r="41" spans="2:16" ht="15.75" customHeight="1">
      <c r="B41" s="35"/>
      <c r="C41" s="30"/>
      <c r="D41" s="1">
        <v>2</v>
      </c>
      <c r="E41" s="7">
        <v>3</v>
      </c>
      <c r="F41" s="7">
        <v>2</v>
      </c>
      <c r="G41" s="7">
        <v>2</v>
      </c>
      <c r="H41" s="7">
        <v>4</v>
      </c>
      <c r="I41" s="7">
        <v>5</v>
      </c>
      <c r="J41" s="7">
        <v>3</v>
      </c>
      <c r="K41" s="7">
        <v>2</v>
      </c>
      <c r="L41" s="7">
        <v>3</v>
      </c>
      <c r="M41" s="7">
        <v>2</v>
      </c>
      <c r="N41" s="7">
        <v>2</v>
      </c>
      <c r="O41" s="8">
        <f t="shared" si="10"/>
        <v>2.8</v>
      </c>
      <c r="P41" s="30"/>
    </row>
    <row r="42" spans="2:16" ht="15.75" customHeight="1">
      <c r="B42" s="35"/>
      <c r="C42" s="34" t="s">
        <v>69</v>
      </c>
      <c r="D42" s="1">
        <v>1</v>
      </c>
      <c r="E42" s="7">
        <v>2</v>
      </c>
      <c r="F42" s="7">
        <v>2</v>
      </c>
      <c r="G42" s="7">
        <v>4</v>
      </c>
      <c r="H42" s="7">
        <v>3</v>
      </c>
      <c r="I42" s="7">
        <v>5</v>
      </c>
      <c r="J42" s="7">
        <v>2</v>
      </c>
      <c r="K42" s="7">
        <v>2</v>
      </c>
      <c r="L42" s="7">
        <v>2</v>
      </c>
      <c r="M42" s="7">
        <v>4</v>
      </c>
      <c r="N42" s="7">
        <v>3</v>
      </c>
      <c r="O42" s="8">
        <f t="shared" si="10"/>
        <v>2.9</v>
      </c>
      <c r="P42" s="29">
        <f>AVERAGE(O42:O43)</f>
        <v>2.95</v>
      </c>
    </row>
    <row r="43" spans="2:16" ht="15.75" customHeight="1">
      <c r="B43" s="30"/>
      <c r="C43" s="30"/>
      <c r="D43" s="1">
        <v>2</v>
      </c>
      <c r="E43" s="7">
        <v>3</v>
      </c>
      <c r="F43" s="7">
        <v>4</v>
      </c>
      <c r="G43" s="7">
        <v>3</v>
      </c>
      <c r="H43" s="7">
        <v>2</v>
      </c>
      <c r="I43" s="7">
        <v>3</v>
      </c>
      <c r="J43" s="7">
        <v>4</v>
      </c>
      <c r="K43" s="7">
        <v>3</v>
      </c>
      <c r="L43" s="7">
        <v>3</v>
      </c>
      <c r="M43" s="7">
        <v>3</v>
      </c>
      <c r="N43" s="7">
        <v>2</v>
      </c>
      <c r="O43" s="8">
        <f t="shared" si="10"/>
        <v>3</v>
      </c>
      <c r="P43" s="30"/>
    </row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">
    <mergeCell ref="P40:P41"/>
    <mergeCell ref="P42:P43"/>
    <mergeCell ref="C19:C20"/>
    <mergeCell ref="C21:C22"/>
    <mergeCell ref="C32:C33"/>
    <mergeCell ref="C34:C35"/>
    <mergeCell ref="C36:C37"/>
    <mergeCell ref="C38:C39"/>
    <mergeCell ref="C40:C41"/>
    <mergeCell ref="AB11:AB12"/>
    <mergeCell ref="AC11:AE11"/>
    <mergeCell ref="R13:R18"/>
    <mergeCell ref="O15:O16"/>
    <mergeCell ref="P15:P16"/>
    <mergeCell ref="AB16:AD16"/>
    <mergeCell ref="B14:P14"/>
    <mergeCell ref="E15:N15"/>
    <mergeCell ref="P4:P5"/>
    <mergeCell ref="R5:R7"/>
    <mergeCell ref="B6:B11"/>
    <mergeCell ref="C6:C7"/>
    <mergeCell ref="P6:P7"/>
    <mergeCell ref="P8:P9"/>
    <mergeCell ref="R8:T8"/>
    <mergeCell ref="P10:P11"/>
    <mergeCell ref="C8:C9"/>
    <mergeCell ref="C10:C11"/>
    <mergeCell ref="B15:B16"/>
    <mergeCell ref="C15:C16"/>
    <mergeCell ref="D15:D16"/>
    <mergeCell ref="B3:P3"/>
    <mergeCell ref="X3:Z3"/>
    <mergeCell ref="B4:B5"/>
    <mergeCell ref="C4:C5"/>
    <mergeCell ref="D4:D5"/>
    <mergeCell ref="E4:N4"/>
    <mergeCell ref="O4:O5"/>
    <mergeCell ref="P36:P37"/>
    <mergeCell ref="P38:P39"/>
    <mergeCell ref="C23:C24"/>
    <mergeCell ref="C25:C26"/>
    <mergeCell ref="B31:P31"/>
    <mergeCell ref="E32:N32"/>
    <mergeCell ref="O32:O33"/>
    <mergeCell ref="P32:P33"/>
    <mergeCell ref="P34:P35"/>
    <mergeCell ref="B17:B28"/>
    <mergeCell ref="B32:B33"/>
    <mergeCell ref="B34:B43"/>
    <mergeCell ref="C42:C43"/>
    <mergeCell ref="C17:C18"/>
    <mergeCell ref="C27:C28"/>
    <mergeCell ref="D32:D33"/>
    <mergeCell ref="P27:P28"/>
    <mergeCell ref="R29:T29"/>
    <mergeCell ref="P17:P18"/>
    <mergeCell ref="P19:P20"/>
    <mergeCell ref="R19:T19"/>
    <mergeCell ref="P21:P22"/>
    <mergeCell ref="P23:P24"/>
    <mergeCell ref="R24:R28"/>
    <mergeCell ref="P25:P2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W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3">
      <c r="B2" s="46" t="s">
        <v>114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3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26"/>
      <c r="R4" s="26"/>
      <c r="S4" s="26"/>
      <c r="T4" s="26"/>
      <c r="U4" s="26"/>
      <c r="V4" s="26"/>
      <c r="W4" s="28"/>
    </row>
    <row r="5" spans="2:23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26"/>
      <c r="R5" s="26"/>
      <c r="S5" s="26"/>
      <c r="T5" s="26"/>
      <c r="U5" s="26"/>
      <c r="V5" s="26"/>
      <c r="W5" s="28"/>
    </row>
    <row r="6" spans="2:23">
      <c r="B6" s="44" t="s">
        <v>22</v>
      </c>
      <c r="C6" s="45">
        <v>1</v>
      </c>
      <c r="D6" s="20" t="s">
        <v>78</v>
      </c>
      <c r="E6" s="22"/>
      <c r="F6" s="21">
        <v>2</v>
      </c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3">
      <c r="B7" s="35"/>
      <c r="C7" s="42"/>
      <c r="D7" s="20" t="s">
        <v>79</v>
      </c>
      <c r="E7" s="22"/>
      <c r="F7" s="21">
        <v>2</v>
      </c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3">
      <c r="B8" s="35"/>
      <c r="C8" s="45">
        <v>2</v>
      </c>
      <c r="D8" s="20" t="s">
        <v>80</v>
      </c>
      <c r="E8" s="22"/>
      <c r="F8" s="21">
        <v>2</v>
      </c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3">
      <c r="B9" s="35"/>
      <c r="C9" s="42"/>
      <c r="D9" s="20" t="s">
        <v>81</v>
      </c>
      <c r="E9" s="21">
        <v>1</v>
      </c>
      <c r="F9" s="22"/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3">
      <c r="B10" s="35"/>
      <c r="C10" s="45">
        <v>3</v>
      </c>
      <c r="D10" s="20" t="s">
        <v>82</v>
      </c>
      <c r="E10" s="22"/>
      <c r="F10" s="22"/>
      <c r="G10" s="21">
        <v>3</v>
      </c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3">
      <c r="B11" s="30"/>
      <c r="C11" s="42"/>
      <c r="D11" s="20" t="s">
        <v>83</v>
      </c>
      <c r="E11" s="21">
        <v>1</v>
      </c>
      <c r="F11" s="22"/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3">
      <c r="B12" s="44" t="s">
        <v>32</v>
      </c>
      <c r="C12" s="45">
        <v>1</v>
      </c>
      <c r="D12" s="24" t="s">
        <v>84</v>
      </c>
      <c r="E12" s="22"/>
      <c r="F12" s="22"/>
      <c r="G12" s="21">
        <v>3</v>
      </c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3">
      <c r="B13" s="35"/>
      <c r="C13" s="42"/>
      <c r="D13" s="24" t="s">
        <v>85</v>
      </c>
      <c r="E13" s="22"/>
      <c r="F13" s="22"/>
      <c r="G13" s="22"/>
      <c r="H13" s="21">
        <v>4</v>
      </c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3">
      <c r="B14" s="35"/>
      <c r="C14" s="45">
        <v>2</v>
      </c>
      <c r="D14" s="20" t="s">
        <v>86</v>
      </c>
      <c r="E14" s="22"/>
      <c r="F14" s="22"/>
      <c r="G14" s="21">
        <v>3</v>
      </c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3">
      <c r="B15" s="35"/>
      <c r="C15" s="42"/>
      <c r="D15" s="20" t="s">
        <v>87</v>
      </c>
      <c r="E15" s="22"/>
      <c r="F15" s="22"/>
      <c r="G15" s="21">
        <v>3</v>
      </c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3">
      <c r="B16" s="35"/>
      <c r="C16" s="45">
        <v>3</v>
      </c>
      <c r="D16" s="20" t="s">
        <v>88</v>
      </c>
      <c r="E16" s="22"/>
      <c r="F16" s="21">
        <v>2</v>
      </c>
      <c r="G16" s="22"/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2"/>
      <c r="H17" s="21">
        <v>4</v>
      </c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1">
        <v>3</v>
      </c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1">
        <v>2</v>
      </c>
      <c r="G20" s="22"/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1">
        <v>2</v>
      </c>
      <c r="G21" s="22"/>
      <c r="H21" s="22"/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1">
        <v>3</v>
      </c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1">
        <v>2</v>
      </c>
      <c r="G23" s="22"/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2"/>
      <c r="H24" s="21">
        <v>4</v>
      </c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2"/>
      <c r="H25" s="21">
        <v>4</v>
      </c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1">
        <v>2</v>
      </c>
      <c r="G26" s="22"/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1">
        <v>2</v>
      </c>
      <c r="G28" s="22"/>
      <c r="H28" s="22"/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2"/>
      <c r="G29" s="21">
        <v>3</v>
      </c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2"/>
      <c r="H30" s="21">
        <v>4</v>
      </c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1">
        <v>2</v>
      </c>
      <c r="G31" s="22"/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2"/>
      <c r="H32" s="21">
        <v>4</v>
      </c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1">
        <v>3</v>
      </c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115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26"/>
      <c r="R4" s="26"/>
      <c r="S4" s="26"/>
      <c r="T4" s="26"/>
      <c r="U4" s="26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26"/>
      <c r="R5" s="26"/>
      <c r="S5" s="26"/>
      <c r="T5" s="26"/>
      <c r="U5" s="26"/>
      <c r="V5" s="18"/>
    </row>
    <row r="6" spans="2:22">
      <c r="B6" s="44" t="s">
        <v>22</v>
      </c>
      <c r="C6" s="45">
        <v>1</v>
      </c>
      <c r="D6" s="20" t="s">
        <v>78</v>
      </c>
      <c r="E6" s="22"/>
      <c r="F6" s="22"/>
      <c r="G6" s="22"/>
      <c r="H6" s="21">
        <v>4</v>
      </c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1">
        <v>1</v>
      </c>
      <c r="F7" s="22"/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2"/>
      <c r="F8" s="21">
        <v>2</v>
      </c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1">
        <v>1</v>
      </c>
      <c r="F9" s="22"/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2"/>
      <c r="F10" s="22"/>
      <c r="G10" s="21">
        <v>3</v>
      </c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2"/>
      <c r="G11" s="22"/>
      <c r="H11" s="21">
        <v>4</v>
      </c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2"/>
      <c r="G12" s="22"/>
      <c r="H12" s="21">
        <v>4</v>
      </c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1">
        <v>2</v>
      </c>
      <c r="G13" s="22"/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1">
        <v>2</v>
      </c>
      <c r="G14" s="22"/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1">
        <v>2</v>
      </c>
      <c r="G15" s="22"/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2"/>
      <c r="G16" s="22"/>
      <c r="H16" s="21">
        <v>4</v>
      </c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1">
        <v>2</v>
      </c>
      <c r="G17" s="22"/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2"/>
      <c r="G18" s="22"/>
      <c r="H18" s="22"/>
      <c r="I18" s="21">
        <v>5</v>
      </c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1">
        <v>3</v>
      </c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2"/>
      <c r="H20" s="21">
        <v>4</v>
      </c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1">
        <v>4</v>
      </c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2"/>
      <c r="H22" s="21">
        <v>4</v>
      </c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1">
        <v>2</v>
      </c>
      <c r="G23" s="21"/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1">
        <v>3</v>
      </c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1">
        <v>3</v>
      </c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2"/>
      <c r="G26" s="22"/>
      <c r="H26" s="21">
        <v>4</v>
      </c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1">
        <v>4</v>
      </c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>
        <v>2</v>
      </c>
      <c r="G29" s="22"/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1">
        <v>3</v>
      </c>
      <c r="H30" s="22"/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1">
        <v>2</v>
      </c>
      <c r="G31" s="22"/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1">
        <v>3</v>
      </c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1">
        <v>2</v>
      </c>
      <c r="G33" s="22"/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V45"/>
  <sheetViews>
    <sheetView topLeftCell="C1" workbookViewId="0">
      <selection activeCell="E13" sqref="E13"/>
    </sheetView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72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18"/>
      <c r="P4" s="18"/>
      <c r="Q4" s="18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18"/>
      <c r="P5" s="18"/>
      <c r="Q5" s="18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1"/>
      <c r="F6" s="22"/>
      <c r="G6" s="22"/>
      <c r="H6" s="22">
        <v>4</v>
      </c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2"/>
      <c r="F7" s="21"/>
      <c r="G7" s="22"/>
      <c r="H7" s="22"/>
      <c r="I7" s="22">
        <v>5</v>
      </c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2"/>
      <c r="F8" s="22"/>
      <c r="G8" s="21">
        <v>3</v>
      </c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1"/>
      <c r="F9" s="21"/>
      <c r="G9" s="22"/>
      <c r="H9" s="22">
        <v>4</v>
      </c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2"/>
      <c r="F10" s="21">
        <v>2</v>
      </c>
      <c r="G10" s="21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2"/>
      <c r="G11" s="22"/>
      <c r="H11" s="21">
        <v>4</v>
      </c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2"/>
      <c r="G12" s="22"/>
      <c r="H12" s="21">
        <v>4</v>
      </c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1">
        <v>2</v>
      </c>
      <c r="G13" s="22"/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2"/>
      <c r="G14" s="22"/>
      <c r="H14" s="21">
        <v>4</v>
      </c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2"/>
      <c r="G15" s="21">
        <v>3</v>
      </c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2"/>
      <c r="G16" s="22"/>
      <c r="H16" s="21">
        <v>4</v>
      </c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1">
        <v>2</v>
      </c>
      <c r="G17" s="22"/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2"/>
      <c r="H19" s="21">
        <v>4</v>
      </c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1">
        <v>3</v>
      </c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2"/>
      <c r="I21" s="21">
        <v>5</v>
      </c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1">
        <v>2</v>
      </c>
      <c r="G22" s="22"/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2"/>
      <c r="G23" s="21">
        <v>3</v>
      </c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1">
        <v>3</v>
      </c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2"/>
      <c r="H25" s="21">
        <v>4</v>
      </c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1">
        <v>2</v>
      </c>
      <c r="G26" s="22"/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2"/>
      <c r="H27" s="22"/>
      <c r="I27" s="21">
        <v>5</v>
      </c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1">
        <v>3</v>
      </c>
      <c r="H28" s="22"/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/>
      <c r="G29" s="22"/>
      <c r="H29" s="21">
        <v>4</v>
      </c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1"/>
      <c r="H30" s="22"/>
      <c r="I30" s="21">
        <v>5</v>
      </c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1">
        <v>3</v>
      </c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1">
        <v>2</v>
      </c>
      <c r="G32" s="22"/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1">
        <v>3</v>
      </c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4:B33"/>
    <mergeCell ref="C24:C25"/>
    <mergeCell ref="C26:C27"/>
    <mergeCell ref="C28:C29"/>
    <mergeCell ref="C30:C31"/>
    <mergeCell ref="C32:C33"/>
    <mergeCell ref="B6:B11"/>
    <mergeCell ref="C6:C7"/>
    <mergeCell ref="B2:N2"/>
    <mergeCell ref="C20:C21"/>
    <mergeCell ref="C22:C23"/>
    <mergeCell ref="C18:C19"/>
    <mergeCell ref="C8:C9"/>
    <mergeCell ref="C10:C11"/>
    <mergeCell ref="B12:B23"/>
    <mergeCell ref="C12:C13"/>
    <mergeCell ref="C14:C15"/>
    <mergeCell ref="C16:C17"/>
    <mergeCell ref="B4:B5"/>
    <mergeCell ref="C4:C5"/>
    <mergeCell ref="D4:D5"/>
    <mergeCell ref="E4:I4"/>
    <mergeCell ref="J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106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26"/>
      <c r="R4" s="26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26"/>
      <c r="R5" s="26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2"/>
      <c r="F6" s="22"/>
      <c r="G6" s="21">
        <v>3</v>
      </c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1">
        <v>1</v>
      </c>
      <c r="F7" s="22"/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1">
        <v>1</v>
      </c>
      <c r="F8" s="22"/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2"/>
      <c r="F9" s="21">
        <v>2</v>
      </c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2"/>
      <c r="F10" s="22"/>
      <c r="G10" s="21">
        <v>3</v>
      </c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1">
        <v>1</v>
      </c>
      <c r="F11" s="22"/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1">
        <v>2</v>
      </c>
      <c r="G12" s="22"/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2"/>
      <c r="G13" s="21">
        <v>3</v>
      </c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1">
        <v>2</v>
      </c>
      <c r="G14" s="22"/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2"/>
      <c r="G15" s="22"/>
      <c r="H15" s="21">
        <v>4</v>
      </c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1">
        <v>2</v>
      </c>
      <c r="G16" s="22"/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1">
        <v>3</v>
      </c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2"/>
      <c r="G18" s="21">
        <v>3</v>
      </c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2"/>
      <c r="H19" s="21">
        <v>4</v>
      </c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1">
        <v>2</v>
      </c>
      <c r="G20" s="21"/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1">
        <v>4</v>
      </c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1">
        <v>3</v>
      </c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2"/>
      <c r="G23" s="21">
        <v>3</v>
      </c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1">
        <v>2</v>
      </c>
      <c r="G24" s="22"/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1">
        <v>3</v>
      </c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1">
        <v>2</v>
      </c>
      <c r="G26" s="22"/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2"/>
      <c r="I28" s="21">
        <v>5</v>
      </c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2"/>
      <c r="G29" s="21">
        <v>3</v>
      </c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1">
        <v>2</v>
      </c>
      <c r="G30" s="22"/>
      <c r="H30" s="22"/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1">
        <v>2</v>
      </c>
      <c r="G31" s="22"/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1">
        <v>2</v>
      </c>
      <c r="G32" s="22"/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2"/>
      <c r="H33" s="21">
        <v>4</v>
      </c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107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18"/>
      <c r="Q4" s="18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18"/>
      <c r="Q5" s="18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1">
        <v>1</v>
      </c>
      <c r="F6" s="22"/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2"/>
      <c r="F7" s="21">
        <v>2</v>
      </c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1">
        <v>1</v>
      </c>
      <c r="F8" s="22"/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2"/>
      <c r="F9" s="22"/>
      <c r="G9" s="21">
        <v>3</v>
      </c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1">
        <v>1</v>
      </c>
      <c r="F10" s="22"/>
      <c r="G10" s="22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1">
        <v>2</v>
      </c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2"/>
      <c r="G12" s="21">
        <v>3</v>
      </c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1">
        <v>2</v>
      </c>
      <c r="G13" s="22"/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2"/>
      <c r="G14" s="21">
        <v>3</v>
      </c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1">
        <v>2</v>
      </c>
      <c r="G15" s="22"/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2"/>
      <c r="G16" s="21">
        <v>3</v>
      </c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2"/>
      <c r="H17" s="21">
        <v>4</v>
      </c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2"/>
      <c r="H19" s="21">
        <v>4</v>
      </c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1">
        <v>3</v>
      </c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1">
        <v>4</v>
      </c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2"/>
      <c r="H22" s="22"/>
      <c r="I22" s="21">
        <v>5</v>
      </c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1">
        <v>2</v>
      </c>
      <c r="G23" s="22"/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2"/>
      <c r="H24" s="21">
        <v>4</v>
      </c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1">
        <v>3</v>
      </c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2"/>
      <c r="G26" s="22"/>
      <c r="H26" s="22"/>
      <c r="I26" s="21">
        <v>5</v>
      </c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2"/>
      <c r="I28" s="21">
        <v>5</v>
      </c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>
        <v>2</v>
      </c>
      <c r="G29" s="22"/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2"/>
      <c r="H30" s="21">
        <v>4</v>
      </c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1">
        <v>2</v>
      </c>
      <c r="G31" s="22"/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2"/>
      <c r="H32" s="21">
        <v>4</v>
      </c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1">
        <v>3</v>
      </c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108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18"/>
      <c r="Q4" s="18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18"/>
      <c r="Q5" s="18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1">
        <v>1</v>
      </c>
      <c r="F6" s="22"/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2"/>
      <c r="F7" s="22"/>
      <c r="G7" s="21">
        <v>3</v>
      </c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2"/>
      <c r="F8" s="22"/>
      <c r="G8" s="22"/>
      <c r="H8" s="21">
        <v>4</v>
      </c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1">
        <v>1</v>
      </c>
      <c r="F9" s="22"/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2"/>
      <c r="F10" s="21">
        <v>2</v>
      </c>
      <c r="G10" s="22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1">
        <v>1</v>
      </c>
      <c r="F11" s="22"/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2"/>
      <c r="G12" s="22"/>
      <c r="H12" s="22"/>
      <c r="I12" s="21">
        <v>5</v>
      </c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2"/>
      <c r="G13" s="21">
        <v>3</v>
      </c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1">
        <v>2</v>
      </c>
      <c r="G14" s="22"/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1">
        <v>2</v>
      </c>
      <c r="G15" s="22"/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2"/>
      <c r="G16" s="21">
        <v>3</v>
      </c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1">
        <v>3</v>
      </c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1">
        <v>3</v>
      </c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1">
        <v>2</v>
      </c>
      <c r="G20" s="22"/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1">
        <v>3</v>
      </c>
      <c r="H21" s="22"/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2"/>
      <c r="H22" s="21">
        <v>4</v>
      </c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2"/>
      <c r="G23" s="22"/>
      <c r="H23" s="21">
        <v>4</v>
      </c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2"/>
      <c r="H24" s="21">
        <v>4</v>
      </c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1">
        <v>2</v>
      </c>
      <c r="G25" s="22"/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2"/>
      <c r="G26" s="21">
        <v>3</v>
      </c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1">
        <v>2</v>
      </c>
      <c r="G27" s="22"/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1">
        <v>4</v>
      </c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>
        <v>2</v>
      </c>
      <c r="G29" s="22"/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1">
        <v>3</v>
      </c>
      <c r="H30" s="22"/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2"/>
      <c r="H31" s="21">
        <v>4</v>
      </c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1">
        <v>3</v>
      </c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1">
        <v>2</v>
      </c>
      <c r="G33" s="22"/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C6:C7"/>
    <mergeCell ref="B6:B11"/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B12:B23"/>
    <mergeCell ref="C12:C13"/>
    <mergeCell ref="C14:C15"/>
    <mergeCell ref="C16:C17"/>
    <mergeCell ref="C10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109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26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26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2"/>
      <c r="F6" s="21">
        <v>2</v>
      </c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1">
        <v>1</v>
      </c>
      <c r="F7" s="22"/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2"/>
      <c r="F8" s="22"/>
      <c r="G8" s="22"/>
      <c r="H8" s="21">
        <v>4</v>
      </c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1">
        <v>1</v>
      </c>
      <c r="F9" s="22"/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2"/>
      <c r="F10" s="22"/>
      <c r="G10" s="21">
        <v>3</v>
      </c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1">
        <v>2</v>
      </c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1">
        <v>2</v>
      </c>
      <c r="G12" s="22"/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2"/>
      <c r="G13" s="21">
        <v>3</v>
      </c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2"/>
      <c r="G14" s="22"/>
      <c r="H14" s="22"/>
      <c r="I14" s="21">
        <v>5</v>
      </c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2"/>
      <c r="G15" s="21">
        <v>3</v>
      </c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1">
        <v>2</v>
      </c>
      <c r="G16" s="22"/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2"/>
      <c r="H17" s="21">
        <v>4</v>
      </c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1">
        <v>2</v>
      </c>
      <c r="G19" s="22"/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2"/>
      <c r="H20" s="21">
        <v>4</v>
      </c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2"/>
      <c r="I21" s="21">
        <v>5</v>
      </c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1">
        <v>3</v>
      </c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2"/>
      <c r="G23" s="21">
        <v>3</v>
      </c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2"/>
      <c r="H24" s="21">
        <v>4</v>
      </c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1">
        <v>2</v>
      </c>
      <c r="G25" s="22"/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2"/>
      <c r="G26" s="22"/>
      <c r="H26" s="21">
        <v>4</v>
      </c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1">
        <v>2</v>
      </c>
      <c r="G28" s="22"/>
      <c r="H28" s="22"/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2"/>
      <c r="G29" s="22"/>
      <c r="H29" s="21">
        <v>4</v>
      </c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1">
        <v>3</v>
      </c>
      <c r="H30" s="22"/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2"/>
      <c r="H31" s="22"/>
      <c r="I31" s="21">
        <v>5</v>
      </c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2"/>
      <c r="H32" s="22"/>
      <c r="I32" s="21">
        <v>5</v>
      </c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1">
        <v>3</v>
      </c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1:22">
      <c r="A1" s="27" t="s">
        <v>110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1:22">
      <c r="B2" s="46" t="s">
        <v>111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1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1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26"/>
      <c r="R4" s="26"/>
      <c r="S4" s="26"/>
      <c r="T4" s="18"/>
      <c r="U4" s="18"/>
      <c r="V4" s="18"/>
    </row>
    <row r="5" spans="1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26"/>
      <c r="R5" s="26"/>
      <c r="S5" s="26"/>
      <c r="T5" s="18"/>
      <c r="U5" s="18"/>
      <c r="V5" s="18"/>
    </row>
    <row r="6" spans="1:22">
      <c r="B6" s="44" t="s">
        <v>22</v>
      </c>
      <c r="C6" s="45">
        <v>1</v>
      </c>
      <c r="D6" s="20" t="s">
        <v>78</v>
      </c>
      <c r="E6" s="21">
        <v>1</v>
      </c>
      <c r="F6" s="22"/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1:22">
      <c r="B7" s="35"/>
      <c r="C7" s="42"/>
      <c r="D7" s="20" t="s">
        <v>79</v>
      </c>
      <c r="E7" s="22"/>
      <c r="F7" s="22"/>
      <c r="G7" s="22"/>
      <c r="H7" s="21">
        <v>4</v>
      </c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1:22">
      <c r="B8" s="35"/>
      <c r="C8" s="45">
        <v>2</v>
      </c>
      <c r="D8" s="20" t="s">
        <v>80</v>
      </c>
      <c r="E8" s="21">
        <v>1</v>
      </c>
      <c r="F8" s="22"/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1:22">
      <c r="B9" s="35"/>
      <c r="C9" s="42"/>
      <c r="D9" s="20" t="s">
        <v>81</v>
      </c>
      <c r="E9" s="22"/>
      <c r="F9" s="22"/>
      <c r="G9" s="21">
        <v>3</v>
      </c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1:22">
      <c r="B10" s="35"/>
      <c r="C10" s="45">
        <v>3</v>
      </c>
      <c r="D10" s="20" t="s">
        <v>82</v>
      </c>
      <c r="E10" s="21">
        <v>1</v>
      </c>
      <c r="F10" s="22"/>
      <c r="G10" s="22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1:22">
      <c r="B11" s="30"/>
      <c r="C11" s="42"/>
      <c r="D11" s="20" t="s">
        <v>83</v>
      </c>
      <c r="E11" s="22"/>
      <c r="F11" s="21">
        <v>2</v>
      </c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1:22">
      <c r="B12" s="44" t="s">
        <v>32</v>
      </c>
      <c r="C12" s="45">
        <v>1</v>
      </c>
      <c r="D12" s="24" t="s">
        <v>84</v>
      </c>
      <c r="E12" s="22"/>
      <c r="F12" s="21">
        <v>2</v>
      </c>
      <c r="G12" s="22"/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1:22">
      <c r="B13" s="35"/>
      <c r="C13" s="42"/>
      <c r="D13" s="24" t="s">
        <v>85</v>
      </c>
      <c r="E13" s="22"/>
      <c r="F13" s="22"/>
      <c r="G13" s="22"/>
      <c r="H13" s="21">
        <v>4</v>
      </c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1:22">
      <c r="B14" s="35"/>
      <c r="C14" s="45">
        <v>2</v>
      </c>
      <c r="D14" s="20" t="s">
        <v>86</v>
      </c>
      <c r="E14" s="22"/>
      <c r="F14" s="21">
        <v>2</v>
      </c>
      <c r="G14" s="22"/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1:22">
      <c r="B15" s="35"/>
      <c r="C15" s="42"/>
      <c r="D15" s="20" t="s">
        <v>87</v>
      </c>
      <c r="E15" s="22"/>
      <c r="F15" s="21">
        <v>2</v>
      </c>
      <c r="G15" s="22"/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1:22">
      <c r="B16" s="35"/>
      <c r="C16" s="45">
        <v>3</v>
      </c>
      <c r="D16" s="20" t="s">
        <v>88</v>
      </c>
      <c r="E16" s="22"/>
      <c r="F16" s="21">
        <v>2</v>
      </c>
      <c r="G16" s="22"/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2"/>
      <c r="G17" s="22"/>
      <c r="H17" s="22"/>
      <c r="I17" s="21">
        <v>5</v>
      </c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1">
        <v>3</v>
      </c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2"/>
      <c r="H20" s="21">
        <v>4</v>
      </c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2"/>
      <c r="H21" s="22"/>
      <c r="I21" s="21">
        <v>5</v>
      </c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2"/>
      <c r="H22" s="21">
        <v>4</v>
      </c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1">
        <v>2</v>
      </c>
      <c r="G23" s="22"/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1">
        <v>2</v>
      </c>
      <c r="G24" s="22"/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1">
        <v>3</v>
      </c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1">
        <v>2</v>
      </c>
      <c r="G26" s="22"/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1">
        <v>2</v>
      </c>
      <c r="G27" s="22"/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2"/>
      <c r="I28" s="21">
        <v>5</v>
      </c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>
        <v>2</v>
      </c>
      <c r="G29" s="22"/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2"/>
      <c r="H30" s="21">
        <v>4</v>
      </c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1">
        <v>3</v>
      </c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1">
        <v>2</v>
      </c>
      <c r="G32" s="22"/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2"/>
      <c r="H33" s="21">
        <v>4</v>
      </c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112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18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18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2"/>
      <c r="F6" s="22"/>
      <c r="G6" s="21">
        <v>3</v>
      </c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2"/>
      <c r="F7" s="21">
        <v>2</v>
      </c>
      <c r="G7" s="22"/>
      <c r="H7" s="22"/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1">
        <v>1</v>
      </c>
      <c r="F8" s="22"/>
      <c r="G8" s="22"/>
      <c r="H8" s="22"/>
      <c r="I8" s="22"/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2"/>
      <c r="F9" s="22"/>
      <c r="G9" s="22"/>
      <c r="H9" s="22"/>
      <c r="I9" s="21">
        <v>5</v>
      </c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1">
        <v>1</v>
      </c>
      <c r="F10" s="22"/>
      <c r="G10" s="22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1">
        <v>2</v>
      </c>
      <c r="G11" s="22"/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2"/>
      <c r="G12" s="21">
        <v>3</v>
      </c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2"/>
      <c r="F13" s="21">
        <v>2</v>
      </c>
      <c r="G13" s="22"/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2"/>
      <c r="F14" s="22"/>
      <c r="G14" s="21">
        <v>3</v>
      </c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2"/>
      <c r="F15" s="22"/>
      <c r="G15" s="22"/>
      <c r="H15" s="22"/>
      <c r="I15" s="21">
        <v>5</v>
      </c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2"/>
      <c r="G16" s="22"/>
      <c r="H16" s="21">
        <v>4</v>
      </c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2"/>
      <c r="F17" s="21">
        <v>2</v>
      </c>
      <c r="G17" s="22"/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>
        <v>2</v>
      </c>
      <c r="G18" s="22"/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2"/>
      <c r="F19" s="22"/>
      <c r="G19" s="22"/>
      <c r="H19" s="21">
        <v>4</v>
      </c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1">
        <v>3</v>
      </c>
      <c r="H20" s="22"/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1">
        <v>2</v>
      </c>
      <c r="G21" s="22"/>
      <c r="H21" s="22"/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2"/>
      <c r="G22" s="21">
        <v>3</v>
      </c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2"/>
      <c r="G23" s="22"/>
      <c r="H23" s="21">
        <v>4</v>
      </c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1">
        <v>2</v>
      </c>
      <c r="G24" s="22"/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2"/>
      <c r="G25" s="21">
        <v>3</v>
      </c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2"/>
      <c r="G26" s="21">
        <v>3</v>
      </c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2"/>
      <c r="G27" s="21">
        <v>3</v>
      </c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2"/>
      <c r="H28" s="21">
        <v>4</v>
      </c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2"/>
      <c r="G29" s="21">
        <v>3</v>
      </c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2"/>
      <c r="H30" s="21">
        <v>4</v>
      </c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1">
        <v>2</v>
      </c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2"/>
      <c r="G32" s="21">
        <v>2</v>
      </c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2"/>
      <c r="H33" s="21">
        <v>3</v>
      </c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V45"/>
  <sheetViews>
    <sheetView workbookViewId="0"/>
  </sheetViews>
  <sheetFormatPr defaultColWidth="14.42578125" defaultRowHeight="15" customHeight="1"/>
  <cols>
    <col min="4" max="4" width="96.28515625" customWidth="1"/>
  </cols>
  <sheetData>
    <row r="1" spans="2:2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</row>
    <row r="2" spans="2:22">
      <c r="B2" s="46" t="s">
        <v>113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8"/>
      <c r="P2" s="18"/>
      <c r="Q2" s="18"/>
      <c r="R2" s="18"/>
      <c r="S2" s="18"/>
      <c r="T2" s="18"/>
      <c r="U2" s="18"/>
      <c r="V2" s="18"/>
    </row>
    <row r="3" spans="2:2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</row>
    <row r="4" spans="2:22">
      <c r="B4" s="40" t="s">
        <v>73</v>
      </c>
      <c r="C4" s="41" t="s">
        <v>74</v>
      </c>
      <c r="D4" s="41" t="s">
        <v>75</v>
      </c>
      <c r="E4" s="43" t="s">
        <v>76</v>
      </c>
      <c r="F4" s="32"/>
      <c r="G4" s="32"/>
      <c r="H4" s="32"/>
      <c r="I4" s="33"/>
      <c r="J4" s="43" t="s">
        <v>77</v>
      </c>
      <c r="K4" s="32"/>
      <c r="L4" s="32"/>
      <c r="M4" s="32"/>
      <c r="N4" s="33"/>
      <c r="O4" s="26"/>
      <c r="P4" s="26"/>
      <c r="Q4" s="18"/>
      <c r="R4" s="18"/>
      <c r="S4" s="18"/>
      <c r="T4" s="18"/>
      <c r="U4" s="18"/>
      <c r="V4" s="18"/>
    </row>
    <row r="5" spans="2:22">
      <c r="B5" s="30"/>
      <c r="C5" s="42"/>
      <c r="D5" s="42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1</v>
      </c>
      <c r="K5" s="19">
        <v>2</v>
      </c>
      <c r="L5" s="19">
        <v>3</v>
      </c>
      <c r="M5" s="19">
        <v>4</v>
      </c>
      <c r="N5" s="19">
        <v>5</v>
      </c>
      <c r="O5" s="26"/>
      <c r="P5" s="26"/>
      <c r="Q5" s="18"/>
      <c r="R5" s="18"/>
      <c r="S5" s="18"/>
      <c r="T5" s="18"/>
      <c r="U5" s="18"/>
      <c r="V5" s="18"/>
    </row>
    <row r="6" spans="2:22">
      <c r="B6" s="44" t="s">
        <v>22</v>
      </c>
      <c r="C6" s="45">
        <v>1</v>
      </c>
      <c r="D6" s="20" t="s">
        <v>78</v>
      </c>
      <c r="E6" s="21">
        <v>1</v>
      </c>
      <c r="F6" s="22"/>
      <c r="G6" s="22"/>
      <c r="H6" s="22"/>
      <c r="I6" s="22"/>
      <c r="J6" s="23"/>
      <c r="K6" s="23"/>
      <c r="L6" s="23"/>
      <c r="M6" s="23"/>
      <c r="N6" s="23"/>
      <c r="O6" s="18"/>
      <c r="P6" s="18"/>
      <c r="Q6" s="18"/>
      <c r="R6" s="18"/>
      <c r="S6" s="18"/>
      <c r="T6" s="18"/>
      <c r="U6" s="18"/>
      <c r="V6" s="18"/>
    </row>
    <row r="7" spans="2:22">
      <c r="B7" s="35"/>
      <c r="C7" s="42"/>
      <c r="D7" s="20" t="s">
        <v>79</v>
      </c>
      <c r="E7" s="22"/>
      <c r="F7" s="22"/>
      <c r="G7" s="22"/>
      <c r="H7" s="21">
        <v>4</v>
      </c>
      <c r="I7" s="22"/>
      <c r="J7" s="23"/>
      <c r="K7" s="23"/>
      <c r="L7" s="23"/>
      <c r="M7" s="23"/>
      <c r="N7" s="23"/>
      <c r="O7" s="18"/>
      <c r="P7" s="18"/>
      <c r="Q7" s="18"/>
      <c r="R7" s="18"/>
      <c r="S7" s="18"/>
      <c r="T7" s="18"/>
      <c r="U7" s="18"/>
      <c r="V7" s="18"/>
    </row>
    <row r="8" spans="2:22">
      <c r="B8" s="35"/>
      <c r="C8" s="45">
        <v>2</v>
      </c>
      <c r="D8" s="20" t="s">
        <v>80</v>
      </c>
      <c r="E8" s="22"/>
      <c r="F8" s="22"/>
      <c r="G8" s="22"/>
      <c r="H8" s="22"/>
      <c r="I8" s="21">
        <v>5</v>
      </c>
      <c r="J8" s="23"/>
      <c r="K8" s="23"/>
      <c r="L8" s="23"/>
      <c r="M8" s="23"/>
      <c r="N8" s="23"/>
      <c r="O8" s="18"/>
      <c r="P8" s="18"/>
      <c r="Q8" s="18"/>
      <c r="R8" s="18"/>
      <c r="S8" s="18"/>
      <c r="T8" s="18"/>
      <c r="U8" s="18"/>
      <c r="V8" s="18"/>
    </row>
    <row r="9" spans="2:22">
      <c r="B9" s="35"/>
      <c r="C9" s="42"/>
      <c r="D9" s="20" t="s">
        <v>81</v>
      </c>
      <c r="E9" s="22"/>
      <c r="F9" s="21">
        <v>2</v>
      </c>
      <c r="G9" s="22"/>
      <c r="H9" s="22"/>
      <c r="I9" s="22"/>
      <c r="J9" s="23"/>
      <c r="K9" s="23"/>
      <c r="L9" s="23"/>
      <c r="M9" s="23"/>
      <c r="N9" s="23"/>
      <c r="O9" s="18"/>
      <c r="P9" s="18"/>
      <c r="Q9" s="18"/>
      <c r="R9" s="18"/>
      <c r="S9" s="18"/>
      <c r="T9" s="18"/>
      <c r="U9" s="18"/>
      <c r="V9" s="18"/>
    </row>
    <row r="10" spans="2:22">
      <c r="B10" s="35"/>
      <c r="C10" s="45">
        <v>3</v>
      </c>
      <c r="D10" s="20" t="s">
        <v>82</v>
      </c>
      <c r="E10" s="21">
        <v>1</v>
      </c>
      <c r="F10" s="22"/>
      <c r="G10" s="22"/>
      <c r="H10" s="22"/>
      <c r="I10" s="22"/>
      <c r="J10" s="23"/>
      <c r="K10" s="23"/>
      <c r="L10" s="23"/>
      <c r="M10" s="23"/>
      <c r="N10" s="23"/>
      <c r="O10" s="18"/>
      <c r="P10" s="18"/>
      <c r="Q10" s="18"/>
      <c r="R10" s="18"/>
      <c r="S10" s="18"/>
      <c r="T10" s="18"/>
      <c r="U10" s="18"/>
      <c r="V10" s="18"/>
    </row>
    <row r="11" spans="2:22">
      <c r="B11" s="30"/>
      <c r="C11" s="42"/>
      <c r="D11" s="20" t="s">
        <v>83</v>
      </c>
      <c r="E11" s="22"/>
      <c r="F11" s="21"/>
      <c r="G11" s="21">
        <v>3</v>
      </c>
      <c r="H11" s="22"/>
      <c r="I11" s="22"/>
      <c r="J11" s="23"/>
      <c r="K11" s="23"/>
      <c r="L11" s="23"/>
      <c r="M11" s="23"/>
      <c r="N11" s="23"/>
      <c r="O11" s="18"/>
      <c r="P11" s="18"/>
      <c r="Q11" s="18"/>
      <c r="R11" s="18"/>
      <c r="S11" s="18"/>
      <c r="T11" s="18"/>
      <c r="U11" s="18"/>
      <c r="V11" s="18"/>
    </row>
    <row r="12" spans="2:22">
      <c r="B12" s="44" t="s">
        <v>32</v>
      </c>
      <c r="C12" s="45">
        <v>1</v>
      </c>
      <c r="D12" s="24" t="s">
        <v>84</v>
      </c>
      <c r="E12" s="22"/>
      <c r="F12" s="21"/>
      <c r="G12" s="21">
        <v>3</v>
      </c>
      <c r="H12" s="22"/>
      <c r="I12" s="22"/>
      <c r="J12" s="23"/>
      <c r="K12" s="23"/>
      <c r="L12" s="23"/>
      <c r="M12" s="23"/>
      <c r="N12" s="23"/>
      <c r="O12" s="18"/>
      <c r="P12" s="18"/>
      <c r="Q12" s="18"/>
      <c r="R12" s="18"/>
      <c r="S12" s="18"/>
      <c r="T12" s="18"/>
      <c r="U12" s="18"/>
      <c r="V12" s="18"/>
    </row>
    <row r="13" spans="2:22">
      <c r="B13" s="35"/>
      <c r="C13" s="42"/>
      <c r="D13" s="24" t="s">
        <v>85</v>
      </c>
      <c r="E13" s="21"/>
      <c r="F13" s="21">
        <v>2</v>
      </c>
      <c r="G13" s="22"/>
      <c r="H13" s="22"/>
      <c r="I13" s="22"/>
      <c r="J13" s="23"/>
      <c r="K13" s="23"/>
      <c r="L13" s="23"/>
      <c r="M13" s="23"/>
      <c r="N13" s="23"/>
      <c r="O13" s="18"/>
      <c r="P13" s="18"/>
      <c r="Q13" s="18"/>
      <c r="R13" s="18"/>
      <c r="S13" s="18"/>
      <c r="T13" s="18"/>
      <c r="U13" s="18"/>
      <c r="V13" s="18"/>
    </row>
    <row r="14" spans="2:22">
      <c r="B14" s="35"/>
      <c r="C14" s="45">
        <v>2</v>
      </c>
      <c r="D14" s="20" t="s">
        <v>86</v>
      </c>
      <c r="E14" s="21"/>
      <c r="F14" s="21">
        <v>2</v>
      </c>
      <c r="G14" s="22"/>
      <c r="H14" s="22"/>
      <c r="I14" s="22"/>
      <c r="J14" s="23"/>
      <c r="K14" s="23"/>
      <c r="L14" s="23"/>
      <c r="M14" s="23"/>
      <c r="N14" s="23"/>
      <c r="O14" s="18"/>
      <c r="P14" s="18"/>
      <c r="Q14" s="18"/>
      <c r="R14" s="18"/>
      <c r="S14" s="18"/>
      <c r="T14" s="18"/>
      <c r="U14" s="18"/>
      <c r="V14" s="18"/>
    </row>
    <row r="15" spans="2:22">
      <c r="B15" s="35"/>
      <c r="C15" s="42"/>
      <c r="D15" s="20" t="s">
        <v>87</v>
      </c>
      <c r="E15" s="21"/>
      <c r="F15" s="21">
        <v>2</v>
      </c>
      <c r="G15" s="22"/>
      <c r="H15" s="22"/>
      <c r="I15" s="22"/>
      <c r="J15" s="23"/>
      <c r="K15" s="23"/>
      <c r="L15" s="23"/>
      <c r="M15" s="23"/>
      <c r="N15" s="23"/>
      <c r="O15" s="18"/>
      <c r="P15" s="18"/>
      <c r="Q15" s="18"/>
      <c r="R15" s="18"/>
      <c r="S15" s="18"/>
      <c r="T15" s="18"/>
      <c r="U15" s="18"/>
      <c r="V15" s="18"/>
    </row>
    <row r="16" spans="2:22">
      <c r="B16" s="35"/>
      <c r="C16" s="45">
        <v>3</v>
      </c>
      <c r="D16" s="20" t="s">
        <v>88</v>
      </c>
      <c r="E16" s="22"/>
      <c r="F16" s="21"/>
      <c r="G16" s="21">
        <v>3</v>
      </c>
      <c r="H16" s="22"/>
      <c r="I16" s="22"/>
      <c r="J16" s="23"/>
      <c r="K16" s="23"/>
      <c r="L16" s="23"/>
      <c r="M16" s="23"/>
      <c r="N16" s="23"/>
      <c r="O16" s="18"/>
      <c r="P16" s="18"/>
      <c r="Q16" s="18"/>
      <c r="R16" s="18"/>
      <c r="S16" s="18"/>
      <c r="T16" s="18"/>
      <c r="U16" s="18"/>
      <c r="V16" s="18"/>
    </row>
    <row r="17" spans="2:22">
      <c r="B17" s="35"/>
      <c r="C17" s="42"/>
      <c r="D17" s="20" t="s">
        <v>89</v>
      </c>
      <c r="E17" s="21"/>
      <c r="F17" s="21">
        <v>2</v>
      </c>
      <c r="G17" s="22"/>
      <c r="H17" s="22"/>
      <c r="I17" s="22"/>
      <c r="J17" s="23"/>
      <c r="K17" s="23"/>
      <c r="L17" s="23"/>
      <c r="M17" s="23"/>
      <c r="N17" s="23"/>
      <c r="O17" s="18"/>
      <c r="P17" s="18"/>
      <c r="Q17" s="18"/>
      <c r="R17" s="18"/>
      <c r="S17" s="18"/>
      <c r="T17" s="18"/>
      <c r="U17" s="18"/>
      <c r="V17" s="18"/>
    </row>
    <row r="18" spans="2:22">
      <c r="B18" s="35"/>
      <c r="C18" s="45">
        <v>4</v>
      </c>
      <c r="D18" s="20" t="s">
        <v>90</v>
      </c>
      <c r="E18" s="22"/>
      <c r="F18" s="21"/>
      <c r="G18" s="21">
        <v>3</v>
      </c>
      <c r="H18" s="22"/>
      <c r="I18" s="22"/>
      <c r="J18" s="23"/>
      <c r="K18" s="23"/>
      <c r="L18" s="23"/>
      <c r="M18" s="23"/>
      <c r="N18" s="23"/>
      <c r="O18" s="18"/>
      <c r="P18" s="18"/>
      <c r="Q18" s="18"/>
      <c r="R18" s="18"/>
      <c r="S18" s="18"/>
      <c r="T18" s="18"/>
      <c r="U18" s="18"/>
      <c r="V18" s="18"/>
    </row>
    <row r="19" spans="2:22">
      <c r="B19" s="35"/>
      <c r="C19" s="42"/>
      <c r="D19" s="20" t="s">
        <v>91</v>
      </c>
      <c r="E19" s="21"/>
      <c r="F19" s="21">
        <v>2</v>
      </c>
      <c r="G19" s="22"/>
      <c r="H19" s="22"/>
      <c r="I19" s="22"/>
      <c r="J19" s="23"/>
      <c r="K19" s="23"/>
      <c r="L19" s="23"/>
      <c r="M19" s="23"/>
      <c r="N19" s="23"/>
      <c r="O19" s="18"/>
      <c r="P19" s="18"/>
      <c r="Q19" s="18"/>
      <c r="R19" s="18"/>
      <c r="S19" s="18"/>
      <c r="T19" s="18"/>
      <c r="U19" s="18"/>
      <c r="V19" s="18"/>
    </row>
    <row r="20" spans="2:22">
      <c r="B20" s="35"/>
      <c r="C20" s="45">
        <v>5</v>
      </c>
      <c r="D20" s="20" t="s">
        <v>92</v>
      </c>
      <c r="E20" s="22"/>
      <c r="F20" s="22"/>
      <c r="G20" s="22"/>
      <c r="H20" s="21">
        <v>4</v>
      </c>
      <c r="I20" s="22"/>
      <c r="J20" s="23"/>
      <c r="K20" s="23"/>
      <c r="L20" s="23"/>
      <c r="M20" s="23"/>
      <c r="N20" s="23"/>
      <c r="O20" s="18"/>
      <c r="P20" s="18"/>
      <c r="Q20" s="18"/>
      <c r="R20" s="18"/>
      <c r="S20" s="18"/>
      <c r="T20" s="18"/>
      <c r="U20" s="18"/>
      <c r="V20" s="18"/>
    </row>
    <row r="21" spans="2:22">
      <c r="B21" s="35"/>
      <c r="C21" s="42"/>
      <c r="D21" s="20" t="s">
        <v>93</v>
      </c>
      <c r="E21" s="22"/>
      <c r="F21" s="22"/>
      <c r="G21" s="21">
        <v>3</v>
      </c>
      <c r="H21" s="22"/>
      <c r="I21" s="22"/>
      <c r="J21" s="23"/>
      <c r="K21" s="23"/>
      <c r="L21" s="23"/>
      <c r="M21" s="23"/>
      <c r="N21" s="23"/>
      <c r="O21" s="18"/>
      <c r="P21" s="18"/>
      <c r="Q21" s="18"/>
      <c r="R21" s="18"/>
      <c r="S21" s="18"/>
      <c r="T21" s="18"/>
      <c r="U21" s="18"/>
      <c r="V21" s="18"/>
    </row>
    <row r="22" spans="2:22">
      <c r="B22" s="35"/>
      <c r="C22" s="45">
        <v>6</v>
      </c>
      <c r="D22" s="20" t="s">
        <v>94</v>
      </c>
      <c r="E22" s="22"/>
      <c r="F22" s="21">
        <v>2</v>
      </c>
      <c r="G22" s="22"/>
      <c r="H22" s="22"/>
      <c r="I22" s="22"/>
      <c r="J22" s="23"/>
      <c r="K22" s="23"/>
      <c r="L22" s="23"/>
      <c r="M22" s="23"/>
      <c r="N22" s="23"/>
      <c r="O22" s="18"/>
      <c r="P22" s="18"/>
      <c r="Q22" s="18"/>
      <c r="R22" s="18"/>
      <c r="S22" s="18"/>
      <c r="T22" s="18"/>
      <c r="U22" s="18"/>
      <c r="V22" s="18"/>
    </row>
    <row r="23" spans="2:22">
      <c r="B23" s="30"/>
      <c r="C23" s="42"/>
      <c r="D23" s="20" t="s">
        <v>95</v>
      </c>
      <c r="E23" s="22"/>
      <c r="F23" s="21">
        <v>2</v>
      </c>
      <c r="G23" s="22"/>
      <c r="H23" s="22"/>
      <c r="I23" s="22"/>
      <c r="J23" s="23"/>
      <c r="K23" s="23"/>
      <c r="L23" s="23"/>
      <c r="M23" s="23"/>
      <c r="N23" s="23"/>
      <c r="O23" s="18"/>
      <c r="P23" s="18"/>
      <c r="Q23" s="18"/>
      <c r="R23" s="18"/>
      <c r="S23" s="18"/>
      <c r="T23" s="18"/>
      <c r="U23" s="18"/>
      <c r="V23" s="18"/>
    </row>
    <row r="24" spans="2:22">
      <c r="B24" s="44" t="s">
        <v>37</v>
      </c>
      <c r="C24" s="45">
        <v>1</v>
      </c>
      <c r="D24" s="20" t="s">
        <v>96</v>
      </c>
      <c r="E24" s="22"/>
      <c r="F24" s="22"/>
      <c r="G24" s="21">
        <v>3</v>
      </c>
      <c r="H24" s="22"/>
      <c r="I24" s="22"/>
      <c r="J24" s="23"/>
      <c r="K24" s="23"/>
      <c r="L24" s="23"/>
      <c r="M24" s="23"/>
      <c r="N24" s="23"/>
      <c r="O24" s="18"/>
      <c r="P24" s="18"/>
      <c r="Q24" s="18"/>
      <c r="R24" s="18"/>
      <c r="S24" s="18"/>
      <c r="T24" s="18"/>
      <c r="U24" s="18"/>
      <c r="V24" s="18"/>
    </row>
    <row r="25" spans="2:22">
      <c r="B25" s="35"/>
      <c r="C25" s="42"/>
      <c r="D25" s="20" t="s">
        <v>97</v>
      </c>
      <c r="E25" s="22"/>
      <c r="F25" s="21">
        <v>2</v>
      </c>
      <c r="G25" s="22"/>
      <c r="H25" s="22"/>
      <c r="I25" s="22"/>
      <c r="J25" s="23"/>
      <c r="K25" s="23"/>
      <c r="L25" s="23"/>
      <c r="M25" s="23"/>
      <c r="N25" s="23"/>
      <c r="O25" s="18"/>
      <c r="P25" s="18"/>
      <c r="Q25" s="18"/>
      <c r="R25" s="18"/>
      <c r="S25" s="18"/>
      <c r="T25" s="18"/>
      <c r="U25" s="18"/>
      <c r="V25" s="18"/>
    </row>
    <row r="26" spans="2:22">
      <c r="B26" s="35"/>
      <c r="C26" s="45">
        <v>2</v>
      </c>
      <c r="D26" s="20" t="s">
        <v>98</v>
      </c>
      <c r="E26" s="22"/>
      <c r="F26" s="21">
        <v>2</v>
      </c>
      <c r="G26" s="22"/>
      <c r="H26" s="22"/>
      <c r="I26" s="22"/>
      <c r="J26" s="23"/>
      <c r="K26" s="23"/>
      <c r="L26" s="23"/>
      <c r="M26" s="23"/>
      <c r="N26" s="23"/>
      <c r="O26" s="18"/>
      <c r="P26" s="18"/>
      <c r="Q26" s="18"/>
      <c r="R26" s="18"/>
      <c r="S26" s="18"/>
      <c r="T26" s="18"/>
      <c r="U26" s="18"/>
      <c r="V26" s="18"/>
    </row>
    <row r="27" spans="2:22">
      <c r="B27" s="35"/>
      <c r="C27" s="42"/>
      <c r="D27" s="20" t="s">
        <v>99</v>
      </c>
      <c r="E27" s="22"/>
      <c r="F27" s="21">
        <v>2</v>
      </c>
      <c r="G27" s="22"/>
      <c r="H27" s="22"/>
      <c r="I27" s="22"/>
      <c r="J27" s="23"/>
      <c r="K27" s="23"/>
      <c r="L27" s="23"/>
      <c r="M27" s="23"/>
      <c r="N27" s="23"/>
      <c r="O27" s="18"/>
      <c r="P27" s="18"/>
      <c r="Q27" s="18"/>
      <c r="R27" s="18"/>
      <c r="S27" s="18"/>
      <c r="T27" s="18"/>
      <c r="U27" s="18"/>
      <c r="V27" s="18"/>
    </row>
    <row r="28" spans="2:22">
      <c r="B28" s="35"/>
      <c r="C28" s="45">
        <v>3</v>
      </c>
      <c r="D28" s="20" t="s">
        <v>100</v>
      </c>
      <c r="E28" s="22"/>
      <c r="F28" s="22"/>
      <c r="G28" s="21">
        <v>3</v>
      </c>
      <c r="H28" s="22"/>
      <c r="I28" s="22"/>
      <c r="J28" s="23"/>
      <c r="K28" s="23"/>
      <c r="L28" s="23"/>
      <c r="M28" s="23"/>
      <c r="N28" s="23"/>
      <c r="O28" s="18"/>
      <c r="P28" s="18"/>
      <c r="Q28" s="18"/>
      <c r="R28" s="18"/>
      <c r="S28" s="18"/>
      <c r="T28" s="18"/>
      <c r="U28" s="18"/>
      <c r="V28" s="18"/>
    </row>
    <row r="29" spans="2:22">
      <c r="B29" s="35"/>
      <c r="C29" s="42"/>
      <c r="D29" s="20" t="s">
        <v>101</v>
      </c>
      <c r="E29" s="22"/>
      <c r="F29" s="21">
        <v>2</v>
      </c>
      <c r="G29" s="22"/>
      <c r="H29" s="22"/>
      <c r="I29" s="22"/>
      <c r="J29" s="23"/>
      <c r="K29" s="23"/>
      <c r="L29" s="23"/>
      <c r="M29" s="23"/>
      <c r="N29" s="23"/>
      <c r="O29" s="18"/>
      <c r="P29" s="18"/>
      <c r="Q29" s="18"/>
      <c r="R29" s="18"/>
      <c r="S29" s="18"/>
      <c r="T29" s="18"/>
      <c r="U29" s="18"/>
      <c r="V29" s="18"/>
    </row>
    <row r="30" spans="2:22">
      <c r="B30" s="35"/>
      <c r="C30" s="45">
        <v>4</v>
      </c>
      <c r="D30" s="20" t="s">
        <v>102</v>
      </c>
      <c r="E30" s="22"/>
      <c r="F30" s="22"/>
      <c r="G30" s="21">
        <v>3</v>
      </c>
      <c r="H30" s="22"/>
      <c r="I30" s="22"/>
      <c r="J30" s="23"/>
      <c r="K30" s="23"/>
      <c r="L30" s="23"/>
      <c r="M30" s="23"/>
      <c r="N30" s="23"/>
      <c r="O30" s="18"/>
      <c r="P30" s="18"/>
      <c r="Q30" s="18"/>
      <c r="R30" s="18"/>
      <c r="S30" s="18"/>
      <c r="T30" s="18"/>
      <c r="U30" s="18"/>
      <c r="V30" s="18"/>
    </row>
    <row r="31" spans="2:22">
      <c r="B31" s="35"/>
      <c r="C31" s="42"/>
      <c r="D31" s="20" t="s">
        <v>103</v>
      </c>
      <c r="E31" s="22"/>
      <c r="F31" s="22"/>
      <c r="G31" s="21">
        <v>3</v>
      </c>
      <c r="H31" s="22"/>
      <c r="I31" s="22"/>
      <c r="J31" s="23"/>
      <c r="K31" s="23"/>
      <c r="L31" s="23"/>
      <c r="M31" s="23"/>
      <c r="N31" s="23"/>
      <c r="O31" s="18"/>
      <c r="P31" s="18"/>
      <c r="Q31" s="18"/>
      <c r="R31" s="18"/>
      <c r="S31" s="18"/>
      <c r="T31" s="18"/>
      <c r="U31" s="18"/>
      <c r="V31" s="18"/>
    </row>
    <row r="32" spans="2:22">
      <c r="B32" s="35"/>
      <c r="C32" s="45">
        <v>5</v>
      </c>
      <c r="D32" s="20" t="s">
        <v>104</v>
      </c>
      <c r="E32" s="22"/>
      <c r="F32" s="21">
        <v>2</v>
      </c>
      <c r="G32" s="22"/>
      <c r="H32" s="22"/>
      <c r="I32" s="22"/>
      <c r="J32" s="23"/>
      <c r="K32" s="23"/>
      <c r="L32" s="23"/>
      <c r="M32" s="23"/>
      <c r="N32" s="23"/>
      <c r="O32" s="18"/>
      <c r="P32" s="18"/>
      <c r="Q32" s="18"/>
      <c r="R32" s="18"/>
      <c r="S32" s="18"/>
      <c r="T32" s="18"/>
      <c r="U32" s="18"/>
      <c r="V32" s="18"/>
    </row>
    <row r="33" spans="2:22">
      <c r="B33" s="30"/>
      <c r="C33" s="42"/>
      <c r="D33" s="20" t="s">
        <v>105</v>
      </c>
      <c r="E33" s="22"/>
      <c r="F33" s="22"/>
      <c r="G33" s="21">
        <v>3</v>
      </c>
      <c r="H33" s="22"/>
      <c r="I33" s="22"/>
      <c r="J33" s="23"/>
      <c r="K33" s="23"/>
      <c r="L33" s="23"/>
      <c r="M33" s="23"/>
      <c r="N33" s="23"/>
      <c r="O33" s="18"/>
      <c r="P33" s="18"/>
      <c r="Q33" s="18"/>
      <c r="R33" s="18"/>
      <c r="S33" s="18"/>
      <c r="T33" s="18"/>
      <c r="U33" s="18"/>
      <c r="V33" s="18"/>
    </row>
    <row r="37" spans="2:22">
      <c r="B37" s="25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</sheetData>
  <mergeCells count="23">
    <mergeCell ref="B2:N2"/>
    <mergeCell ref="C32:C33"/>
    <mergeCell ref="B24:B33"/>
    <mergeCell ref="C20:C21"/>
    <mergeCell ref="C22:C23"/>
    <mergeCell ref="C18:C19"/>
    <mergeCell ref="C24:C25"/>
    <mergeCell ref="C26:C27"/>
    <mergeCell ref="C28:C29"/>
    <mergeCell ref="C30:C31"/>
    <mergeCell ref="B4:B5"/>
    <mergeCell ref="C4:C5"/>
    <mergeCell ref="D4:D5"/>
    <mergeCell ref="E4:I4"/>
    <mergeCell ref="J4:N4"/>
    <mergeCell ref="C8:C9"/>
    <mergeCell ref="C10:C11"/>
    <mergeCell ref="B12:B23"/>
    <mergeCell ref="C12:C13"/>
    <mergeCell ref="C14:C15"/>
    <mergeCell ref="C16:C17"/>
    <mergeCell ref="B6:B11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Perhitungan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Afni</dc:creator>
  <cp:lastModifiedBy>HP</cp:lastModifiedBy>
  <dcterms:created xsi:type="dcterms:W3CDTF">2022-12-13T05:59:34Z</dcterms:created>
  <dcterms:modified xsi:type="dcterms:W3CDTF">2022-12-14T14:04:48Z</dcterms:modified>
</cp:coreProperties>
</file>