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 tabRatio="500" activeTab="1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62913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<sst xmlns="http://schemas.openxmlformats.org/spreadsheetml/2006/main" count="885" uniqueCount="62">
  <si>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</si>
  <si>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</si>
  <si>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</si>
  <si>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</si>
  <si>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</si>
  <si>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</si>
  <si>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</si>
  <si>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</si>
  <si>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</si>
  <si>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</si>
  <si>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</si>
  <si>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</si>
  <si>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</si>
  <si>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</si>
  <si>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</si>
  <si>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</si>
  <si>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</si>
  <si>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</si>
  <si>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</si>
  <si>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</si>
  <si>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</si>
  <si>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</si>
  <si>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</si>
  <si>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</si>
  <si>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</si>
  <si>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</si>
  <si>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</si>
  <si>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</si>
  <si>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</si>
  <si>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</si>
  <si>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</si>
  <si>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</si>
  <si>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</si>
  <si>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</si>
  <si>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</si>
  <si>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</si>
  <si>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</si>
  <si>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</si>
  <si>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techniques in this lesson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</si>
  <si>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</si>
  <si>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</si>
  <si>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</si>
  <si>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</si>
  <si>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</si>
  <si>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</si>
  <si>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</si>
  <si>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</si>
  <si>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</si>
  <si>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</si>
  <si>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</si>
  <si>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</si>
  <si>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</si>
  <si>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</si>
  <si>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</si>
  <si>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</si>
  <si>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</si>
  <si>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items valued at more than $50</t>
  </si>
  <si>
    <t>Sum of items valued at  $50 or less</t>
  </si>
  <si>
    <t>Row Labels</t>
  </si>
  <si>
    <t>Grand Total</t>
  </si>
  <si>
    <t>Sum of Sale Price</t>
  </si>
  <si>
    <t>Mr.Rakshith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</si>
</sst>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4" fillId="0" borderId="0" xfId="0" applyFont="1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3B2-8588-5B2FD80B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1</xdr:row>
      <xdr:rowOff>180975</xdr:rowOff>
    </xdr:from>
    <xdr:to>
      <xdr:col>10</xdr:col>
      <xdr:colOff>261937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971.533890740742" createdVersion="6" refreshedVersion="6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 for items less than $50.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A4" workbookViewId="0">
      <selection activeCell="A2" sqref="A2:K172"/>
    </sheetView>
  </sheetViews>
  <sheetFormatPr defaultColWidth="11" defaultRowHeight="15.75"/>
  <cols>
    <col min="4" max="4" width="18.375" customWidth="1"/>
    <col min="8" max="8" width="13.875" customWidth="1"/>
  </cols>
  <sheetData>
    <row r="1" spans="1:13" ht="78.75">
      <c r="A1" s="4" t="s">
        <v>22</v>
      </c>
      <c r="B1" s="4" t="s">
        <v>35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54</v>
      </c>
      <c r="I1" s="4" t="s">
        <v>52</v>
      </c>
      <c r="J1" s="4" t="s">
        <v>53</v>
      </c>
      <c r="K1" s="4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IF(F2&gt;50,0.2*G2,G2*0.1)</f>
        <v>8.0200000000000014</v>
      </c>
      <c r="I2" t="s">
        <v>44</v>
      </c>
      <c r="J2" t="s">
        <v>45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IF(F3&gt;50,0.2*G3,G3*0.1)</f>
        <v>0.49000000000000005</v>
      </c>
      <c r="I3" t="s">
        <v>46</v>
      </c>
      <c r="J3" t="s">
        <v>47</v>
      </c>
      <c r="K3" t="s">
        <v>18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IF(F4&gt;50,0.2*G4,G4*0.1)</f>
        <v>0.29999999999999993</v>
      </c>
      <c r="I4" t="s">
        <v>48</v>
      </c>
      <c r="J4" t="s">
        <v>49</v>
      </c>
      <c r="K4" t="s">
        <v>16</v>
      </c>
      <c r="M4" s="3" t="s">
        <v>38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IF(F5&gt;50,0.2*G5,G5*0.1)</f>
        <v>31.6</v>
      </c>
      <c r="I5" t="s">
        <v>44</v>
      </c>
      <c r="J5" t="s">
        <v>45</v>
      </c>
      <c r="K5" t="s">
        <v>16</v>
      </c>
      <c r="M5" t="s">
        <v>36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IF(F6&gt;50,0.2*G6,G6*0.1)</f>
        <v>0.5</v>
      </c>
      <c r="I6" t="s">
        <v>48</v>
      </c>
      <c r="J6" t="s">
        <v>49</v>
      </c>
      <c r="K6" t="s">
        <v>16</v>
      </c>
      <c r="M6" t="s">
        <v>37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IF(F7&gt;50,0.2*G7,G7*0.1)</f>
        <v>8.0200000000000014</v>
      </c>
      <c r="I7" t="s">
        <v>48</v>
      </c>
      <c r="J7" t="s">
        <v>49</v>
      </c>
      <c r="K7" t="s">
        <v>16</v>
      </c>
      <c r="M7" t="s">
        <v>39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IF(F8&gt;50,0.2*G8,G8*0.1)</f>
        <v>0.5</v>
      </c>
      <c r="I8" t="s">
        <v>50</v>
      </c>
      <c r="J8" t="s">
        <v>51</v>
      </c>
      <c r="K8" t="s">
        <v>19</v>
      </c>
      <c r="M8" t="s">
        <v>40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IF(F9&gt;50,0.2*G9,G9*0.1)</f>
        <v>0.49000000000000005</v>
      </c>
      <c r="I9" t="s">
        <v>48</v>
      </c>
      <c r="J9" t="s">
        <v>49</v>
      </c>
      <c r="K9" t="s">
        <v>19</v>
      </c>
      <c r="M9" t="s">
        <v>41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IF(F10&gt;50,0.2*G10,G10*0.1)</f>
        <v>0.5</v>
      </c>
      <c r="I10" t="s">
        <v>48</v>
      </c>
      <c r="J10" t="s">
        <v>49</v>
      </c>
      <c r="K10" t="s">
        <v>16</v>
      </c>
      <c r="M10" t="s">
        <v>42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IF(F11&gt;50,0.2*G11,G11*0.1)</f>
        <v>0.49000000000000005</v>
      </c>
      <c r="I11" t="s">
        <v>46</v>
      </c>
      <c r="J11" t="s">
        <v>47</v>
      </c>
      <c r="K11" t="s">
        <v>20</v>
      </c>
      <c r="M11" t="s">
        <v>43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IF(F12&gt;50,0.2*G12,G12*0.1)</f>
        <v>0.49000000000000005</v>
      </c>
      <c r="I12" t="s">
        <v>46</v>
      </c>
      <c r="J12" t="s">
        <v>47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IF(F13&gt;50,0.2*G13,G13*0.1)</f>
        <v>8.4</v>
      </c>
      <c r="I13" t="s">
        <v>48</v>
      </c>
      <c r="J13" t="s">
        <v>49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 s="5">
        <f>IF(F14&gt;50,0.2*G14,G14*0.1)</f>
        <v>0.30000000000000004</v>
      </c>
      <c r="I14" t="s">
        <v>50</v>
      </c>
      <c r="J14" t="s">
        <v>51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IF(F15&gt;50,0.2*G15,G15*0.1)</f>
        <v>31.6</v>
      </c>
      <c r="I15" t="s">
        <v>44</v>
      </c>
      <c r="J15" t="s">
        <v>45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IF(F16&gt;50,0.2*G16,G16*0.1)</f>
        <v>0.49000000000000005</v>
      </c>
      <c r="I16" t="s">
        <v>50</v>
      </c>
      <c r="J16" t="s">
        <v>51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IF(F17&gt;50,0.2*G17,G17*0.1)</f>
        <v>0.29999999999999993</v>
      </c>
      <c r="I17" t="s">
        <v>48</v>
      </c>
      <c r="J17" t="s">
        <v>49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IF(F18&gt;50,0.2*G18,G18*0.1)</f>
        <v>12.8</v>
      </c>
      <c r="I18" t="s">
        <v>46</v>
      </c>
      <c r="J18" t="s">
        <v>47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IF(F19&gt;50,0.2*G19,G19*0.1)</f>
        <v>0.5</v>
      </c>
      <c r="I19" t="s">
        <v>48</v>
      </c>
      <c r="J19" t="s">
        <v>49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IF(F20&gt;50,0.2*G20,G20*0.1)</f>
        <v>0.29999999999999993</v>
      </c>
      <c r="I20" t="s">
        <v>48</v>
      </c>
      <c r="J20" t="s">
        <v>49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IF(F21&gt;50,0.2*G21,G21*0.1)</f>
        <v>0.29999999999999993</v>
      </c>
      <c r="I21" t="s">
        <v>48</v>
      </c>
      <c r="J21" t="s">
        <v>49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IF(F22&gt;50,0.2*G22,G22*0.1)</f>
        <v>0.5</v>
      </c>
      <c r="I22" t="s">
        <v>46</v>
      </c>
      <c r="J22" t="s">
        <v>47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IF(F23&gt;50,0.2*G23,G23*0.1)</f>
        <v>0.49000000000000005</v>
      </c>
      <c r="I23" t="s">
        <v>48</v>
      </c>
      <c r="J23" t="s">
        <v>49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 s="5">
        <f>IF(F24&gt;50,0.2*G24,G24*0.1)</f>
        <v>0.5</v>
      </c>
      <c r="I24" t="s">
        <v>50</v>
      </c>
      <c r="J24" t="s">
        <v>51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IF(F25&gt;50,0.2*G25,G25*0.1)</f>
        <v>0.30000000000000004</v>
      </c>
      <c r="I25" t="s">
        <v>46</v>
      </c>
      <c r="J25" t="s">
        <v>47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IF(F26&gt;50,0.2*G26,G26*0.1)</f>
        <v>0.49000000000000005</v>
      </c>
      <c r="I26" t="s">
        <v>50</v>
      </c>
      <c r="J26" t="s">
        <v>51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IF(F27&gt;50,0.2*G27,G27*0.1)</f>
        <v>0.5</v>
      </c>
      <c r="I27" t="s">
        <v>50</v>
      </c>
      <c r="J27" t="s">
        <v>51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IF(F28&gt;50,0.2*G28,G28*0.1)</f>
        <v>0.5</v>
      </c>
      <c r="I28" t="s">
        <v>44</v>
      </c>
      <c r="J28" t="s">
        <v>45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IF(F29&gt;50,0.2*G29,G29*0.1)</f>
        <v>31.6</v>
      </c>
      <c r="I29" t="s">
        <v>44</v>
      </c>
      <c r="J29" t="s">
        <v>45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IF(F30&gt;50,0.2*G30,G30*0.1)</f>
        <v>0.29999999999999993</v>
      </c>
      <c r="I30" t="s">
        <v>46</v>
      </c>
      <c r="J30" t="s">
        <v>47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IF(F31&gt;50,0.2*G31,G31*0.1)</f>
        <v>8.4</v>
      </c>
      <c r="I31" t="s">
        <v>46</v>
      </c>
      <c r="J31" t="s">
        <v>47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IF(F32&gt;50,0.2*G32,G32*0.1)</f>
        <v>0.5</v>
      </c>
      <c r="I32" t="s">
        <v>46</v>
      </c>
      <c r="J32" t="s">
        <v>47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IF(F33&gt;50,0.2*G33,G33*0.1)</f>
        <v>0.49000000000000005</v>
      </c>
      <c r="I33" t="s">
        <v>44</v>
      </c>
      <c r="J33" t="s">
        <v>45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IF(F34&gt;50,0.2*G34,G34*0.1)</f>
        <v>8.0200000000000014</v>
      </c>
      <c r="I34" t="s">
        <v>46</v>
      </c>
      <c r="J34" t="s">
        <v>47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IF(F35&gt;50,0.2*G35,G35*0.1)</f>
        <v>0.49000000000000005</v>
      </c>
      <c r="I35" t="s">
        <v>46</v>
      </c>
      <c r="J35" t="s">
        <v>47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 s="5">
        <f>IF(F36&gt;50,0.2*G36,G36*0.1)</f>
        <v>0.29999999999999993</v>
      </c>
      <c r="I36" t="s">
        <v>50</v>
      </c>
      <c r="J36" t="s">
        <v>51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IF(F37&gt;50,0.2*G37,G37*0.1)</f>
        <v>0.29999999999999993</v>
      </c>
      <c r="I37" t="s">
        <v>46</v>
      </c>
      <c r="J37" t="s">
        <v>47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IF(F38&gt;50,0.2*G38,G38*0.1)</f>
        <v>7</v>
      </c>
      <c r="I38" t="s">
        <v>46</v>
      </c>
      <c r="J38" t="s">
        <v>47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IF(F39&gt;50,0.2*G39,G39*0.1)</f>
        <v>0.29999999999999993</v>
      </c>
      <c r="I39" t="s">
        <v>46</v>
      </c>
      <c r="J39" t="s">
        <v>47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IF(F40&gt;50,0.2*G40,G40*0.1)</f>
        <v>0.49000000000000005</v>
      </c>
      <c r="I40" t="s">
        <v>46</v>
      </c>
      <c r="J40" t="s">
        <v>47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IF(F41&gt;50,0.2*G41,G41*0.1)</f>
        <v>0.5</v>
      </c>
      <c r="I41" t="s">
        <v>46</v>
      </c>
      <c r="J41" t="s">
        <v>47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IF(F42&gt;50,0.2*G42,G42*0.1)</f>
        <v>0.29999999999999993</v>
      </c>
      <c r="I42" t="s">
        <v>44</v>
      </c>
      <c r="J42" t="s">
        <v>45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IF(F43&gt;50,0.2*G43,G43*0.1)</f>
        <v>31.6</v>
      </c>
      <c r="I43" t="s">
        <v>48</v>
      </c>
      <c r="J43" t="s">
        <v>49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IF(F44&gt;50,0.2*G44,G44*0.1)</f>
        <v>12.8</v>
      </c>
      <c r="I44" t="s">
        <v>48</v>
      </c>
      <c r="J44" t="s">
        <v>49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IF(F45&gt;50,0.2*G45,G45*0.1)</f>
        <v>0.49000000000000005</v>
      </c>
      <c r="I45" t="s">
        <v>48</v>
      </c>
      <c r="J45" t="s">
        <v>49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 s="5">
        <f>IF(F46&gt;50,0.2*G46,G46*0.1)</f>
        <v>31.6</v>
      </c>
      <c r="I46" t="s">
        <v>50</v>
      </c>
      <c r="J46" t="s">
        <v>51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IF(F47&gt;50,0.2*G47,G47*0.1)</f>
        <v>0.5</v>
      </c>
      <c r="I47" t="s">
        <v>46</v>
      </c>
      <c r="J47" t="s">
        <v>47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 s="5">
        <f>IF(F48&gt;50,0.2*G48,G48*0.1)</f>
        <v>7</v>
      </c>
      <c r="I48" t="s">
        <v>50</v>
      </c>
      <c r="J48" t="s">
        <v>51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IF(F49&gt;50,0.2*G49,G49*0.1)</f>
        <v>31.6</v>
      </c>
      <c r="I49" t="s">
        <v>44</v>
      </c>
      <c r="J49" t="s">
        <v>45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IF(F50&gt;50,0.2*G50,G50*0.1)</f>
        <v>0.29999999999999993</v>
      </c>
      <c r="I50" t="s">
        <v>44</v>
      </c>
      <c r="J50" t="s">
        <v>45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IF(F51&gt;50,0.2*G51,G51*0.1)</f>
        <v>0.49000000000000005</v>
      </c>
      <c r="I51" t="s">
        <v>44</v>
      </c>
      <c r="J51" t="s">
        <v>45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IF(F52&gt;50,0.2*G52,G52*0.1)</f>
        <v>0.5</v>
      </c>
      <c r="I52" t="s">
        <v>48</v>
      </c>
      <c r="J52" t="s">
        <v>49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IF(F53&gt;50,0.2*G53,G53*0.1)</f>
        <v>7</v>
      </c>
      <c r="I53" t="s">
        <v>48</v>
      </c>
      <c r="J53" t="s">
        <v>49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IF(F54&gt;50,0.2*G54,G54*0.1)</f>
        <v>12.8</v>
      </c>
      <c r="I54" t="s">
        <v>44</v>
      </c>
      <c r="J54" t="s">
        <v>45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IF(F55&gt;50,0.2*G55,G55*0.1)</f>
        <v>8.4</v>
      </c>
      <c r="I55" t="s">
        <v>48</v>
      </c>
      <c r="J55" t="s">
        <v>49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IF(F56&gt;50,0.2*G56,G56*0.1)</f>
        <v>0.5</v>
      </c>
      <c r="I56" t="s">
        <v>46</v>
      </c>
      <c r="J56" t="s">
        <v>47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IF(F57&gt;50,0.2*G57,G57*0.1)</f>
        <v>0.5</v>
      </c>
      <c r="I57" t="s">
        <v>48</v>
      </c>
      <c r="J57" t="s">
        <v>49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IF(F58&gt;50,0.2*G58,G58*0.1)</f>
        <v>0.29999999999999993</v>
      </c>
      <c r="I58" t="s">
        <v>46</v>
      </c>
      <c r="J58" t="s">
        <v>47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 s="5">
        <f>IF(F59&gt;50,0.2*G59,G59*0.1)</f>
        <v>0.5</v>
      </c>
      <c r="I59" t="s">
        <v>50</v>
      </c>
      <c r="J59" t="s">
        <v>51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IF(F60&gt;50,0.2*G60,G60*0.1)</f>
        <v>12.8</v>
      </c>
      <c r="I60" t="s">
        <v>48</v>
      </c>
      <c r="J60" t="s">
        <v>49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IF(F61&gt;50,0.2*G61,G61*0.1)</f>
        <v>0.5</v>
      </c>
      <c r="I61" t="s">
        <v>48</v>
      </c>
      <c r="J61" t="s">
        <v>49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IF(F62&gt;50,0.2*G62,G62*0.1)</f>
        <v>0.5</v>
      </c>
      <c r="I62" t="s">
        <v>48</v>
      </c>
      <c r="J62" t="s">
        <v>49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IF(F63&gt;50,0.2*G63,G63*0.1)</f>
        <v>0.29999999999999993</v>
      </c>
      <c r="I63" t="s">
        <v>44</v>
      </c>
      <c r="J63" t="s">
        <v>45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IF(F64&gt;50,0.2*G64,G64*0.1)</f>
        <v>0.5</v>
      </c>
      <c r="I64" t="s">
        <v>48</v>
      </c>
      <c r="J64" t="s">
        <v>49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 s="5">
        <f>IF(F65&gt;50,0.2*G65,G65*0.1)</f>
        <v>0.29999999999999993</v>
      </c>
      <c r="I65" t="s">
        <v>50</v>
      </c>
      <c r="J65" t="s">
        <v>51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IF(F66&gt;50,0.2*G66,G66*0.1)</f>
        <v>0.29999999999999993</v>
      </c>
      <c r="I66" t="s">
        <v>48</v>
      </c>
      <c r="J66" t="s">
        <v>49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IF(F67&gt;50,0.2*G67,G67*0.1)</f>
        <v>0.49000000000000005</v>
      </c>
      <c r="I67" t="s">
        <v>48</v>
      </c>
      <c r="J67" t="s">
        <v>49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IF(F68&gt;50,0.2*G68,G68*0.1)</f>
        <v>0.49000000000000005</v>
      </c>
      <c r="I68" t="s">
        <v>48</v>
      </c>
      <c r="J68" t="s">
        <v>49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IF(F69&gt;50,0.2*G69,G69*0.1)</f>
        <v>0.5</v>
      </c>
      <c r="I69" t="s">
        <v>46</v>
      </c>
      <c r="J69" t="s">
        <v>47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IF(F70&gt;50,0.2*G70,G70*0.1)</f>
        <v>0.5</v>
      </c>
      <c r="I70" t="s">
        <v>48</v>
      </c>
      <c r="J70" t="s">
        <v>49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IF(F71&gt;50,0.2*G71,G71*0.1)</f>
        <v>0.29999999999999993</v>
      </c>
      <c r="I71" t="s">
        <v>50</v>
      </c>
      <c r="J71" t="s">
        <v>51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IF(F72&gt;50,0.2*G72,G72*0.1)</f>
        <v>0.5</v>
      </c>
      <c r="I72" t="s">
        <v>44</v>
      </c>
      <c r="J72" t="s">
        <v>45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IF(F73&gt;50,0.2*G73,G73*0.1)</f>
        <v>0.5</v>
      </c>
      <c r="I73" t="s">
        <v>48</v>
      </c>
      <c r="J73" t="s">
        <v>49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IF(F74&gt;50,0.2*G74,G74*0.1)</f>
        <v>7</v>
      </c>
      <c r="I74" t="s">
        <v>48</v>
      </c>
      <c r="J74" t="s">
        <v>49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IF(F75&gt;50,0.2*G75,G75*0.1)</f>
        <v>0.49000000000000005</v>
      </c>
      <c r="I75" t="s">
        <v>48</v>
      </c>
      <c r="J75" t="s">
        <v>49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IF(F76&gt;50,0.2*G76,G76*0.1)</f>
        <v>0.5</v>
      </c>
      <c r="I76" t="s">
        <v>50</v>
      </c>
      <c r="J76" t="s">
        <v>51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IF(F77&gt;50,0.2*G77,G77*0.1)</f>
        <v>0.5</v>
      </c>
      <c r="I77" t="s">
        <v>46</v>
      </c>
      <c r="J77" t="s">
        <v>47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 s="5">
        <f>IF(F78&gt;50,0.2*G78,G78*0.1)</f>
        <v>8.0200000000000014</v>
      </c>
      <c r="I78" t="s">
        <v>50</v>
      </c>
      <c r="J78" t="s">
        <v>51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IF(F79&gt;50,0.2*G79,G79*0.1)</f>
        <v>0.49000000000000005</v>
      </c>
      <c r="I79" t="s">
        <v>46</v>
      </c>
      <c r="J79" t="s">
        <v>47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IF(F80&gt;50,0.2*G80,G80*0.1)</f>
        <v>0.49000000000000005</v>
      </c>
      <c r="I80" t="s">
        <v>46</v>
      </c>
      <c r="J80" t="s">
        <v>47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IF(F81&gt;50,0.2*G81,G81*0.1)</f>
        <v>8.4</v>
      </c>
      <c r="I81" t="s">
        <v>48</v>
      </c>
      <c r="J81" t="s">
        <v>49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IF(F82&gt;50,0.2*G82,G82*0.1)</f>
        <v>0.5</v>
      </c>
      <c r="I82" t="s">
        <v>48</v>
      </c>
      <c r="J82" t="s">
        <v>49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IF(F83&gt;50,0.2*G83,G83*0.1)</f>
        <v>0.5</v>
      </c>
      <c r="I83" t="s">
        <v>44</v>
      </c>
      <c r="J83" t="s">
        <v>45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IF(F84&gt;50,0.2*G84,G84*0.1)</f>
        <v>0.5</v>
      </c>
      <c r="I84" t="s">
        <v>44</v>
      </c>
      <c r="J84" t="s">
        <v>45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IF(F85&gt;50,0.2*G85,G85*0.1)</f>
        <v>0.5</v>
      </c>
      <c r="I85" t="s">
        <v>44</v>
      </c>
      <c r="J85" t="s">
        <v>45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IF(F86&gt;50,0.2*G86,G86*0.1)</f>
        <v>8.0200000000000014</v>
      </c>
      <c r="I86" t="s">
        <v>48</v>
      </c>
      <c r="J86" t="s">
        <v>49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 s="5">
        <f>IF(F87&gt;50,0.2*G87,G87*0.1)</f>
        <v>0.5</v>
      </c>
      <c r="I87" t="s">
        <v>50</v>
      </c>
      <c r="J87" t="s">
        <v>51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IF(F88&gt;50,0.2*G88,G88*0.1)</f>
        <v>0.29999999999999993</v>
      </c>
      <c r="I88" t="s">
        <v>44</v>
      </c>
      <c r="J88" t="s">
        <v>45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IF(F89&gt;50,0.2*G89,G89*0.1)</f>
        <v>0.29999999999999993</v>
      </c>
      <c r="I89" t="s">
        <v>44</v>
      </c>
      <c r="J89" t="s">
        <v>45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IF(F90&gt;50,0.2*G90,G90*0.1)</f>
        <v>0.5</v>
      </c>
      <c r="I90" t="s">
        <v>48</v>
      </c>
      <c r="J90" t="s">
        <v>49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IF(F91&gt;50,0.2*G91,G91*0.1)</f>
        <v>0.49000000000000005</v>
      </c>
      <c r="I91" t="s">
        <v>44</v>
      </c>
      <c r="J91" t="s">
        <v>45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IF(F92&gt;50,0.2*G92,G92*0.1)</f>
        <v>0.49000000000000005</v>
      </c>
      <c r="I92" t="s">
        <v>50</v>
      </c>
      <c r="J92" t="s">
        <v>51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IF(F93&gt;50,0.2*G93,G93*0.1)</f>
        <v>0.49000000000000005</v>
      </c>
      <c r="I93" t="s">
        <v>48</v>
      </c>
      <c r="J93" t="s">
        <v>49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IF(F94&gt;50,0.2*G94,G94*0.1)</f>
        <v>0.5</v>
      </c>
      <c r="I94" t="s">
        <v>46</v>
      </c>
      <c r="J94" t="s">
        <v>47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IF(F95&gt;50,0.2*G95,G95*0.1)</f>
        <v>0.5</v>
      </c>
      <c r="I95" t="s">
        <v>48</v>
      </c>
      <c r="J95" t="s">
        <v>49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 s="5">
        <f>IF(F96&gt;50,0.2*G96,G96*0.1)</f>
        <v>0.29999999999999993</v>
      </c>
      <c r="I96" t="s">
        <v>50</v>
      </c>
      <c r="J96" t="s">
        <v>51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IF(F97&gt;50,0.2*G97,G97*0.1)</f>
        <v>0.5</v>
      </c>
      <c r="I97" t="s">
        <v>48</v>
      </c>
      <c r="J97" t="s">
        <v>49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IF(F98&gt;50,0.2*G98,G98*0.1)</f>
        <v>0.30000000000000004</v>
      </c>
      <c r="I98" t="s">
        <v>50</v>
      </c>
      <c r="J98" t="s">
        <v>51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IF(F99&gt;50,0.2*G99,G99*0.1)</f>
        <v>0.49000000000000005</v>
      </c>
      <c r="I99" t="s">
        <v>46</v>
      </c>
      <c r="J99" t="s">
        <v>47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IF(F100&gt;50,0.2*G100,G100*0.1)</f>
        <v>0.49000000000000005</v>
      </c>
      <c r="I100" t="s">
        <v>48</v>
      </c>
      <c r="J100" t="s">
        <v>49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IF(F101&gt;50,0.2*G101,G101*0.1)</f>
        <v>0.5</v>
      </c>
      <c r="I101" t="s">
        <v>44</v>
      </c>
      <c r="J101" t="s">
        <v>45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IF(F102&gt;50,0.2*G102,G102*0.1)</f>
        <v>0.29999999999999993</v>
      </c>
      <c r="I102" t="s">
        <v>48</v>
      </c>
      <c r="J102" t="s">
        <v>49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IF(F103&gt;50,0.2*G103,G103*0.1)</f>
        <v>12.8</v>
      </c>
      <c r="I103" t="s">
        <v>46</v>
      </c>
      <c r="J103" t="s">
        <v>47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IF(F104&gt;50,0.2*G104,G104*0.1)</f>
        <v>0.49000000000000005</v>
      </c>
      <c r="I104" t="s">
        <v>46</v>
      </c>
      <c r="J104" t="s">
        <v>47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IF(F105&gt;50,0.2*G105,G105*0.1)</f>
        <v>0.49000000000000005</v>
      </c>
      <c r="I105" t="s">
        <v>48</v>
      </c>
      <c r="J105" t="s">
        <v>49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IF(F106&gt;50,0.2*G106,G106*0.1)</f>
        <v>0.29999999999999993</v>
      </c>
      <c r="I106" t="s">
        <v>46</v>
      </c>
      <c r="J106" t="s">
        <v>47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IF(F107&gt;50,0.2*G107,G107*0.1)</f>
        <v>8.0200000000000014</v>
      </c>
      <c r="I107" t="s">
        <v>46</v>
      </c>
      <c r="J107" t="s">
        <v>47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IF(F108&gt;50,0.2*G108,G108*0.1)</f>
        <v>0.5</v>
      </c>
      <c r="I108" t="s">
        <v>50</v>
      </c>
      <c r="J108" t="s">
        <v>51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IF(F109&gt;50,0.2*G109,G109*0.1)</f>
        <v>8.0200000000000014</v>
      </c>
      <c r="I109" t="s">
        <v>48</v>
      </c>
      <c r="J109" t="s">
        <v>49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IF(F110&gt;50,0.2*G110,G110*0.1)</f>
        <v>31.6</v>
      </c>
      <c r="I110" t="s">
        <v>46</v>
      </c>
      <c r="J110" t="s">
        <v>47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 s="5">
        <f>IF(F111&gt;50,0.2*G111,G111*0.1)</f>
        <v>31.6</v>
      </c>
      <c r="I111" t="s">
        <v>50</v>
      </c>
      <c r="J111" t="s">
        <v>51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IF(F112&gt;50,0.2*G112,G112*0.1)</f>
        <v>7</v>
      </c>
      <c r="I112" t="s">
        <v>50</v>
      </c>
      <c r="J112" t="s">
        <v>51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IF(F113&gt;50,0.2*G113,G113*0.1)</f>
        <v>7</v>
      </c>
      <c r="I113" t="s">
        <v>48</v>
      </c>
      <c r="J113" t="s">
        <v>49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IF(F114&gt;50,0.2*G114,G114*0.1)</f>
        <v>8.0200000000000014</v>
      </c>
      <c r="I114" t="s">
        <v>44</v>
      </c>
      <c r="J114" t="s">
        <v>45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IF(F115&gt;50,0.2*G115,G115*0.1)</f>
        <v>12.8</v>
      </c>
      <c r="I115" t="s">
        <v>46</v>
      </c>
      <c r="J115" t="s">
        <v>47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IF(F116&gt;50,0.2*G116,G116*0.1)</f>
        <v>31.6</v>
      </c>
      <c r="I116" t="s">
        <v>44</v>
      </c>
      <c r="J116" t="s">
        <v>45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IF(F117&gt;50,0.2*G117,G117*0.1)</f>
        <v>7</v>
      </c>
      <c r="I117" t="s">
        <v>48</v>
      </c>
      <c r="J117" t="s">
        <v>49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IF(F118&gt;50,0.2*G118,G118*0.1)</f>
        <v>31.6</v>
      </c>
      <c r="I118" t="s">
        <v>50</v>
      </c>
      <c r="J118" t="s">
        <v>51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IF(F119&gt;50,0.2*G119,G119*0.1)</f>
        <v>8.0200000000000014</v>
      </c>
      <c r="I119" t="s">
        <v>46</v>
      </c>
      <c r="J119" t="s">
        <v>47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IF(F120&gt;50,0.2*G120,G120*0.1)</f>
        <v>12.8</v>
      </c>
      <c r="I120" t="s">
        <v>44</v>
      </c>
      <c r="J120" t="s">
        <v>45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IF(F121&gt;50,0.2*G121,G121*0.1)</f>
        <v>12.8</v>
      </c>
      <c r="I121" t="s">
        <v>48</v>
      </c>
      <c r="J121" t="s">
        <v>49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IF(F122&gt;50,0.2*G122,G122*0.1)</f>
        <v>8.4</v>
      </c>
      <c r="I122" t="s">
        <v>48</v>
      </c>
      <c r="J122" t="s">
        <v>49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IF(F123&gt;50,0.2*G123,G123*0.1)</f>
        <v>31.6</v>
      </c>
      <c r="I123" t="s">
        <v>48</v>
      </c>
      <c r="J123" t="s">
        <v>49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IF(F124&gt;50,0.2*G124,G124*0.1)</f>
        <v>8.0200000000000014</v>
      </c>
      <c r="I124" t="s">
        <v>48</v>
      </c>
      <c r="J124" t="s">
        <v>49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IF(F125&gt;50,0.2*G125,G125*0.1)</f>
        <v>8.4</v>
      </c>
      <c r="I125" t="s">
        <v>48</v>
      </c>
      <c r="J125" t="s">
        <v>49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IF(F126&gt;50,0.2*G126,G126*0.1)</f>
        <v>12.8</v>
      </c>
      <c r="I126" t="s">
        <v>48</v>
      </c>
      <c r="J126" t="s">
        <v>49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IF(F127&gt;50,0.2*G127,G127*0.1)</f>
        <v>0.30000000000000004</v>
      </c>
      <c r="I127" t="s">
        <v>48</v>
      </c>
      <c r="J127" t="s">
        <v>49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IF(F128&gt;50,0.2*G128,G128*0.1)</f>
        <v>31.6</v>
      </c>
      <c r="I128" t="s">
        <v>44</v>
      </c>
      <c r="J128" t="s">
        <v>45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IF(F129&gt;50,0.2*G129,G129*0.1)</f>
        <v>7</v>
      </c>
      <c r="I129" t="s">
        <v>46</v>
      </c>
      <c r="J129" t="s">
        <v>47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 s="5">
        <f>IF(F130&gt;50,0.2*G130,G130*0.1)</f>
        <v>8.0200000000000014</v>
      </c>
      <c r="I130" t="s">
        <v>50</v>
      </c>
      <c r="J130" t="s">
        <v>51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 s="5">
        <f>IF(F131&gt;50,0.2*G131,G131*0.1)</f>
        <v>8.4</v>
      </c>
      <c r="I131" t="s">
        <v>50</v>
      </c>
      <c r="J131" t="s">
        <v>51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IF(F132&gt;50,0.2*G132,G132*0.1)</f>
        <v>0.30000000000000004</v>
      </c>
      <c r="I132" t="s">
        <v>50</v>
      </c>
      <c r="J132" t="s">
        <v>51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 s="5">
        <f>IF(F133&gt;50,0.2*G133,G133*0.1)</f>
        <v>0.30000000000000004</v>
      </c>
      <c r="I133" t="s">
        <v>50</v>
      </c>
      <c r="J133" t="s">
        <v>51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IF(F134&gt;50,0.2*G134,G134*0.1)</f>
        <v>8.0200000000000014</v>
      </c>
      <c r="I134" t="s">
        <v>44</v>
      </c>
      <c r="J134" t="s">
        <v>45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IF(F135&gt;50,0.2*G135,G135*0.1)</f>
        <v>8.0200000000000014</v>
      </c>
      <c r="I135" t="s">
        <v>48</v>
      </c>
      <c r="J135" t="s">
        <v>49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IF(F136&gt;50,0.2*G136,G136*0.1)</f>
        <v>31.6</v>
      </c>
      <c r="I136" t="s">
        <v>44</v>
      </c>
      <c r="J136" t="s">
        <v>45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IF(F137&gt;50,0.2*G137,G137*0.1)</f>
        <v>12.8</v>
      </c>
      <c r="I137" t="s">
        <v>48</v>
      </c>
      <c r="J137" t="s">
        <v>49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IF(F138&gt;50,0.2*G138,G138*0.1)</f>
        <v>8.0200000000000014</v>
      </c>
      <c r="I138" t="s">
        <v>46</v>
      </c>
      <c r="J138" t="s">
        <v>47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IF(F139&gt;50,0.2*G139,G139*0.1)</f>
        <v>31.6</v>
      </c>
      <c r="I139" t="s">
        <v>44</v>
      </c>
      <c r="J139" t="s">
        <v>45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IF(F140&gt;50,0.2*G140,G140*0.1)</f>
        <v>8.4</v>
      </c>
      <c r="I140" t="s">
        <v>48</v>
      </c>
      <c r="J140" t="s">
        <v>49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IF(F141&gt;50,0.2*G141,G141*0.1)</f>
        <v>8.4</v>
      </c>
      <c r="I141" t="s">
        <v>46</v>
      </c>
      <c r="J141" t="s">
        <v>47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IF(F142&gt;50,0.2*G142,G142*0.1)</f>
        <v>0.30000000000000004</v>
      </c>
      <c r="I142" t="s">
        <v>46</v>
      </c>
      <c r="J142" t="s">
        <v>47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IF(F143&gt;50,0.2*G143,G143*0.1)</f>
        <v>12.8</v>
      </c>
      <c r="I143" t="s">
        <v>46</v>
      </c>
      <c r="J143" t="s">
        <v>47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 s="5">
        <f>IF(F144&gt;50,0.2*G144,G144*0.1)</f>
        <v>8.0200000000000014</v>
      </c>
      <c r="I144" t="s">
        <v>50</v>
      </c>
      <c r="J144" t="s">
        <v>51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 s="5">
        <f>IF(F145&gt;50,0.2*G145,G145*0.1)</f>
        <v>12.8</v>
      </c>
      <c r="I145" t="s">
        <v>50</v>
      </c>
      <c r="J145" t="s">
        <v>51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 s="5">
        <f>IF(F146&gt;50,0.2*G146,G146*0.1)</f>
        <v>8.4</v>
      </c>
      <c r="I146" t="s">
        <v>50</v>
      </c>
      <c r="J146" t="s">
        <v>51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IF(F147&gt;50,0.2*G147,G147*0.1)</f>
        <v>31.6</v>
      </c>
      <c r="I147" t="s">
        <v>50</v>
      </c>
      <c r="J147" t="s">
        <v>51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IF(F148&gt;50,0.2*G148,G148*0.1)</f>
        <v>8.0200000000000014</v>
      </c>
      <c r="I148" t="s">
        <v>44</v>
      </c>
      <c r="J148" t="s">
        <v>45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IF(F149&gt;50,0.2*G149,G149*0.1)</f>
        <v>0.30000000000000004</v>
      </c>
      <c r="I149" t="s">
        <v>48</v>
      </c>
      <c r="J149" t="s">
        <v>49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IF(F150&gt;50,0.2*G150,G150*0.1)</f>
        <v>31.6</v>
      </c>
      <c r="I150" t="s">
        <v>44</v>
      </c>
      <c r="J150" t="s">
        <v>45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IF(F151&gt;50,0.2*G151,G151*0.1)</f>
        <v>12.8</v>
      </c>
      <c r="I151" t="s">
        <v>48</v>
      </c>
      <c r="J151" t="s">
        <v>49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IF(F152&gt;50,0.2*G152,G152*0.1)</f>
        <v>12.8</v>
      </c>
      <c r="I152" t="s">
        <v>46</v>
      </c>
      <c r="J152" t="s">
        <v>47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IF(F153&gt;50,0.2*G153,G153*0.1)</f>
        <v>8.4</v>
      </c>
      <c r="I153" t="s">
        <v>44</v>
      </c>
      <c r="J153" t="s">
        <v>45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IF(F154&gt;50,0.2*G154,G154*0.1)</f>
        <v>31.6</v>
      </c>
      <c r="I154" t="s">
        <v>48</v>
      </c>
      <c r="J154" t="s">
        <v>49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IF(F155&gt;50,0.2*G155,G155*0.1)</f>
        <v>8.0200000000000014</v>
      </c>
      <c r="I155" t="s">
        <v>46</v>
      </c>
      <c r="J155" t="s">
        <v>47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IF(F156&gt;50,0.2*G156,G156*0.1)</f>
        <v>8.4</v>
      </c>
      <c r="I156" t="s">
        <v>48</v>
      </c>
      <c r="J156" t="s">
        <v>49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IF(F157&gt;50,0.2*G157,G157*0.1)</f>
        <v>12.8</v>
      </c>
      <c r="I157" t="s">
        <v>48</v>
      </c>
      <c r="J157" t="s">
        <v>49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IF(F158&gt;50,0.2*G158,G158*0.1)</f>
        <v>0.30000000000000004</v>
      </c>
      <c r="I158" t="s">
        <v>48</v>
      </c>
      <c r="J158" t="s">
        <v>49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IF(F159&gt;50,0.2*G159,G159*0.1)</f>
        <v>31.6</v>
      </c>
      <c r="I159" t="s">
        <v>44</v>
      </c>
      <c r="J159" t="s">
        <v>45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IF(F160&gt;50,0.2*G160,G160*0.1)</f>
        <v>7</v>
      </c>
      <c r="I160" t="s">
        <v>48</v>
      </c>
      <c r="J160" t="s">
        <v>49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IF(F161&gt;50,0.2*G161,G161*0.1)</f>
        <v>8.0200000000000014</v>
      </c>
      <c r="I161" t="s">
        <v>50</v>
      </c>
      <c r="J161" t="s">
        <v>51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IF(F162&gt;50,0.2*G162,G162*0.1)</f>
        <v>8.4</v>
      </c>
      <c r="I162" t="s">
        <v>46</v>
      </c>
      <c r="J162" t="s">
        <v>47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IF(F163&gt;50,0.2*G163,G163*0.1)</f>
        <v>0.30000000000000004</v>
      </c>
      <c r="I163" t="s">
        <v>44</v>
      </c>
      <c r="J163" t="s">
        <v>45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IF(F164&gt;50,0.2*G164,G164*0.1)</f>
        <v>0.30000000000000004</v>
      </c>
      <c r="I164" t="s">
        <v>48</v>
      </c>
      <c r="J164" t="s">
        <v>49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IF(F165&gt;50,0.2*G165,G165*0.1)</f>
        <v>8.0200000000000014</v>
      </c>
      <c r="I165" t="s">
        <v>48</v>
      </c>
      <c r="J165" t="s">
        <v>49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IF(F166&gt;50,0.2*G166,G166*0.1)</f>
        <v>8.0200000000000014</v>
      </c>
      <c r="I166" t="s">
        <v>48</v>
      </c>
      <c r="J166" t="s">
        <v>49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IF(F167&gt;50,0.2*G167,G167*0.1)</f>
        <v>31.6</v>
      </c>
      <c r="I167" t="s">
        <v>48</v>
      </c>
      <c r="J167" t="s">
        <v>49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IF(F168&gt;50,0.2*G168,G168*0.1)</f>
        <v>12.8</v>
      </c>
      <c r="I168" t="s">
        <v>48</v>
      </c>
      <c r="J168" t="s">
        <v>49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IF(F169&gt;50,0.2*G169,G169*0.1)</f>
        <v>8.0200000000000014</v>
      </c>
      <c r="I169" t="s">
        <v>48</v>
      </c>
      <c r="J169" t="s">
        <v>49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IF(F170&gt;50,0.2*G170,G170*0.1)</f>
        <v>31.6</v>
      </c>
      <c r="I170" t="s">
        <v>48</v>
      </c>
      <c r="J170" t="s">
        <v>49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IF(F171&gt;50,0.2*G171,G171*0.1)</f>
        <v>8.4</v>
      </c>
      <c r="I171" t="s">
        <v>44</v>
      </c>
      <c r="J171" t="s">
        <v>45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IF(F172&gt;50,0.2*G172,G172*0.1)</f>
        <v>8.4</v>
      </c>
      <c r="I172" t="s">
        <v>46</v>
      </c>
      <c r="J172" t="s">
        <v>47</v>
      </c>
      <c r="K172" t="s">
        <v>17</v>
      </c>
    </row>
    <row r="173" spans="1:11">
      <c r="E173" s="5"/>
      <c r="F173" s="5"/>
    </row>
    <row r="174" spans="1:11">
      <c r="A174" s="1" t="s">
        <v>55</v>
      </c>
      <c r="E174" s="5"/>
      <c r="F174" s="5">
        <f>SUM(F2:F172)</f>
        <v>17110.599999999995</v>
      </c>
    </row>
    <row r="175" spans="1:11">
      <c r="A175" s="1" t="s">
        <v>56</v>
      </c>
      <c r="E175" s="5"/>
      <c r="F175" s="5">
        <f>SUMIF(F2:F172,"&gt;50")</f>
        <v>16088.399999999994</v>
      </c>
    </row>
    <row r="176" spans="1:11">
      <c r="A176" s="1" t="s">
        <v>57</v>
      </c>
      <c r="E176" s="5"/>
      <c r="F176" s="5">
        <f>SUMIF(F2:F172,"&lt;50")</f>
        <v>1022.1999999999997</v>
      </c>
    </row>
  </sheetData>
  <autoFilter ref="A1:K172"/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.75"/>
  <cols>
    <col min="1" max="1" width="12.125" bestFit="1" customWidth="1"/>
    <col min="2" max="2" width="14.875" customWidth="1"/>
    <col min="3" max="4" width="6.5" customWidth="1"/>
    <col min="5" max="9" width="7.5" customWidth="1"/>
    <col min="10" max="11" width="8.5" customWidth="1"/>
    <col min="12" max="12" width="11.5" bestFit="1" customWidth="1"/>
  </cols>
  <sheetData>
    <row r="1" spans="1:2">
      <c r="A1" t="s">
        <v>61</v>
      </c>
    </row>
    <row r="3" spans="1:2">
      <c r="A3" s="6" t="s">
        <v>58</v>
      </c>
      <c r="B3" t="s">
        <v>60</v>
      </c>
    </row>
    <row r="4" spans="1:2">
      <c r="A4" s="7" t="s">
        <v>45</v>
      </c>
      <c r="B4" s="5">
        <v>6003.5</v>
      </c>
    </row>
    <row r="5" spans="1:2">
      <c r="A5" s="7" t="s">
        <v>47</v>
      </c>
      <c r="B5" s="5">
        <v>2410.7000000000003</v>
      </c>
    </row>
    <row r="6" spans="1:2">
      <c r="A6" s="7" t="s">
        <v>51</v>
      </c>
      <c r="B6" s="5">
        <v>3035.3</v>
      </c>
    </row>
    <row r="7" spans="1:2">
      <c r="A7" s="7" t="s">
        <v>49</v>
      </c>
      <c r="B7" s="5">
        <v>5661.0999999999985</v>
      </c>
    </row>
    <row r="8" spans="1:2">
      <c r="A8" s="7" t="s">
        <v>59</v>
      </c>
      <c r="B8" s="5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Admin</cp:lastModifiedBy>
  <dcterms:created xsi:type="dcterms:W3CDTF">2014-06-11T22:14:31Z</dcterms:created>
  <dcterms:modified xsi:type="dcterms:W3CDTF">2023-02-14T07:22:10Z</dcterms:modified>
</cp:coreProperties>
</file>