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\Desktop\BF\Project\Data\"/>
    </mc:Choice>
  </mc:AlternateContent>
  <xr:revisionPtr revIDLastSave="0" documentId="13_ncr:1_{A2E29AD1-3B32-4C41-95EC-B1078CDFD61E}" xr6:coauthVersionLast="47" xr6:coauthVersionMax="47" xr10:uidLastSave="{00000000-0000-0000-0000-000000000000}"/>
  <bookViews>
    <workbookView xWindow="-120" yWindow="-120" windowWidth="20730" windowHeight="11160" xr2:uid="{51544C33-72AD-42C5-BEF3-41C087D19CEA}"/>
  </bookViews>
  <sheets>
    <sheet name="Data" sheetId="1" r:id="rId1"/>
    <sheet name="Aquaculture" sheetId="4" r:id="rId2"/>
    <sheet name="Capture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4" l="1"/>
  <c r="C62" i="4"/>
  <c r="C60" i="4"/>
  <c r="BK58" i="4"/>
  <c r="BJ58" i="4"/>
  <c r="BI58" i="4"/>
  <c r="BH58" i="4"/>
  <c r="BK57" i="4"/>
  <c r="BM57" i="4" s="1"/>
  <c r="BJ57" i="4"/>
  <c r="BI57" i="4"/>
  <c r="BH57" i="4"/>
  <c r="BM56" i="4"/>
  <c r="BK56" i="4"/>
  <c r="BJ56" i="4"/>
  <c r="BH56" i="4"/>
  <c r="BK55" i="4"/>
  <c r="BM55" i="4" s="1"/>
  <c r="BJ55" i="4"/>
  <c r="BH55" i="4"/>
  <c r="BM54" i="4"/>
  <c r="BK54" i="4"/>
  <c r="BJ54" i="4"/>
  <c r="BH54" i="4"/>
  <c r="BK53" i="4"/>
  <c r="BJ53" i="4"/>
  <c r="BH53" i="4"/>
  <c r="BK52" i="4"/>
  <c r="BJ52" i="4"/>
  <c r="BI52" i="4"/>
  <c r="BH52" i="4"/>
  <c r="BK51" i="4"/>
  <c r="BJ51" i="4"/>
  <c r="BI51" i="4"/>
  <c r="BH51" i="4"/>
  <c r="BK50" i="4"/>
  <c r="BJ50" i="4"/>
  <c r="BI50" i="4"/>
  <c r="BH50" i="4"/>
  <c r="BK49" i="4"/>
  <c r="BM49" i="4" s="1"/>
  <c r="BJ49" i="4"/>
  <c r="BI49" i="4"/>
  <c r="BH49" i="4"/>
  <c r="BM48" i="4"/>
  <c r="BK48" i="4"/>
  <c r="BJ48" i="4"/>
  <c r="BH48" i="4"/>
  <c r="BK47" i="4"/>
  <c r="BM47" i="4" s="1"/>
  <c r="BJ47" i="4"/>
  <c r="BH47" i="4"/>
  <c r="BK46" i="4"/>
  <c r="BJ46" i="4"/>
  <c r="BH46" i="4"/>
  <c r="BK45" i="4"/>
  <c r="BJ45" i="4"/>
  <c r="BH45" i="4"/>
  <c r="BK44" i="4"/>
  <c r="BJ44" i="4"/>
  <c r="BI44" i="4"/>
  <c r="BH44" i="4"/>
  <c r="BK43" i="4"/>
  <c r="BJ43" i="4"/>
  <c r="BI43" i="4"/>
  <c r="BH43" i="4"/>
  <c r="BK42" i="4"/>
  <c r="BJ42" i="4"/>
  <c r="BI42" i="4"/>
  <c r="BH42" i="4"/>
  <c r="BK41" i="4"/>
  <c r="BM41" i="4" s="1"/>
  <c r="BJ41" i="4"/>
  <c r="BI41" i="4"/>
  <c r="BH41" i="4"/>
  <c r="BM40" i="4"/>
  <c r="BK40" i="4"/>
  <c r="BJ40" i="4"/>
  <c r="BH40" i="4"/>
  <c r="BK39" i="4"/>
  <c r="BM39" i="4" s="1"/>
  <c r="BJ39" i="4"/>
  <c r="BH39" i="4"/>
  <c r="BM38" i="4"/>
  <c r="BK38" i="4"/>
  <c r="BJ38" i="4"/>
  <c r="BH38" i="4"/>
  <c r="BK37" i="4"/>
  <c r="BJ37" i="4"/>
  <c r="BH37" i="4"/>
  <c r="BK36" i="4"/>
  <c r="BJ36" i="4"/>
  <c r="BI36" i="4"/>
  <c r="BH36" i="4"/>
  <c r="BK35" i="4"/>
  <c r="BJ35" i="4"/>
  <c r="BI35" i="4"/>
  <c r="BH35" i="4"/>
  <c r="BK34" i="4"/>
  <c r="BJ34" i="4"/>
  <c r="BI34" i="4"/>
  <c r="BH34" i="4"/>
  <c r="BK33" i="4"/>
  <c r="BM33" i="4" s="1"/>
  <c r="BJ33" i="4"/>
  <c r="BI33" i="4"/>
  <c r="BH33" i="4"/>
  <c r="BM32" i="4"/>
  <c r="BK32" i="4"/>
  <c r="BJ32" i="4"/>
  <c r="BH32" i="4"/>
  <c r="BK31" i="4"/>
  <c r="BM31" i="4" s="1"/>
  <c r="BJ31" i="4"/>
  <c r="BH31" i="4"/>
  <c r="BK30" i="4"/>
  <c r="BJ30" i="4"/>
  <c r="BH30" i="4"/>
  <c r="BK29" i="4"/>
  <c r="BJ29" i="4"/>
  <c r="BH29" i="4"/>
  <c r="BK28" i="4"/>
  <c r="BJ28" i="4"/>
  <c r="BI28" i="4"/>
  <c r="BH28" i="4"/>
  <c r="BK27" i="4"/>
  <c r="BJ27" i="4"/>
  <c r="BI27" i="4"/>
  <c r="BH27" i="4"/>
  <c r="BK26" i="4"/>
  <c r="BJ26" i="4"/>
  <c r="BI26" i="4"/>
  <c r="BH26" i="4"/>
  <c r="BK25" i="4"/>
  <c r="BM25" i="4" s="1"/>
  <c r="BJ25" i="4"/>
  <c r="BI25" i="4"/>
  <c r="BH25" i="4"/>
  <c r="BM24" i="4"/>
  <c r="BK24" i="4"/>
  <c r="BJ24" i="4"/>
  <c r="BH24" i="4"/>
  <c r="BK23" i="4"/>
  <c r="BM23" i="4" s="1"/>
  <c r="BJ23" i="4"/>
  <c r="BH23" i="4"/>
  <c r="BK22" i="4"/>
  <c r="BM22" i="4" s="1"/>
  <c r="BJ22" i="4"/>
  <c r="BH22" i="4"/>
  <c r="BK21" i="4"/>
  <c r="BJ21" i="4"/>
  <c r="BH21" i="4"/>
  <c r="BK20" i="4"/>
  <c r="BJ20" i="4"/>
  <c r="BI20" i="4"/>
  <c r="BH20" i="4"/>
  <c r="BL20" i="4" s="1"/>
  <c r="BK19" i="4"/>
  <c r="BJ19" i="4"/>
  <c r="BI19" i="4"/>
  <c r="BH19" i="4"/>
  <c r="BL19" i="4" s="1"/>
  <c r="BK18" i="4"/>
  <c r="BJ18" i="4"/>
  <c r="BI18" i="4"/>
  <c r="BH18" i="4"/>
  <c r="BK17" i="4"/>
  <c r="BJ17" i="4"/>
  <c r="BI17" i="4"/>
  <c r="BH17" i="4"/>
  <c r="BK16" i="4"/>
  <c r="BJ16" i="4"/>
  <c r="BI16" i="4"/>
  <c r="BH16" i="4"/>
  <c r="BK15" i="4"/>
  <c r="BM15" i="4" s="1"/>
  <c r="BJ15" i="4"/>
  <c r="BI15" i="4"/>
  <c r="BH15" i="4"/>
  <c r="BK14" i="4"/>
  <c r="BJ14" i="4"/>
  <c r="BH14" i="4"/>
  <c r="BM14" i="4" s="1"/>
  <c r="BK13" i="4"/>
  <c r="BJ13" i="4"/>
  <c r="BH13" i="4"/>
  <c r="BK12" i="4"/>
  <c r="BJ12" i="4"/>
  <c r="BI12" i="4"/>
  <c r="BH12" i="4"/>
  <c r="BL12" i="4" s="1"/>
  <c r="BK11" i="4"/>
  <c r="BJ11" i="4"/>
  <c r="BI11" i="4"/>
  <c r="BH11" i="4"/>
  <c r="BL11" i="4" s="1"/>
  <c r="BK10" i="4"/>
  <c r="BJ10" i="4"/>
  <c r="BI10" i="4"/>
  <c r="BH10" i="4"/>
  <c r="BK9" i="4"/>
  <c r="BJ9" i="4"/>
  <c r="BI9" i="4"/>
  <c r="BH9" i="4"/>
  <c r="BK8" i="4"/>
  <c r="BJ8" i="4"/>
  <c r="BI8" i="4"/>
  <c r="BH8" i="4"/>
  <c r="BK7" i="4"/>
  <c r="BM7" i="4" s="1"/>
  <c r="BJ7" i="4"/>
  <c r="BI7" i="4"/>
  <c r="BH7" i="4"/>
  <c r="BK6" i="4"/>
  <c r="BJ6" i="4"/>
  <c r="BH6" i="4"/>
  <c r="BK5" i="4"/>
  <c r="BJ5" i="4"/>
  <c r="BH5" i="4"/>
  <c r="BK4" i="4"/>
  <c r="BJ4" i="4"/>
  <c r="BI4" i="4"/>
  <c r="BH4" i="4"/>
  <c r="BL4" i="4" s="1"/>
  <c r="BJ3" i="4"/>
  <c r="BI3" i="4"/>
  <c r="BH3" i="4"/>
  <c r="BL3" i="4" s="1"/>
  <c r="BI2" i="4"/>
  <c r="BH2" i="4"/>
  <c r="C63" i="3"/>
  <c r="C62" i="3"/>
  <c r="C60" i="3"/>
  <c r="BK8" i="3" l="1"/>
  <c r="BK12" i="3"/>
  <c r="BK16" i="3"/>
  <c r="BK20" i="3"/>
  <c r="BK24" i="3"/>
  <c r="BK28" i="3"/>
  <c r="BK32" i="3"/>
  <c r="BK36" i="3"/>
  <c r="BK40" i="3"/>
  <c r="BK44" i="3"/>
  <c r="BK48" i="3"/>
  <c r="BK52" i="3"/>
  <c r="BK9" i="3"/>
  <c r="BK14" i="3"/>
  <c r="BK19" i="3"/>
  <c r="BK25" i="3"/>
  <c r="BK30" i="3"/>
  <c r="BK35" i="3"/>
  <c r="BK41" i="3"/>
  <c r="BK46" i="3"/>
  <c r="BK51" i="3"/>
  <c r="BK56" i="3"/>
  <c r="BJ5" i="3"/>
  <c r="BK5" i="3"/>
  <c r="BK10" i="3"/>
  <c r="BK15" i="3"/>
  <c r="BK21" i="3"/>
  <c r="BK26" i="3"/>
  <c r="BK31" i="3"/>
  <c r="BK37" i="3"/>
  <c r="BK42" i="3"/>
  <c r="BK47" i="3"/>
  <c r="BK53" i="3"/>
  <c r="BK57" i="3"/>
  <c r="BJ6" i="3"/>
  <c r="BJ10" i="3"/>
  <c r="BJ14" i="3"/>
  <c r="BJ18" i="3"/>
  <c r="BJ22" i="3"/>
  <c r="BJ26" i="3"/>
  <c r="BJ30" i="3"/>
  <c r="BJ34" i="3"/>
  <c r="BJ38" i="3"/>
  <c r="BJ42" i="3"/>
  <c r="BJ46" i="3"/>
  <c r="BJ50" i="3"/>
  <c r="BJ54" i="3"/>
  <c r="BJ58" i="3"/>
  <c r="BH58" i="3"/>
  <c r="BH54" i="3"/>
  <c r="BH50" i="3"/>
  <c r="BH46" i="3"/>
  <c r="BH42" i="3"/>
  <c r="BH38" i="3"/>
  <c r="BH34" i="3"/>
  <c r="BH8" i="3"/>
  <c r="BH16" i="3"/>
  <c r="BH24" i="3"/>
  <c r="BH32" i="3"/>
  <c r="BH43" i="3"/>
  <c r="BH53" i="3"/>
  <c r="BJ53" i="3"/>
  <c r="BJ43" i="3"/>
  <c r="BJ32" i="3"/>
  <c r="BJ21" i="3"/>
  <c r="BJ16" i="3"/>
  <c r="BJ4" i="3"/>
  <c r="BK50" i="3"/>
  <c r="BK39" i="3"/>
  <c r="BK29" i="3"/>
  <c r="BK18" i="3"/>
  <c r="BK7" i="3"/>
  <c r="BL5" i="4"/>
  <c r="BI5" i="4"/>
  <c r="BL21" i="4"/>
  <c r="BI21" i="4"/>
  <c r="BL30" i="4"/>
  <c r="BI30" i="4"/>
  <c r="BL46" i="4"/>
  <c r="BI46" i="4"/>
  <c r="BH5" i="3"/>
  <c r="BH13" i="3"/>
  <c r="BH21" i="3"/>
  <c r="BH29" i="3"/>
  <c r="BH39" i="3"/>
  <c r="BH49" i="3"/>
  <c r="BJ52" i="3"/>
  <c r="BJ41" i="3"/>
  <c r="BJ31" i="3"/>
  <c r="BJ20" i="3"/>
  <c r="BJ9" i="3"/>
  <c r="BK49" i="3"/>
  <c r="BK27" i="3"/>
  <c r="BK6" i="3"/>
  <c r="BL13" i="4"/>
  <c r="BI13" i="4"/>
  <c r="BL38" i="4"/>
  <c r="BI38" i="4"/>
  <c r="BL54" i="4"/>
  <c r="BI54" i="4"/>
  <c r="BH4" i="3"/>
  <c r="BH12" i="3"/>
  <c r="BH20" i="3"/>
  <c r="BH28" i="3"/>
  <c r="BH37" i="3"/>
  <c r="BH48" i="3"/>
  <c r="BK4" i="3"/>
  <c r="BJ48" i="3"/>
  <c r="BJ37" i="3"/>
  <c r="BJ27" i="3"/>
  <c r="BJ11" i="3"/>
  <c r="BH9" i="3"/>
  <c r="BH17" i="3"/>
  <c r="BH25" i="3"/>
  <c r="BH33" i="3"/>
  <c r="BH44" i="3"/>
  <c r="BH55" i="3"/>
  <c r="BJ57" i="3"/>
  <c r="BJ47" i="3"/>
  <c r="BJ36" i="3"/>
  <c r="BJ25" i="3"/>
  <c r="BJ15" i="3"/>
  <c r="BK58" i="3"/>
  <c r="BK38" i="3"/>
  <c r="BK17" i="3"/>
  <c r="BL24" i="4"/>
  <c r="BI24" i="4"/>
  <c r="BL29" i="4"/>
  <c r="BI29" i="4"/>
  <c r="BL40" i="4"/>
  <c r="BI40" i="4"/>
  <c r="BL45" i="4"/>
  <c r="BI45" i="4"/>
  <c r="BL56" i="4"/>
  <c r="BI56" i="4"/>
  <c r="BH2" i="3"/>
  <c r="BH6" i="3"/>
  <c r="BH10" i="3"/>
  <c r="BH14" i="3"/>
  <c r="BH18" i="3"/>
  <c r="BH22" i="3"/>
  <c r="BH26" i="3"/>
  <c r="BH30" i="3"/>
  <c r="BH35" i="3"/>
  <c r="BH40" i="3"/>
  <c r="BH45" i="3"/>
  <c r="BH51" i="3"/>
  <c r="BH56" i="3"/>
  <c r="BJ56" i="3"/>
  <c r="BJ51" i="3"/>
  <c r="BJ45" i="3"/>
  <c r="BJ40" i="3"/>
  <c r="BJ35" i="3"/>
  <c r="BJ29" i="3"/>
  <c r="BJ24" i="3"/>
  <c r="BJ19" i="3"/>
  <c r="BJ13" i="3"/>
  <c r="BJ8" i="3"/>
  <c r="BK55" i="3"/>
  <c r="BK45" i="3"/>
  <c r="BK34" i="3"/>
  <c r="BK23" i="3"/>
  <c r="BK13" i="3"/>
  <c r="BH3" i="3"/>
  <c r="BH7" i="3"/>
  <c r="BH11" i="3"/>
  <c r="BH15" i="3"/>
  <c r="BH19" i="3"/>
  <c r="BH23" i="3"/>
  <c r="BH27" i="3"/>
  <c r="BH31" i="3"/>
  <c r="BH36" i="3"/>
  <c r="BH41" i="3"/>
  <c r="BH47" i="3"/>
  <c r="BH52" i="3"/>
  <c r="BH57" i="3"/>
  <c r="BJ3" i="3"/>
  <c r="BJ55" i="3"/>
  <c r="BJ49" i="3"/>
  <c r="BJ44" i="3"/>
  <c r="BJ39" i="3"/>
  <c r="BJ33" i="3"/>
  <c r="BJ28" i="3"/>
  <c r="BJ23" i="3"/>
  <c r="BJ17" i="3"/>
  <c r="BJ12" i="3"/>
  <c r="BJ7" i="3"/>
  <c r="BK54" i="3"/>
  <c r="BK43" i="3"/>
  <c r="BK33" i="3"/>
  <c r="BK22" i="3"/>
  <c r="BK11" i="3"/>
  <c r="BM6" i="4"/>
  <c r="BM30" i="4"/>
  <c r="BL32" i="4"/>
  <c r="BI32" i="4"/>
  <c r="BL37" i="4"/>
  <c r="BI37" i="4"/>
  <c r="BM46" i="4"/>
  <c r="BL48" i="4"/>
  <c r="BI48" i="4"/>
  <c r="BL53" i="4"/>
  <c r="BI53" i="4"/>
  <c r="BM5" i="4"/>
  <c r="BM13" i="4"/>
  <c r="BM21" i="4"/>
  <c r="BL23" i="4"/>
  <c r="BI23" i="4"/>
  <c r="BL31" i="4"/>
  <c r="BI31" i="4"/>
  <c r="BL39" i="4"/>
  <c r="BI39" i="4"/>
  <c r="BL47" i="4"/>
  <c r="BI47" i="4"/>
  <c r="BL55" i="4"/>
  <c r="BI55" i="4"/>
  <c r="BM4" i="4"/>
  <c r="BL6" i="4"/>
  <c r="BI6" i="4"/>
  <c r="BI59" i="4" s="1"/>
  <c r="BM12" i="4"/>
  <c r="BL14" i="4"/>
  <c r="BI14" i="4"/>
  <c r="BM20" i="4"/>
  <c r="BL22" i="4"/>
  <c r="BI22" i="4"/>
  <c r="BL9" i="4"/>
  <c r="BL10" i="4"/>
  <c r="BM10" i="4"/>
  <c r="BM11" i="4"/>
  <c r="BL17" i="4"/>
  <c r="BL18" i="4"/>
  <c r="BM18" i="4"/>
  <c r="BM19" i="4"/>
  <c r="BL27" i="4"/>
  <c r="BL28" i="4"/>
  <c r="BM28" i="4"/>
  <c r="BM29" i="4"/>
  <c r="BL35" i="4"/>
  <c r="BL36" i="4"/>
  <c r="BM36" i="4"/>
  <c r="BM37" i="4"/>
  <c r="BL43" i="4"/>
  <c r="BL44" i="4"/>
  <c r="BM44" i="4"/>
  <c r="BM45" i="4"/>
  <c r="BL51" i="4"/>
  <c r="BL52" i="4"/>
  <c r="BM52" i="4"/>
  <c r="BM53" i="4"/>
  <c r="BL7" i="4"/>
  <c r="BL8" i="4"/>
  <c r="BM8" i="4"/>
  <c r="BM9" i="4"/>
  <c r="BL15" i="4"/>
  <c r="BL16" i="4"/>
  <c r="BM16" i="4"/>
  <c r="BM17" i="4"/>
  <c r="BL25" i="4"/>
  <c r="BL26" i="4"/>
  <c r="BM26" i="4"/>
  <c r="BM27" i="4"/>
  <c r="BL33" i="4"/>
  <c r="BL34" i="4"/>
  <c r="BM34" i="4"/>
  <c r="BM35" i="4"/>
  <c r="BL41" i="4"/>
  <c r="BL42" i="4"/>
  <c r="BM42" i="4"/>
  <c r="BM43" i="4"/>
  <c r="BL49" i="4"/>
  <c r="BL50" i="4"/>
  <c r="BM50" i="4"/>
  <c r="BM51" i="4"/>
  <c r="BL57" i="4"/>
  <c r="BM58" i="4"/>
  <c r="BL58" i="4"/>
  <c r="BI57" i="3" l="1"/>
  <c r="BL57" i="3"/>
  <c r="BM57" i="3"/>
  <c r="BL35" i="3"/>
  <c r="BM35" i="3"/>
  <c r="BI35" i="3"/>
  <c r="BL28" i="3"/>
  <c r="BM28" i="3"/>
  <c r="BI28" i="3"/>
  <c r="BM31" i="3"/>
  <c r="BI31" i="3"/>
  <c r="BL31" i="3"/>
  <c r="BM30" i="3"/>
  <c r="BL30" i="3"/>
  <c r="BI30" i="3"/>
  <c r="BL33" i="3"/>
  <c r="BM33" i="3"/>
  <c r="BI33" i="3"/>
  <c r="BL20" i="3"/>
  <c r="BM20" i="3"/>
  <c r="BI20" i="3"/>
  <c r="BM21" i="3"/>
  <c r="BI21" i="3"/>
  <c r="BL21" i="3"/>
  <c r="BL32" i="3"/>
  <c r="BM32" i="3"/>
  <c r="BI32" i="3"/>
  <c r="BM34" i="3"/>
  <c r="BL34" i="3"/>
  <c r="BI34" i="3"/>
  <c r="BM50" i="3"/>
  <c r="BL50" i="3"/>
  <c r="BI50" i="3"/>
  <c r="BL36" i="3"/>
  <c r="BI36" i="3"/>
  <c r="BM36" i="3"/>
  <c r="BL56" i="3"/>
  <c r="BM56" i="3"/>
  <c r="BI56" i="3"/>
  <c r="BM18" i="3"/>
  <c r="BL18" i="3"/>
  <c r="BI18" i="3"/>
  <c r="BI9" i="3"/>
  <c r="BM9" i="3"/>
  <c r="BL9" i="3"/>
  <c r="BM43" i="3"/>
  <c r="BL43" i="3"/>
  <c r="BI43" i="3"/>
  <c r="BM46" i="3"/>
  <c r="BL46" i="3"/>
  <c r="BI46" i="3"/>
  <c r="BM51" i="3"/>
  <c r="BL51" i="3"/>
  <c r="BI51" i="3"/>
  <c r="BM59" i="4"/>
  <c r="C66" i="4" s="1"/>
  <c r="BL47" i="3"/>
  <c r="BI47" i="3"/>
  <c r="BM47" i="3"/>
  <c r="BM27" i="3"/>
  <c r="BL27" i="3"/>
  <c r="BI27" i="3"/>
  <c r="BM11" i="3"/>
  <c r="BL11" i="3"/>
  <c r="BI11" i="3"/>
  <c r="BL45" i="3"/>
  <c r="BI45" i="3"/>
  <c r="BM45" i="3"/>
  <c r="BM26" i="3"/>
  <c r="BL26" i="3"/>
  <c r="BI26" i="3"/>
  <c r="BM10" i="3"/>
  <c r="BI10" i="3"/>
  <c r="BL10" i="3"/>
  <c r="BI25" i="3"/>
  <c r="BL25" i="3"/>
  <c r="BM25" i="3"/>
  <c r="BL48" i="3"/>
  <c r="BM48" i="3"/>
  <c r="BI48" i="3"/>
  <c r="BL12" i="3"/>
  <c r="BM12" i="3"/>
  <c r="BI12" i="3"/>
  <c r="BL49" i="3"/>
  <c r="BM49" i="3"/>
  <c r="BI49" i="3"/>
  <c r="BL13" i="3"/>
  <c r="BI13" i="3"/>
  <c r="BM13" i="3"/>
  <c r="BL24" i="3"/>
  <c r="BM24" i="3"/>
  <c r="BI24" i="3"/>
  <c r="BM38" i="3"/>
  <c r="BL38" i="3"/>
  <c r="BI38" i="3"/>
  <c r="BM54" i="3"/>
  <c r="BL54" i="3"/>
  <c r="BI54" i="3"/>
  <c r="BM19" i="3"/>
  <c r="BI19" i="3"/>
  <c r="BL19" i="3"/>
  <c r="BL3" i="3"/>
  <c r="BM3" i="3"/>
  <c r="BI3" i="3"/>
  <c r="BM2" i="3"/>
  <c r="BL2" i="3"/>
  <c r="BI2" i="3"/>
  <c r="BL44" i="3"/>
  <c r="BM44" i="3"/>
  <c r="BI44" i="3"/>
  <c r="BL29" i="3"/>
  <c r="BI29" i="3"/>
  <c r="BM29" i="3"/>
  <c r="BL8" i="3"/>
  <c r="BM8" i="3"/>
  <c r="BI8" i="3"/>
  <c r="BL52" i="3"/>
  <c r="BM52" i="3"/>
  <c r="BI52" i="3"/>
  <c r="BL15" i="3"/>
  <c r="BI15" i="3"/>
  <c r="BM15" i="3"/>
  <c r="BM14" i="3"/>
  <c r="BL14" i="3"/>
  <c r="BI14" i="3"/>
  <c r="BL59" i="4"/>
  <c r="C65" i="4" s="1"/>
  <c r="BI41" i="3"/>
  <c r="BM41" i="3"/>
  <c r="BL41" i="3"/>
  <c r="BM23" i="3"/>
  <c r="BL23" i="3"/>
  <c r="BI23" i="3"/>
  <c r="BM7" i="3"/>
  <c r="BL7" i="3"/>
  <c r="BI7" i="3"/>
  <c r="BL40" i="3"/>
  <c r="BM40" i="3"/>
  <c r="BI40" i="3"/>
  <c r="BM22" i="3"/>
  <c r="BL22" i="3"/>
  <c r="BI22" i="3"/>
  <c r="BM6" i="3"/>
  <c r="BL6" i="3"/>
  <c r="BI6" i="3"/>
  <c r="BM55" i="3"/>
  <c r="BL55" i="3"/>
  <c r="BI55" i="3"/>
  <c r="BL17" i="3"/>
  <c r="BM17" i="3"/>
  <c r="BI17" i="3"/>
  <c r="BM37" i="3"/>
  <c r="BI37" i="3"/>
  <c r="BL37" i="3"/>
  <c r="BL4" i="3"/>
  <c r="BI4" i="3"/>
  <c r="BM4" i="3"/>
  <c r="BM39" i="3"/>
  <c r="BL39" i="3"/>
  <c r="BI39" i="3"/>
  <c r="BM5" i="3"/>
  <c r="BI5" i="3"/>
  <c r="BL5" i="3"/>
  <c r="BM53" i="3"/>
  <c r="BI53" i="3"/>
  <c r="BL53" i="3"/>
  <c r="BL16" i="3"/>
  <c r="BM16" i="3"/>
  <c r="BI16" i="3"/>
  <c r="BM42" i="3"/>
  <c r="BI42" i="3"/>
  <c r="BL42" i="3"/>
  <c r="BM58" i="3"/>
  <c r="BL58" i="3"/>
  <c r="BI58" i="3"/>
  <c r="BM59" i="3" l="1"/>
  <c r="C66" i="3" s="1"/>
  <c r="BI59" i="3"/>
  <c r="BL59" i="3"/>
  <c r="C65" i="3" s="1"/>
</calcChain>
</file>

<file path=xl/sharedStrings.xml><?xml version="1.0" encoding="utf-8"?>
<sst xmlns="http://schemas.openxmlformats.org/spreadsheetml/2006/main" count="373" uniqueCount="77">
  <si>
    <t>Entity</t>
  </si>
  <si>
    <t>Code</t>
  </si>
  <si>
    <t>Year</t>
  </si>
  <si>
    <t>Aquaculture production (metric tons)</t>
  </si>
  <si>
    <t>Capture fisheries production (metric tons)</t>
  </si>
  <si>
    <t>United States</t>
  </si>
  <si>
    <t>USA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</si>
  <si>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</si>
  <si>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</si>
  <si>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</si>
  <si>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</si>
  <si>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</si>
  <si>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</si>
  <si>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</si>
  <si>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</si>
  <si>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</si>
  <si>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</si>
  <si>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</si>
  <si>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</si>
  <si>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</si>
  <si>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</si>
  <si>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</si>
  <si>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</si>
  <si>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</si>
  <si>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</si>
  <si>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</si>
  <si>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</si>
  <si>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</si>
  <si>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</si>
  <si>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</si>
  <si>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</si>
  <si>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</si>
  <si>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</si>
  <si>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</si>
  <si>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</si>
  <si>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</si>
  <si>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</si>
  <si>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</si>
  <si>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</si>
  <si>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</si>
  <si>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</si>
  <si>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</si>
  <si>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</si>
  <si>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</si>
  <si>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</si>
  <si>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</si>
  <si>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</si>
  <si>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</si>
  <si>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</si>
  <si>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</si>
  <si>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</si>
  <si>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</si>
  <si>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</si>
  <si>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</si>
  <si>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</si>
  <si>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</si>
  <si>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</si>
  <si>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</si>
  <si>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</si>
  <si>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</si>
  <si>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</si>
  <si>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</si>
  <si>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</si>
  <si>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(X-mean(X))</t>
  </si>
  <si>
    <t>(X-mean(X))^2</t>
  </si>
  <si>
    <t>(t1-mean(X))</t>
  </si>
  <si>
    <t>(t2-mean(x))</t>
  </si>
  <si>
    <t>(X-mean(X))*(t1-mean(X))</t>
  </si>
  <si>
    <t>(X-mean(X))*(t2-mean(X))</t>
  </si>
  <si>
    <t>Mean</t>
  </si>
  <si>
    <t>r1</t>
  </si>
  <si>
    <t>r2</t>
  </si>
  <si>
    <t>X-mean(X)</t>
  </si>
  <si>
    <t>t1-mean(X)</t>
  </si>
  <si>
    <t>t2-mean(X)</t>
  </si>
  <si>
    <t>(X-mean(X)*t1-mean(X))</t>
  </si>
  <si>
    <t>(X-mean(X)*t2-mean(X))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</si>
</sst>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069EDBDC-0D58-4F01-B065-BB5EC2B842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FEEFD-094D-465C-8AD1-0B321A1DA2BF}">
  <dimension ref="A1:E58"/>
  <sheetViews>
    <sheetView tabSelected="1" workbookViewId="0">
      <selection activeCell="C2" sqref="C2:C58"/>
    </sheetView>
  </sheetViews>
  <sheetFormatPr defaultRowHeight="15" x14ac:dyDescent="0.25"/>
  <cols>
    <col min="1" max="1" width="12.85546875" bestFit="1" customWidth="1"/>
    <col min="2" max="2" width="5.5703125" bestFit="1" customWidth="1"/>
    <col min="3" max="3" width="8.28515625" bestFit="1" customWidth="1"/>
    <col min="4" max="4" width="34.7109375" bestFit="1" customWidth="1"/>
    <col min="5" max="5" width="39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s="1">
        <v>1960</v>
      </c>
      <c r="D2" s="1">
        <v>104421</v>
      </c>
      <c r="E2" s="1">
        <v>2714623</v>
      </c>
    </row>
    <row r="3" spans="1:5" x14ac:dyDescent="0.25">
      <c r="A3" t="s">
        <v>5</v>
      </c>
      <c r="B3" t="s">
        <v>6</v>
      </c>
      <c r="C3" s="1">
        <v>1961</v>
      </c>
      <c r="D3" s="1">
        <v>102547</v>
      </c>
      <c r="E3" s="1">
        <v>2852004</v>
      </c>
    </row>
    <row r="4" spans="1:5" x14ac:dyDescent="0.25">
      <c r="A4" t="s">
        <v>5</v>
      </c>
      <c r="B4" t="s">
        <v>6</v>
      </c>
      <c r="C4" s="1">
        <v>1962</v>
      </c>
      <c r="D4" s="1">
        <v>109961</v>
      </c>
      <c r="E4" s="1">
        <v>2897963</v>
      </c>
    </row>
    <row r="5" spans="1:5" x14ac:dyDescent="0.25">
      <c r="A5" t="s">
        <v>5</v>
      </c>
      <c r="B5" t="s">
        <v>6</v>
      </c>
      <c r="C5" s="1">
        <v>1963</v>
      </c>
      <c r="D5" s="1">
        <v>122697</v>
      </c>
      <c r="E5" s="1">
        <v>2655052</v>
      </c>
    </row>
    <row r="6" spans="1:5" x14ac:dyDescent="0.25">
      <c r="A6" t="s">
        <v>5</v>
      </c>
      <c r="B6" t="s">
        <v>6</v>
      </c>
      <c r="C6" s="1">
        <v>1964</v>
      </c>
      <c r="D6" s="1">
        <v>123884</v>
      </c>
      <c r="E6" s="1">
        <v>2519951</v>
      </c>
    </row>
    <row r="7" spans="1:5" x14ac:dyDescent="0.25">
      <c r="A7" t="s">
        <v>5</v>
      </c>
      <c r="B7" t="s">
        <v>6</v>
      </c>
      <c r="C7" s="1">
        <v>1965</v>
      </c>
      <c r="D7" s="1">
        <v>132578</v>
      </c>
      <c r="E7" s="1">
        <v>2649980</v>
      </c>
    </row>
    <row r="8" spans="1:5" x14ac:dyDescent="0.25">
      <c r="A8" t="s">
        <v>5</v>
      </c>
      <c r="B8" t="s">
        <v>6</v>
      </c>
      <c r="C8" s="1">
        <v>1966</v>
      </c>
      <c r="D8" s="1">
        <v>114236</v>
      </c>
      <c r="E8" s="1">
        <v>2442257</v>
      </c>
    </row>
    <row r="9" spans="1:5" x14ac:dyDescent="0.25">
      <c r="A9" t="s">
        <v>5</v>
      </c>
      <c r="B9" t="s">
        <v>6</v>
      </c>
      <c r="C9" s="1">
        <v>1967</v>
      </c>
      <c r="D9" s="1">
        <v>127299</v>
      </c>
      <c r="E9" s="1">
        <v>2311726</v>
      </c>
    </row>
    <row r="10" spans="1:5" x14ac:dyDescent="0.25">
      <c r="A10" t="s">
        <v>5</v>
      </c>
      <c r="B10" t="s">
        <v>6</v>
      </c>
      <c r="C10" s="1">
        <v>1968</v>
      </c>
      <c r="D10" s="1">
        <v>131115</v>
      </c>
      <c r="E10" s="1">
        <v>2410943</v>
      </c>
    </row>
    <row r="11" spans="1:5" x14ac:dyDescent="0.25">
      <c r="A11" t="s">
        <v>5</v>
      </c>
      <c r="B11" t="s">
        <v>6</v>
      </c>
      <c r="C11" s="1">
        <v>1969</v>
      </c>
      <c r="D11" s="1">
        <v>116768</v>
      </c>
      <c r="E11" s="1">
        <v>2439130</v>
      </c>
    </row>
    <row r="12" spans="1:5" x14ac:dyDescent="0.25">
      <c r="A12" t="s">
        <v>5</v>
      </c>
      <c r="B12" t="s">
        <v>6</v>
      </c>
      <c r="C12" s="1">
        <v>1970</v>
      </c>
      <c r="D12" s="1">
        <v>168681</v>
      </c>
      <c r="E12" s="1">
        <v>2794298</v>
      </c>
    </row>
    <row r="13" spans="1:5" x14ac:dyDescent="0.25">
      <c r="A13" t="s">
        <v>5</v>
      </c>
      <c r="B13" t="s">
        <v>6</v>
      </c>
      <c r="C13" s="1">
        <v>1971</v>
      </c>
      <c r="D13" s="1">
        <v>165590</v>
      </c>
      <c r="E13" s="1">
        <v>2885230</v>
      </c>
    </row>
    <row r="14" spans="1:5" x14ac:dyDescent="0.25">
      <c r="A14" t="s">
        <v>5</v>
      </c>
      <c r="B14" t="s">
        <v>6</v>
      </c>
      <c r="C14" s="1">
        <v>1972</v>
      </c>
      <c r="D14" s="1">
        <v>173630</v>
      </c>
      <c r="E14" s="1">
        <v>2772595</v>
      </c>
    </row>
    <row r="15" spans="1:5" x14ac:dyDescent="0.25">
      <c r="A15" t="s">
        <v>5</v>
      </c>
      <c r="B15" t="s">
        <v>6</v>
      </c>
      <c r="C15" s="1">
        <v>1973</v>
      </c>
      <c r="D15" s="1">
        <v>170320</v>
      </c>
      <c r="E15" s="1">
        <v>2808362</v>
      </c>
    </row>
    <row r="16" spans="1:5" x14ac:dyDescent="0.25">
      <c r="A16" t="s">
        <v>5</v>
      </c>
      <c r="B16" t="s">
        <v>6</v>
      </c>
      <c r="C16" s="1">
        <v>1974</v>
      </c>
      <c r="D16" s="1">
        <v>167039</v>
      </c>
      <c r="E16" s="1">
        <v>2885967</v>
      </c>
    </row>
    <row r="17" spans="1:5" x14ac:dyDescent="0.25">
      <c r="A17" t="s">
        <v>5</v>
      </c>
      <c r="B17" t="s">
        <v>6</v>
      </c>
      <c r="C17" s="1">
        <v>1975</v>
      </c>
      <c r="D17" s="1">
        <v>218459</v>
      </c>
      <c r="E17" s="1">
        <v>2847282</v>
      </c>
    </row>
    <row r="18" spans="1:5" x14ac:dyDescent="0.25">
      <c r="A18" t="s">
        <v>5</v>
      </c>
      <c r="B18" t="s">
        <v>6</v>
      </c>
      <c r="C18" s="1">
        <v>1976</v>
      </c>
      <c r="D18" s="1">
        <v>183907</v>
      </c>
      <c r="E18" s="1">
        <v>3088267</v>
      </c>
    </row>
    <row r="19" spans="1:5" x14ac:dyDescent="0.25">
      <c r="A19" t="s">
        <v>5</v>
      </c>
      <c r="B19" t="s">
        <v>6</v>
      </c>
      <c r="C19" s="1">
        <v>1977</v>
      </c>
      <c r="D19" s="1">
        <v>174310</v>
      </c>
      <c r="E19" s="1">
        <v>3037617</v>
      </c>
    </row>
    <row r="20" spans="1:5" x14ac:dyDescent="0.25">
      <c r="A20" t="s">
        <v>5</v>
      </c>
      <c r="B20" t="s">
        <v>6</v>
      </c>
      <c r="C20" s="1">
        <v>1978</v>
      </c>
      <c r="D20" s="1">
        <v>158795</v>
      </c>
      <c r="E20" s="1">
        <v>3477688</v>
      </c>
    </row>
    <row r="21" spans="1:5" x14ac:dyDescent="0.25">
      <c r="A21" t="s">
        <v>5</v>
      </c>
      <c r="B21" t="s">
        <v>6</v>
      </c>
      <c r="C21" s="1">
        <v>1979</v>
      </c>
      <c r="D21" s="1">
        <v>138990</v>
      </c>
      <c r="E21" s="1">
        <v>3583385</v>
      </c>
    </row>
    <row r="22" spans="1:5" x14ac:dyDescent="0.25">
      <c r="A22" t="s">
        <v>5</v>
      </c>
      <c r="B22" t="s">
        <v>6</v>
      </c>
      <c r="C22" s="1">
        <v>1980</v>
      </c>
      <c r="D22" s="1">
        <v>168365</v>
      </c>
      <c r="E22" s="1">
        <v>3703301</v>
      </c>
    </row>
    <row r="23" spans="1:5" x14ac:dyDescent="0.25">
      <c r="A23" t="s">
        <v>5</v>
      </c>
      <c r="B23" t="s">
        <v>6</v>
      </c>
      <c r="C23" s="1">
        <v>1981</v>
      </c>
      <c r="D23" s="1">
        <v>230111</v>
      </c>
      <c r="E23" s="1">
        <v>3701137</v>
      </c>
    </row>
    <row r="24" spans="1:5" x14ac:dyDescent="0.25">
      <c r="A24" t="s">
        <v>5</v>
      </c>
      <c r="B24" t="s">
        <v>6</v>
      </c>
      <c r="C24" s="1">
        <v>1982</v>
      </c>
      <c r="D24" s="1">
        <v>261725</v>
      </c>
      <c r="E24" s="1">
        <v>3952683</v>
      </c>
    </row>
    <row r="25" spans="1:5" x14ac:dyDescent="0.25">
      <c r="A25" t="s">
        <v>5</v>
      </c>
      <c r="B25" t="s">
        <v>6</v>
      </c>
      <c r="C25" s="1">
        <v>1983</v>
      </c>
      <c r="D25" s="1">
        <v>268483</v>
      </c>
      <c r="E25" s="1">
        <v>4152983</v>
      </c>
    </row>
    <row r="26" spans="1:5" x14ac:dyDescent="0.25">
      <c r="A26" t="s">
        <v>5</v>
      </c>
      <c r="B26" t="s">
        <v>6</v>
      </c>
      <c r="C26" s="1">
        <v>1984</v>
      </c>
      <c r="D26" s="1">
        <v>326453</v>
      </c>
      <c r="E26" s="1">
        <v>4721775</v>
      </c>
    </row>
    <row r="27" spans="1:5" x14ac:dyDescent="0.25">
      <c r="A27" t="s">
        <v>5</v>
      </c>
      <c r="B27" t="s">
        <v>6</v>
      </c>
      <c r="C27" s="1">
        <v>1985</v>
      </c>
      <c r="D27" s="1">
        <v>323573</v>
      </c>
      <c r="E27" s="1">
        <v>4719868</v>
      </c>
    </row>
    <row r="28" spans="1:5" x14ac:dyDescent="0.25">
      <c r="A28" t="s">
        <v>5</v>
      </c>
      <c r="B28" t="s">
        <v>6</v>
      </c>
      <c r="C28" s="1">
        <v>1986</v>
      </c>
      <c r="D28" s="1">
        <v>372191</v>
      </c>
      <c r="E28" s="1">
        <v>4880950</v>
      </c>
    </row>
    <row r="29" spans="1:5" x14ac:dyDescent="0.25">
      <c r="A29" t="s">
        <v>5</v>
      </c>
      <c r="B29" t="s">
        <v>6</v>
      </c>
      <c r="C29" s="1">
        <v>1987</v>
      </c>
      <c r="D29" s="1">
        <v>383259</v>
      </c>
      <c r="E29" s="1">
        <v>5694242</v>
      </c>
    </row>
    <row r="30" spans="1:5" x14ac:dyDescent="0.25">
      <c r="A30" t="s">
        <v>5</v>
      </c>
      <c r="B30" t="s">
        <v>6</v>
      </c>
      <c r="C30" s="1">
        <v>1988</v>
      </c>
      <c r="D30" s="1">
        <v>357657</v>
      </c>
      <c r="E30" s="1">
        <v>5670666</v>
      </c>
    </row>
    <row r="31" spans="1:5" x14ac:dyDescent="0.25">
      <c r="A31" t="s">
        <v>5</v>
      </c>
      <c r="B31" t="s">
        <v>6</v>
      </c>
      <c r="C31" s="1">
        <v>1989</v>
      </c>
      <c r="D31" s="1">
        <v>369252</v>
      </c>
      <c r="E31" s="1">
        <v>5491353</v>
      </c>
    </row>
    <row r="32" spans="1:5" x14ac:dyDescent="0.25">
      <c r="A32" t="s">
        <v>5</v>
      </c>
      <c r="B32" t="s">
        <v>6</v>
      </c>
      <c r="C32" s="1">
        <v>1990</v>
      </c>
      <c r="D32" s="1">
        <v>315727</v>
      </c>
      <c r="E32" s="1">
        <v>5620405</v>
      </c>
    </row>
    <row r="33" spans="1:5" x14ac:dyDescent="0.25">
      <c r="A33" t="s">
        <v>5</v>
      </c>
      <c r="B33" t="s">
        <v>6</v>
      </c>
      <c r="C33" s="1">
        <v>1991</v>
      </c>
      <c r="D33" s="1">
        <v>363083</v>
      </c>
      <c r="E33" s="1">
        <v>5244569</v>
      </c>
    </row>
    <row r="34" spans="1:5" x14ac:dyDescent="0.25">
      <c r="A34" t="s">
        <v>5</v>
      </c>
      <c r="B34" t="s">
        <v>6</v>
      </c>
      <c r="C34" s="1">
        <v>1992</v>
      </c>
      <c r="D34" s="1">
        <v>413844</v>
      </c>
      <c r="E34" s="1">
        <v>5274934</v>
      </c>
    </row>
    <row r="35" spans="1:5" x14ac:dyDescent="0.25">
      <c r="A35" t="s">
        <v>5</v>
      </c>
      <c r="B35" t="s">
        <v>6</v>
      </c>
      <c r="C35" s="1">
        <v>1993</v>
      </c>
      <c r="D35" s="1">
        <v>416913</v>
      </c>
      <c r="E35" s="1">
        <v>5608158</v>
      </c>
    </row>
    <row r="36" spans="1:5" x14ac:dyDescent="0.25">
      <c r="A36" t="s">
        <v>5</v>
      </c>
      <c r="B36" t="s">
        <v>6</v>
      </c>
      <c r="C36" s="1">
        <v>1994</v>
      </c>
      <c r="D36" s="1">
        <v>391412</v>
      </c>
      <c r="E36" s="1">
        <v>5652548</v>
      </c>
    </row>
    <row r="37" spans="1:5" x14ac:dyDescent="0.25">
      <c r="A37" t="s">
        <v>5</v>
      </c>
      <c r="B37" t="s">
        <v>6</v>
      </c>
      <c r="C37" s="1">
        <v>1995</v>
      </c>
      <c r="D37" s="1">
        <v>413454</v>
      </c>
      <c r="E37" s="1">
        <v>5299199</v>
      </c>
    </row>
    <row r="38" spans="1:5" x14ac:dyDescent="0.25">
      <c r="A38" t="s">
        <v>5</v>
      </c>
      <c r="B38" t="s">
        <v>6</v>
      </c>
      <c r="C38" s="1">
        <v>1996</v>
      </c>
      <c r="D38" s="1">
        <v>393346</v>
      </c>
      <c r="E38" s="1">
        <v>5060701</v>
      </c>
    </row>
    <row r="39" spans="1:5" x14ac:dyDescent="0.25">
      <c r="A39" t="s">
        <v>5</v>
      </c>
      <c r="B39" t="s">
        <v>6</v>
      </c>
      <c r="C39" s="1">
        <v>1997</v>
      </c>
      <c r="D39" s="1">
        <v>438356</v>
      </c>
      <c r="E39" s="1">
        <v>5054872</v>
      </c>
    </row>
    <row r="40" spans="1:5" x14ac:dyDescent="0.25">
      <c r="A40" t="s">
        <v>5</v>
      </c>
      <c r="B40" t="s">
        <v>6</v>
      </c>
      <c r="C40" s="1">
        <v>1998</v>
      </c>
      <c r="D40" s="1">
        <v>445119</v>
      </c>
      <c r="E40" s="1">
        <v>4735868</v>
      </c>
    </row>
    <row r="41" spans="1:5" x14ac:dyDescent="0.25">
      <c r="A41" t="s">
        <v>5</v>
      </c>
      <c r="B41" t="s">
        <v>6</v>
      </c>
      <c r="C41" s="1">
        <v>1999</v>
      </c>
      <c r="D41" s="1">
        <v>479212</v>
      </c>
      <c r="E41" s="1">
        <v>4831285</v>
      </c>
    </row>
    <row r="42" spans="1:5" x14ac:dyDescent="0.25">
      <c r="A42" t="s">
        <v>5</v>
      </c>
      <c r="B42" t="s">
        <v>6</v>
      </c>
      <c r="C42" s="1">
        <v>2000</v>
      </c>
      <c r="D42" s="1">
        <v>456830</v>
      </c>
      <c r="E42" s="1">
        <v>4760000</v>
      </c>
    </row>
    <row r="43" spans="1:5" x14ac:dyDescent="0.25">
      <c r="A43" t="s">
        <v>5</v>
      </c>
      <c r="B43" t="s">
        <v>6</v>
      </c>
      <c r="C43" s="1">
        <v>2001</v>
      </c>
      <c r="D43" s="1">
        <v>480362</v>
      </c>
      <c r="E43" s="1">
        <v>4981801</v>
      </c>
    </row>
    <row r="44" spans="1:5" x14ac:dyDescent="0.25">
      <c r="A44" t="s">
        <v>5</v>
      </c>
      <c r="B44" t="s">
        <v>6</v>
      </c>
      <c r="C44" s="1">
        <v>2002</v>
      </c>
      <c r="D44" s="1">
        <v>498899</v>
      </c>
      <c r="E44" s="1">
        <v>4984749</v>
      </c>
    </row>
    <row r="45" spans="1:5" x14ac:dyDescent="0.25">
      <c r="A45" t="s">
        <v>5</v>
      </c>
      <c r="B45" t="s">
        <v>6</v>
      </c>
      <c r="C45" s="1">
        <v>2003</v>
      </c>
      <c r="D45" s="1">
        <v>545971</v>
      </c>
      <c r="E45" s="1">
        <v>4988681</v>
      </c>
    </row>
    <row r="46" spans="1:5" x14ac:dyDescent="0.25">
      <c r="A46" t="s">
        <v>5</v>
      </c>
      <c r="B46" t="s">
        <v>6</v>
      </c>
      <c r="C46" s="1">
        <v>2004</v>
      </c>
      <c r="D46" s="1">
        <v>607570</v>
      </c>
      <c r="E46" s="1">
        <v>4995418</v>
      </c>
    </row>
    <row r="47" spans="1:5" x14ac:dyDescent="0.25">
      <c r="A47" t="s">
        <v>5</v>
      </c>
      <c r="B47" t="s">
        <v>6</v>
      </c>
      <c r="C47" s="1">
        <v>2005</v>
      </c>
      <c r="D47" s="1">
        <v>513920</v>
      </c>
      <c r="E47" s="1">
        <v>4961267</v>
      </c>
    </row>
    <row r="48" spans="1:5" x14ac:dyDescent="0.25">
      <c r="A48" t="s">
        <v>5</v>
      </c>
      <c r="B48" t="s">
        <v>6</v>
      </c>
      <c r="C48" s="1">
        <v>2006</v>
      </c>
      <c r="D48" s="1">
        <v>519967</v>
      </c>
      <c r="E48" s="1">
        <v>4858805</v>
      </c>
    </row>
    <row r="49" spans="1:5" x14ac:dyDescent="0.25">
      <c r="A49" t="s">
        <v>5</v>
      </c>
      <c r="B49" t="s">
        <v>6</v>
      </c>
      <c r="C49" s="1">
        <v>2007</v>
      </c>
      <c r="D49" s="1">
        <v>526045</v>
      </c>
      <c r="E49" s="1">
        <v>4770169</v>
      </c>
    </row>
    <row r="50" spans="1:5" x14ac:dyDescent="0.25">
      <c r="A50" t="s">
        <v>5</v>
      </c>
      <c r="B50" t="s">
        <v>6</v>
      </c>
      <c r="C50" s="1">
        <v>2008</v>
      </c>
      <c r="D50" s="1">
        <v>501326</v>
      </c>
      <c r="E50" s="1">
        <v>4360459</v>
      </c>
    </row>
    <row r="51" spans="1:5" x14ac:dyDescent="0.25">
      <c r="A51" t="s">
        <v>5</v>
      </c>
      <c r="B51" t="s">
        <v>6</v>
      </c>
      <c r="C51" s="1">
        <v>2009</v>
      </c>
      <c r="D51" s="1">
        <v>481224</v>
      </c>
      <c r="E51" s="1">
        <v>4233804</v>
      </c>
    </row>
    <row r="52" spans="1:5" x14ac:dyDescent="0.25">
      <c r="A52" t="s">
        <v>5</v>
      </c>
      <c r="B52" t="s">
        <v>6</v>
      </c>
      <c r="C52" s="1">
        <v>2010</v>
      </c>
      <c r="D52" s="1">
        <v>496699</v>
      </c>
      <c r="E52" s="1">
        <v>4396632</v>
      </c>
    </row>
    <row r="53" spans="1:5" x14ac:dyDescent="0.25">
      <c r="A53" t="s">
        <v>5</v>
      </c>
      <c r="B53" t="s">
        <v>6</v>
      </c>
      <c r="C53" s="1">
        <v>2011</v>
      </c>
      <c r="D53" s="1">
        <v>397292</v>
      </c>
      <c r="E53" s="1">
        <v>5123157</v>
      </c>
    </row>
    <row r="54" spans="1:5" x14ac:dyDescent="0.25">
      <c r="A54" t="s">
        <v>5</v>
      </c>
      <c r="B54" t="s">
        <v>6</v>
      </c>
      <c r="C54" s="1">
        <v>2012</v>
      </c>
      <c r="D54" s="1">
        <v>420386</v>
      </c>
      <c r="E54" s="1">
        <v>5100858</v>
      </c>
    </row>
    <row r="55" spans="1:5" x14ac:dyDescent="0.25">
      <c r="A55" t="s">
        <v>5</v>
      </c>
      <c r="B55" t="s">
        <v>6</v>
      </c>
      <c r="C55" s="1">
        <v>2013</v>
      </c>
      <c r="D55" s="1">
        <v>429011</v>
      </c>
      <c r="E55" s="1">
        <v>5153379</v>
      </c>
    </row>
    <row r="56" spans="1:5" x14ac:dyDescent="0.25">
      <c r="A56" t="s">
        <v>5</v>
      </c>
      <c r="B56" t="s">
        <v>6</v>
      </c>
      <c r="C56" s="1">
        <v>2014</v>
      </c>
      <c r="D56" s="1">
        <v>421189</v>
      </c>
      <c r="E56" s="1">
        <v>4984481</v>
      </c>
    </row>
    <row r="57" spans="1:5" x14ac:dyDescent="0.25">
      <c r="A57" t="s">
        <v>5</v>
      </c>
      <c r="B57" t="s">
        <v>6</v>
      </c>
      <c r="C57" s="1">
        <v>2015</v>
      </c>
      <c r="D57" s="1">
        <v>426002</v>
      </c>
      <c r="E57" s="1">
        <v>5045443</v>
      </c>
    </row>
    <row r="58" spans="1:5" x14ac:dyDescent="0.25">
      <c r="A58" t="s">
        <v>5</v>
      </c>
      <c r="B58" t="s">
        <v>6</v>
      </c>
      <c r="C58" s="1">
        <v>2016</v>
      </c>
      <c r="D58" s="1">
        <v>444369</v>
      </c>
      <c r="E58" s="1">
        <v>4931017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7CFC-BE85-421E-B81A-A1004563999B}">
  <dimension ref="A1:BM66"/>
  <sheetViews>
    <sheetView topLeftCell="A50" workbookViewId="0">
      <selection activeCell="C62" sqref="C62:C66"/>
    </sheetView>
  </sheetViews>
  <sheetFormatPr defaultRowHeight="15" x14ac:dyDescent="0.25"/>
  <cols>
    <col min="1" max="1" width="5.5703125" style="1" bestFit="1" customWidth="1"/>
    <col min="2" max="2" width="7.5703125" style="1" bestFit="1" customWidth="1"/>
    <col min="3" max="3" width="34.7109375" style="1" bestFit="1" customWidth="1"/>
    <col min="4" max="59" width="9.5703125" style="1" bestFit="1" customWidth="1"/>
    <col min="60" max="60" width="10.42578125" style="1" bestFit="1" customWidth="1"/>
    <col min="61" max="61" width="16.7109375" style="1" bestFit="1" customWidth="1"/>
    <col min="62" max="63" width="11" style="1" bestFit="1" customWidth="1"/>
    <col min="64" max="65" width="23.28515625" style="1" bestFit="1" customWidth="1"/>
    <col min="66" max="16384" width="9.140625" style="1"/>
  </cols>
  <sheetData>
    <row r="1" spans="1:65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72</v>
      </c>
      <c r="BI1" s="2" t="s">
        <v>64</v>
      </c>
      <c r="BJ1" s="2" t="s">
        <v>73</v>
      </c>
      <c r="BK1" s="2" t="s">
        <v>74</v>
      </c>
      <c r="BL1" s="2" t="s">
        <v>75</v>
      </c>
      <c r="BM1" s="2" t="s">
        <v>76</v>
      </c>
    </row>
    <row r="2" spans="1:65" x14ac:dyDescent="0.25">
      <c r="A2" s="2" t="s">
        <v>6</v>
      </c>
      <c r="B2" s="2">
        <v>1960</v>
      </c>
      <c r="C2" s="1">
        <v>104421</v>
      </c>
      <c r="BH2" s="1">
        <f>C2-$C$60</f>
        <v>-214944.33333333331</v>
      </c>
      <c r="BI2" s="1">
        <f>POWER(BH2,2)</f>
        <v>46201066432.111099</v>
      </c>
    </row>
    <row r="3" spans="1:65" x14ac:dyDescent="0.25">
      <c r="A3" s="2" t="s">
        <v>6</v>
      </c>
      <c r="B3" s="2">
        <v>1961</v>
      </c>
      <c r="C3" s="1">
        <v>102547</v>
      </c>
      <c r="D3" s="1">
        <v>104421</v>
      </c>
      <c r="BH3" s="1">
        <f t="shared" ref="BH3:BH58" si="0">C3-$C$60</f>
        <v>-216818.33333333331</v>
      </c>
      <c r="BI3" s="1">
        <f t="shared" ref="BI3:BI58" si="1">POWER(BH3,2)</f>
        <v>47010189669.444435</v>
      </c>
      <c r="BJ3" s="1">
        <f>D3-$C$60</f>
        <v>-214944.33333333331</v>
      </c>
      <c r="BL3" s="1">
        <f>BH3*BJ3</f>
        <v>46603872112.777771</v>
      </c>
    </row>
    <row r="4" spans="1:65" x14ac:dyDescent="0.25">
      <c r="A4" s="2" t="s">
        <v>6</v>
      </c>
      <c r="B4" s="2">
        <v>1962</v>
      </c>
      <c r="C4" s="1">
        <v>109961</v>
      </c>
      <c r="D4" s="1">
        <v>102547</v>
      </c>
      <c r="E4" s="1">
        <v>104421</v>
      </c>
      <c r="BH4" s="1">
        <f t="shared" si="0"/>
        <v>-209404.33333333331</v>
      </c>
      <c r="BI4" s="1">
        <f t="shared" si="1"/>
        <v>43850174818.777771</v>
      </c>
      <c r="BJ4" s="1">
        <f t="shared" ref="BJ4:BK58" si="2">D4-$C$60</f>
        <v>-216818.33333333331</v>
      </c>
      <c r="BK4" s="1">
        <f>E4-$C$60</f>
        <v>-214944.33333333331</v>
      </c>
      <c r="BL4" s="1">
        <f t="shared" ref="BL4:BL58" si="3">BH4*BJ4</f>
        <v>45402698546.111099</v>
      </c>
      <c r="BM4" s="1">
        <f>BH4*BK4</f>
        <v>45010274825.444435</v>
      </c>
    </row>
    <row r="5" spans="1:65" x14ac:dyDescent="0.25">
      <c r="A5" s="2" t="s">
        <v>6</v>
      </c>
      <c r="B5" s="2">
        <v>1963</v>
      </c>
      <c r="C5" s="1">
        <v>122697</v>
      </c>
      <c r="D5" s="1">
        <v>109961</v>
      </c>
      <c r="E5" s="1">
        <v>102547</v>
      </c>
      <c r="F5" s="1">
        <v>104421</v>
      </c>
      <c r="BH5" s="1">
        <f t="shared" si="0"/>
        <v>-196668.33333333331</v>
      </c>
      <c r="BI5" s="1">
        <f t="shared" si="1"/>
        <v>38678433336.111107</v>
      </c>
      <c r="BJ5" s="1">
        <f t="shared" si="2"/>
        <v>-209404.33333333331</v>
      </c>
      <c r="BK5" s="1">
        <f t="shared" si="2"/>
        <v>-216818.33333333331</v>
      </c>
      <c r="BL5" s="1">
        <f t="shared" si="3"/>
        <v>41183201229.444435</v>
      </c>
      <c r="BM5" s="1">
        <f t="shared" ref="BM5:BM58" si="4">BH5*BK5</f>
        <v>42641300252.777771</v>
      </c>
    </row>
    <row r="6" spans="1:65" x14ac:dyDescent="0.25">
      <c r="A6" s="2" t="s">
        <v>6</v>
      </c>
      <c r="B6" s="2">
        <v>1964</v>
      </c>
      <c r="C6" s="1">
        <v>123884</v>
      </c>
      <c r="D6" s="1">
        <v>122697</v>
      </c>
      <c r="E6" s="1">
        <v>109961</v>
      </c>
      <c r="F6" s="1">
        <v>102547</v>
      </c>
      <c r="G6" s="1">
        <v>104421</v>
      </c>
      <c r="BH6" s="1">
        <f t="shared" si="0"/>
        <v>-195481.33333333331</v>
      </c>
      <c r="BI6" s="1">
        <f t="shared" si="1"/>
        <v>38212951681.777771</v>
      </c>
      <c r="BJ6" s="1">
        <f t="shared" si="2"/>
        <v>-196668.33333333331</v>
      </c>
      <c r="BK6" s="1">
        <f t="shared" si="2"/>
        <v>-209404.33333333331</v>
      </c>
      <c r="BL6" s="1">
        <f t="shared" si="3"/>
        <v>38444988024.444435</v>
      </c>
      <c r="BM6" s="1">
        <f t="shared" si="4"/>
        <v>40934638285.777771</v>
      </c>
    </row>
    <row r="7" spans="1:65" x14ac:dyDescent="0.25">
      <c r="A7" s="2" t="s">
        <v>6</v>
      </c>
      <c r="B7" s="2">
        <v>1965</v>
      </c>
      <c r="C7" s="1">
        <v>132578</v>
      </c>
      <c r="D7" s="1">
        <v>123884</v>
      </c>
      <c r="E7" s="1">
        <v>122697</v>
      </c>
      <c r="F7" s="1">
        <v>109961</v>
      </c>
      <c r="G7" s="1">
        <v>102547</v>
      </c>
      <c r="H7" s="1">
        <v>104421</v>
      </c>
      <c r="BH7" s="1">
        <f t="shared" si="0"/>
        <v>-186787.33333333331</v>
      </c>
      <c r="BI7" s="1">
        <f t="shared" si="1"/>
        <v>34889507893.777771</v>
      </c>
      <c r="BJ7" s="1">
        <f t="shared" si="2"/>
        <v>-195481.33333333331</v>
      </c>
      <c r="BK7" s="1">
        <f t="shared" si="2"/>
        <v>-196668.33333333331</v>
      </c>
      <c r="BL7" s="1">
        <f t="shared" si="3"/>
        <v>36513436969.777771</v>
      </c>
      <c r="BM7" s="1">
        <f t="shared" si="4"/>
        <v>36735153534.444435</v>
      </c>
    </row>
    <row r="8" spans="1:65" x14ac:dyDescent="0.25">
      <c r="A8" s="2" t="s">
        <v>6</v>
      </c>
      <c r="B8" s="2">
        <v>1966</v>
      </c>
      <c r="C8" s="1">
        <v>114236</v>
      </c>
      <c r="D8" s="1">
        <v>132578</v>
      </c>
      <c r="E8" s="1">
        <v>123884</v>
      </c>
      <c r="F8" s="1">
        <v>122697</v>
      </c>
      <c r="G8" s="1">
        <v>109961</v>
      </c>
      <c r="H8" s="1">
        <v>102547</v>
      </c>
      <c r="I8" s="1">
        <v>104421</v>
      </c>
      <c r="BH8" s="1">
        <f t="shared" si="0"/>
        <v>-205129.33333333331</v>
      </c>
      <c r="BI8" s="1">
        <f t="shared" si="1"/>
        <v>42078043393.777771</v>
      </c>
      <c r="BJ8" s="1">
        <f t="shared" si="2"/>
        <v>-186787.33333333331</v>
      </c>
      <c r="BK8" s="1">
        <f t="shared" si="2"/>
        <v>-195481.33333333331</v>
      </c>
      <c r="BL8" s="1">
        <f t="shared" si="3"/>
        <v>38315561161.777771</v>
      </c>
      <c r="BM8" s="1">
        <f t="shared" si="4"/>
        <v>40098955585.777771</v>
      </c>
    </row>
    <row r="9" spans="1:65" x14ac:dyDescent="0.25">
      <c r="A9" s="2" t="s">
        <v>6</v>
      </c>
      <c r="B9" s="2">
        <v>1967</v>
      </c>
      <c r="C9" s="1">
        <v>127299</v>
      </c>
      <c r="D9" s="1">
        <v>114236</v>
      </c>
      <c r="E9" s="1">
        <v>132578</v>
      </c>
      <c r="F9" s="1">
        <v>123884</v>
      </c>
      <c r="G9" s="1">
        <v>122697</v>
      </c>
      <c r="H9" s="1">
        <v>109961</v>
      </c>
      <c r="I9" s="1">
        <v>102547</v>
      </c>
      <c r="J9" s="1">
        <v>104421</v>
      </c>
      <c r="BH9" s="1">
        <f t="shared" si="0"/>
        <v>-192066.33333333331</v>
      </c>
      <c r="BI9" s="1">
        <f t="shared" si="1"/>
        <v>36889476400.111107</v>
      </c>
      <c r="BJ9" s="1">
        <f t="shared" si="2"/>
        <v>-205129.33333333331</v>
      </c>
      <c r="BK9" s="1">
        <f t="shared" si="2"/>
        <v>-186787.33333333331</v>
      </c>
      <c r="BL9" s="1">
        <f t="shared" si="3"/>
        <v>39398438912.444435</v>
      </c>
      <c r="BM9" s="1">
        <f t="shared" si="4"/>
        <v>35875558226.444435</v>
      </c>
    </row>
    <row r="10" spans="1:65" x14ac:dyDescent="0.25">
      <c r="A10" s="2" t="s">
        <v>6</v>
      </c>
      <c r="B10" s="2">
        <v>1968</v>
      </c>
      <c r="C10" s="1">
        <v>131115</v>
      </c>
      <c r="D10" s="1">
        <v>127299</v>
      </c>
      <c r="E10" s="1">
        <v>114236</v>
      </c>
      <c r="F10" s="1">
        <v>132578</v>
      </c>
      <c r="G10" s="1">
        <v>123884</v>
      </c>
      <c r="H10" s="1">
        <v>122697</v>
      </c>
      <c r="I10" s="1">
        <v>109961</v>
      </c>
      <c r="J10" s="1">
        <v>102547</v>
      </c>
      <c r="K10" s="1">
        <v>104421</v>
      </c>
      <c r="BH10" s="1">
        <f t="shared" si="0"/>
        <v>-188250.33333333331</v>
      </c>
      <c r="BI10" s="1">
        <f t="shared" si="1"/>
        <v>35438188000.111107</v>
      </c>
      <c r="BJ10" s="1">
        <f t="shared" si="2"/>
        <v>-192066.33333333331</v>
      </c>
      <c r="BK10" s="1">
        <f t="shared" si="2"/>
        <v>-205129.33333333331</v>
      </c>
      <c r="BL10" s="1">
        <f t="shared" si="3"/>
        <v>36156551272.111107</v>
      </c>
      <c r="BM10" s="1">
        <f t="shared" si="4"/>
        <v>38615665376.444435</v>
      </c>
    </row>
    <row r="11" spans="1:65" x14ac:dyDescent="0.25">
      <c r="A11" s="2" t="s">
        <v>6</v>
      </c>
      <c r="B11" s="2">
        <v>1969</v>
      </c>
      <c r="C11" s="1">
        <v>116768</v>
      </c>
      <c r="D11" s="1">
        <v>131115</v>
      </c>
      <c r="E11" s="1">
        <v>127299</v>
      </c>
      <c r="F11" s="1">
        <v>114236</v>
      </c>
      <c r="G11" s="1">
        <v>132578</v>
      </c>
      <c r="H11" s="1">
        <v>123884</v>
      </c>
      <c r="I11" s="1">
        <v>122697</v>
      </c>
      <c r="J11" s="1">
        <v>109961</v>
      </c>
      <c r="K11" s="1">
        <v>102547</v>
      </c>
      <c r="L11" s="1">
        <v>104421</v>
      </c>
      <c r="BH11" s="1">
        <f t="shared" si="0"/>
        <v>-202597.33333333331</v>
      </c>
      <c r="BI11" s="1">
        <f t="shared" si="1"/>
        <v>41045679473.777771</v>
      </c>
      <c r="BJ11" s="1">
        <f t="shared" si="2"/>
        <v>-188250.33333333331</v>
      </c>
      <c r="BK11" s="1">
        <f t="shared" si="2"/>
        <v>-192066.33333333331</v>
      </c>
      <c r="BL11" s="1">
        <f t="shared" si="3"/>
        <v>38139015532.444435</v>
      </c>
      <c r="BM11" s="1">
        <f t="shared" si="4"/>
        <v>38912126956.444435</v>
      </c>
    </row>
    <row r="12" spans="1:65" x14ac:dyDescent="0.25">
      <c r="A12" s="2" t="s">
        <v>6</v>
      </c>
      <c r="B12" s="2">
        <v>1970</v>
      </c>
      <c r="C12" s="1">
        <v>168681</v>
      </c>
      <c r="D12" s="1">
        <v>116768</v>
      </c>
      <c r="E12" s="1">
        <v>131115</v>
      </c>
      <c r="F12" s="1">
        <v>127299</v>
      </c>
      <c r="G12" s="1">
        <v>114236</v>
      </c>
      <c r="H12" s="1">
        <v>132578</v>
      </c>
      <c r="I12" s="1">
        <v>123884</v>
      </c>
      <c r="J12" s="1">
        <v>122697</v>
      </c>
      <c r="K12" s="1">
        <v>109961</v>
      </c>
      <c r="L12" s="1">
        <v>102547</v>
      </c>
      <c r="M12" s="1">
        <v>104421</v>
      </c>
      <c r="BH12" s="1">
        <f t="shared" si="0"/>
        <v>-150684.33333333331</v>
      </c>
      <c r="BI12" s="1">
        <f t="shared" si="1"/>
        <v>22705768312.111107</v>
      </c>
      <c r="BJ12" s="1">
        <f t="shared" si="2"/>
        <v>-202597.33333333331</v>
      </c>
      <c r="BK12" s="1">
        <f t="shared" si="2"/>
        <v>-188250.33333333331</v>
      </c>
      <c r="BL12" s="1">
        <f t="shared" si="3"/>
        <v>30528244108.444439</v>
      </c>
      <c r="BM12" s="1">
        <f t="shared" si="4"/>
        <v>28366375978.111103</v>
      </c>
    </row>
    <row r="13" spans="1:65" x14ac:dyDescent="0.25">
      <c r="A13" s="2" t="s">
        <v>6</v>
      </c>
      <c r="B13" s="2">
        <v>1971</v>
      </c>
      <c r="C13" s="1">
        <v>165590</v>
      </c>
      <c r="D13" s="1">
        <v>168681</v>
      </c>
      <c r="E13" s="1">
        <v>116768</v>
      </c>
      <c r="F13" s="1">
        <v>131115</v>
      </c>
      <c r="G13" s="1">
        <v>127299</v>
      </c>
      <c r="H13" s="1">
        <v>114236</v>
      </c>
      <c r="I13" s="1">
        <v>132578</v>
      </c>
      <c r="J13" s="1">
        <v>123884</v>
      </c>
      <c r="K13" s="1">
        <v>122697</v>
      </c>
      <c r="L13" s="1">
        <v>109961</v>
      </c>
      <c r="M13" s="1">
        <v>102547</v>
      </c>
      <c r="N13" s="1">
        <v>104421</v>
      </c>
      <c r="BH13" s="1">
        <f t="shared" si="0"/>
        <v>-153775.33333333331</v>
      </c>
      <c r="BI13" s="1">
        <f t="shared" si="1"/>
        <v>23646853141.777771</v>
      </c>
      <c r="BJ13" s="1">
        <f t="shared" si="2"/>
        <v>-150684.33333333331</v>
      </c>
      <c r="BK13" s="1">
        <f t="shared" si="2"/>
        <v>-202597.33333333331</v>
      </c>
      <c r="BL13" s="1">
        <f t="shared" si="3"/>
        <v>23171533586.444439</v>
      </c>
      <c r="BM13" s="1">
        <f t="shared" si="4"/>
        <v>31154472465.777771</v>
      </c>
    </row>
    <row r="14" spans="1:65" x14ac:dyDescent="0.25">
      <c r="A14" s="2" t="s">
        <v>6</v>
      </c>
      <c r="B14" s="2">
        <v>1972</v>
      </c>
      <c r="C14" s="1">
        <v>173630</v>
      </c>
      <c r="D14" s="1">
        <v>165590</v>
      </c>
      <c r="E14" s="1">
        <v>168681</v>
      </c>
      <c r="F14" s="1">
        <v>116768</v>
      </c>
      <c r="G14" s="1">
        <v>131115</v>
      </c>
      <c r="H14" s="1">
        <v>127299</v>
      </c>
      <c r="I14" s="1">
        <v>114236</v>
      </c>
      <c r="J14" s="1">
        <v>132578</v>
      </c>
      <c r="K14" s="1">
        <v>123884</v>
      </c>
      <c r="L14" s="1">
        <v>122697</v>
      </c>
      <c r="M14" s="1">
        <v>109961</v>
      </c>
      <c r="N14" s="1">
        <v>102547</v>
      </c>
      <c r="O14" s="1">
        <v>104421</v>
      </c>
      <c r="BH14" s="1">
        <f t="shared" si="0"/>
        <v>-145735.33333333331</v>
      </c>
      <c r="BI14" s="1">
        <f t="shared" si="1"/>
        <v>21238787381.777771</v>
      </c>
      <c r="BJ14" s="1">
        <f t="shared" si="2"/>
        <v>-153775.33333333331</v>
      </c>
      <c r="BK14" s="1">
        <f t="shared" si="2"/>
        <v>-150684.33333333331</v>
      </c>
      <c r="BL14" s="1">
        <f t="shared" si="3"/>
        <v>22410499461.777771</v>
      </c>
      <c r="BM14" s="1">
        <f t="shared" si="4"/>
        <v>21960031546.444439</v>
      </c>
    </row>
    <row r="15" spans="1:65" x14ac:dyDescent="0.25">
      <c r="A15" s="2" t="s">
        <v>6</v>
      </c>
      <c r="B15" s="2">
        <v>1973</v>
      </c>
      <c r="C15" s="1">
        <v>170320</v>
      </c>
      <c r="D15" s="1">
        <v>173630</v>
      </c>
      <c r="E15" s="1">
        <v>165590</v>
      </c>
      <c r="F15" s="1">
        <v>168681</v>
      </c>
      <c r="G15" s="1">
        <v>116768</v>
      </c>
      <c r="H15" s="1">
        <v>131115</v>
      </c>
      <c r="I15" s="1">
        <v>127299</v>
      </c>
      <c r="J15" s="1">
        <v>114236</v>
      </c>
      <c r="K15" s="1">
        <v>132578</v>
      </c>
      <c r="L15" s="1">
        <v>123884</v>
      </c>
      <c r="M15" s="1">
        <v>122697</v>
      </c>
      <c r="N15" s="1">
        <v>109961</v>
      </c>
      <c r="O15" s="1">
        <v>102547</v>
      </c>
      <c r="P15" s="1">
        <v>104421</v>
      </c>
      <c r="BH15" s="1">
        <f t="shared" si="0"/>
        <v>-149045.33333333331</v>
      </c>
      <c r="BI15" s="1">
        <f t="shared" si="1"/>
        <v>22214511388.444439</v>
      </c>
      <c r="BJ15" s="1">
        <f t="shared" si="2"/>
        <v>-145735.33333333331</v>
      </c>
      <c r="BK15" s="1">
        <f t="shared" si="2"/>
        <v>-153775.33333333331</v>
      </c>
      <c r="BL15" s="1">
        <f t="shared" si="3"/>
        <v>21721171335.111107</v>
      </c>
      <c r="BM15" s="1">
        <f t="shared" si="4"/>
        <v>22919495815.111107</v>
      </c>
    </row>
    <row r="16" spans="1:65" x14ac:dyDescent="0.25">
      <c r="A16" s="2" t="s">
        <v>6</v>
      </c>
      <c r="B16" s="2">
        <v>1974</v>
      </c>
      <c r="C16" s="1">
        <v>167039</v>
      </c>
      <c r="D16" s="1">
        <v>170320</v>
      </c>
      <c r="E16" s="1">
        <v>173630</v>
      </c>
      <c r="F16" s="1">
        <v>165590</v>
      </c>
      <c r="G16" s="1">
        <v>168681</v>
      </c>
      <c r="H16" s="1">
        <v>116768</v>
      </c>
      <c r="I16" s="1">
        <v>131115</v>
      </c>
      <c r="J16" s="1">
        <v>127299</v>
      </c>
      <c r="K16" s="1">
        <v>114236</v>
      </c>
      <c r="L16" s="1">
        <v>132578</v>
      </c>
      <c r="M16" s="1">
        <v>123884</v>
      </c>
      <c r="N16" s="1">
        <v>122697</v>
      </c>
      <c r="O16" s="1">
        <v>109961</v>
      </c>
      <c r="P16" s="1">
        <v>102547</v>
      </c>
      <c r="Q16" s="1">
        <v>104421</v>
      </c>
      <c r="BH16" s="1">
        <f t="shared" si="0"/>
        <v>-152326.33333333331</v>
      </c>
      <c r="BI16" s="1">
        <f t="shared" si="1"/>
        <v>23203311826.777771</v>
      </c>
      <c r="BJ16" s="1">
        <f t="shared" si="2"/>
        <v>-149045.33333333331</v>
      </c>
      <c r="BK16" s="1">
        <f t="shared" si="2"/>
        <v>-145735.33333333331</v>
      </c>
      <c r="BL16" s="1">
        <f t="shared" si="3"/>
        <v>22703529127.111107</v>
      </c>
      <c r="BM16" s="1">
        <f t="shared" si="4"/>
        <v>22199328963.777771</v>
      </c>
    </row>
    <row r="17" spans="1:65" x14ac:dyDescent="0.25">
      <c r="A17" s="2" t="s">
        <v>6</v>
      </c>
      <c r="B17" s="2">
        <v>1975</v>
      </c>
      <c r="C17" s="1">
        <v>218459</v>
      </c>
      <c r="D17" s="1">
        <v>167039</v>
      </c>
      <c r="E17" s="1">
        <v>170320</v>
      </c>
      <c r="F17" s="1">
        <v>173630</v>
      </c>
      <c r="G17" s="1">
        <v>165590</v>
      </c>
      <c r="H17" s="1">
        <v>168681</v>
      </c>
      <c r="I17" s="1">
        <v>116768</v>
      </c>
      <c r="J17" s="1">
        <v>131115</v>
      </c>
      <c r="K17" s="1">
        <v>127299</v>
      </c>
      <c r="L17" s="1">
        <v>114236</v>
      </c>
      <c r="M17" s="1">
        <v>132578</v>
      </c>
      <c r="N17" s="1">
        <v>123884</v>
      </c>
      <c r="O17" s="1">
        <v>122697</v>
      </c>
      <c r="P17" s="1">
        <v>109961</v>
      </c>
      <c r="Q17" s="1">
        <v>102547</v>
      </c>
      <c r="R17" s="1">
        <v>104421</v>
      </c>
      <c r="BH17" s="1">
        <f t="shared" si="0"/>
        <v>-100906.33333333331</v>
      </c>
      <c r="BI17" s="1">
        <f t="shared" si="1"/>
        <v>10182088106.777775</v>
      </c>
      <c r="BJ17" s="1">
        <f t="shared" si="2"/>
        <v>-152326.33333333331</v>
      </c>
      <c r="BK17" s="1">
        <f t="shared" si="2"/>
        <v>-149045.33333333331</v>
      </c>
      <c r="BL17" s="1">
        <f t="shared" si="3"/>
        <v>15370691766.777773</v>
      </c>
      <c r="BM17" s="1">
        <f t="shared" si="4"/>
        <v>15039618087.111107</v>
      </c>
    </row>
    <row r="18" spans="1:65" x14ac:dyDescent="0.25">
      <c r="A18" s="2" t="s">
        <v>6</v>
      </c>
      <c r="B18" s="2">
        <v>1976</v>
      </c>
      <c r="C18" s="1">
        <v>183907</v>
      </c>
      <c r="D18" s="1">
        <v>218459</v>
      </c>
      <c r="E18" s="1">
        <v>167039</v>
      </c>
      <c r="F18" s="1">
        <v>170320</v>
      </c>
      <c r="G18" s="1">
        <v>173630</v>
      </c>
      <c r="H18" s="1">
        <v>165590</v>
      </c>
      <c r="I18" s="1">
        <v>168681</v>
      </c>
      <c r="J18" s="1">
        <v>116768</v>
      </c>
      <c r="K18" s="1">
        <v>131115</v>
      </c>
      <c r="L18" s="1">
        <v>127299</v>
      </c>
      <c r="M18" s="1">
        <v>114236</v>
      </c>
      <c r="N18" s="1">
        <v>132578</v>
      </c>
      <c r="O18" s="1">
        <v>123884</v>
      </c>
      <c r="P18" s="1">
        <v>122697</v>
      </c>
      <c r="Q18" s="1">
        <v>109961</v>
      </c>
      <c r="R18" s="1">
        <v>102547</v>
      </c>
      <c r="S18" s="1">
        <v>104421</v>
      </c>
      <c r="BH18" s="1">
        <f t="shared" si="0"/>
        <v>-135458.33333333331</v>
      </c>
      <c r="BI18" s="1">
        <f t="shared" si="1"/>
        <v>18348960069.444439</v>
      </c>
      <c r="BJ18" s="1">
        <f t="shared" si="2"/>
        <v>-100906.33333333331</v>
      </c>
      <c r="BK18" s="1">
        <f t="shared" si="2"/>
        <v>-152326.33333333331</v>
      </c>
      <c r="BL18" s="1">
        <f t="shared" si="3"/>
        <v>13668603736.111107</v>
      </c>
      <c r="BM18" s="1">
        <f t="shared" si="4"/>
        <v>20633871236.111107</v>
      </c>
    </row>
    <row r="19" spans="1:65" x14ac:dyDescent="0.25">
      <c r="A19" s="2" t="s">
        <v>6</v>
      </c>
      <c r="B19" s="2">
        <v>1977</v>
      </c>
      <c r="C19" s="1">
        <v>174310</v>
      </c>
      <c r="D19" s="1">
        <v>183907</v>
      </c>
      <c r="E19" s="1">
        <v>218459</v>
      </c>
      <c r="F19" s="1">
        <v>167039</v>
      </c>
      <c r="G19" s="1">
        <v>170320</v>
      </c>
      <c r="H19" s="1">
        <v>173630</v>
      </c>
      <c r="I19" s="1">
        <v>165590</v>
      </c>
      <c r="J19" s="1">
        <v>168681</v>
      </c>
      <c r="K19" s="1">
        <v>116768</v>
      </c>
      <c r="L19" s="1">
        <v>131115</v>
      </c>
      <c r="M19" s="1">
        <v>127299</v>
      </c>
      <c r="N19" s="1">
        <v>114236</v>
      </c>
      <c r="O19" s="1">
        <v>132578</v>
      </c>
      <c r="P19" s="1">
        <v>123884</v>
      </c>
      <c r="Q19" s="1">
        <v>122697</v>
      </c>
      <c r="R19" s="1">
        <v>109961</v>
      </c>
      <c r="S19" s="1">
        <v>102547</v>
      </c>
      <c r="T19" s="1">
        <v>104421</v>
      </c>
      <c r="BH19" s="1">
        <f t="shared" si="0"/>
        <v>-145055.33333333331</v>
      </c>
      <c r="BI19" s="1">
        <f t="shared" si="1"/>
        <v>21041049728.444439</v>
      </c>
      <c r="BJ19" s="1">
        <f t="shared" si="2"/>
        <v>-135458.33333333331</v>
      </c>
      <c r="BK19" s="1">
        <f t="shared" si="2"/>
        <v>-100906.33333333331</v>
      </c>
      <c r="BL19" s="1">
        <f t="shared" si="3"/>
        <v>19648953694.444439</v>
      </c>
      <c r="BM19" s="1">
        <f t="shared" si="4"/>
        <v>14637001817.111107</v>
      </c>
    </row>
    <row r="20" spans="1:65" x14ac:dyDescent="0.25">
      <c r="A20" s="2" t="s">
        <v>6</v>
      </c>
      <c r="B20" s="2">
        <v>1978</v>
      </c>
      <c r="C20" s="1">
        <v>158795</v>
      </c>
      <c r="D20" s="1">
        <v>174310</v>
      </c>
      <c r="E20" s="1">
        <v>183907</v>
      </c>
      <c r="F20" s="1">
        <v>218459</v>
      </c>
      <c r="G20" s="1">
        <v>167039</v>
      </c>
      <c r="H20" s="1">
        <v>170320</v>
      </c>
      <c r="I20" s="1">
        <v>173630</v>
      </c>
      <c r="J20" s="1">
        <v>165590</v>
      </c>
      <c r="K20" s="1">
        <v>168681</v>
      </c>
      <c r="L20" s="1">
        <v>116768</v>
      </c>
      <c r="M20" s="1">
        <v>131115</v>
      </c>
      <c r="N20" s="1">
        <v>127299</v>
      </c>
      <c r="O20" s="1">
        <v>114236</v>
      </c>
      <c r="P20" s="1">
        <v>132578</v>
      </c>
      <c r="Q20" s="1">
        <v>123884</v>
      </c>
      <c r="R20" s="1">
        <v>122697</v>
      </c>
      <c r="S20" s="1">
        <v>109961</v>
      </c>
      <c r="T20" s="1">
        <v>102547</v>
      </c>
      <c r="U20" s="1">
        <v>104421</v>
      </c>
      <c r="BH20" s="1">
        <f t="shared" si="0"/>
        <v>-160570.33333333331</v>
      </c>
      <c r="BI20" s="1">
        <f t="shared" si="1"/>
        <v>25782831946.777771</v>
      </c>
      <c r="BJ20" s="1">
        <f t="shared" si="2"/>
        <v>-145055.33333333331</v>
      </c>
      <c r="BK20" s="1">
        <f t="shared" si="2"/>
        <v>-135458.33333333331</v>
      </c>
      <c r="BL20" s="1">
        <f t="shared" si="3"/>
        <v>23291583225.111107</v>
      </c>
      <c r="BM20" s="1">
        <f t="shared" si="4"/>
        <v>21750589736.111107</v>
      </c>
    </row>
    <row r="21" spans="1:65" x14ac:dyDescent="0.25">
      <c r="A21" s="2" t="s">
        <v>6</v>
      </c>
      <c r="B21" s="2">
        <v>1979</v>
      </c>
      <c r="C21" s="1">
        <v>138990</v>
      </c>
      <c r="D21" s="1">
        <v>158795</v>
      </c>
      <c r="E21" s="1">
        <v>174310</v>
      </c>
      <c r="F21" s="1">
        <v>183907</v>
      </c>
      <c r="G21" s="1">
        <v>218459</v>
      </c>
      <c r="H21" s="1">
        <v>167039</v>
      </c>
      <c r="I21" s="1">
        <v>170320</v>
      </c>
      <c r="J21" s="1">
        <v>173630</v>
      </c>
      <c r="K21" s="1">
        <v>165590</v>
      </c>
      <c r="L21" s="1">
        <v>168681</v>
      </c>
      <c r="M21" s="1">
        <v>116768</v>
      </c>
      <c r="N21" s="1">
        <v>131115</v>
      </c>
      <c r="O21" s="1">
        <v>127299</v>
      </c>
      <c r="P21" s="1">
        <v>114236</v>
      </c>
      <c r="Q21" s="1">
        <v>132578</v>
      </c>
      <c r="R21" s="1">
        <v>123884</v>
      </c>
      <c r="S21" s="1">
        <v>122697</v>
      </c>
      <c r="T21" s="1">
        <v>109961</v>
      </c>
      <c r="U21" s="1">
        <v>102547</v>
      </c>
      <c r="V21" s="1">
        <v>104421</v>
      </c>
      <c r="BH21" s="1">
        <f t="shared" si="0"/>
        <v>-180375.33333333331</v>
      </c>
      <c r="BI21" s="1">
        <f t="shared" si="1"/>
        <v>32535260875.111103</v>
      </c>
      <c r="BJ21" s="1">
        <f t="shared" si="2"/>
        <v>-160570.33333333331</v>
      </c>
      <c r="BK21" s="1">
        <f t="shared" si="2"/>
        <v>-145055.33333333331</v>
      </c>
      <c r="BL21" s="1">
        <f t="shared" si="3"/>
        <v>28962927398.444439</v>
      </c>
      <c r="BM21" s="1">
        <f t="shared" si="4"/>
        <v>26164404101.777771</v>
      </c>
    </row>
    <row r="22" spans="1:65" x14ac:dyDescent="0.25">
      <c r="A22" s="2" t="s">
        <v>6</v>
      </c>
      <c r="B22" s="2">
        <v>1980</v>
      </c>
      <c r="C22" s="1">
        <v>168365</v>
      </c>
      <c r="D22" s="1">
        <v>138990</v>
      </c>
      <c r="E22" s="1">
        <v>158795</v>
      </c>
      <c r="F22" s="1">
        <v>174310</v>
      </c>
      <c r="G22" s="1">
        <v>183907</v>
      </c>
      <c r="H22" s="1">
        <v>218459</v>
      </c>
      <c r="I22" s="1">
        <v>167039</v>
      </c>
      <c r="J22" s="1">
        <v>170320</v>
      </c>
      <c r="K22" s="1">
        <v>173630</v>
      </c>
      <c r="L22" s="1">
        <v>165590</v>
      </c>
      <c r="M22" s="1">
        <v>168681</v>
      </c>
      <c r="N22" s="1">
        <v>116768</v>
      </c>
      <c r="O22" s="1">
        <v>131115</v>
      </c>
      <c r="P22" s="1">
        <v>127299</v>
      </c>
      <c r="Q22" s="1">
        <v>114236</v>
      </c>
      <c r="R22" s="1">
        <v>132578</v>
      </c>
      <c r="S22" s="1">
        <v>123884</v>
      </c>
      <c r="T22" s="1">
        <v>122697</v>
      </c>
      <c r="U22" s="1">
        <v>109961</v>
      </c>
      <c r="V22" s="1">
        <v>102547</v>
      </c>
      <c r="W22" s="1">
        <v>104421</v>
      </c>
      <c r="BH22" s="1">
        <f t="shared" si="0"/>
        <v>-151000.33333333331</v>
      </c>
      <c r="BI22" s="1">
        <f t="shared" si="1"/>
        <v>22801100666.777771</v>
      </c>
      <c r="BJ22" s="1">
        <f t="shared" si="2"/>
        <v>-180375.33333333331</v>
      </c>
      <c r="BK22" s="1">
        <f t="shared" si="2"/>
        <v>-160570.33333333331</v>
      </c>
      <c r="BL22" s="1">
        <f t="shared" si="3"/>
        <v>27236735458.444439</v>
      </c>
      <c r="BM22" s="1">
        <f t="shared" si="4"/>
        <v>24246173856.777771</v>
      </c>
    </row>
    <row r="23" spans="1:65" x14ac:dyDescent="0.25">
      <c r="A23" s="2" t="s">
        <v>6</v>
      </c>
      <c r="B23" s="2">
        <v>1981</v>
      </c>
      <c r="C23" s="1">
        <v>230111</v>
      </c>
      <c r="D23" s="1">
        <v>168365</v>
      </c>
      <c r="E23" s="1">
        <v>138990</v>
      </c>
      <c r="F23" s="1">
        <v>158795</v>
      </c>
      <c r="G23" s="1">
        <v>174310</v>
      </c>
      <c r="H23" s="1">
        <v>183907</v>
      </c>
      <c r="I23" s="1">
        <v>218459</v>
      </c>
      <c r="J23" s="1">
        <v>167039</v>
      </c>
      <c r="K23" s="1">
        <v>170320</v>
      </c>
      <c r="L23" s="1">
        <v>173630</v>
      </c>
      <c r="M23" s="1">
        <v>165590</v>
      </c>
      <c r="N23" s="1">
        <v>168681</v>
      </c>
      <c r="O23" s="1">
        <v>116768</v>
      </c>
      <c r="P23" s="1">
        <v>131115</v>
      </c>
      <c r="Q23" s="1">
        <v>127299</v>
      </c>
      <c r="R23" s="1">
        <v>114236</v>
      </c>
      <c r="S23" s="1">
        <v>132578</v>
      </c>
      <c r="T23" s="1">
        <v>123884</v>
      </c>
      <c r="U23" s="1">
        <v>122697</v>
      </c>
      <c r="V23" s="1">
        <v>109961</v>
      </c>
      <c r="W23" s="1">
        <v>102547</v>
      </c>
      <c r="X23" s="1">
        <v>104421</v>
      </c>
      <c r="BH23" s="1">
        <f t="shared" si="0"/>
        <v>-89254.333333333314</v>
      </c>
      <c r="BI23" s="1">
        <f t="shared" si="1"/>
        <v>7966336018.7777739</v>
      </c>
      <c r="BJ23" s="1">
        <f t="shared" si="2"/>
        <v>-151000.33333333331</v>
      </c>
      <c r="BK23" s="1">
        <f t="shared" si="2"/>
        <v>-180375.33333333331</v>
      </c>
      <c r="BL23" s="1">
        <f t="shared" si="3"/>
        <v>13477434084.777773</v>
      </c>
      <c r="BM23" s="1">
        <f t="shared" si="4"/>
        <v>16099280126.444439</v>
      </c>
    </row>
    <row r="24" spans="1:65" x14ac:dyDescent="0.25">
      <c r="A24" s="2" t="s">
        <v>6</v>
      </c>
      <c r="B24" s="2">
        <v>1982</v>
      </c>
      <c r="C24" s="1">
        <v>261725</v>
      </c>
      <c r="D24" s="1">
        <v>230111</v>
      </c>
      <c r="E24" s="1">
        <v>168365</v>
      </c>
      <c r="F24" s="1">
        <v>138990</v>
      </c>
      <c r="G24" s="1">
        <v>158795</v>
      </c>
      <c r="H24" s="1">
        <v>174310</v>
      </c>
      <c r="I24" s="1">
        <v>183907</v>
      </c>
      <c r="J24" s="1">
        <v>218459</v>
      </c>
      <c r="K24" s="1">
        <v>167039</v>
      </c>
      <c r="L24" s="1">
        <v>170320</v>
      </c>
      <c r="M24" s="1">
        <v>173630</v>
      </c>
      <c r="N24" s="1">
        <v>165590</v>
      </c>
      <c r="O24" s="1">
        <v>168681</v>
      </c>
      <c r="P24" s="1">
        <v>116768</v>
      </c>
      <c r="Q24" s="1">
        <v>131115</v>
      </c>
      <c r="R24" s="1">
        <v>127299</v>
      </c>
      <c r="S24" s="1">
        <v>114236</v>
      </c>
      <c r="T24" s="1">
        <v>132578</v>
      </c>
      <c r="U24" s="1">
        <v>123884</v>
      </c>
      <c r="V24" s="1">
        <v>122697</v>
      </c>
      <c r="W24" s="1">
        <v>109961</v>
      </c>
      <c r="X24" s="1">
        <v>102547</v>
      </c>
      <c r="Y24" s="1">
        <v>104421</v>
      </c>
      <c r="BH24" s="1">
        <f t="shared" si="0"/>
        <v>-57640.333333333314</v>
      </c>
      <c r="BI24" s="1">
        <f t="shared" si="1"/>
        <v>3322408026.7777758</v>
      </c>
      <c r="BJ24" s="1">
        <f t="shared" si="2"/>
        <v>-89254.333333333314</v>
      </c>
      <c r="BK24" s="1">
        <f t="shared" si="2"/>
        <v>-151000.33333333331</v>
      </c>
      <c r="BL24" s="1">
        <f t="shared" si="3"/>
        <v>5144649524.7777748</v>
      </c>
      <c r="BM24" s="1">
        <f t="shared" si="4"/>
        <v>8703709546.7777729</v>
      </c>
    </row>
    <row r="25" spans="1:65" x14ac:dyDescent="0.25">
      <c r="A25" s="2" t="s">
        <v>6</v>
      </c>
      <c r="B25" s="2">
        <v>1983</v>
      </c>
      <c r="C25" s="1">
        <v>268483</v>
      </c>
      <c r="D25" s="1">
        <v>261725</v>
      </c>
      <c r="E25" s="1">
        <v>230111</v>
      </c>
      <c r="F25" s="1">
        <v>168365</v>
      </c>
      <c r="G25" s="1">
        <v>138990</v>
      </c>
      <c r="H25" s="1">
        <v>158795</v>
      </c>
      <c r="I25" s="1">
        <v>174310</v>
      </c>
      <c r="J25" s="1">
        <v>183907</v>
      </c>
      <c r="K25" s="1">
        <v>218459</v>
      </c>
      <c r="L25" s="1">
        <v>167039</v>
      </c>
      <c r="M25" s="1">
        <v>170320</v>
      </c>
      <c r="N25" s="1">
        <v>173630</v>
      </c>
      <c r="O25" s="1">
        <v>165590</v>
      </c>
      <c r="P25" s="1">
        <v>168681</v>
      </c>
      <c r="Q25" s="1">
        <v>116768</v>
      </c>
      <c r="R25" s="1">
        <v>131115</v>
      </c>
      <c r="S25" s="1">
        <v>127299</v>
      </c>
      <c r="T25" s="1">
        <v>114236</v>
      </c>
      <c r="U25" s="1">
        <v>132578</v>
      </c>
      <c r="V25" s="1">
        <v>123884</v>
      </c>
      <c r="W25" s="1">
        <v>122697</v>
      </c>
      <c r="X25" s="1">
        <v>109961</v>
      </c>
      <c r="Y25" s="1">
        <v>102547</v>
      </c>
      <c r="Z25" s="1">
        <v>104421</v>
      </c>
      <c r="BH25" s="1">
        <f t="shared" si="0"/>
        <v>-50882.333333333314</v>
      </c>
      <c r="BI25" s="1">
        <f t="shared" si="1"/>
        <v>2589011845.4444423</v>
      </c>
      <c r="BJ25" s="1">
        <f t="shared" si="2"/>
        <v>-57640.333333333314</v>
      </c>
      <c r="BK25" s="1">
        <f t="shared" si="2"/>
        <v>-89254.333333333314</v>
      </c>
      <c r="BL25" s="1">
        <f t="shared" si="3"/>
        <v>2932874654.1111088</v>
      </c>
      <c r="BM25" s="1">
        <f t="shared" si="4"/>
        <v>4541468740.1111088</v>
      </c>
    </row>
    <row r="26" spans="1:65" x14ac:dyDescent="0.25">
      <c r="A26" s="2" t="s">
        <v>6</v>
      </c>
      <c r="B26" s="2">
        <v>1984</v>
      </c>
      <c r="C26" s="1">
        <v>326453</v>
      </c>
      <c r="D26" s="1">
        <v>268483</v>
      </c>
      <c r="E26" s="1">
        <v>261725</v>
      </c>
      <c r="F26" s="1">
        <v>230111</v>
      </c>
      <c r="G26" s="1">
        <v>168365</v>
      </c>
      <c r="H26" s="1">
        <v>138990</v>
      </c>
      <c r="I26" s="1">
        <v>158795</v>
      </c>
      <c r="J26" s="1">
        <v>174310</v>
      </c>
      <c r="K26" s="1">
        <v>183907</v>
      </c>
      <c r="L26" s="1">
        <v>218459</v>
      </c>
      <c r="M26" s="1">
        <v>167039</v>
      </c>
      <c r="N26" s="1">
        <v>170320</v>
      </c>
      <c r="O26" s="1">
        <v>173630</v>
      </c>
      <c r="P26" s="1">
        <v>165590</v>
      </c>
      <c r="Q26" s="1">
        <v>168681</v>
      </c>
      <c r="R26" s="1">
        <v>116768</v>
      </c>
      <c r="S26" s="1">
        <v>131115</v>
      </c>
      <c r="T26" s="1">
        <v>127299</v>
      </c>
      <c r="U26" s="1">
        <v>114236</v>
      </c>
      <c r="V26" s="1">
        <v>132578</v>
      </c>
      <c r="W26" s="1">
        <v>123884</v>
      </c>
      <c r="X26" s="1">
        <v>122697</v>
      </c>
      <c r="Y26" s="1">
        <v>109961</v>
      </c>
      <c r="Z26" s="1">
        <v>102547</v>
      </c>
      <c r="AA26" s="1">
        <v>104421</v>
      </c>
      <c r="BH26" s="1">
        <f t="shared" si="0"/>
        <v>7087.6666666666861</v>
      </c>
      <c r="BI26" s="1">
        <f t="shared" si="1"/>
        <v>50235018.777778052</v>
      </c>
      <c r="BJ26" s="1">
        <f t="shared" si="2"/>
        <v>-50882.333333333314</v>
      </c>
      <c r="BK26" s="1">
        <f t="shared" si="2"/>
        <v>-57640.333333333314</v>
      </c>
      <c r="BL26" s="1">
        <f t="shared" si="3"/>
        <v>-360637017.88888973</v>
      </c>
      <c r="BM26" s="1">
        <f t="shared" si="4"/>
        <v>-408535469.22222322</v>
      </c>
    </row>
    <row r="27" spans="1:65" x14ac:dyDescent="0.25">
      <c r="A27" s="2" t="s">
        <v>6</v>
      </c>
      <c r="B27" s="2">
        <v>1985</v>
      </c>
      <c r="C27" s="1">
        <v>323573</v>
      </c>
      <c r="D27" s="1">
        <v>326453</v>
      </c>
      <c r="E27" s="1">
        <v>268483</v>
      </c>
      <c r="F27" s="1">
        <v>261725</v>
      </c>
      <c r="G27" s="1">
        <v>230111</v>
      </c>
      <c r="H27" s="1">
        <v>168365</v>
      </c>
      <c r="I27" s="1">
        <v>138990</v>
      </c>
      <c r="J27" s="1">
        <v>158795</v>
      </c>
      <c r="K27" s="1">
        <v>174310</v>
      </c>
      <c r="L27" s="1">
        <v>183907</v>
      </c>
      <c r="M27" s="1">
        <v>218459</v>
      </c>
      <c r="N27" s="1">
        <v>167039</v>
      </c>
      <c r="O27" s="1">
        <v>170320</v>
      </c>
      <c r="P27" s="1">
        <v>173630</v>
      </c>
      <c r="Q27" s="1">
        <v>165590</v>
      </c>
      <c r="R27" s="1">
        <v>168681</v>
      </c>
      <c r="S27" s="1">
        <v>116768</v>
      </c>
      <c r="T27" s="1">
        <v>131115</v>
      </c>
      <c r="U27" s="1">
        <v>127299</v>
      </c>
      <c r="V27" s="1">
        <v>114236</v>
      </c>
      <c r="W27" s="1">
        <v>132578</v>
      </c>
      <c r="X27" s="1">
        <v>123884</v>
      </c>
      <c r="Y27" s="1">
        <v>122697</v>
      </c>
      <c r="Z27" s="1">
        <v>109961</v>
      </c>
      <c r="AA27" s="1">
        <v>102547</v>
      </c>
      <c r="AB27" s="1">
        <v>104421</v>
      </c>
      <c r="BH27" s="1">
        <f t="shared" si="0"/>
        <v>4207.6666666666861</v>
      </c>
      <c r="BI27" s="1">
        <f t="shared" si="1"/>
        <v>17704458.77777794</v>
      </c>
      <c r="BJ27" s="1">
        <f t="shared" si="2"/>
        <v>7087.6666666666861</v>
      </c>
      <c r="BK27" s="1">
        <f t="shared" si="2"/>
        <v>-50882.333333333314</v>
      </c>
      <c r="BL27" s="1">
        <f t="shared" si="3"/>
        <v>29822538.777777996</v>
      </c>
      <c r="BM27" s="1">
        <f t="shared" si="4"/>
        <v>-214095897.88888979</v>
      </c>
    </row>
    <row r="28" spans="1:65" x14ac:dyDescent="0.25">
      <c r="A28" s="2" t="s">
        <v>6</v>
      </c>
      <c r="B28" s="2">
        <v>1986</v>
      </c>
      <c r="C28" s="1">
        <v>372191</v>
      </c>
      <c r="D28" s="1">
        <v>323573</v>
      </c>
      <c r="E28" s="1">
        <v>326453</v>
      </c>
      <c r="F28" s="1">
        <v>268483</v>
      </c>
      <c r="G28" s="1">
        <v>261725</v>
      </c>
      <c r="H28" s="1">
        <v>230111</v>
      </c>
      <c r="I28" s="1">
        <v>168365</v>
      </c>
      <c r="J28" s="1">
        <v>138990</v>
      </c>
      <c r="K28" s="1">
        <v>158795</v>
      </c>
      <c r="L28" s="1">
        <v>174310</v>
      </c>
      <c r="M28" s="1">
        <v>183907</v>
      </c>
      <c r="N28" s="1">
        <v>218459</v>
      </c>
      <c r="O28" s="1">
        <v>167039</v>
      </c>
      <c r="P28" s="1">
        <v>170320</v>
      </c>
      <c r="Q28" s="1">
        <v>173630</v>
      </c>
      <c r="R28" s="1">
        <v>165590</v>
      </c>
      <c r="S28" s="1">
        <v>168681</v>
      </c>
      <c r="T28" s="1">
        <v>116768</v>
      </c>
      <c r="U28" s="1">
        <v>131115</v>
      </c>
      <c r="V28" s="1">
        <v>127299</v>
      </c>
      <c r="W28" s="1">
        <v>114236</v>
      </c>
      <c r="X28" s="1">
        <v>132578</v>
      </c>
      <c r="Y28" s="1">
        <v>123884</v>
      </c>
      <c r="Z28" s="1">
        <v>122697</v>
      </c>
      <c r="AA28" s="1">
        <v>109961</v>
      </c>
      <c r="AB28" s="1">
        <v>102547</v>
      </c>
      <c r="AC28" s="1">
        <v>104421</v>
      </c>
      <c r="BH28" s="1">
        <f t="shared" si="0"/>
        <v>52825.666666666686</v>
      </c>
      <c r="BI28" s="1">
        <f t="shared" si="1"/>
        <v>2790551058.7777801</v>
      </c>
      <c r="BJ28" s="1">
        <f t="shared" si="2"/>
        <v>4207.6666666666861</v>
      </c>
      <c r="BK28" s="1">
        <f t="shared" si="2"/>
        <v>7087.6666666666861</v>
      </c>
      <c r="BL28" s="1">
        <f t="shared" si="3"/>
        <v>222272796.77777889</v>
      </c>
      <c r="BM28" s="1">
        <f t="shared" si="4"/>
        <v>374410716.77777892</v>
      </c>
    </row>
    <row r="29" spans="1:65" x14ac:dyDescent="0.25">
      <c r="A29" s="2" t="s">
        <v>6</v>
      </c>
      <c r="B29" s="2">
        <v>1987</v>
      </c>
      <c r="C29" s="1">
        <v>383259</v>
      </c>
      <c r="D29" s="1">
        <v>372191</v>
      </c>
      <c r="E29" s="1">
        <v>323573</v>
      </c>
      <c r="F29" s="1">
        <v>326453</v>
      </c>
      <c r="G29" s="1">
        <v>268483</v>
      </c>
      <c r="H29" s="1">
        <v>261725</v>
      </c>
      <c r="I29" s="1">
        <v>230111</v>
      </c>
      <c r="J29" s="1">
        <v>168365</v>
      </c>
      <c r="K29" s="1">
        <v>138990</v>
      </c>
      <c r="L29" s="1">
        <v>158795</v>
      </c>
      <c r="M29" s="1">
        <v>174310</v>
      </c>
      <c r="N29" s="1">
        <v>183907</v>
      </c>
      <c r="O29" s="1">
        <v>218459</v>
      </c>
      <c r="P29" s="1">
        <v>167039</v>
      </c>
      <c r="Q29" s="1">
        <v>170320</v>
      </c>
      <c r="R29" s="1">
        <v>173630</v>
      </c>
      <c r="S29" s="1">
        <v>165590</v>
      </c>
      <c r="T29" s="1">
        <v>168681</v>
      </c>
      <c r="U29" s="1">
        <v>116768</v>
      </c>
      <c r="V29" s="1">
        <v>131115</v>
      </c>
      <c r="W29" s="1">
        <v>127299</v>
      </c>
      <c r="X29" s="1">
        <v>114236</v>
      </c>
      <c r="Y29" s="1">
        <v>132578</v>
      </c>
      <c r="Z29" s="1">
        <v>123884</v>
      </c>
      <c r="AA29" s="1">
        <v>122697</v>
      </c>
      <c r="AB29" s="1">
        <v>109961</v>
      </c>
      <c r="AC29" s="1">
        <v>102547</v>
      </c>
      <c r="AD29" s="1">
        <v>104421</v>
      </c>
      <c r="BH29" s="1">
        <f t="shared" si="0"/>
        <v>63893.666666666686</v>
      </c>
      <c r="BI29" s="1">
        <f t="shared" si="1"/>
        <v>4082400640.1111135</v>
      </c>
      <c r="BJ29" s="1">
        <f t="shared" si="2"/>
        <v>52825.666666666686</v>
      </c>
      <c r="BK29" s="1">
        <f t="shared" si="2"/>
        <v>4207.6666666666861</v>
      </c>
      <c r="BL29" s="1">
        <f t="shared" si="3"/>
        <v>3375225537.4444466</v>
      </c>
      <c r="BM29" s="1">
        <f t="shared" si="4"/>
        <v>268843251.44444579</v>
      </c>
    </row>
    <row r="30" spans="1:65" x14ac:dyDescent="0.25">
      <c r="A30" s="2" t="s">
        <v>6</v>
      </c>
      <c r="B30" s="2">
        <v>1988</v>
      </c>
      <c r="C30" s="1">
        <v>357657</v>
      </c>
      <c r="D30" s="1">
        <v>383259</v>
      </c>
      <c r="E30" s="1">
        <v>372191</v>
      </c>
      <c r="F30" s="1">
        <v>323573</v>
      </c>
      <c r="G30" s="1">
        <v>326453</v>
      </c>
      <c r="H30" s="1">
        <v>268483</v>
      </c>
      <c r="I30" s="1">
        <v>261725</v>
      </c>
      <c r="J30" s="1">
        <v>230111</v>
      </c>
      <c r="K30" s="1">
        <v>168365</v>
      </c>
      <c r="L30" s="1">
        <v>138990</v>
      </c>
      <c r="M30" s="1">
        <v>158795</v>
      </c>
      <c r="N30" s="1">
        <v>174310</v>
      </c>
      <c r="O30" s="1">
        <v>183907</v>
      </c>
      <c r="P30" s="1">
        <v>218459</v>
      </c>
      <c r="Q30" s="1">
        <v>167039</v>
      </c>
      <c r="R30" s="1">
        <v>170320</v>
      </c>
      <c r="S30" s="1">
        <v>173630</v>
      </c>
      <c r="T30" s="1">
        <v>165590</v>
      </c>
      <c r="U30" s="1">
        <v>168681</v>
      </c>
      <c r="V30" s="1">
        <v>116768</v>
      </c>
      <c r="W30" s="1">
        <v>131115</v>
      </c>
      <c r="X30" s="1">
        <v>127299</v>
      </c>
      <c r="Y30" s="1">
        <v>114236</v>
      </c>
      <c r="Z30" s="1">
        <v>132578</v>
      </c>
      <c r="AA30" s="1">
        <v>123884</v>
      </c>
      <c r="AB30" s="1">
        <v>122697</v>
      </c>
      <c r="AC30" s="1">
        <v>109961</v>
      </c>
      <c r="AD30" s="1">
        <v>102547</v>
      </c>
      <c r="AE30" s="1">
        <v>104421</v>
      </c>
      <c r="BH30" s="1">
        <f t="shared" si="0"/>
        <v>38291.666666666686</v>
      </c>
      <c r="BI30" s="1">
        <f t="shared" si="1"/>
        <v>1466251736.1111126</v>
      </c>
      <c r="BJ30" s="1">
        <f t="shared" si="2"/>
        <v>63893.666666666686</v>
      </c>
      <c r="BK30" s="1">
        <f t="shared" si="2"/>
        <v>52825.666666666686</v>
      </c>
      <c r="BL30" s="1">
        <f t="shared" si="3"/>
        <v>2446594986.1111131</v>
      </c>
      <c r="BM30" s="1">
        <f t="shared" si="4"/>
        <v>2022782819.4444463</v>
      </c>
    </row>
    <row r="31" spans="1:65" x14ac:dyDescent="0.25">
      <c r="A31" s="2" t="s">
        <v>6</v>
      </c>
      <c r="B31" s="2">
        <v>1989</v>
      </c>
      <c r="C31" s="1">
        <v>369252</v>
      </c>
      <c r="D31" s="1">
        <v>357657</v>
      </c>
      <c r="E31" s="1">
        <v>383259</v>
      </c>
      <c r="F31" s="1">
        <v>372191</v>
      </c>
      <c r="G31" s="1">
        <v>323573</v>
      </c>
      <c r="H31" s="1">
        <v>326453</v>
      </c>
      <c r="I31" s="1">
        <v>268483</v>
      </c>
      <c r="J31" s="1">
        <v>261725</v>
      </c>
      <c r="K31" s="1">
        <v>230111</v>
      </c>
      <c r="L31" s="1">
        <v>168365</v>
      </c>
      <c r="M31" s="1">
        <v>138990</v>
      </c>
      <c r="N31" s="1">
        <v>158795</v>
      </c>
      <c r="O31" s="1">
        <v>174310</v>
      </c>
      <c r="P31" s="1">
        <v>183907</v>
      </c>
      <c r="Q31" s="1">
        <v>218459</v>
      </c>
      <c r="R31" s="1">
        <v>167039</v>
      </c>
      <c r="S31" s="1">
        <v>170320</v>
      </c>
      <c r="T31" s="1">
        <v>173630</v>
      </c>
      <c r="U31" s="1">
        <v>165590</v>
      </c>
      <c r="V31" s="1">
        <v>168681</v>
      </c>
      <c r="W31" s="1">
        <v>116768</v>
      </c>
      <c r="X31" s="1">
        <v>131115</v>
      </c>
      <c r="Y31" s="1">
        <v>127299</v>
      </c>
      <c r="Z31" s="1">
        <v>114236</v>
      </c>
      <c r="AA31" s="1">
        <v>132578</v>
      </c>
      <c r="AB31" s="1">
        <v>123884</v>
      </c>
      <c r="AC31" s="1">
        <v>122697</v>
      </c>
      <c r="AD31" s="1">
        <v>109961</v>
      </c>
      <c r="AE31" s="1">
        <v>102547</v>
      </c>
      <c r="AF31" s="1">
        <v>104421</v>
      </c>
      <c r="BH31" s="1">
        <f t="shared" si="0"/>
        <v>49886.666666666686</v>
      </c>
      <c r="BI31" s="1">
        <f t="shared" si="1"/>
        <v>2488679511.1111131</v>
      </c>
      <c r="BJ31" s="1">
        <f t="shared" si="2"/>
        <v>38291.666666666686</v>
      </c>
      <c r="BK31" s="1">
        <f t="shared" si="2"/>
        <v>63893.666666666686</v>
      </c>
      <c r="BL31" s="1">
        <f t="shared" si="3"/>
        <v>1910243611.1111128</v>
      </c>
      <c r="BM31" s="1">
        <f t="shared" si="4"/>
        <v>3187442051.1111135</v>
      </c>
    </row>
    <row r="32" spans="1:65" x14ac:dyDescent="0.25">
      <c r="A32" s="2" t="s">
        <v>6</v>
      </c>
      <c r="B32" s="2">
        <v>1990</v>
      </c>
      <c r="C32" s="1">
        <v>315727</v>
      </c>
      <c r="D32" s="1">
        <v>369252</v>
      </c>
      <c r="E32" s="1">
        <v>357657</v>
      </c>
      <c r="F32" s="1">
        <v>383259</v>
      </c>
      <c r="G32" s="1">
        <v>372191</v>
      </c>
      <c r="H32" s="1">
        <v>323573</v>
      </c>
      <c r="I32" s="1">
        <v>326453</v>
      </c>
      <c r="J32" s="1">
        <v>268483</v>
      </c>
      <c r="K32" s="1">
        <v>261725</v>
      </c>
      <c r="L32" s="1">
        <v>230111</v>
      </c>
      <c r="M32" s="1">
        <v>168365</v>
      </c>
      <c r="N32" s="1">
        <v>138990</v>
      </c>
      <c r="O32" s="1">
        <v>158795</v>
      </c>
      <c r="P32" s="1">
        <v>174310</v>
      </c>
      <c r="Q32" s="1">
        <v>183907</v>
      </c>
      <c r="R32" s="1">
        <v>218459</v>
      </c>
      <c r="S32" s="1">
        <v>167039</v>
      </c>
      <c r="T32" s="1">
        <v>170320</v>
      </c>
      <c r="U32" s="1">
        <v>173630</v>
      </c>
      <c r="V32" s="1">
        <v>165590</v>
      </c>
      <c r="W32" s="1">
        <v>168681</v>
      </c>
      <c r="X32" s="1">
        <v>116768</v>
      </c>
      <c r="Y32" s="1">
        <v>131115</v>
      </c>
      <c r="Z32" s="1">
        <v>127299</v>
      </c>
      <c r="AA32" s="1">
        <v>114236</v>
      </c>
      <c r="AB32" s="1">
        <v>132578</v>
      </c>
      <c r="AC32" s="1">
        <v>123884</v>
      </c>
      <c r="AD32" s="1">
        <v>122697</v>
      </c>
      <c r="AE32" s="1">
        <v>109961</v>
      </c>
      <c r="AF32" s="1">
        <v>102547</v>
      </c>
      <c r="AG32" s="1">
        <v>104421</v>
      </c>
      <c r="BH32" s="1">
        <f t="shared" si="0"/>
        <v>-3638.3333333333139</v>
      </c>
      <c r="BI32" s="1">
        <f t="shared" si="1"/>
        <v>13237469.444444302</v>
      </c>
      <c r="BJ32" s="1">
        <f t="shared" si="2"/>
        <v>49886.666666666686</v>
      </c>
      <c r="BK32" s="1">
        <f t="shared" si="2"/>
        <v>38291.666666666686</v>
      </c>
      <c r="BL32" s="1">
        <f t="shared" si="3"/>
        <v>-181504322.22222131</v>
      </c>
      <c r="BM32" s="1">
        <f t="shared" si="4"/>
        <v>-139317847.22222155</v>
      </c>
    </row>
    <row r="33" spans="1:65" x14ac:dyDescent="0.25">
      <c r="A33" s="2" t="s">
        <v>6</v>
      </c>
      <c r="B33" s="2">
        <v>1991</v>
      </c>
      <c r="C33" s="1">
        <v>363083</v>
      </c>
      <c r="D33" s="1">
        <v>315727</v>
      </c>
      <c r="E33" s="1">
        <v>369252</v>
      </c>
      <c r="F33" s="1">
        <v>357657</v>
      </c>
      <c r="G33" s="1">
        <v>383259</v>
      </c>
      <c r="H33" s="1">
        <v>372191</v>
      </c>
      <c r="I33" s="1">
        <v>323573</v>
      </c>
      <c r="J33" s="1">
        <v>326453</v>
      </c>
      <c r="K33" s="1">
        <v>268483</v>
      </c>
      <c r="L33" s="1">
        <v>261725</v>
      </c>
      <c r="M33" s="1">
        <v>230111</v>
      </c>
      <c r="N33" s="1">
        <v>168365</v>
      </c>
      <c r="O33" s="1">
        <v>138990</v>
      </c>
      <c r="P33" s="1">
        <v>158795</v>
      </c>
      <c r="Q33" s="1">
        <v>174310</v>
      </c>
      <c r="R33" s="1">
        <v>183907</v>
      </c>
      <c r="S33" s="1">
        <v>218459</v>
      </c>
      <c r="T33" s="1">
        <v>167039</v>
      </c>
      <c r="U33" s="1">
        <v>170320</v>
      </c>
      <c r="V33" s="1">
        <v>173630</v>
      </c>
      <c r="W33" s="1">
        <v>165590</v>
      </c>
      <c r="X33" s="1">
        <v>168681</v>
      </c>
      <c r="Y33" s="1">
        <v>116768</v>
      </c>
      <c r="Z33" s="1">
        <v>131115</v>
      </c>
      <c r="AA33" s="1">
        <v>127299</v>
      </c>
      <c r="AB33" s="1">
        <v>114236</v>
      </c>
      <c r="AC33" s="1">
        <v>132578</v>
      </c>
      <c r="AD33" s="1">
        <v>123884</v>
      </c>
      <c r="AE33" s="1">
        <v>122697</v>
      </c>
      <c r="AF33" s="1">
        <v>109961</v>
      </c>
      <c r="AG33" s="1">
        <v>102547</v>
      </c>
      <c r="AH33" s="1">
        <v>104421</v>
      </c>
      <c r="BH33" s="1">
        <f t="shared" si="0"/>
        <v>43717.666666666686</v>
      </c>
      <c r="BI33" s="1">
        <f t="shared" si="1"/>
        <v>1911234378.7777796</v>
      </c>
      <c r="BJ33" s="1">
        <f t="shared" si="2"/>
        <v>-3638.3333333333139</v>
      </c>
      <c r="BK33" s="1">
        <f t="shared" si="2"/>
        <v>49886.666666666686</v>
      </c>
      <c r="BL33" s="1">
        <f t="shared" si="3"/>
        <v>-159059443.88888812</v>
      </c>
      <c r="BM33" s="1">
        <f t="shared" si="4"/>
        <v>2180928664.4444461</v>
      </c>
    </row>
    <row r="34" spans="1:65" x14ac:dyDescent="0.25">
      <c r="A34" s="2" t="s">
        <v>6</v>
      </c>
      <c r="B34" s="2">
        <v>1992</v>
      </c>
      <c r="C34" s="1">
        <v>413844</v>
      </c>
      <c r="D34" s="1">
        <v>363083</v>
      </c>
      <c r="E34" s="1">
        <v>315727</v>
      </c>
      <c r="F34" s="1">
        <v>369252</v>
      </c>
      <c r="G34" s="1">
        <v>357657</v>
      </c>
      <c r="H34" s="1">
        <v>383259</v>
      </c>
      <c r="I34" s="1">
        <v>372191</v>
      </c>
      <c r="J34" s="1">
        <v>323573</v>
      </c>
      <c r="K34" s="1">
        <v>326453</v>
      </c>
      <c r="L34" s="1">
        <v>268483</v>
      </c>
      <c r="M34" s="1">
        <v>261725</v>
      </c>
      <c r="N34" s="1">
        <v>230111</v>
      </c>
      <c r="O34" s="1">
        <v>168365</v>
      </c>
      <c r="P34" s="1">
        <v>138990</v>
      </c>
      <c r="Q34" s="1">
        <v>158795</v>
      </c>
      <c r="R34" s="1">
        <v>174310</v>
      </c>
      <c r="S34" s="1">
        <v>183907</v>
      </c>
      <c r="T34" s="1">
        <v>218459</v>
      </c>
      <c r="U34" s="1">
        <v>167039</v>
      </c>
      <c r="V34" s="1">
        <v>170320</v>
      </c>
      <c r="W34" s="1">
        <v>173630</v>
      </c>
      <c r="X34" s="1">
        <v>165590</v>
      </c>
      <c r="Y34" s="1">
        <v>168681</v>
      </c>
      <c r="Z34" s="1">
        <v>116768</v>
      </c>
      <c r="AA34" s="1">
        <v>131115</v>
      </c>
      <c r="AB34" s="1">
        <v>127299</v>
      </c>
      <c r="AC34" s="1">
        <v>114236</v>
      </c>
      <c r="AD34" s="1">
        <v>132578</v>
      </c>
      <c r="AE34" s="1">
        <v>123884</v>
      </c>
      <c r="AF34" s="1">
        <v>122697</v>
      </c>
      <c r="AG34" s="1">
        <v>109961</v>
      </c>
      <c r="AH34" s="1">
        <v>102547</v>
      </c>
      <c r="AI34" s="1">
        <v>104421</v>
      </c>
      <c r="BH34" s="1">
        <f t="shared" si="0"/>
        <v>94478.666666666686</v>
      </c>
      <c r="BI34" s="1">
        <f t="shared" si="1"/>
        <v>8926218455.1111145</v>
      </c>
      <c r="BJ34" s="1">
        <f t="shared" si="2"/>
        <v>43717.666666666686</v>
      </c>
      <c r="BK34" s="1">
        <f t="shared" si="2"/>
        <v>-3638.3333333333139</v>
      </c>
      <c r="BL34" s="1">
        <f t="shared" si="3"/>
        <v>4130386856.444447</v>
      </c>
      <c r="BM34" s="1">
        <f t="shared" si="4"/>
        <v>-343744882.22222048</v>
      </c>
    </row>
    <row r="35" spans="1:65" x14ac:dyDescent="0.25">
      <c r="A35" s="2" t="s">
        <v>6</v>
      </c>
      <c r="B35" s="2">
        <v>1993</v>
      </c>
      <c r="C35" s="1">
        <v>416913</v>
      </c>
      <c r="D35" s="1">
        <v>413844</v>
      </c>
      <c r="E35" s="1">
        <v>363083</v>
      </c>
      <c r="F35" s="1">
        <v>315727</v>
      </c>
      <c r="G35" s="1">
        <v>369252</v>
      </c>
      <c r="H35" s="1">
        <v>357657</v>
      </c>
      <c r="I35" s="1">
        <v>383259</v>
      </c>
      <c r="J35" s="1">
        <v>372191</v>
      </c>
      <c r="K35" s="1">
        <v>323573</v>
      </c>
      <c r="L35" s="1">
        <v>326453</v>
      </c>
      <c r="M35" s="1">
        <v>268483</v>
      </c>
      <c r="N35" s="1">
        <v>261725</v>
      </c>
      <c r="O35" s="1">
        <v>230111</v>
      </c>
      <c r="P35" s="1">
        <v>168365</v>
      </c>
      <c r="Q35" s="1">
        <v>138990</v>
      </c>
      <c r="R35" s="1">
        <v>158795</v>
      </c>
      <c r="S35" s="1">
        <v>174310</v>
      </c>
      <c r="T35" s="1">
        <v>183907</v>
      </c>
      <c r="U35" s="1">
        <v>218459</v>
      </c>
      <c r="V35" s="1">
        <v>167039</v>
      </c>
      <c r="W35" s="1">
        <v>170320</v>
      </c>
      <c r="X35" s="1">
        <v>173630</v>
      </c>
      <c r="Y35" s="1">
        <v>165590</v>
      </c>
      <c r="Z35" s="1">
        <v>168681</v>
      </c>
      <c r="AA35" s="1">
        <v>116768</v>
      </c>
      <c r="AB35" s="1">
        <v>131115</v>
      </c>
      <c r="AC35" s="1">
        <v>127299</v>
      </c>
      <c r="AD35" s="1">
        <v>114236</v>
      </c>
      <c r="AE35" s="1">
        <v>132578</v>
      </c>
      <c r="AF35" s="1">
        <v>123884</v>
      </c>
      <c r="AG35" s="1">
        <v>122697</v>
      </c>
      <c r="AH35" s="1">
        <v>109961</v>
      </c>
      <c r="AI35" s="1">
        <v>102547</v>
      </c>
      <c r="AJ35" s="1">
        <v>104421</v>
      </c>
      <c r="BH35" s="1">
        <f t="shared" si="0"/>
        <v>97547.666666666686</v>
      </c>
      <c r="BI35" s="1">
        <f t="shared" si="1"/>
        <v>9515547272.1111145</v>
      </c>
      <c r="BJ35" s="1">
        <f t="shared" si="2"/>
        <v>94478.666666666686</v>
      </c>
      <c r="BK35" s="1">
        <f t="shared" si="2"/>
        <v>43717.666666666686</v>
      </c>
      <c r="BL35" s="1">
        <f t="shared" si="3"/>
        <v>9216173483.1111145</v>
      </c>
      <c r="BM35" s="1">
        <f t="shared" si="4"/>
        <v>4264556375.444447</v>
      </c>
    </row>
    <row r="36" spans="1:65" x14ac:dyDescent="0.25">
      <c r="A36" s="2" t="s">
        <v>6</v>
      </c>
      <c r="B36" s="2">
        <v>1994</v>
      </c>
      <c r="C36" s="1">
        <v>391412</v>
      </c>
      <c r="D36" s="1">
        <v>416913</v>
      </c>
      <c r="E36" s="1">
        <v>413844</v>
      </c>
      <c r="F36" s="1">
        <v>363083</v>
      </c>
      <c r="G36" s="1">
        <v>315727</v>
      </c>
      <c r="H36" s="1">
        <v>369252</v>
      </c>
      <c r="I36" s="1">
        <v>357657</v>
      </c>
      <c r="J36" s="1">
        <v>383259</v>
      </c>
      <c r="K36" s="1">
        <v>372191</v>
      </c>
      <c r="L36" s="1">
        <v>323573</v>
      </c>
      <c r="M36" s="1">
        <v>326453</v>
      </c>
      <c r="N36" s="1">
        <v>268483</v>
      </c>
      <c r="O36" s="1">
        <v>261725</v>
      </c>
      <c r="P36" s="1">
        <v>230111</v>
      </c>
      <c r="Q36" s="1">
        <v>168365</v>
      </c>
      <c r="R36" s="1">
        <v>138990</v>
      </c>
      <c r="S36" s="1">
        <v>158795</v>
      </c>
      <c r="T36" s="1">
        <v>174310</v>
      </c>
      <c r="U36" s="1">
        <v>183907</v>
      </c>
      <c r="V36" s="1">
        <v>218459</v>
      </c>
      <c r="W36" s="1">
        <v>167039</v>
      </c>
      <c r="X36" s="1">
        <v>170320</v>
      </c>
      <c r="Y36" s="1">
        <v>173630</v>
      </c>
      <c r="Z36" s="1">
        <v>165590</v>
      </c>
      <c r="AA36" s="1">
        <v>168681</v>
      </c>
      <c r="AB36" s="1">
        <v>116768</v>
      </c>
      <c r="AC36" s="1">
        <v>131115</v>
      </c>
      <c r="AD36" s="1">
        <v>127299</v>
      </c>
      <c r="AE36" s="1">
        <v>114236</v>
      </c>
      <c r="AF36" s="1">
        <v>132578</v>
      </c>
      <c r="AG36" s="1">
        <v>123884</v>
      </c>
      <c r="AH36" s="1">
        <v>122697</v>
      </c>
      <c r="AI36" s="1">
        <v>109961</v>
      </c>
      <c r="AJ36" s="1">
        <v>102547</v>
      </c>
      <c r="AK36" s="1">
        <v>104421</v>
      </c>
      <c r="BH36" s="1">
        <f t="shared" si="0"/>
        <v>72046.666666666686</v>
      </c>
      <c r="BI36" s="1">
        <f t="shared" si="1"/>
        <v>5190722177.7777805</v>
      </c>
      <c r="BJ36" s="1">
        <f t="shared" si="2"/>
        <v>97547.666666666686</v>
      </c>
      <c r="BK36" s="1">
        <f t="shared" si="2"/>
        <v>94478.666666666686</v>
      </c>
      <c r="BL36" s="1">
        <f t="shared" si="3"/>
        <v>7027984224.4444475</v>
      </c>
      <c r="BM36" s="1">
        <f t="shared" si="4"/>
        <v>6806873004.4444475</v>
      </c>
    </row>
    <row r="37" spans="1:65" x14ac:dyDescent="0.25">
      <c r="A37" s="2" t="s">
        <v>6</v>
      </c>
      <c r="B37" s="2">
        <v>1995</v>
      </c>
      <c r="C37" s="1">
        <v>413454</v>
      </c>
      <c r="D37" s="1">
        <v>391412</v>
      </c>
      <c r="E37" s="1">
        <v>416913</v>
      </c>
      <c r="F37" s="1">
        <v>413844</v>
      </c>
      <c r="G37" s="1">
        <v>363083</v>
      </c>
      <c r="H37" s="1">
        <v>315727</v>
      </c>
      <c r="I37" s="1">
        <v>369252</v>
      </c>
      <c r="J37" s="1">
        <v>357657</v>
      </c>
      <c r="K37" s="1">
        <v>383259</v>
      </c>
      <c r="L37" s="1">
        <v>372191</v>
      </c>
      <c r="M37" s="1">
        <v>323573</v>
      </c>
      <c r="N37" s="1">
        <v>326453</v>
      </c>
      <c r="O37" s="1">
        <v>268483</v>
      </c>
      <c r="P37" s="1">
        <v>261725</v>
      </c>
      <c r="Q37" s="1">
        <v>230111</v>
      </c>
      <c r="R37" s="1">
        <v>168365</v>
      </c>
      <c r="S37" s="1">
        <v>138990</v>
      </c>
      <c r="T37" s="1">
        <v>158795</v>
      </c>
      <c r="U37" s="1">
        <v>174310</v>
      </c>
      <c r="V37" s="1">
        <v>183907</v>
      </c>
      <c r="W37" s="1">
        <v>218459</v>
      </c>
      <c r="X37" s="1">
        <v>167039</v>
      </c>
      <c r="Y37" s="1">
        <v>170320</v>
      </c>
      <c r="Z37" s="1">
        <v>173630</v>
      </c>
      <c r="AA37" s="1">
        <v>165590</v>
      </c>
      <c r="AB37" s="1">
        <v>168681</v>
      </c>
      <c r="AC37" s="1">
        <v>116768</v>
      </c>
      <c r="AD37" s="1">
        <v>131115</v>
      </c>
      <c r="AE37" s="1">
        <v>127299</v>
      </c>
      <c r="AF37" s="1">
        <v>114236</v>
      </c>
      <c r="AG37" s="1">
        <v>132578</v>
      </c>
      <c r="AH37" s="1">
        <v>123884</v>
      </c>
      <c r="AI37" s="1">
        <v>122697</v>
      </c>
      <c r="AJ37" s="1">
        <v>109961</v>
      </c>
      <c r="AK37" s="1">
        <v>102547</v>
      </c>
      <c r="AL37" s="1">
        <v>104421</v>
      </c>
      <c r="BH37" s="1">
        <f t="shared" si="0"/>
        <v>94088.666666666686</v>
      </c>
      <c r="BI37" s="1">
        <f t="shared" si="1"/>
        <v>8852677195.1111145</v>
      </c>
      <c r="BJ37" s="1">
        <f t="shared" si="2"/>
        <v>72046.666666666686</v>
      </c>
      <c r="BK37" s="1">
        <f t="shared" si="2"/>
        <v>97547.666666666686</v>
      </c>
      <c r="BL37" s="1">
        <f t="shared" si="3"/>
        <v>6778774804.4444475</v>
      </c>
      <c r="BM37" s="1">
        <f t="shared" si="4"/>
        <v>9178129893.1111145</v>
      </c>
    </row>
    <row r="38" spans="1:65" x14ac:dyDescent="0.25">
      <c r="A38" s="2" t="s">
        <v>6</v>
      </c>
      <c r="B38" s="2">
        <v>1996</v>
      </c>
      <c r="C38" s="1">
        <v>393346</v>
      </c>
      <c r="D38" s="1">
        <v>413454</v>
      </c>
      <c r="E38" s="1">
        <v>391412</v>
      </c>
      <c r="F38" s="1">
        <v>416913</v>
      </c>
      <c r="G38" s="1">
        <v>413844</v>
      </c>
      <c r="H38" s="1">
        <v>363083</v>
      </c>
      <c r="I38" s="1">
        <v>315727</v>
      </c>
      <c r="J38" s="1">
        <v>369252</v>
      </c>
      <c r="K38" s="1">
        <v>357657</v>
      </c>
      <c r="L38" s="1">
        <v>383259</v>
      </c>
      <c r="M38" s="1">
        <v>372191</v>
      </c>
      <c r="N38" s="1">
        <v>323573</v>
      </c>
      <c r="O38" s="1">
        <v>326453</v>
      </c>
      <c r="P38" s="1">
        <v>268483</v>
      </c>
      <c r="Q38" s="1">
        <v>261725</v>
      </c>
      <c r="R38" s="1">
        <v>230111</v>
      </c>
      <c r="S38" s="1">
        <v>168365</v>
      </c>
      <c r="T38" s="1">
        <v>138990</v>
      </c>
      <c r="U38" s="1">
        <v>158795</v>
      </c>
      <c r="V38" s="1">
        <v>174310</v>
      </c>
      <c r="W38" s="1">
        <v>183907</v>
      </c>
      <c r="X38" s="1">
        <v>218459</v>
      </c>
      <c r="Y38" s="1">
        <v>167039</v>
      </c>
      <c r="Z38" s="1">
        <v>170320</v>
      </c>
      <c r="AA38" s="1">
        <v>173630</v>
      </c>
      <c r="AB38" s="1">
        <v>165590</v>
      </c>
      <c r="AC38" s="1">
        <v>168681</v>
      </c>
      <c r="AD38" s="1">
        <v>116768</v>
      </c>
      <c r="AE38" s="1">
        <v>131115</v>
      </c>
      <c r="AF38" s="1">
        <v>127299</v>
      </c>
      <c r="AG38" s="1">
        <v>114236</v>
      </c>
      <c r="AH38" s="1">
        <v>132578</v>
      </c>
      <c r="AI38" s="1">
        <v>123884</v>
      </c>
      <c r="AJ38" s="1">
        <v>122697</v>
      </c>
      <c r="AK38" s="1">
        <v>109961</v>
      </c>
      <c r="AL38" s="1">
        <v>102547</v>
      </c>
      <c r="AM38" s="1">
        <v>104421</v>
      </c>
      <c r="BH38" s="1">
        <f t="shared" si="0"/>
        <v>73980.666666666686</v>
      </c>
      <c r="BI38" s="1">
        <f t="shared" si="1"/>
        <v>5473139040.4444475</v>
      </c>
      <c r="BJ38" s="1">
        <f t="shared" si="2"/>
        <v>94088.666666666686</v>
      </c>
      <c r="BK38" s="1">
        <f t="shared" si="2"/>
        <v>72046.666666666686</v>
      </c>
      <c r="BL38" s="1">
        <f t="shared" si="3"/>
        <v>6960742285.7777815</v>
      </c>
      <c r="BM38" s="1">
        <f t="shared" si="4"/>
        <v>5330060431.1111135</v>
      </c>
    </row>
    <row r="39" spans="1:65" x14ac:dyDescent="0.25">
      <c r="A39" s="2" t="s">
        <v>6</v>
      </c>
      <c r="B39" s="2">
        <v>1997</v>
      </c>
      <c r="C39" s="1">
        <v>438356</v>
      </c>
      <c r="D39" s="1">
        <v>393346</v>
      </c>
      <c r="E39" s="1">
        <v>413454</v>
      </c>
      <c r="F39" s="1">
        <v>391412</v>
      </c>
      <c r="G39" s="1">
        <v>416913</v>
      </c>
      <c r="H39" s="1">
        <v>413844</v>
      </c>
      <c r="I39" s="1">
        <v>363083</v>
      </c>
      <c r="J39" s="1">
        <v>315727</v>
      </c>
      <c r="K39" s="1">
        <v>369252</v>
      </c>
      <c r="L39" s="1">
        <v>357657</v>
      </c>
      <c r="M39" s="1">
        <v>383259</v>
      </c>
      <c r="N39" s="1">
        <v>372191</v>
      </c>
      <c r="O39" s="1">
        <v>323573</v>
      </c>
      <c r="P39" s="1">
        <v>326453</v>
      </c>
      <c r="Q39" s="1">
        <v>268483</v>
      </c>
      <c r="R39" s="1">
        <v>261725</v>
      </c>
      <c r="S39" s="1">
        <v>230111</v>
      </c>
      <c r="T39" s="1">
        <v>168365</v>
      </c>
      <c r="U39" s="1">
        <v>138990</v>
      </c>
      <c r="V39" s="1">
        <v>158795</v>
      </c>
      <c r="W39" s="1">
        <v>174310</v>
      </c>
      <c r="X39" s="1">
        <v>183907</v>
      </c>
      <c r="Y39" s="1">
        <v>218459</v>
      </c>
      <c r="Z39" s="1">
        <v>167039</v>
      </c>
      <c r="AA39" s="1">
        <v>170320</v>
      </c>
      <c r="AB39" s="1">
        <v>173630</v>
      </c>
      <c r="AC39" s="1">
        <v>165590</v>
      </c>
      <c r="AD39" s="1">
        <v>168681</v>
      </c>
      <c r="AE39" s="1">
        <v>116768</v>
      </c>
      <c r="AF39" s="1">
        <v>131115</v>
      </c>
      <c r="AG39" s="1">
        <v>127299</v>
      </c>
      <c r="AH39" s="1">
        <v>114236</v>
      </c>
      <c r="AI39" s="1">
        <v>132578</v>
      </c>
      <c r="AJ39" s="1">
        <v>123884</v>
      </c>
      <c r="AK39" s="1">
        <v>122697</v>
      </c>
      <c r="AL39" s="1">
        <v>109961</v>
      </c>
      <c r="AM39" s="1">
        <v>102547</v>
      </c>
      <c r="AN39" s="1">
        <v>104421</v>
      </c>
      <c r="BH39" s="1">
        <f t="shared" si="0"/>
        <v>118990.66666666669</v>
      </c>
      <c r="BI39" s="1">
        <f t="shared" si="1"/>
        <v>14158778753.777782</v>
      </c>
      <c r="BJ39" s="1">
        <f t="shared" si="2"/>
        <v>73980.666666666686</v>
      </c>
      <c r="BK39" s="1">
        <f t="shared" si="2"/>
        <v>94088.666666666686</v>
      </c>
      <c r="BL39" s="1">
        <f t="shared" si="3"/>
        <v>8803008847.1111145</v>
      </c>
      <c r="BM39" s="1">
        <f t="shared" si="4"/>
        <v>11195673172.444448</v>
      </c>
    </row>
    <row r="40" spans="1:65" x14ac:dyDescent="0.25">
      <c r="A40" s="2" t="s">
        <v>6</v>
      </c>
      <c r="B40" s="2">
        <v>1998</v>
      </c>
      <c r="C40" s="1">
        <v>445119</v>
      </c>
      <c r="D40" s="1">
        <v>438356</v>
      </c>
      <c r="E40" s="1">
        <v>393346</v>
      </c>
      <c r="F40" s="1">
        <v>413454</v>
      </c>
      <c r="G40" s="1">
        <v>391412</v>
      </c>
      <c r="H40" s="1">
        <v>416913</v>
      </c>
      <c r="I40" s="1">
        <v>413844</v>
      </c>
      <c r="J40" s="1">
        <v>363083</v>
      </c>
      <c r="K40" s="1">
        <v>315727</v>
      </c>
      <c r="L40" s="1">
        <v>369252</v>
      </c>
      <c r="M40" s="1">
        <v>357657</v>
      </c>
      <c r="N40" s="1">
        <v>383259</v>
      </c>
      <c r="O40" s="1">
        <v>372191</v>
      </c>
      <c r="P40" s="1">
        <v>323573</v>
      </c>
      <c r="Q40" s="1">
        <v>326453</v>
      </c>
      <c r="R40" s="1">
        <v>268483</v>
      </c>
      <c r="S40" s="1">
        <v>261725</v>
      </c>
      <c r="T40" s="1">
        <v>230111</v>
      </c>
      <c r="U40" s="1">
        <v>168365</v>
      </c>
      <c r="V40" s="1">
        <v>138990</v>
      </c>
      <c r="W40" s="1">
        <v>158795</v>
      </c>
      <c r="X40" s="1">
        <v>174310</v>
      </c>
      <c r="Y40" s="1">
        <v>183907</v>
      </c>
      <c r="Z40" s="1">
        <v>218459</v>
      </c>
      <c r="AA40" s="1">
        <v>167039</v>
      </c>
      <c r="AB40" s="1">
        <v>170320</v>
      </c>
      <c r="AC40" s="1">
        <v>173630</v>
      </c>
      <c r="AD40" s="1">
        <v>165590</v>
      </c>
      <c r="AE40" s="1">
        <v>168681</v>
      </c>
      <c r="AF40" s="1">
        <v>116768</v>
      </c>
      <c r="AG40" s="1">
        <v>131115</v>
      </c>
      <c r="AH40" s="1">
        <v>127299</v>
      </c>
      <c r="AI40" s="1">
        <v>114236</v>
      </c>
      <c r="AJ40" s="1">
        <v>132578</v>
      </c>
      <c r="AK40" s="1">
        <v>123884</v>
      </c>
      <c r="AL40" s="1">
        <v>122697</v>
      </c>
      <c r="AM40" s="1">
        <v>109961</v>
      </c>
      <c r="AN40" s="1">
        <v>102547</v>
      </c>
      <c r="AO40" s="1">
        <v>104421</v>
      </c>
      <c r="BH40" s="1">
        <f t="shared" si="0"/>
        <v>125753.66666666669</v>
      </c>
      <c r="BI40" s="1">
        <f t="shared" si="1"/>
        <v>15813984680.111116</v>
      </c>
      <c r="BJ40" s="1">
        <f t="shared" si="2"/>
        <v>118990.66666666669</v>
      </c>
      <c r="BK40" s="1">
        <f t="shared" si="2"/>
        <v>73980.666666666686</v>
      </c>
      <c r="BL40" s="1">
        <f t="shared" si="3"/>
        <v>14963512632.444448</v>
      </c>
      <c r="BM40" s="1">
        <f t="shared" si="4"/>
        <v>9303340095.7777824</v>
      </c>
    </row>
    <row r="41" spans="1:65" x14ac:dyDescent="0.25">
      <c r="A41" s="2" t="s">
        <v>6</v>
      </c>
      <c r="B41" s="2">
        <v>1999</v>
      </c>
      <c r="C41" s="1">
        <v>479212</v>
      </c>
      <c r="D41" s="1">
        <v>445119</v>
      </c>
      <c r="E41" s="1">
        <v>438356</v>
      </c>
      <c r="F41" s="1">
        <v>393346</v>
      </c>
      <c r="G41" s="1">
        <v>413454</v>
      </c>
      <c r="H41" s="1">
        <v>391412</v>
      </c>
      <c r="I41" s="1">
        <v>416913</v>
      </c>
      <c r="J41" s="1">
        <v>413844</v>
      </c>
      <c r="K41" s="1">
        <v>363083</v>
      </c>
      <c r="L41" s="1">
        <v>315727</v>
      </c>
      <c r="M41" s="1">
        <v>369252</v>
      </c>
      <c r="N41" s="1">
        <v>357657</v>
      </c>
      <c r="O41" s="1">
        <v>383259</v>
      </c>
      <c r="P41" s="1">
        <v>372191</v>
      </c>
      <c r="Q41" s="1">
        <v>323573</v>
      </c>
      <c r="R41" s="1">
        <v>326453</v>
      </c>
      <c r="S41" s="1">
        <v>268483</v>
      </c>
      <c r="T41" s="1">
        <v>261725</v>
      </c>
      <c r="U41" s="1">
        <v>230111</v>
      </c>
      <c r="V41" s="1">
        <v>168365</v>
      </c>
      <c r="W41" s="1">
        <v>138990</v>
      </c>
      <c r="X41" s="1">
        <v>158795</v>
      </c>
      <c r="Y41" s="1">
        <v>174310</v>
      </c>
      <c r="Z41" s="1">
        <v>183907</v>
      </c>
      <c r="AA41" s="1">
        <v>218459</v>
      </c>
      <c r="AB41" s="1">
        <v>167039</v>
      </c>
      <c r="AC41" s="1">
        <v>170320</v>
      </c>
      <c r="AD41" s="1">
        <v>173630</v>
      </c>
      <c r="AE41" s="1">
        <v>165590</v>
      </c>
      <c r="AF41" s="1">
        <v>168681</v>
      </c>
      <c r="AG41" s="1">
        <v>116768</v>
      </c>
      <c r="AH41" s="1">
        <v>131115</v>
      </c>
      <c r="AI41" s="1">
        <v>127299</v>
      </c>
      <c r="AJ41" s="1">
        <v>114236</v>
      </c>
      <c r="AK41" s="1">
        <v>132578</v>
      </c>
      <c r="AL41" s="1">
        <v>123884</v>
      </c>
      <c r="AM41" s="1">
        <v>122697</v>
      </c>
      <c r="AN41" s="1">
        <v>109961</v>
      </c>
      <c r="AO41" s="1">
        <v>102547</v>
      </c>
      <c r="AP41" s="1">
        <v>104421</v>
      </c>
      <c r="BH41" s="1">
        <f t="shared" si="0"/>
        <v>159846.66666666669</v>
      </c>
      <c r="BI41" s="1">
        <f t="shared" si="1"/>
        <v>25550956844.44445</v>
      </c>
      <c r="BJ41" s="1">
        <f t="shared" si="2"/>
        <v>125753.66666666669</v>
      </c>
      <c r="BK41" s="1">
        <f t="shared" si="2"/>
        <v>118990.66666666669</v>
      </c>
      <c r="BL41" s="1">
        <f t="shared" si="3"/>
        <v>20101304437.777782</v>
      </c>
      <c r="BM41" s="1">
        <f t="shared" si="4"/>
        <v>19020261431.111118</v>
      </c>
    </row>
    <row r="42" spans="1:65" x14ac:dyDescent="0.25">
      <c r="A42" s="2" t="s">
        <v>6</v>
      </c>
      <c r="B42" s="2">
        <v>2000</v>
      </c>
      <c r="C42" s="1">
        <v>456830</v>
      </c>
      <c r="D42" s="1">
        <v>479212</v>
      </c>
      <c r="E42" s="1">
        <v>445119</v>
      </c>
      <c r="F42" s="1">
        <v>438356</v>
      </c>
      <c r="G42" s="1">
        <v>393346</v>
      </c>
      <c r="H42" s="1">
        <v>413454</v>
      </c>
      <c r="I42" s="1">
        <v>391412</v>
      </c>
      <c r="J42" s="1">
        <v>416913</v>
      </c>
      <c r="K42" s="1">
        <v>413844</v>
      </c>
      <c r="L42" s="1">
        <v>363083</v>
      </c>
      <c r="M42" s="1">
        <v>315727</v>
      </c>
      <c r="N42" s="1">
        <v>369252</v>
      </c>
      <c r="O42" s="1">
        <v>357657</v>
      </c>
      <c r="P42" s="1">
        <v>383259</v>
      </c>
      <c r="Q42" s="1">
        <v>372191</v>
      </c>
      <c r="R42" s="1">
        <v>323573</v>
      </c>
      <c r="S42" s="1">
        <v>326453</v>
      </c>
      <c r="T42" s="1">
        <v>268483</v>
      </c>
      <c r="U42" s="1">
        <v>261725</v>
      </c>
      <c r="V42" s="1">
        <v>230111</v>
      </c>
      <c r="W42" s="1">
        <v>168365</v>
      </c>
      <c r="X42" s="1">
        <v>138990</v>
      </c>
      <c r="Y42" s="1">
        <v>158795</v>
      </c>
      <c r="Z42" s="1">
        <v>174310</v>
      </c>
      <c r="AA42" s="1">
        <v>183907</v>
      </c>
      <c r="AB42" s="1">
        <v>218459</v>
      </c>
      <c r="AC42" s="1">
        <v>167039</v>
      </c>
      <c r="AD42" s="1">
        <v>170320</v>
      </c>
      <c r="AE42" s="1">
        <v>173630</v>
      </c>
      <c r="AF42" s="1">
        <v>165590</v>
      </c>
      <c r="AG42" s="1">
        <v>168681</v>
      </c>
      <c r="AH42" s="1">
        <v>116768</v>
      </c>
      <c r="AI42" s="1">
        <v>131115</v>
      </c>
      <c r="AJ42" s="1">
        <v>127299</v>
      </c>
      <c r="AK42" s="1">
        <v>114236</v>
      </c>
      <c r="AL42" s="1">
        <v>132578</v>
      </c>
      <c r="AM42" s="1">
        <v>123884</v>
      </c>
      <c r="AN42" s="1">
        <v>122697</v>
      </c>
      <c r="AO42" s="1">
        <v>109961</v>
      </c>
      <c r="AP42" s="1">
        <v>102547</v>
      </c>
      <c r="AQ42" s="1">
        <v>104421</v>
      </c>
      <c r="BH42" s="1">
        <f t="shared" si="0"/>
        <v>137464.66666666669</v>
      </c>
      <c r="BI42" s="1">
        <f t="shared" si="1"/>
        <v>18896534581.777782</v>
      </c>
      <c r="BJ42" s="1">
        <f t="shared" si="2"/>
        <v>159846.66666666669</v>
      </c>
      <c r="BK42" s="1">
        <f t="shared" si="2"/>
        <v>125753.66666666669</v>
      </c>
      <c r="BL42" s="1">
        <f t="shared" si="3"/>
        <v>21973268751.111118</v>
      </c>
      <c r="BM42" s="1">
        <f t="shared" si="4"/>
        <v>17286685870.44445</v>
      </c>
    </row>
    <row r="43" spans="1:65" x14ac:dyDescent="0.25">
      <c r="A43" s="2" t="s">
        <v>6</v>
      </c>
      <c r="B43" s="2">
        <v>2001</v>
      </c>
      <c r="C43" s="1">
        <v>480362</v>
      </c>
      <c r="D43" s="1">
        <v>456830</v>
      </c>
      <c r="E43" s="1">
        <v>479212</v>
      </c>
      <c r="F43" s="1">
        <v>445119</v>
      </c>
      <c r="G43" s="1">
        <v>438356</v>
      </c>
      <c r="H43" s="1">
        <v>393346</v>
      </c>
      <c r="I43" s="1">
        <v>413454</v>
      </c>
      <c r="J43" s="1">
        <v>391412</v>
      </c>
      <c r="K43" s="1">
        <v>416913</v>
      </c>
      <c r="L43" s="1">
        <v>413844</v>
      </c>
      <c r="M43" s="1">
        <v>363083</v>
      </c>
      <c r="N43" s="1">
        <v>315727</v>
      </c>
      <c r="O43" s="1">
        <v>369252</v>
      </c>
      <c r="P43" s="1">
        <v>357657</v>
      </c>
      <c r="Q43" s="1">
        <v>383259</v>
      </c>
      <c r="R43" s="1">
        <v>372191</v>
      </c>
      <c r="S43" s="1">
        <v>323573</v>
      </c>
      <c r="T43" s="1">
        <v>326453</v>
      </c>
      <c r="U43" s="1">
        <v>268483</v>
      </c>
      <c r="V43" s="1">
        <v>261725</v>
      </c>
      <c r="W43" s="1">
        <v>230111</v>
      </c>
      <c r="X43" s="1">
        <v>168365</v>
      </c>
      <c r="Y43" s="1">
        <v>138990</v>
      </c>
      <c r="Z43" s="1">
        <v>158795</v>
      </c>
      <c r="AA43" s="1">
        <v>174310</v>
      </c>
      <c r="AB43" s="1">
        <v>183907</v>
      </c>
      <c r="AC43" s="1">
        <v>218459</v>
      </c>
      <c r="AD43" s="1">
        <v>167039</v>
      </c>
      <c r="AE43" s="1">
        <v>170320</v>
      </c>
      <c r="AF43" s="1">
        <v>173630</v>
      </c>
      <c r="AG43" s="1">
        <v>165590</v>
      </c>
      <c r="AH43" s="1">
        <v>168681</v>
      </c>
      <c r="AI43" s="1">
        <v>116768</v>
      </c>
      <c r="AJ43" s="1">
        <v>131115</v>
      </c>
      <c r="AK43" s="1">
        <v>127299</v>
      </c>
      <c r="AL43" s="1">
        <v>114236</v>
      </c>
      <c r="AM43" s="1">
        <v>132578</v>
      </c>
      <c r="AN43" s="1">
        <v>123884</v>
      </c>
      <c r="AO43" s="1">
        <v>122697</v>
      </c>
      <c r="AP43" s="1">
        <v>109961</v>
      </c>
      <c r="AQ43" s="1">
        <v>102547</v>
      </c>
      <c r="AR43" s="1">
        <v>104421</v>
      </c>
      <c r="BH43" s="1">
        <f t="shared" si="0"/>
        <v>160996.66666666669</v>
      </c>
      <c r="BI43" s="1">
        <f t="shared" si="1"/>
        <v>25919926677.777782</v>
      </c>
      <c r="BJ43" s="1">
        <f t="shared" si="2"/>
        <v>137464.66666666669</v>
      </c>
      <c r="BK43" s="1">
        <f t="shared" si="2"/>
        <v>159846.66666666669</v>
      </c>
      <c r="BL43" s="1">
        <f t="shared" si="3"/>
        <v>22131353117.777782</v>
      </c>
      <c r="BM43" s="1">
        <f t="shared" si="4"/>
        <v>25734780511.111118</v>
      </c>
    </row>
    <row r="44" spans="1:65" x14ac:dyDescent="0.25">
      <c r="A44" s="2" t="s">
        <v>6</v>
      </c>
      <c r="B44" s="2">
        <v>2002</v>
      </c>
      <c r="C44" s="1">
        <v>498899</v>
      </c>
      <c r="D44" s="1">
        <v>480362</v>
      </c>
      <c r="E44" s="1">
        <v>456830</v>
      </c>
      <c r="F44" s="1">
        <v>479212</v>
      </c>
      <c r="G44" s="1">
        <v>445119</v>
      </c>
      <c r="H44" s="1">
        <v>438356</v>
      </c>
      <c r="I44" s="1">
        <v>393346</v>
      </c>
      <c r="J44" s="1">
        <v>413454</v>
      </c>
      <c r="K44" s="1">
        <v>391412</v>
      </c>
      <c r="L44" s="1">
        <v>416913</v>
      </c>
      <c r="M44" s="1">
        <v>413844</v>
      </c>
      <c r="N44" s="1">
        <v>363083</v>
      </c>
      <c r="O44" s="1">
        <v>315727</v>
      </c>
      <c r="P44" s="1">
        <v>369252</v>
      </c>
      <c r="Q44" s="1">
        <v>357657</v>
      </c>
      <c r="R44" s="1">
        <v>383259</v>
      </c>
      <c r="S44" s="1">
        <v>372191</v>
      </c>
      <c r="T44" s="1">
        <v>323573</v>
      </c>
      <c r="U44" s="1">
        <v>326453</v>
      </c>
      <c r="V44" s="1">
        <v>268483</v>
      </c>
      <c r="W44" s="1">
        <v>261725</v>
      </c>
      <c r="X44" s="1">
        <v>230111</v>
      </c>
      <c r="Y44" s="1">
        <v>168365</v>
      </c>
      <c r="Z44" s="1">
        <v>138990</v>
      </c>
      <c r="AA44" s="1">
        <v>158795</v>
      </c>
      <c r="AB44" s="1">
        <v>174310</v>
      </c>
      <c r="AC44" s="1">
        <v>183907</v>
      </c>
      <c r="AD44" s="1">
        <v>218459</v>
      </c>
      <c r="AE44" s="1">
        <v>167039</v>
      </c>
      <c r="AF44" s="1">
        <v>170320</v>
      </c>
      <c r="AG44" s="1">
        <v>173630</v>
      </c>
      <c r="AH44" s="1">
        <v>165590</v>
      </c>
      <c r="AI44" s="1">
        <v>168681</v>
      </c>
      <c r="AJ44" s="1">
        <v>116768</v>
      </c>
      <c r="AK44" s="1">
        <v>131115</v>
      </c>
      <c r="AL44" s="1">
        <v>127299</v>
      </c>
      <c r="AM44" s="1">
        <v>114236</v>
      </c>
      <c r="AN44" s="1">
        <v>132578</v>
      </c>
      <c r="AO44" s="1">
        <v>123884</v>
      </c>
      <c r="AP44" s="1">
        <v>122697</v>
      </c>
      <c r="AQ44" s="1">
        <v>109961</v>
      </c>
      <c r="AR44" s="1">
        <v>102547</v>
      </c>
      <c r="AS44" s="1">
        <v>104421</v>
      </c>
      <c r="BH44" s="1">
        <f t="shared" si="0"/>
        <v>179533.66666666669</v>
      </c>
      <c r="BI44" s="1">
        <f t="shared" si="1"/>
        <v>32232337466.777786</v>
      </c>
      <c r="BJ44" s="1">
        <f t="shared" si="2"/>
        <v>160996.66666666669</v>
      </c>
      <c r="BK44" s="1">
        <f t="shared" si="2"/>
        <v>137464.66666666669</v>
      </c>
      <c r="BL44" s="1">
        <f t="shared" si="3"/>
        <v>28904321887.777786</v>
      </c>
      <c r="BM44" s="1">
        <f t="shared" si="4"/>
        <v>24679535643.777782</v>
      </c>
    </row>
    <row r="45" spans="1:65" x14ac:dyDescent="0.25">
      <c r="A45" s="2" t="s">
        <v>6</v>
      </c>
      <c r="B45" s="2">
        <v>2003</v>
      </c>
      <c r="C45" s="1">
        <v>545971</v>
      </c>
      <c r="D45" s="1">
        <v>498899</v>
      </c>
      <c r="E45" s="1">
        <v>480362</v>
      </c>
      <c r="F45" s="1">
        <v>456830</v>
      </c>
      <c r="G45" s="1">
        <v>479212</v>
      </c>
      <c r="H45" s="1">
        <v>445119</v>
      </c>
      <c r="I45" s="1">
        <v>438356</v>
      </c>
      <c r="J45" s="1">
        <v>393346</v>
      </c>
      <c r="K45" s="1">
        <v>413454</v>
      </c>
      <c r="L45" s="1">
        <v>391412</v>
      </c>
      <c r="M45" s="1">
        <v>416913</v>
      </c>
      <c r="N45" s="1">
        <v>413844</v>
      </c>
      <c r="O45" s="1">
        <v>363083</v>
      </c>
      <c r="P45" s="1">
        <v>315727</v>
      </c>
      <c r="Q45" s="1">
        <v>369252</v>
      </c>
      <c r="R45" s="1">
        <v>357657</v>
      </c>
      <c r="S45" s="1">
        <v>383259</v>
      </c>
      <c r="T45" s="1">
        <v>372191</v>
      </c>
      <c r="U45" s="1">
        <v>323573</v>
      </c>
      <c r="V45" s="1">
        <v>326453</v>
      </c>
      <c r="W45" s="1">
        <v>268483</v>
      </c>
      <c r="X45" s="1">
        <v>261725</v>
      </c>
      <c r="Y45" s="1">
        <v>230111</v>
      </c>
      <c r="Z45" s="1">
        <v>168365</v>
      </c>
      <c r="AA45" s="1">
        <v>138990</v>
      </c>
      <c r="AB45" s="1">
        <v>158795</v>
      </c>
      <c r="AC45" s="1">
        <v>174310</v>
      </c>
      <c r="AD45" s="1">
        <v>183907</v>
      </c>
      <c r="AE45" s="1">
        <v>218459</v>
      </c>
      <c r="AF45" s="1">
        <v>167039</v>
      </c>
      <c r="AG45" s="1">
        <v>170320</v>
      </c>
      <c r="AH45" s="1">
        <v>173630</v>
      </c>
      <c r="AI45" s="1">
        <v>165590</v>
      </c>
      <c r="AJ45" s="1">
        <v>168681</v>
      </c>
      <c r="AK45" s="1">
        <v>116768</v>
      </c>
      <c r="AL45" s="1">
        <v>131115</v>
      </c>
      <c r="AM45" s="1">
        <v>127299</v>
      </c>
      <c r="AN45" s="1">
        <v>114236</v>
      </c>
      <c r="AO45" s="1">
        <v>132578</v>
      </c>
      <c r="AP45" s="1">
        <v>123884</v>
      </c>
      <c r="AQ45" s="1">
        <v>122697</v>
      </c>
      <c r="AR45" s="1">
        <v>109961</v>
      </c>
      <c r="AS45" s="1">
        <v>102547</v>
      </c>
      <c r="AT45" s="1">
        <v>104421</v>
      </c>
      <c r="BH45" s="1">
        <f t="shared" si="0"/>
        <v>226605.66666666669</v>
      </c>
      <c r="BI45" s="1">
        <f t="shared" si="1"/>
        <v>51350128165.44445</v>
      </c>
      <c r="BJ45" s="1">
        <f t="shared" si="2"/>
        <v>179533.66666666669</v>
      </c>
      <c r="BK45" s="1">
        <f t="shared" si="2"/>
        <v>160996.66666666669</v>
      </c>
      <c r="BL45" s="1">
        <f t="shared" si="3"/>
        <v>40683346224.111122</v>
      </c>
      <c r="BM45" s="1">
        <f t="shared" si="4"/>
        <v>36482756981.111122</v>
      </c>
    </row>
    <row r="46" spans="1:65" x14ac:dyDescent="0.25">
      <c r="A46" s="2" t="s">
        <v>6</v>
      </c>
      <c r="B46" s="2">
        <v>2004</v>
      </c>
      <c r="C46" s="1">
        <v>607570</v>
      </c>
      <c r="D46" s="1">
        <v>545971</v>
      </c>
      <c r="E46" s="1">
        <v>498899</v>
      </c>
      <c r="F46" s="1">
        <v>480362</v>
      </c>
      <c r="G46" s="1">
        <v>456830</v>
      </c>
      <c r="H46" s="1">
        <v>479212</v>
      </c>
      <c r="I46" s="1">
        <v>445119</v>
      </c>
      <c r="J46" s="1">
        <v>438356</v>
      </c>
      <c r="K46" s="1">
        <v>393346</v>
      </c>
      <c r="L46" s="1">
        <v>413454</v>
      </c>
      <c r="M46" s="1">
        <v>391412</v>
      </c>
      <c r="N46" s="1">
        <v>416913</v>
      </c>
      <c r="O46" s="1">
        <v>413844</v>
      </c>
      <c r="P46" s="1">
        <v>363083</v>
      </c>
      <c r="Q46" s="1">
        <v>315727</v>
      </c>
      <c r="R46" s="1">
        <v>369252</v>
      </c>
      <c r="S46" s="1">
        <v>357657</v>
      </c>
      <c r="T46" s="1">
        <v>383259</v>
      </c>
      <c r="U46" s="1">
        <v>372191</v>
      </c>
      <c r="V46" s="1">
        <v>323573</v>
      </c>
      <c r="W46" s="1">
        <v>326453</v>
      </c>
      <c r="X46" s="1">
        <v>268483</v>
      </c>
      <c r="Y46" s="1">
        <v>261725</v>
      </c>
      <c r="Z46" s="1">
        <v>230111</v>
      </c>
      <c r="AA46" s="1">
        <v>168365</v>
      </c>
      <c r="AB46" s="1">
        <v>138990</v>
      </c>
      <c r="AC46" s="1">
        <v>158795</v>
      </c>
      <c r="AD46" s="1">
        <v>174310</v>
      </c>
      <c r="AE46" s="1">
        <v>183907</v>
      </c>
      <c r="AF46" s="1">
        <v>218459</v>
      </c>
      <c r="AG46" s="1">
        <v>167039</v>
      </c>
      <c r="AH46" s="1">
        <v>170320</v>
      </c>
      <c r="AI46" s="1">
        <v>173630</v>
      </c>
      <c r="AJ46" s="1">
        <v>165590</v>
      </c>
      <c r="AK46" s="1">
        <v>168681</v>
      </c>
      <c r="AL46" s="1">
        <v>116768</v>
      </c>
      <c r="AM46" s="1">
        <v>131115</v>
      </c>
      <c r="AN46" s="1">
        <v>127299</v>
      </c>
      <c r="AO46" s="1">
        <v>114236</v>
      </c>
      <c r="AP46" s="1">
        <v>132578</v>
      </c>
      <c r="AQ46" s="1">
        <v>123884</v>
      </c>
      <c r="AR46" s="1">
        <v>122697</v>
      </c>
      <c r="AS46" s="1">
        <v>109961</v>
      </c>
      <c r="AT46" s="1">
        <v>102547</v>
      </c>
      <c r="AU46" s="1">
        <v>104421</v>
      </c>
      <c r="BH46" s="1">
        <f t="shared" si="0"/>
        <v>288204.66666666669</v>
      </c>
      <c r="BI46" s="1">
        <f t="shared" si="1"/>
        <v>83061929888.444458</v>
      </c>
      <c r="BJ46" s="1">
        <f t="shared" si="2"/>
        <v>226605.66666666669</v>
      </c>
      <c r="BK46" s="1">
        <f t="shared" si="2"/>
        <v>179533.66666666669</v>
      </c>
      <c r="BL46" s="1">
        <f t="shared" si="3"/>
        <v>65308810626.444458</v>
      </c>
      <c r="BM46" s="1">
        <f t="shared" si="4"/>
        <v>51742440557.111122</v>
      </c>
    </row>
    <row r="47" spans="1:65" x14ac:dyDescent="0.25">
      <c r="A47" s="2" t="s">
        <v>6</v>
      </c>
      <c r="B47" s="2">
        <v>2005</v>
      </c>
      <c r="C47" s="1">
        <v>513920</v>
      </c>
      <c r="D47" s="1">
        <v>607570</v>
      </c>
      <c r="E47" s="1">
        <v>545971</v>
      </c>
      <c r="F47" s="1">
        <v>498899</v>
      </c>
      <c r="G47" s="1">
        <v>480362</v>
      </c>
      <c r="H47" s="1">
        <v>456830</v>
      </c>
      <c r="I47" s="1">
        <v>479212</v>
      </c>
      <c r="J47" s="1">
        <v>445119</v>
      </c>
      <c r="K47" s="1">
        <v>438356</v>
      </c>
      <c r="L47" s="1">
        <v>393346</v>
      </c>
      <c r="M47" s="1">
        <v>413454</v>
      </c>
      <c r="N47" s="1">
        <v>391412</v>
      </c>
      <c r="O47" s="1">
        <v>416913</v>
      </c>
      <c r="P47" s="1">
        <v>413844</v>
      </c>
      <c r="Q47" s="1">
        <v>363083</v>
      </c>
      <c r="R47" s="1">
        <v>315727</v>
      </c>
      <c r="S47" s="1">
        <v>369252</v>
      </c>
      <c r="T47" s="1">
        <v>357657</v>
      </c>
      <c r="U47" s="1">
        <v>383259</v>
      </c>
      <c r="V47" s="1">
        <v>372191</v>
      </c>
      <c r="W47" s="1">
        <v>323573</v>
      </c>
      <c r="X47" s="1">
        <v>326453</v>
      </c>
      <c r="Y47" s="1">
        <v>268483</v>
      </c>
      <c r="Z47" s="1">
        <v>261725</v>
      </c>
      <c r="AA47" s="1">
        <v>230111</v>
      </c>
      <c r="AB47" s="1">
        <v>168365</v>
      </c>
      <c r="AC47" s="1">
        <v>138990</v>
      </c>
      <c r="AD47" s="1">
        <v>158795</v>
      </c>
      <c r="AE47" s="1">
        <v>174310</v>
      </c>
      <c r="AF47" s="1">
        <v>183907</v>
      </c>
      <c r="AG47" s="1">
        <v>218459</v>
      </c>
      <c r="AH47" s="1">
        <v>167039</v>
      </c>
      <c r="AI47" s="1">
        <v>170320</v>
      </c>
      <c r="AJ47" s="1">
        <v>173630</v>
      </c>
      <c r="AK47" s="1">
        <v>165590</v>
      </c>
      <c r="AL47" s="1">
        <v>168681</v>
      </c>
      <c r="AM47" s="1">
        <v>116768</v>
      </c>
      <c r="AN47" s="1">
        <v>131115</v>
      </c>
      <c r="AO47" s="1">
        <v>127299</v>
      </c>
      <c r="AP47" s="1">
        <v>114236</v>
      </c>
      <c r="AQ47" s="1">
        <v>132578</v>
      </c>
      <c r="AR47" s="1">
        <v>123884</v>
      </c>
      <c r="AS47" s="1">
        <v>122697</v>
      </c>
      <c r="AT47" s="1">
        <v>109961</v>
      </c>
      <c r="AU47" s="1">
        <v>102547</v>
      </c>
      <c r="AV47" s="1">
        <v>104421</v>
      </c>
      <c r="BH47" s="1">
        <f t="shared" si="0"/>
        <v>194554.66666666669</v>
      </c>
      <c r="BI47" s="1">
        <f t="shared" si="1"/>
        <v>37851518321.777786</v>
      </c>
      <c r="BJ47" s="1">
        <f t="shared" si="2"/>
        <v>288204.66666666669</v>
      </c>
      <c r="BK47" s="1">
        <f t="shared" si="2"/>
        <v>226605.66666666669</v>
      </c>
      <c r="BL47" s="1">
        <f t="shared" si="3"/>
        <v>56071562855.111122</v>
      </c>
      <c r="BM47" s="1">
        <f t="shared" si="4"/>
        <v>44087189943.111122</v>
      </c>
    </row>
    <row r="48" spans="1:65" x14ac:dyDescent="0.25">
      <c r="A48" s="2" t="s">
        <v>6</v>
      </c>
      <c r="B48" s="2">
        <v>2006</v>
      </c>
      <c r="C48" s="1">
        <v>519967</v>
      </c>
      <c r="D48" s="1">
        <v>513920</v>
      </c>
      <c r="E48" s="1">
        <v>607570</v>
      </c>
      <c r="F48" s="1">
        <v>545971</v>
      </c>
      <c r="G48" s="1">
        <v>498899</v>
      </c>
      <c r="H48" s="1">
        <v>480362</v>
      </c>
      <c r="I48" s="1">
        <v>456830</v>
      </c>
      <c r="J48" s="1">
        <v>479212</v>
      </c>
      <c r="K48" s="1">
        <v>445119</v>
      </c>
      <c r="L48" s="1">
        <v>438356</v>
      </c>
      <c r="M48" s="1">
        <v>393346</v>
      </c>
      <c r="N48" s="1">
        <v>413454</v>
      </c>
      <c r="O48" s="1">
        <v>391412</v>
      </c>
      <c r="P48" s="1">
        <v>416913</v>
      </c>
      <c r="Q48" s="1">
        <v>413844</v>
      </c>
      <c r="R48" s="1">
        <v>363083</v>
      </c>
      <c r="S48" s="1">
        <v>315727</v>
      </c>
      <c r="T48" s="1">
        <v>369252</v>
      </c>
      <c r="U48" s="1">
        <v>357657</v>
      </c>
      <c r="V48" s="1">
        <v>383259</v>
      </c>
      <c r="W48" s="1">
        <v>372191</v>
      </c>
      <c r="X48" s="1">
        <v>323573</v>
      </c>
      <c r="Y48" s="1">
        <v>326453</v>
      </c>
      <c r="Z48" s="1">
        <v>268483</v>
      </c>
      <c r="AA48" s="1">
        <v>261725</v>
      </c>
      <c r="AB48" s="1">
        <v>230111</v>
      </c>
      <c r="AC48" s="1">
        <v>168365</v>
      </c>
      <c r="AD48" s="1">
        <v>138990</v>
      </c>
      <c r="AE48" s="1">
        <v>158795</v>
      </c>
      <c r="AF48" s="1">
        <v>174310</v>
      </c>
      <c r="AG48" s="1">
        <v>183907</v>
      </c>
      <c r="AH48" s="1">
        <v>218459</v>
      </c>
      <c r="AI48" s="1">
        <v>167039</v>
      </c>
      <c r="AJ48" s="1">
        <v>170320</v>
      </c>
      <c r="AK48" s="1">
        <v>173630</v>
      </c>
      <c r="AL48" s="1">
        <v>165590</v>
      </c>
      <c r="AM48" s="1">
        <v>168681</v>
      </c>
      <c r="AN48" s="1">
        <v>116768</v>
      </c>
      <c r="AO48" s="1">
        <v>131115</v>
      </c>
      <c r="AP48" s="1">
        <v>127299</v>
      </c>
      <c r="AQ48" s="1">
        <v>114236</v>
      </c>
      <c r="AR48" s="1">
        <v>132578</v>
      </c>
      <c r="AS48" s="1">
        <v>123884</v>
      </c>
      <c r="AT48" s="1">
        <v>122697</v>
      </c>
      <c r="AU48" s="1">
        <v>109961</v>
      </c>
      <c r="AV48" s="1">
        <v>102547</v>
      </c>
      <c r="AW48" s="1">
        <v>104421</v>
      </c>
      <c r="BH48" s="1">
        <f t="shared" si="0"/>
        <v>200601.66666666669</v>
      </c>
      <c r="BI48" s="1">
        <f t="shared" si="1"/>
        <v>40241028669.44445</v>
      </c>
      <c r="BJ48" s="1">
        <f t="shared" si="2"/>
        <v>194554.66666666669</v>
      </c>
      <c r="BK48" s="1">
        <f t="shared" si="2"/>
        <v>288204.66666666669</v>
      </c>
      <c r="BL48" s="1">
        <f t="shared" si="3"/>
        <v>39027990391.111122</v>
      </c>
      <c r="BM48" s="1">
        <f t="shared" si="4"/>
        <v>57814336474.44445</v>
      </c>
    </row>
    <row r="49" spans="1:65" x14ac:dyDescent="0.25">
      <c r="A49" s="2" t="s">
        <v>6</v>
      </c>
      <c r="B49" s="2">
        <v>2007</v>
      </c>
      <c r="C49" s="1">
        <v>526045</v>
      </c>
      <c r="D49" s="1">
        <v>519967</v>
      </c>
      <c r="E49" s="1">
        <v>513920</v>
      </c>
      <c r="F49" s="1">
        <v>607570</v>
      </c>
      <c r="G49" s="1">
        <v>545971</v>
      </c>
      <c r="H49" s="1">
        <v>498899</v>
      </c>
      <c r="I49" s="1">
        <v>480362</v>
      </c>
      <c r="J49" s="1">
        <v>456830</v>
      </c>
      <c r="K49" s="1">
        <v>479212</v>
      </c>
      <c r="L49" s="1">
        <v>445119</v>
      </c>
      <c r="M49" s="1">
        <v>438356</v>
      </c>
      <c r="N49" s="1">
        <v>393346</v>
      </c>
      <c r="O49" s="1">
        <v>413454</v>
      </c>
      <c r="P49" s="1">
        <v>391412</v>
      </c>
      <c r="Q49" s="1">
        <v>416913</v>
      </c>
      <c r="R49" s="1">
        <v>413844</v>
      </c>
      <c r="S49" s="1">
        <v>363083</v>
      </c>
      <c r="T49" s="1">
        <v>315727</v>
      </c>
      <c r="U49" s="1">
        <v>369252</v>
      </c>
      <c r="V49" s="1">
        <v>357657</v>
      </c>
      <c r="W49" s="1">
        <v>383259</v>
      </c>
      <c r="X49" s="1">
        <v>372191</v>
      </c>
      <c r="Y49" s="1">
        <v>323573</v>
      </c>
      <c r="Z49" s="1">
        <v>326453</v>
      </c>
      <c r="AA49" s="1">
        <v>268483</v>
      </c>
      <c r="AB49" s="1">
        <v>261725</v>
      </c>
      <c r="AC49" s="1">
        <v>230111</v>
      </c>
      <c r="AD49" s="1">
        <v>168365</v>
      </c>
      <c r="AE49" s="1">
        <v>138990</v>
      </c>
      <c r="AF49" s="1">
        <v>158795</v>
      </c>
      <c r="AG49" s="1">
        <v>174310</v>
      </c>
      <c r="AH49" s="1">
        <v>183907</v>
      </c>
      <c r="AI49" s="1">
        <v>218459</v>
      </c>
      <c r="AJ49" s="1">
        <v>167039</v>
      </c>
      <c r="AK49" s="1">
        <v>170320</v>
      </c>
      <c r="AL49" s="1">
        <v>173630</v>
      </c>
      <c r="AM49" s="1">
        <v>165590</v>
      </c>
      <c r="AN49" s="1">
        <v>168681</v>
      </c>
      <c r="AO49" s="1">
        <v>116768</v>
      </c>
      <c r="AP49" s="1">
        <v>131115</v>
      </c>
      <c r="AQ49" s="1">
        <v>127299</v>
      </c>
      <c r="AR49" s="1">
        <v>114236</v>
      </c>
      <c r="AS49" s="1">
        <v>132578</v>
      </c>
      <c r="AT49" s="1">
        <v>123884</v>
      </c>
      <c r="AU49" s="1">
        <v>122697</v>
      </c>
      <c r="AV49" s="1">
        <v>109961</v>
      </c>
      <c r="AW49" s="1">
        <v>102547</v>
      </c>
      <c r="AX49" s="1">
        <v>104421</v>
      </c>
      <c r="BH49" s="1">
        <f t="shared" si="0"/>
        <v>206679.66666666669</v>
      </c>
      <c r="BI49" s="1">
        <f t="shared" si="1"/>
        <v>42716484613.44445</v>
      </c>
      <c r="BJ49" s="1">
        <f t="shared" si="2"/>
        <v>200601.66666666669</v>
      </c>
      <c r="BK49" s="1">
        <f t="shared" si="2"/>
        <v>194554.66666666669</v>
      </c>
      <c r="BL49" s="1">
        <f t="shared" si="3"/>
        <v>41460285599.44445</v>
      </c>
      <c r="BM49" s="1">
        <f t="shared" si="4"/>
        <v>40210493655.111122</v>
      </c>
    </row>
    <row r="50" spans="1:65" x14ac:dyDescent="0.25">
      <c r="A50" s="2" t="s">
        <v>6</v>
      </c>
      <c r="B50" s="2">
        <v>2008</v>
      </c>
      <c r="C50" s="1">
        <v>501326</v>
      </c>
      <c r="D50" s="1">
        <v>526045</v>
      </c>
      <c r="E50" s="1">
        <v>519967</v>
      </c>
      <c r="F50" s="1">
        <v>513920</v>
      </c>
      <c r="G50" s="1">
        <v>607570</v>
      </c>
      <c r="H50" s="1">
        <v>545971</v>
      </c>
      <c r="I50" s="1">
        <v>498899</v>
      </c>
      <c r="J50" s="1">
        <v>480362</v>
      </c>
      <c r="K50" s="1">
        <v>456830</v>
      </c>
      <c r="L50" s="1">
        <v>479212</v>
      </c>
      <c r="M50" s="1">
        <v>445119</v>
      </c>
      <c r="N50" s="1">
        <v>438356</v>
      </c>
      <c r="O50" s="1">
        <v>393346</v>
      </c>
      <c r="P50" s="1">
        <v>413454</v>
      </c>
      <c r="Q50" s="1">
        <v>391412</v>
      </c>
      <c r="R50" s="1">
        <v>416913</v>
      </c>
      <c r="S50" s="1">
        <v>413844</v>
      </c>
      <c r="T50" s="1">
        <v>363083</v>
      </c>
      <c r="U50" s="1">
        <v>315727</v>
      </c>
      <c r="V50" s="1">
        <v>369252</v>
      </c>
      <c r="W50" s="1">
        <v>357657</v>
      </c>
      <c r="X50" s="1">
        <v>383259</v>
      </c>
      <c r="Y50" s="1">
        <v>372191</v>
      </c>
      <c r="Z50" s="1">
        <v>323573</v>
      </c>
      <c r="AA50" s="1">
        <v>326453</v>
      </c>
      <c r="AB50" s="1">
        <v>268483</v>
      </c>
      <c r="AC50" s="1">
        <v>261725</v>
      </c>
      <c r="AD50" s="1">
        <v>230111</v>
      </c>
      <c r="AE50" s="1">
        <v>168365</v>
      </c>
      <c r="AF50" s="1">
        <v>138990</v>
      </c>
      <c r="AG50" s="1">
        <v>158795</v>
      </c>
      <c r="AH50" s="1">
        <v>174310</v>
      </c>
      <c r="AI50" s="1">
        <v>183907</v>
      </c>
      <c r="AJ50" s="1">
        <v>218459</v>
      </c>
      <c r="AK50" s="1">
        <v>167039</v>
      </c>
      <c r="AL50" s="1">
        <v>170320</v>
      </c>
      <c r="AM50" s="1">
        <v>173630</v>
      </c>
      <c r="AN50" s="1">
        <v>165590</v>
      </c>
      <c r="AO50" s="1">
        <v>168681</v>
      </c>
      <c r="AP50" s="1">
        <v>116768</v>
      </c>
      <c r="AQ50" s="1">
        <v>131115</v>
      </c>
      <c r="AR50" s="1">
        <v>127299</v>
      </c>
      <c r="AS50" s="1">
        <v>114236</v>
      </c>
      <c r="AT50" s="1">
        <v>132578</v>
      </c>
      <c r="AU50" s="1">
        <v>123884</v>
      </c>
      <c r="AV50" s="1">
        <v>122697</v>
      </c>
      <c r="AW50" s="1">
        <v>109961</v>
      </c>
      <c r="AX50" s="1">
        <v>102547</v>
      </c>
      <c r="AY50" s="1">
        <v>104421</v>
      </c>
      <c r="BH50" s="1">
        <f t="shared" si="0"/>
        <v>181960.66666666669</v>
      </c>
      <c r="BI50" s="1">
        <f t="shared" si="1"/>
        <v>33109684213.777786</v>
      </c>
      <c r="BJ50" s="1">
        <f t="shared" si="2"/>
        <v>206679.66666666669</v>
      </c>
      <c r="BK50" s="1">
        <f t="shared" si="2"/>
        <v>200601.66666666669</v>
      </c>
      <c r="BL50" s="1">
        <f t="shared" si="3"/>
        <v>37607569933.111122</v>
      </c>
      <c r="BM50" s="1">
        <f t="shared" si="4"/>
        <v>36501613001.111122</v>
      </c>
    </row>
    <row r="51" spans="1:65" x14ac:dyDescent="0.25">
      <c r="A51" s="2" t="s">
        <v>6</v>
      </c>
      <c r="B51" s="2">
        <v>2009</v>
      </c>
      <c r="C51" s="1">
        <v>481224</v>
      </c>
      <c r="D51" s="1">
        <v>501326</v>
      </c>
      <c r="E51" s="1">
        <v>526045</v>
      </c>
      <c r="F51" s="1">
        <v>519967</v>
      </c>
      <c r="G51" s="1">
        <v>513920</v>
      </c>
      <c r="H51" s="1">
        <v>607570</v>
      </c>
      <c r="I51" s="1">
        <v>545971</v>
      </c>
      <c r="J51" s="1">
        <v>498899</v>
      </c>
      <c r="K51" s="1">
        <v>480362</v>
      </c>
      <c r="L51" s="1">
        <v>456830</v>
      </c>
      <c r="M51" s="1">
        <v>479212</v>
      </c>
      <c r="N51" s="1">
        <v>445119</v>
      </c>
      <c r="O51" s="1">
        <v>438356</v>
      </c>
      <c r="P51" s="1">
        <v>393346</v>
      </c>
      <c r="Q51" s="1">
        <v>413454</v>
      </c>
      <c r="R51" s="1">
        <v>391412</v>
      </c>
      <c r="S51" s="1">
        <v>416913</v>
      </c>
      <c r="T51" s="1">
        <v>413844</v>
      </c>
      <c r="U51" s="1">
        <v>363083</v>
      </c>
      <c r="V51" s="1">
        <v>315727</v>
      </c>
      <c r="W51" s="1">
        <v>369252</v>
      </c>
      <c r="X51" s="1">
        <v>357657</v>
      </c>
      <c r="Y51" s="1">
        <v>383259</v>
      </c>
      <c r="Z51" s="1">
        <v>372191</v>
      </c>
      <c r="AA51" s="1">
        <v>323573</v>
      </c>
      <c r="AB51" s="1">
        <v>326453</v>
      </c>
      <c r="AC51" s="1">
        <v>268483</v>
      </c>
      <c r="AD51" s="1">
        <v>261725</v>
      </c>
      <c r="AE51" s="1">
        <v>230111</v>
      </c>
      <c r="AF51" s="1">
        <v>168365</v>
      </c>
      <c r="AG51" s="1">
        <v>138990</v>
      </c>
      <c r="AH51" s="1">
        <v>158795</v>
      </c>
      <c r="AI51" s="1">
        <v>174310</v>
      </c>
      <c r="AJ51" s="1">
        <v>183907</v>
      </c>
      <c r="AK51" s="1">
        <v>218459</v>
      </c>
      <c r="AL51" s="1">
        <v>167039</v>
      </c>
      <c r="AM51" s="1">
        <v>170320</v>
      </c>
      <c r="AN51" s="1">
        <v>173630</v>
      </c>
      <c r="AO51" s="1">
        <v>165590</v>
      </c>
      <c r="AP51" s="1">
        <v>168681</v>
      </c>
      <c r="AQ51" s="1">
        <v>116768</v>
      </c>
      <c r="AR51" s="1">
        <v>131115</v>
      </c>
      <c r="AS51" s="1">
        <v>127299</v>
      </c>
      <c r="AT51" s="1">
        <v>114236</v>
      </c>
      <c r="AU51" s="1">
        <v>132578</v>
      </c>
      <c r="AV51" s="1">
        <v>123884</v>
      </c>
      <c r="AW51" s="1">
        <v>122697</v>
      </c>
      <c r="AX51" s="1">
        <v>109961</v>
      </c>
      <c r="AY51" s="1">
        <v>102547</v>
      </c>
      <c r="AZ51" s="1">
        <v>104421</v>
      </c>
      <c r="BH51" s="1">
        <f t="shared" si="0"/>
        <v>161858.66666666669</v>
      </c>
      <c r="BI51" s="1">
        <f t="shared" si="1"/>
        <v>26198227975.111118</v>
      </c>
      <c r="BJ51" s="1">
        <f t="shared" si="2"/>
        <v>181960.66666666669</v>
      </c>
      <c r="BK51" s="1">
        <f t="shared" si="2"/>
        <v>206679.66666666669</v>
      </c>
      <c r="BL51" s="1">
        <f t="shared" si="3"/>
        <v>29451910892.44445</v>
      </c>
      <c r="BM51" s="1">
        <f t="shared" si="4"/>
        <v>33452895273.777786</v>
      </c>
    </row>
    <row r="52" spans="1:65" x14ac:dyDescent="0.25">
      <c r="A52" s="2" t="s">
        <v>6</v>
      </c>
      <c r="B52" s="2">
        <v>2010</v>
      </c>
      <c r="C52" s="1">
        <v>496699</v>
      </c>
      <c r="D52" s="1">
        <v>481224</v>
      </c>
      <c r="E52" s="1">
        <v>501326</v>
      </c>
      <c r="F52" s="1">
        <v>526045</v>
      </c>
      <c r="G52" s="1">
        <v>519967</v>
      </c>
      <c r="H52" s="1">
        <v>513920</v>
      </c>
      <c r="I52" s="1">
        <v>607570</v>
      </c>
      <c r="J52" s="1">
        <v>545971</v>
      </c>
      <c r="K52" s="1">
        <v>498899</v>
      </c>
      <c r="L52" s="1">
        <v>480362</v>
      </c>
      <c r="M52" s="1">
        <v>456830</v>
      </c>
      <c r="N52" s="1">
        <v>479212</v>
      </c>
      <c r="O52" s="1">
        <v>445119</v>
      </c>
      <c r="P52" s="1">
        <v>438356</v>
      </c>
      <c r="Q52" s="1">
        <v>393346</v>
      </c>
      <c r="R52" s="1">
        <v>413454</v>
      </c>
      <c r="S52" s="1">
        <v>391412</v>
      </c>
      <c r="T52" s="1">
        <v>416913</v>
      </c>
      <c r="U52" s="1">
        <v>413844</v>
      </c>
      <c r="V52" s="1">
        <v>363083</v>
      </c>
      <c r="W52" s="1">
        <v>315727</v>
      </c>
      <c r="X52" s="1">
        <v>369252</v>
      </c>
      <c r="Y52" s="1">
        <v>357657</v>
      </c>
      <c r="Z52" s="1">
        <v>383259</v>
      </c>
      <c r="AA52" s="1">
        <v>372191</v>
      </c>
      <c r="AB52" s="1">
        <v>323573</v>
      </c>
      <c r="AC52" s="1">
        <v>326453</v>
      </c>
      <c r="AD52" s="1">
        <v>268483</v>
      </c>
      <c r="AE52" s="1">
        <v>261725</v>
      </c>
      <c r="AF52" s="1">
        <v>230111</v>
      </c>
      <c r="AG52" s="1">
        <v>168365</v>
      </c>
      <c r="AH52" s="1">
        <v>138990</v>
      </c>
      <c r="AI52" s="1">
        <v>158795</v>
      </c>
      <c r="AJ52" s="1">
        <v>174310</v>
      </c>
      <c r="AK52" s="1">
        <v>183907</v>
      </c>
      <c r="AL52" s="1">
        <v>218459</v>
      </c>
      <c r="AM52" s="1">
        <v>167039</v>
      </c>
      <c r="AN52" s="1">
        <v>170320</v>
      </c>
      <c r="AO52" s="1">
        <v>173630</v>
      </c>
      <c r="AP52" s="1">
        <v>165590</v>
      </c>
      <c r="AQ52" s="1">
        <v>168681</v>
      </c>
      <c r="AR52" s="1">
        <v>116768</v>
      </c>
      <c r="AS52" s="1">
        <v>131115</v>
      </c>
      <c r="AT52" s="1">
        <v>127299</v>
      </c>
      <c r="AU52" s="1">
        <v>114236</v>
      </c>
      <c r="AV52" s="1">
        <v>132578</v>
      </c>
      <c r="AW52" s="1">
        <v>123884</v>
      </c>
      <c r="AX52" s="1">
        <v>122697</v>
      </c>
      <c r="AY52" s="1">
        <v>109961</v>
      </c>
      <c r="AZ52" s="1">
        <v>102547</v>
      </c>
      <c r="BA52" s="1">
        <v>104421</v>
      </c>
      <c r="BH52" s="1">
        <f t="shared" si="0"/>
        <v>177333.66666666669</v>
      </c>
      <c r="BI52" s="1">
        <f t="shared" si="1"/>
        <v>31447229333.44445</v>
      </c>
      <c r="BJ52" s="1">
        <f t="shared" si="2"/>
        <v>161858.66666666669</v>
      </c>
      <c r="BK52" s="1">
        <f t="shared" si="2"/>
        <v>181960.66666666669</v>
      </c>
      <c r="BL52" s="1">
        <f t="shared" si="3"/>
        <v>28702990841.777786</v>
      </c>
      <c r="BM52" s="1">
        <f t="shared" si="4"/>
        <v>32267752209.111118</v>
      </c>
    </row>
    <row r="53" spans="1:65" x14ac:dyDescent="0.25">
      <c r="A53" s="2" t="s">
        <v>6</v>
      </c>
      <c r="B53" s="2">
        <v>2011</v>
      </c>
      <c r="C53" s="1">
        <v>397292</v>
      </c>
      <c r="D53" s="1">
        <v>496699</v>
      </c>
      <c r="E53" s="1">
        <v>481224</v>
      </c>
      <c r="F53" s="1">
        <v>501326</v>
      </c>
      <c r="G53" s="1">
        <v>526045</v>
      </c>
      <c r="H53" s="1">
        <v>519967</v>
      </c>
      <c r="I53" s="1">
        <v>513920</v>
      </c>
      <c r="J53" s="1">
        <v>607570</v>
      </c>
      <c r="K53" s="1">
        <v>545971</v>
      </c>
      <c r="L53" s="1">
        <v>498899</v>
      </c>
      <c r="M53" s="1">
        <v>480362</v>
      </c>
      <c r="N53" s="1">
        <v>456830</v>
      </c>
      <c r="O53" s="1">
        <v>479212</v>
      </c>
      <c r="P53" s="1">
        <v>445119</v>
      </c>
      <c r="Q53" s="1">
        <v>438356</v>
      </c>
      <c r="R53" s="1">
        <v>393346</v>
      </c>
      <c r="S53" s="1">
        <v>413454</v>
      </c>
      <c r="T53" s="1">
        <v>391412</v>
      </c>
      <c r="U53" s="1">
        <v>416913</v>
      </c>
      <c r="V53" s="1">
        <v>413844</v>
      </c>
      <c r="W53" s="1">
        <v>363083</v>
      </c>
      <c r="X53" s="1">
        <v>315727</v>
      </c>
      <c r="Y53" s="1">
        <v>369252</v>
      </c>
      <c r="Z53" s="1">
        <v>357657</v>
      </c>
      <c r="AA53" s="1">
        <v>383259</v>
      </c>
      <c r="AB53" s="1">
        <v>372191</v>
      </c>
      <c r="AC53" s="1">
        <v>323573</v>
      </c>
      <c r="AD53" s="1">
        <v>326453</v>
      </c>
      <c r="AE53" s="1">
        <v>268483</v>
      </c>
      <c r="AF53" s="1">
        <v>261725</v>
      </c>
      <c r="AG53" s="1">
        <v>230111</v>
      </c>
      <c r="AH53" s="1">
        <v>168365</v>
      </c>
      <c r="AI53" s="1">
        <v>138990</v>
      </c>
      <c r="AJ53" s="1">
        <v>158795</v>
      </c>
      <c r="AK53" s="1">
        <v>174310</v>
      </c>
      <c r="AL53" s="1">
        <v>183907</v>
      </c>
      <c r="AM53" s="1">
        <v>218459</v>
      </c>
      <c r="AN53" s="1">
        <v>167039</v>
      </c>
      <c r="AO53" s="1">
        <v>170320</v>
      </c>
      <c r="AP53" s="1">
        <v>173630</v>
      </c>
      <c r="AQ53" s="1">
        <v>165590</v>
      </c>
      <c r="AR53" s="1">
        <v>168681</v>
      </c>
      <c r="AS53" s="1">
        <v>116768</v>
      </c>
      <c r="AT53" s="1">
        <v>131115</v>
      </c>
      <c r="AU53" s="1">
        <v>127299</v>
      </c>
      <c r="AV53" s="1">
        <v>114236</v>
      </c>
      <c r="AW53" s="1">
        <v>132578</v>
      </c>
      <c r="AX53" s="1">
        <v>123884</v>
      </c>
      <c r="AY53" s="1">
        <v>122697</v>
      </c>
      <c r="AZ53" s="1">
        <v>109961</v>
      </c>
      <c r="BA53" s="1">
        <v>102547</v>
      </c>
      <c r="BB53" s="1">
        <v>104421</v>
      </c>
      <c r="BH53" s="1">
        <f t="shared" si="0"/>
        <v>77926.666666666686</v>
      </c>
      <c r="BI53" s="1">
        <f t="shared" si="1"/>
        <v>6072565377.7777805</v>
      </c>
      <c r="BJ53" s="1">
        <f t="shared" si="2"/>
        <v>177333.66666666669</v>
      </c>
      <c r="BK53" s="1">
        <f t="shared" si="2"/>
        <v>161858.66666666669</v>
      </c>
      <c r="BL53" s="1">
        <f t="shared" si="3"/>
        <v>13819021531.111116</v>
      </c>
      <c r="BM53" s="1">
        <f t="shared" si="4"/>
        <v>12613106364.444448</v>
      </c>
    </row>
    <row r="54" spans="1:65" x14ac:dyDescent="0.25">
      <c r="A54" s="2" t="s">
        <v>6</v>
      </c>
      <c r="B54" s="2">
        <v>2012</v>
      </c>
      <c r="C54" s="1">
        <v>420386</v>
      </c>
      <c r="D54" s="1">
        <v>397292</v>
      </c>
      <c r="E54" s="1">
        <v>496699</v>
      </c>
      <c r="F54" s="1">
        <v>481224</v>
      </c>
      <c r="G54" s="1">
        <v>501326</v>
      </c>
      <c r="H54" s="1">
        <v>526045</v>
      </c>
      <c r="I54" s="1">
        <v>519967</v>
      </c>
      <c r="J54" s="1">
        <v>513920</v>
      </c>
      <c r="K54" s="1">
        <v>607570</v>
      </c>
      <c r="L54" s="1">
        <v>545971</v>
      </c>
      <c r="M54" s="1">
        <v>498899</v>
      </c>
      <c r="N54" s="1">
        <v>480362</v>
      </c>
      <c r="O54" s="1">
        <v>456830</v>
      </c>
      <c r="P54" s="1">
        <v>479212</v>
      </c>
      <c r="Q54" s="1">
        <v>445119</v>
      </c>
      <c r="R54" s="1">
        <v>438356</v>
      </c>
      <c r="S54" s="1">
        <v>393346</v>
      </c>
      <c r="T54" s="1">
        <v>413454</v>
      </c>
      <c r="U54" s="1">
        <v>391412</v>
      </c>
      <c r="V54" s="1">
        <v>416913</v>
      </c>
      <c r="W54" s="1">
        <v>413844</v>
      </c>
      <c r="X54" s="1">
        <v>363083</v>
      </c>
      <c r="Y54" s="1">
        <v>315727</v>
      </c>
      <c r="Z54" s="1">
        <v>369252</v>
      </c>
      <c r="AA54" s="1">
        <v>357657</v>
      </c>
      <c r="AB54" s="1">
        <v>383259</v>
      </c>
      <c r="AC54" s="1">
        <v>372191</v>
      </c>
      <c r="AD54" s="1">
        <v>323573</v>
      </c>
      <c r="AE54" s="1">
        <v>326453</v>
      </c>
      <c r="AF54" s="1">
        <v>268483</v>
      </c>
      <c r="AG54" s="1">
        <v>261725</v>
      </c>
      <c r="AH54" s="1">
        <v>230111</v>
      </c>
      <c r="AI54" s="1">
        <v>168365</v>
      </c>
      <c r="AJ54" s="1">
        <v>138990</v>
      </c>
      <c r="AK54" s="1">
        <v>158795</v>
      </c>
      <c r="AL54" s="1">
        <v>174310</v>
      </c>
      <c r="AM54" s="1">
        <v>183907</v>
      </c>
      <c r="AN54" s="1">
        <v>218459</v>
      </c>
      <c r="AO54" s="1">
        <v>167039</v>
      </c>
      <c r="AP54" s="1">
        <v>170320</v>
      </c>
      <c r="AQ54" s="1">
        <v>173630</v>
      </c>
      <c r="AR54" s="1">
        <v>165590</v>
      </c>
      <c r="AS54" s="1">
        <v>168681</v>
      </c>
      <c r="AT54" s="1">
        <v>116768</v>
      </c>
      <c r="AU54" s="1">
        <v>131115</v>
      </c>
      <c r="AV54" s="1">
        <v>127299</v>
      </c>
      <c r="AW54" s="1">
        <v>114236</v>
      </c>
      <c r="AX54" s="1">
        <v>132578</v>
      </c>
      <c r="AY54" s="1">
        <v>123884</v>
      </c>
      <c r="AZ54" s="1">
        <v>122697</v>
      </c>
      <c r="BA54" s="1">
        <v>109961</v>
      </c>
      <c r="BB54" s="1">
        <v>102547</v>
      </c>
      <c r="BC54" s="1">
        <v>104421</v>
      </c>
      <c r="BH54" s="1">
        <f t="shared" si="0"/>
        <v>101020.66666666669</v>
      </c>
      <c r="BI54" s="1">
        <f t="shared" si="1"/>
        <v>10205175093.777782</v>
      </c>
      <c r="BJ54" s="1">
        <f t="shared" si="2"/>
        <v>77926.666666666686</v>
      </c>
      <c r="BK54" s="1">
        <f t="shared" si="2"/>
        <v>177333.66666666669</v>
      </c>
      <c r="BL54" s="1">
        <f t="shared" si="3"/>
        <v>7872203817.7777815</v>
      </c>
      <c r="BM54" s="1">
        <f t="shared" si="4"/>
        <v>17914365229.111118</v>
      </c>
    </row>
    <row r="55" spans="1:65" x14ac:dyDescent="0.25">
      <c r="A55" s="2" t="s">
        <v>6</v>
      </c>
      <c r="B55" s="2">
        <v>2013</v>
      </c>
      <c r="C55" s="1">
        <v>429011</v>
      </c>
      <c r="D55" s="1">
        <v>420386</v>
      </c>
      <c r="E55" s="1">
        <v>397292</v>
      </c>
      <c r="F55" s="1">
        <v>496699</v>
      </c>
      <c r="G55" s="1">
        <v>481224</v>
      </c>
      <c r="H55" s="1">
        <v>501326</v>
      </c>
      <c r="I55" s="1">
        <v>526045</v>
      </c>
      <c r="J55" s="1">
        <v>519967</v>
      </c>
      <c r="K55" s="1">
        <v>513920</v>
      </c>
      <c r="L55" s="1">
        <v>607570</v>
      </c>
      <c r="M55" s="1">
        <v>545971</v>
      </c>
      <c r="N55" s="1">
        <v>498899</v>
      </c>
      <c r="O55" s="1">
        <v>480362</v>
      </c>
      <c r="P55" s="1">
        <v>456830</v>
      </c>
      <c r="Q55" s="1">
        <v>479212</v>
      </c>
      <c r="R55" s="1">
        <v>445119</v>
      </c>
      <c r="S55" s="1">
        <v>438356</v>
      </c>
      <c r="T55" s="1">
        <v>393346</v>
      </c>
      <c r="U55" s="1">
        <v>413454</v>
      </c>
      <c r="V55" s="1">
        <v>391412</v>
      </c>
      <c r="W55" s="1">
        <v>416913</v>
      </c>
      <c r="X55" s="1">
        <v>413844</v>
      </c>
      <c r="Y55" s="1">
        <v>363083</v>
      </c>
      <c r="Z55" s="1">
        <v>315727</v>
      </c>
      <c r="AA55" s="1">
        <v>369252</v>
      </c>
      <c r="AB55" s="1">
        <v>357657</v>
      </c>
      <c r="AC55" s="1">
        <v>383259</v>
      </c>
      <c r="AD55" s="1">
        <v>372191</v>
      </c>
      <c r="AE55" s="1">
        <v>323573</v>
      </c>
      <c r="AF55" s="1">
        <v>326453</v>
      </c>
      <c r="AG55" s="1">
        <v>268483</v>
      </c>
      <c r="AH55" s="1">
        <v>261725</v>
      </c>
      <c r="AI55" s="1">
        <v>230111</v>
      </c>
      <c r="AJ55" s="1">
        <v>168365</v>
      </c>
      <c r="AK55" s="1">
        <v>138990</v>
      </c>
      <c r="AL55" s="1">
        <v>158795</v>
      </c>
      <c r="AM55" s="1">
        <v>174310</v>
      </c>
      <c r="AN55" s="1">
        <v>183907</v>
      </c>
      <c r="AO55" s="1">
        <v>218459</v>
      </c>
      <c r="AP55" s="1">
        <v>167039</v>
      </c>
      <c r="AQ55" s="1">
        <v>170320</v>
      </c>
      <c r="AR55" s="1">
        <v>173630</v>
      </c>
      <c r="AS55" s="1">
        <v>165590</v>
      </c>
      <c r="AT55" s="1">
        <v>168681</v>
      </c>
      <c r="AU55" s="1">
        <v>116768</v>
      </c>
      <c r="AV55" s="1">
        <v>131115</v>
      </c>
      <c r="AW55" s="1">
        <v>127299</v>
      </c>
      <c r="AX55" s="1">
        <v>114236</v>
      </c>
      <c r="AY55" s="1">
        <v>132578</v>
      </c>
      <c r="AZ55" s="1">
        <v>123884</v>
      </c>
      <c r="BA55" s="1">
        <v>122697</v>
      </c>
      <c r="BB55" s="1">
        <v>109961</v>
      </c>
      <c r="BC55" s="1">
        <v>102547</v>
      </c>
      <c r="BD55" s="1">
        <v>104421</v>
      </c>
      <c r="BH55" s="1">
        <f t="shared" si="0"/>
        <v>109645.66666666669</v>
      </c>
      <c r="BI55" s="1">
        <f t="shared" si="1"/>
        <v>12022172218.777782</v>
      </c>
      <c r="BJ55" s="1">
        <f t="shared" si="2"/>
        <v>101020.66666666669</v>
      </c>
      <c r="BK55" s="1">
        <f t="shared" si="2"/>
        <v>77926.666666666686</v>
      </c>
      <c r="BL55" s="1">
        <f t="shared" si="3"/>
        <v>11076478343.777782</v>
      </c>
      <c r="BM55" s="1">
        <f t="shared" si="4"/>
        <v>8544321317.7777815</v>
      </c>
    </row>
    <row r="56" spans="1:65" x14ac:dyDescent="0.25">
      <c r="A56" s="2" t="s">
        <v>6</v>
      </c>
      <c r="B56" s="2">
        <v>2014</v>
      </c>
      <c r="C56" s="1">
        <v>421189</v>
      </c>
      <c r="D56" s="1">
        <v>429011</v>
      </c>
      <c r="E56" s="1">
        <v>420386</v>
      </c>
      <c r="F56" s="1">
        <v>397292</v>
      </c>
      <c r="G56" s="1">
        <v>496699</v>
      </c>
      <c r="H56" s="1">
        <v>481224</v>
      </c>
      <c r="I56" s="1">
        <v>501326</v>
      </c>
      <c r="J56" s="1">
        <v>526045</v>
      </c>
      <c r="K56" s="1">
        <v>519967</v>
      </c>
      <c r="L56" s="1">
        <v>513920</v>
      </c>
      <c r="M56" s="1">
        <v>607570</v>
      </c>
      <c r="N56" s="1">
        <v>545971</v>
      </c>
      <c r="O56" s="1">
        <v>498899</v>
      </c>
      <c r="P56" s="1">
        <v>480362</v>
      </c>
      <c r="Q56" s="1">
        <v>456830</v>
      </c>
      <c r="R56" s="1">
        <v>479212</v>
      </c>
      <c r="S56" s="1">
        <v>445119</v>
      </c>
      <c r="T56" s="1">
        <v>438356</v>
      </c>
      <c r="U56" s="1">
        <v>393346</v>
      </c>
      <c r="V56" s="1">
        <v>413454</v>
      </c>
      <c r="W56" s="1">
        <v>391412</v>
      </c>
      <c r="X56" s="1">
        <v>416913</v>
      </c>
      <c r="Y56" s="1">
        <v>413844</v>
      </c>
      <c r="Z56" s="1">
        <v>363083</v>
      </c>
      <c r="AA56" s="1">
        <v>315727</v>
      </c>
      <c r="AB56" s="1">
        <v>369252</v>
      </c>
      <c r="AC56" s="1">
        <v>357657</v>
      </c>
      <c r="AD56" s="1">
        <v>383259</v>
      </c>
      <c r="AE56" s="1">
        <v>372191</v>
      </c>
      <c r="AF56" s="1">
        <v>323573</v>
      </c>
      <c r="AG56" s="1">
        <v>326453</v>
      </c>
      <c r="AH56" s="1">
        <v>268483</v>
      </c>
      <c r="AI56" s="1">
        <v>261725</v>
      </c>
      <c r="AJ56" s="1">
        <v>230111</v>
      </c>
      <c r="AK56" s="1">
        <v>168365</v>
      </c>
      <c r="AL56" s="1">
        <v>138990</v>
      </c>
      <c r="AM56" s="1">
        <v>158795</v>
      </c>
      <c r="AN56" s="1">
        <v>174310</v>
      </c>
      <c r="AO56" s="1">
        <v>183907</v>
      </c>
      <c r="AP56" s="1">
        <v>218459</v>
      </c>
      <c r="AQ56" s="1">
        <v>167039</v>
      </c>
      <c r="AR56" s="1">
        <v>170320</v>
      </c>
      <c r="AS56" s="1">
        <v>173630</v>
      </c>
      <c r="AT56" s="1">
        <v>165590</v>
      </c>
      <c r="AU56" s="1">
        <v>168681</v>
      </c>
      <c r="AV56" s="1">
        <v>116768</v>
      </c>
      <c r="AW56" s="1">
        <v>131115</v>
      </c>
      <c r="AX56" s="1">
        <v>127299</v>
      </c>
      <c r="AY56" s="1">
        <v>114236</v>
      </c>
      <c r="AZ56" s="1">
        <v>132578</v>
      </c>
      <c r="BA56" s="1">
        <v>123884</v>
      </c>
      <c r="BB56" s="1">
        <v>122697</v>
      </c>
      <c r="BC56" s="1">
        <v>109961</v>
      </c>
      <c r="BD56" s="1">
        <v>102547</v>
      </c>
      <c r="BE56" s="1">
        <v>104421</v>
      </c>
      <c r="BH56" s="1">
        <f t="shared" si="0"/>
        <v>101823.66666666669</v>
      </c>
      <c r="BI56" s="1">
        <f t="shared" si="1"/>
        <v>10368059093.444448</v>
      </c>
      <c r="BJ56" s="1">
        <f t="shared" si="2"/>
        <v>109645.66666666669</v>
      </c>
      <c r="BK56" s="1">
        <f t="shared" si="2"/>
        <v>101020.66666666669</v>
      </c>
      <c r="BL56" s="1">
        <f t="shared" si="3"/>
        <v>11164523814.111115</v>
      </c>
      <c r="BM56" s="1">
        <f t="shared" si="4"/>
        <v>10286294689.111115</v>
      </c>
    </row>
    <row r="57" spans="1:65" x14ac:dyDescent="0.25">
      <c r="A57" s="2" t="s">
        <v>6</v>
      </c>
      <c r="B57" s="2">
        <v>2015</v>
      </c>
      <c r="C57" s="1">
        <v>426002</v>
      </c>
      <c r="D57" s="1">
        <v>421189</v>
      </c>
      <c r="E57" s="1">
        <v>429011</v>
      </c>
      <c r="F57" s="1">
        <v>420386</v>
      </c>
      <c r="G57" s="1">
        <v>397292</v>
      </c>
      <c r="H57" s="1">
        <v>496699</v>
      </c>
      <c r="I57" s="1">
        <v>481224</v>
      </c>
      <c r="J57" s="1">
        <v>501326</v>
      </c>
      <c r="K57" s="1">
        <v>526045</v>
      </c>
      <c r="L57" s="1">
        <v>519967</v>
      </c>
      <c r="M57" s="1">
        <v>513920</v>
      </c>
      <c r="N57" s="1">
        <v>607570</v>
      </c>
      <c r="O57" s="1">
        <v>545971</v>
      </c>
      <c r="P57" s="1">
        <v>498899</v>
      </c>
      <c r="Q57" s="1">
        <v>480362</v>
      </c>
      <c r="R57" s="1">
        <v>456830</v>
      </c>
      <c r="S57" s="1">
        <v>479212</v>
      </c>
      <c r="T57" s="1">
        <v>445119</v>
      </c>
      <c r="U57" s="1">
        <v>438356</v>
      </c>
      <c r="V57" s="1">
        <v>393346</v>
      </c>
      <c r="W57" s="1">
        <v>413454</v>
      </c>
      <c r="X57" s="1">
        <v>391412</v>
      </c>
      <c r="Y57" s="1">
        <v>416913</v>
      </c>
      <c r="Z57" s="1">
        <v>413844</v>
      </c>
      <c r="AA57" s="1">
        <v>363083</v>
      </c>
      <c r="AB57" s="1">
        <v>315727</v>
      </c>
      <c r="AC57" s="1">
        <v>369252</v>
      </c>
      <c r="AD57" s="1">
        <v>357657</v>
      </c>
      <c r="AE57" s="1">
        <v>383259</v>
      </c>
      <c r="AF57" s="1">
        <v>372191</v>
      </c>
      <c r="AG57" s="1">
        <v>323573</v>
      </c>
      <c r="AH57" s="1">
        <v>326453</v>
      </c>
      <c r="AI57" s="1">
        <v>268483</v>
      </c>
      <c r="AJ57" s="1">
        <v>261725</v>
      </c>
      <c r="AK57" s="1">
        <v>230111</v>
      </c>
      <c r="AL57" s="1">
        <v>168365</v>
      </c>
      <c r="AM57" s="1">
        <v>138990</v>
      </c>
      <c r="AN57" s="1">
        <v>158795</v>
      </c>
      <c r="AO57" s="1">
        <v>174310</v>
      </c>
      <c r="AP57" s="1">
        <v>183907</v>
      </c>
      <c r="AQ57" s="1">
        <v>218459</v>
      </c>
      <c r="AR57" s="1">
        <v>167039</v>
      </c>
      <c r="AS57" s="1">
        <v>170320</v>
      </c>
      <c r="AT57" s="1">
        <v>173630</v>
      </c>
      <c r="AU57" s="1">
        <v>165590</v>
      </c>
      <c r="AV57" s="1">
        <v>168681</v>
      </c>
      <c r="AW57" s="1">
        <v>116768</v>
      </c>
      <c r="AX57" s="1">
        <v>131115</v>
      </c>
      <c r="AY57" s="1">
        <v>127299</v>
      </c>
      <c r="AZ57" s="1">
        <v>114236</v>
      </c>
      <c r="BA57" s="1">
        <v>132578</v>
      </c>
      <c r="BB57" s="1">
        <v>123884</v>
      </c>
      <c r="BC57" s="1">
        <v>122697</v>
      </c>
      <c r="BD57" s="1">
        <v>109961</v>
      </c>
      <c r="BE57" s="1">
        <v>102547</v>
      </c>
      <c r="BF57" s="1">
        <v>104421</v>
      </c>
      <c r="BH57" s="1">
        <f t="shared" si="0"/>
        <v>106636.66666666669</v>
      </c>
      <c r="BI57" s="1">
        <f t="shared" si="1"/>
        <v>11371378677.777782</v>
      </c>
      <c r="BJ57" s="1">
        <f t="shared" si="2"/>
        <v>101823.66666666669</v>
      </c>
      <c r="BK57" s="1">
        <f t="shared" si="2"/>
        <v>109645.66666666669</v>
      </c>
      <c r="BL57" s="1">
        <f t="shared" si="3"/>
        <v>10858136401.111115</v>
      </c>
      <c r="BM57" s="1">
        <f t="shared" si="4"/>
        <v>11692248407.777782</v>
      </c>
    </row>
    <row r="58" spans="1:65" x14ac:dyDescent="0.25">
      <c r="A58" s="2" t="s">
        <v>6</v>
      </c>
      <c r="B58" s="2">
        <v>2016</v>
      </c>
      <c r="C58" s="1">
        <v>444369</v>
      </c>
      <c r="D58" s="1">
        <v>426002</v>
      </c>
      <c r="E58" s="1">
        <v>421189</v>
      </c>
      <c r="F58" s="1">
        <v>429011</v>
      </c>
      <c r="G58" s="1">
        <v>420386</v>
      </c>
      <c r="H58" s="1">
        <v>397292</v>
      </c>
      <c r="I58" s="1">
        <v>496699</v>
      </c>
      <c r="J58" s="1">
        <v>481224</v>
      </c>
      <c r="K58" s="1">
        <v>501326</v>
      </c>
      <c r="L58" s="1">
        <v>526045</v>
      </c>
      <c r="M58" s="1">
        <v>519967</v>
      </c>
      <c r="N58" s="1">
        <v>513920</v>
      </c>
      <c r="O58" s="1">
        <v>607570</v>
      </c>
      <c r="P58" s="1">
        <v>545971</v>
      </c>
      <c r="Q58" s="1">
        <v>498899</v>
      </c>
      <c r="R58" s="1">
        <v>480362</v>
      </c>
      <c r="S58" s="1">
        <v>456830</v>
      </c>
      <c r="T58" s="1">
        <v>479212</v>
      </c>
      <c r="U58" s="1">
        <v>445119</v>
      </c>
      <c r="V58" s="1">
        <v>438356</v>
      </c>
      <c r="W58" s="1">
        <v>393346</v>
      </c>
      <c r="X58" s="1">
        <v>413454</v>
      </c>
      <c r="Y58" s="1">
        <v>391412</v>
      </c>
      <c r="Z58" s="1">
        <v>416913</v>
      </c>
      <c r="AA58" s="1">
        <v>413844</v>
      </c>
      <c r="AB58" s="1">
        <v>363083</v>
      </c>
      <c r="AC58" s="1">
        <v>315727</v>
      </c>
      <c r="AD58" s="1">
        <v>369252</v>
      </c>
      <c r="AE58" s="1">
        <v>357657</v>
      </c>
      <c r="AF58" s="1">
        <v>383259</v>
      </c>
      <c r="AG58" s="1">
        <v>372191</v>
      </c>
      <c r="AH58" s="1">
        <v>323573</v>
      </c>
      <c r="AI58" s="1">
        <v>326453</v>
      </c>
      <c r="AJ58" s="1">
        <v>268483</v>
      </c>
      <c r="AK58" s="1">
        <v>261725</v>
      </c>
      <c r="AL58" s="1">
        <v>230111</v>
      </c>
      <c r="AM58" s="1">
        <v>168365</v>
      </c>
      <c r="AN58" s="1">
        <v>138990</v>
      </c>
      <c r="AO58" s="1">
        <v>158795</v>
      </c>
      <c r="AP58" s="1">
        <v>174310</v>
      </c>
      <c r="AQ58" s="1">
        <v>183907</v>
      </c>
      <c r="AR58" s="1">
        <v>218459</v>
      </c>
      <c r="AS58" s="1">
        <v>167039</v>
      </c>
      <c r="AT58" s="1">
        <v>170320</v>
      </c>
      <c r="AU58" s="1">
        <v>173630</v>
      </c>
      <c r="AV58" s="1">
        <v>165590</v>
      </c>
      <c r="AW58" s="1">
        <v>168681</v>
      </c>
      <c r="AX58" s="1">
        <v>116768</v>
      </c>
      <c r="AY58" s="1">
        <v>131115</v>
      </c>
      <c r="AZ58" s="1">
        <v>127299</v>
      </c>
      <c r="BA58" s="1">
        <v>114236</v>
      </c>
      <c r="BB58" s="1">
        <v>132578</v>
      </c>
      <c r="BC58" s="1">
        <v>123884</v>
      </c>
      <c r="BD58" s="1">
        <v>122697</v>
      </c>
      <c r="BE58" s="1">
        <v>109961</v>
      </c>
      <c r="BF58" s="1">
        <v>102547</v>
      </c>
      <c r="BG58" s="1">
        <v>104421</v>
      </c>
      <c r="BH58" s="1">
        <f t="shared" si="0"/>
        <v>125003.66666666669</v>
      </c>
      <c r="BI58" s="1">
        <f t="shared" si="1"/>
        <v>15625916680.111116</v>
      </c>
      <c r="BJ58" s="1">
        <f t="shared" si="2"/>
        <v>106636.66666666669</v>
      </c>
      <c r="BK58" s="1">
        <f t="shared" si="2"/>
        <v>101823.66666666669</v>
      </c>
      <c r="BL58" s="1">
        <f t="shared" si="3"/>
        <v>13329974334.444448</v>
      </c>
      <c r="BM58" s="1">
        <f t="shared" si="4"/>
        <v>12728331686.777782</v>
      </c>
    </row>
    <row r="59" spans="1:65" x14ac:dyDescent="0.25">
      <c r="A59" s="2"/>
      <c r="B59" s="2"/>
      <c r="BI59" s="1">
        <f>SUM(BI2:BI58)</f>
        <v>1256864606174.667</v>
      </c>
      <c r="BL59" s="1">
        <f>SUM(BL3:BL58)</f>
        <v>1195135790543.5557</v>
      </c>
      <c r="BM59" s="1">
        <f>SUM(BM4:BM58)</f>
        <v>1143306250686.4446</v>
      </c>
    </row>
    <row r="60" spans="1:65" x14ac:dyDescent="0.25">
      <c r="A60" s="2"/>
      <c r="B60" s="2" t="s">
        <v>69</v>
      </c>
      <c r="C60" s="1">
        <f>AVERAGE(C2:C58)</f>
        <v>319365.33333333331</v>
      </c>
    </row>
    <row r="61" spans="1:65" x14ac:dyDescent="0.25">
      <c r="A61" s="2"/>
      <c r="B61" s="2"/>
    </row>
    <row r="62" spans="1:65" x14ac:dyDescent="0.25">
      <c r="A62" s="2"/>
      <c r="B62" s="2" t="s">
        <v>70</v>
      </c>
      <c r="C62" s="2">
        <f>CORREL(C2:C58,D2:D58)</f>
        <v>0.97577353376907194</v>
      </c>
    </row>
    <row r="63" spans="1:65" x14ac:dyDescent="0.25">
      <c r="A63" s="2"/>
      <c r="B63" s="2" t="s">
        <v>71</v>
      </c>
      <c r="C63" s="2">
        <f>CORREL(D4:D58,E4:E58)</f>
        <v>0.97558346463165335</v>
      </c>
    </row>
    <row r="64" spans="1:65" x14ac:dyDescent="0.25">
      <c r="A64" s="2"/>
      <c r="B64" s="2"/>
      <c r="C64" s="2"/>
    </row>
    <row r="65" spans="1:3" x14ac:dyDescent="0.25">
      <c r="A65" s="2"/>
      <c r="B65" s="2" t="s">
        <v>70</v>
      </c>
      <c r="C65" s="2">
        <f>BL59/BI59</f>
        <v>0.95088666247115816</v>
      </c>
    </row>
    <row r="66" spans="1:3" x14ac:dyDescent="0.25">
      <c r="A66" s="2"/>
      <c r="B66" s="2" t="s">
        <v>71</v>
      </c>
      <c r="C66" s="2">
        <f>BM59/BI59</f>
        <v>0.9096494921327738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ED4D-B1FE-4B03-B7CF-24612FB5D693}">
  <dimension ref="A1:BM66"/>
  <sheetViews>
    <sheetView topLeftCell="A58" workbookViewId="0">
      <selection activeCell="C65" sqref="C65"/>
    </sheetView>
  </sheetViews>
  <sheetFormatPr defaultRowHeight="15" x14ac:dyDescent="0.25"/>
  <cols>
    <col min="1" max="1" width="5.5703125" style="1" bestFit="1" customWidth="1"/>
    <col min="2" max="2" width="7.5703125" style="1" bestFit="1" customWidth="1"/>
    <col min="3" max="3" width="39.28515625" style="1" bestFit="1" customWidth="1"/>
    <col min="4" max="59" width="10.5703125" style="1" bestFit="1" customWidth="1"/>
    <col min="60" max="60" width="12.85546875" style="1" bestFit="1" customWidth="1"/>
    <col min="61" max="61" width="18" style="1" bestFit="1" customWidth="1"/>
    <col min="62" max="63" width="12.85546875" style="1" bestFit="1" customWidth="1"/>
    <col min="64" max="65" width="24.85546875" style="1" bestFit="1" customWidth="1"/>
    <col min="66" max="16384" width="9.140625" style="1"/>
  </cols>
  <sheetData>
    <row r="1" spans="1:65" x14ac:dyDescent="0.25">
      <c r="A1" s="2" t="s">
        <v>1</v>
      </c>
      <c r="B1" s="2" t="s">
        <v>2</v>
      </c>
      <c r="C1" s="2" t="s">
        <v>4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</row>
    <row r="2" spans="1:65" x14ac:dyDescent="0.25">
      <c r="A2" s="2" t="s">
        <v>6</v>
      </c>
      <c r="B2" s="2">
        <v>1960</v>
      </c>
      <c r="C2" s="1">
        <v>2714623</v>
      </c>
      <c r="BH2" s="1">
        <f>C2-$C$60</f>
        <v>-1456884.6666666665</v>
      </c>
      <c r="BI2" s="1">
        <f>BH2*BH2</f>
        <v>2122512931968.4441</v>
      </c>
      <c r="BL2" s="1">
        <f>BH2*BJ2</f>
        <v>0</v>
      </c>
      <c r="BM2" s="1">
        <f>BH2*BK2</f>
        <v>0</v>
      </c>
    </row>
    <row r="3" spans="1:65" x14ac:dyDescent="0.25">
      <c r="A3" s="2" t="s">
        <v>6</v>
      </c>
      <c r="B3" s="2">
        <v>1961</v>
      </c>
      <c r="C3" s="1">
        <v>2852004</v>
      </c>
      <c r="D3" s="1">
        <v>2714623</v>
      </c>
      <c r="BH3" s="1">
        <f t="shared" ref="BH3:BH58" si="0">C3-$C$60</f>
        <v>-1319503.6666666665</v>
      </c>
      <c r="BI3" s="1">
        <f t="shared" ref="BI3:BI58" si="1">BH3*BH3</f>
        <v>1741089926346.7773</v>
      </c>
      <c r="BJ3" s="1">
        <f>D3-$C$60</f>
        <v>-1456884.6666666665</v>
      </c>
      <c r="BL3" s="1">
        <f t="shared" ref="BL3:BL58" si="2">BH3*BJ3</f>
        <v>1922364659577.1106</v>
      </c>
      <c r="BM3" s="1">
        <f t="shared" ref="BM3:BM58" si="3">BH3*BK3</f>
        <v>0</v>
      </c>
    </row>
    <row r="4" spans="1:65" x14ac:dyDescent="0.25">
      <c r="A4" s="2" t="s">
        <v>6</v>
      </c>
      <c r="B4" s="2">
        <v>1962</v>
      </c>
      <c r="C4" s="1">
        <v>2897963</v>
      </c>
      <c r="D4" s="1">
        <v>2852004</v>
      </c>
      <c r="E4" s="1">
        <v>2714623</v>
      </c>
      <c r="BH4" s="1">
        <f t="shared" si="0"/>
        <v>-1273544.6666666665</v>
      </c>
      <c r="BI4" s="1">
        <f t="shared" si="1"/>
        <v>1621916017995.1106</v>
      </c>
      <c r="BJ4" s="1">
        <f t="shared" ref="BJ4:BJ58" si="4">D4-$C$60</f>
        <v>-1319503.6666666665</v>
      </c>
      <c r="BK4" s="1">
        <f>E4-$C$60</f>
        <v>-1456884.6666666665</v>
      </c>
      <c r="BL4" s="1">
        <f t="shared" si="2"/>
        <v>1680446857330.4441</v>
      </c>
      <c r="BM4" s="1">
        <f t="shared" si="3"/>
        <v>1855407697181.7773</v>
      </c>
    </row>
    <row r="5" spans="1:65" x14ac:dyDescent="0.25">
      <c r="A5" s="2" t="s">
        <v>6</v>
      </c>
      <c r="B5" s="2">
        <v>1963</v>
      </c>
      <c r="C5" s="1">
        <v>2655052</v>
      </c>
      <c r="D5" s="1">
        <v>2897963</v>
      </c>
      <c r="E5" s="1">
        <v>2852004</v>
      </c>
      <c r="F5" s="1">
        <v>2714623</v>
      </c>
      <c r="BH5" s="1">
        <f t="shared" si="0"/>
        <v>-1516455.6666666665</v>
      </c>
      <c r="BI5" s="1">
        <f t="shared" si="1"/>
        <v>2299637788965.4438</v>
      </c>
      <c r="BJ5" s="1">
        <f t="shared" si="4"/>
        <v>-1273544.6666666665</v>
      </c>
      <c r="BK5" s="1">
        <f t="shared" ref="BK5:BK58" si="5">E5-$C$60</f>
        <v>-1319503.6666666665</v>
      </c>
      <c r="BL5" s="1">
        <f t="shared" si="2"/>
        <v>1931274026519.7773</v>
      </c>
      <c r="BM5" s="1">
        <f t="shared" si="3"/>
        <v>2000968812504.1106</v>
      </c>
    </row>
    <row r="6" spans="1:65" x14ac:dyDescent="0.25">
      <c r="A6" s="2" t="s">
        <v>6</v>
      </c>
      <c r="B6" s="2">
        <v>1964</v>
      </c>
      <c r="C6" s="1">
        <v>2519951</v>
      </c>
      <c r="D6" s="1">
        <v>2655052</v>
      </c>
      <c r="E6" s="1">
        <v>2897963</v>
      </c>
      <c r="F6" s="1">
        <v>2852004</v>
      </c>
      <c r="G6" s="1">
        <v>2714623</v>
      </c>
      <c r="BH6" s="1">
        <f t="shared" si="0"/>
        <v>-1651556.6666666665</v>
      </c>
      <c r="BI6" s="1">
        <f t="shared" si="1"/>
        <v>2727639423211.1108</v>
      </c>
      <c r="BJ6" s="1">
        <f t="shared" si="4"/>
        <v>-1516455.6666666665</v>
      </c>
      <c r="BK6" s="1">
        <f t="shared" si="5"/>
        <v>-1273544.6666666665</v>
      </c>
      <c r="BL6" s="1">
        <f t="shared" si="2"/>
        <v>2504512465987.7773</v>
      </c>
      <c r="BM6" s="1">
        <f t="shared" si="3"/>
        <v>2103331184531.1106</v>
      </c>
    </row>
    <row r="7" spans="1:65" x14ac:dyDescent="0.25">
      <c r="A7" s="2" t="s">
        <v>6</v>
      </c>
      <c r="B7" s="2">
        <v>1965</v>
      </c>
      <c r="C7" s="1">
        <v>2649980</v>
      </c>
      <c r="D7" s="1">
        <v>2519951</v>
      </c>
      <c r="E7" s="1">
        <v>2655052</v>
      </c>
      <c r="F7" s="1">
        <v>2897963</v>
      </c>
      <c r="G7" s="1">
        <v>2852004</v>
      </c>
      <c r="H7" s="1">
        <v>2714623</v>
      </c>
      <c r="BH7" s="1">
        <f t="shared" si="0"/>
        <v>-1521527.6666666665</v>
      </c>
      <c r="BI7" s="1">
        <f t="shared" si="1"/>
        <v>2315046440432.1108</v>
      </c>
      <c r="BJ7" s="1">
        <f t="shared" si="4"/>
        <v>-1651556.6666666665</v>
      </c>
      <c r="BK7" s="1">
        <f t="shared" si="5"/>
        <v>-1516455.6666666665</v>
      </c>
      <c r="BL7" s="1">
        <f t="shared" si="2"/>
        <v>2512889161401.1108</v>
      </c>
      <c r="BM7" s="1">
        <f t="shared" si="3"/>
        <v>2307329252106.7773</v>
      </c>
    </row>
    <row r="8" spans="1:65" x14ac:dyDescent="0.25">
      <c r="A8" s="2" t="s">
        <v>6</v>
      </c>
      <c r="B8" s="2">
        <v>1966</v>
      </c>
      <c r="C8" s="1">
        <v>2442257</v>
      </c>
      <c r="D8" s="1">
        <v>2649980</v>
      </c>
      <c r="E8" s="1">
        <v>2519951</v>
      </c>
      <c r="F8" s="1">
        <v>2655052</v>
      </c>
      <c r="G8" s="1">
        <v>2897963</v>
      </c>
      <c r="H8" s="1">
        <v>2852004</v>
      </c>
      <c r="I8" s="1">
        <v>2714623</v>
      </c>
      <c r="BH8" s="1">
        <f t="shared" si="0"/>
        <v>-1729250.6666666665</v>
      </c>
      <c r="BI8" s="1">
        <f t="shared" si="1"/>
        <v>2990307868167.1104</v>
      </c>
      <c r="BJ8" s="1">
        <f t="shared" si="4"/>
        <v>-1521527.6666666665</v>
      </c>
      <c r="BK8" s="1">
        <f t="shared" si="5"/>
        <v>-1651556.6666666665</v>
      </c>
      <c r="BL8" s="1">
        <f t="shared" si="2"/>
        <v>2631102731935.1108</v>
      </c>
      <c r="BM8" s="1">
        <f t="shared" si="3"/>
        <v>2855955466871.1104</v>
      </c>
    </row>
    <row r="9" spans="1:65" x14ac:dyDescent="0.25">
      <c r="A9" s="2" t="s">
        <v>6</v>
      </c>
      <c r="B9" s="2">
        <v>1967</v>
      </c>
      <c r="C9" s="1">
        <v>2311726</v>
      </c>
      <c r="D9" s="1">
        <v>2442257</v>
      </c>
      <c r="E9" s="1">
        <v>2649980</v>
      </c>
      <c r="F9" s="1">
        <v>2519951</v>
      </c>
      <c r="G9" s="1">
        <v>2655052</v>
      </c>
      <c r="H9" s="1">
        <v>2897963</v>
      </c>
      <c r="I9" s="1">
        <v>2852004</v>
      </c>
      <c r="J9" s="1">
        <v>2714623</v>
      </c>
      <c r="BH9" s="1">
        <f t="shared" si="0"/>
        <v>-1859781.6666666665</v>
      </c>
      <c r="BI9" s="1">
        <f t="shared" si="1"/>
        <v>3458787847669.4438</v>
      </c>
      <c r="BJ9" s="1">
        <f t="shared" si="4"/>
        <v>-1729250.6666666665</v>
      </c>
      <c r="BK9" s="1">
        <f t="shared" si="5"/>
        <v>-1521527.6666666665</v>
      </c>
      <c r="BL9" s="1">
        <f t="shared" si="2"/>
        <v>3216028686937.7773</v>
      </c>
      <c r="BM9" s="1">
        <f t="shared" si="3"/>
        <v>2829709259792.7773</v>
      </c>
    </row>
    <row r="10" spans="1:65" x14ac:dyDescent="0.25">
      <c r="A10" s="2" t="s">
        <v>6</v>
      </c>
      <c r="B10" s="2">
        <v>1968</v>
      </c>
      <c r="C10" s="1">
        <v>2410943</v>
      </c>
      <c r="D10" s="1">
        <v>2311726</v>
      </c>
      <c r="E10" s="1">
        <v>2442257</v>
      </c>
      <c r="F10" s="1">
        <v>2649980</v>
      </c>
      <c r="G10" s="1">
        <v>2519951</v>
      </c>
      <c r="H10" s="1">
        <v>2655052</v>
      </c>
      <c r="I10" s="1">
        <v>2897963</v>
      </c>
      <c r="J10" s="1">
        <v>2852004</v>
      </c>
      <c r="K10" s="1">
        <v>2714623</v>
      </c>
      <c r="BH10" s="1">
        <f t="shared" si="0"/>
        <v>-1760564.6666666665</v>
      </c>
      <c r="BI10" s="1">
        <f t="shared" si="1"/>
        <v>3099587945515.1104</v>
      </c>
      <c r="BJ10" s="1">
        <f t="shared" si="4"/>
        <v>-1859781.6666666665</v>
      </c>
      <c r="BK10" s="1">
        <f t="shared" si="5"/>
        <v>-1729250.6666666665</v>
      </c>
      <c r="BL10" s="1">
        <f t="shared" si="2"/>
        <v>3274265890047.7773</v>
      </c>
      <c r="BM10" s="1">
        <f t="shared" si="3"/>
        <v>3044457623543.1104</v>
      </c>
    </row>
    <row r="11" spans="1:65" x14ac:dyDescent="0.25">
      <c r="A11" s="2" t="s">
        <v>6</v>
      </c>
      <c r="B11" s="2">
        <v>1969</v>
      </c>
      <c r="C11" s="1">
        <v>2439130</v>
      </c>
      <c r="D11" s="1">
        <v>2410943</v>
      </c>
      <c r="E11" s="1">
        <v>2311726</v>
      </c>
      <c r="F11" s="1">
        <v>2442257</v>
      </c>
      <c r="G11" s="1">
        <v>2649980</v>
      </c>
      <c r="H11" s="1">
        <v>2519951</v>
      </c>
      <c r="I11" s="1">
        <v>2655052</v>
      </c>
      <c r="J11" s="1">
        <v>2897963</v>
      </c>
      <c r="K11" s="1">
        <v>2852004</v>
      </c>
      <c r="L11" s="1">
        <v>2714623</v>
      </c>
      <c r="BH11" s="1">
        <f t="shared" si="0"/>
        <v>-1732377.6666666665</v>
      </c>
      <c r="BI11" s="1">
        <f t="shared" si="1"/>
        <v>3001132379965.4438</v>
      </c>
      <c r="BJ11" s="1">
        <f t="shared" si="4"/>
        <v>-1760564.6666666665</v>
      </c>
      <c r="BK11" s="1">
        <f t="shared" si="5"/>
        <v>-1859781.6666666665</v>
      </c>
      <c r="BL11" s="1">
        <f t="shared" si="2"/>
        <v>3049962909255.7773</v>
      </c>
      <c r="BM11" s="1">
        <f t="shared" si="3"/>
        <v>3221844224209.4438</v>
      </c>
    </row>
    <row r="12" spans="1:65" x14ac:dyDescent="0.25">
      <c r="A12" s="2" t="s">
        <v>6</v>
      </c>
      <c r="B12" s="2">
        <v>1970</v>
      </c>
      <c r="C12" s="1">
        <v>2794298</v>
      </c>
      <c r="D12" s="1">
        <v>2439130</v>
      </c>
      <c r="E12" s="1">
        <v>2410943</v>
      </c>
      <c r="F12" s="1">
        <v>2311726</v>
      </c>
      <c r="G12" s="1">
        <v>2442257</v>
      </c>
      <c r="H12" s="1">
        <v>2649980</v>
      </c>
      <c r="I12" s="1">
        <v>2519951</v>
      </c>
      <c r="J12" s="1">
        <v>2655052</v>
      </c>
      <c r="K12" s="1">
        <v>2897963</v>
      </c>
      <c r="L12" s="1">
        <v>2852004</v>
      </c>
      <c r="M12" s="1">
        <v>2714623</v>
      </c>
      <c r="BH12" s="1">
        <f t="shared" si="0"/>
        <v>-1377209.6666666665</v>
      </c>
      <c r="BI12" s="1">
        <f t="shared" si="1"/>
        <v>1896706465960.1106</v>
      </c>
      <c r="BJ12" s="1">
        <f t="shared" si="4"/>
        <v>-1732377.6666666665</v>
      </c>
      <c r="BK12" s="1">
        <f t="shared" si="5"/>
        <v>-1760564.6666666665</v>
      </c>
      <c r="BL12" s="1">
        <f t="shared" si="2"/>
        <v>2385847268850.7773</v>
      </c>
      <c r="BM12" s="1">
        <f t="shared" si="3"/>
        <v>2424666677725.1108</v>
      </c>
    </row>
    <row r="13" spans="1:65" x14ac:dyDescent="0.25">
      <c r="A13" s="2" t="s">
        <v>6</v>
      </c>
      <c r="B13" s="2">
        <v>1971</v>
      </c>
      <c r="C13" s="1">
        <v>2885230</v>
      </c>
      <c r="D13" s="1">
        <v>2794298</v>
      </c>
      <c r="E13" s="1">
        <v>2439130</v>
      </c>
      <c r="F13" s="1">
        <v>2410943</v>
      </c>
      <c r="G13" s="1">
        <v>2311726</v>
      </c>
      <c r="H13" s="1">
        <v>2442257</v>
      </c>
      <c r="I13" s="1">
        <v>2649980</v>
      </c>
      <c r="J13" s="1">
        <v>2519951</v>
      </c>
      <c r="K13" s="1">
        <v>2655052</v>
      </c>
      <c r="L13" s="1">
        <v>2897963</v>
      </c>
      <c r="M13" s="1">
        <v>2852004</v>
      </c>
      <c r="N13" s="1">
        <v>2714623</v>
      </c>
      <c r="BH13" s="1">
        <f t="shared" si="0"/>
        <v>-1286277.6666666665</v>
      </c>
      <c r="BI13" s="1">
        <f t="shared" si="1"/>
        <v>1654510235765.4441</v>
      </c>
      <c r="BJ13" s="1">
        <f t="shared" si="4"/>
        <v>-1377209.6666666665</v>
      </c>
      <c r="BK13" s="1">
        <f t="shared" si="5"/>
        <v>-1732377.6666666665</v>
      </c>
      <c r="BL13" s="1">
        <f t="shared" si="2"/>
        <v>1771474036550.7773</v>
      </c>
      <c r="BM13" s="1">
        <f t="shared" si="3"/>
        <v>2228318702865.4438</v>
      </c>
    </row>
    <row r="14" spans="1:65" x14ac:dyDescent="0.25">
      <c r="A14" s="2" t="s">
        <v>6</v>
      </c>
      <c r="B14" s="2">
        <v>1972</v>
      </c>
      <c r="C14" s="1">
        <v>2772595</v>
      </c>
      <c r="D14" s="1">
        <v>2885230</v>
      </c>
      <c r="E14" s="1">
        <v>2794298</v>
      </c>
      <c r="F14" s="1">
        <v>2439130</v>
      </c>
      <c r="G14" s="1">
        <v>2410943</v>
      </c>
      <c r="H14" s="1">
        <v>2311726</v>
      </c>
      <c r="I14" s="1">
        <v>2442257</v>
      </c>
      <c r="J14" s="1">
        <v>2649980</v>
      </c>
      <c r="K14" s="1">
        <v>2519951</v>
      </c>
      <c r="L14" s="1">
        <v>2655052</v>
      </c>
      <c r="M14" s="1">
        <v>2897963</v>
      </c>
      <c r="N14" s="1">
        <v>2852004</v>
      </c>
      <c r="O14" s="1">
        <v>2714623</v>
      </c>
      <c r="BH14" s="1">
        <f t="shared" si="0"/>
        <v>-1398912.6666666665</v>
      </c>
      <c r="BI14" s="1">
        <f t="shared" si="1"/>
        <v>1956956648960.4441</v>
      </c>
      <c r="BJ14" s="1">
        <f t="shared" si="4"/>
        <v>-1286277.6666666665</v>
      </c>
      <c r="BK14" s="1">
        <f t="shared" si="5"/>
        <v>-1377209.6666666665</v>
      </c>
      <c r="BL14" s="1">
        <f t="shared" si="2"/>
        <v>1799390120750.4441</v>
      </c>
      <c r="BM14" s="1">
        <f t="shared" si="3"/>
        <v>1926596047355.7773</v>
      </c>
    </row>
    <row r="15" spans="1:65" x14ac:dyDescent="0.25">
      <c r="A15" s="2" t="s">
        <v>6</v>
      </c>
      <c r="B15" s="2">
        <v>1973</v>
      </c>
      <c r="C15" s="1">
        <v>2808362</v>
      </c>
      <c r="D15" s="1">
        <v>2772595</v>
      </c>
      <c r="E15" s="1">
        <v>2885230</v>
      </c>
      <c r="F15" s="1">
        <v>2794298</v>
      </c>
      <c r="G15" s="1">
        <v>2439130</v>
      </c>
      <c r="H15" s="1">
        <v>2410943</v>
      </c>
      <c r="I15" s="1">
        <v>2311726</v>
      </c>
      <c r="J15" s="1">
        <v>2442257</v>
      </c>
      <c r="K15" s="1">
        <v>2649980</v>
      </c>
      <c r="L15" s="1">
        <v>2519951</v>
      </c>
      <c r="M15" s="1">
        <v>2655052</v>
      </c>
      <c r="N15" s="1">
        <v>2897963</v>
      </c>
      <c r="O15" s="1">
        <v>2852004</v>
      </c>
      <c r="P15" s="1">
        <v>2714623</v>
      </c>
      <c r="BH15" s="1">
        <f t="shared" si="0"/>
        <v>-1363145.6666666665</v>
      </c>
      <c r="BI15" s="1">
        <f t="shared" si="1"/>
        <v>1858166108552.1106</v>
      </c>
      <c r="BJ15" s="1">
        <f t="shared" si="4"/>
        <v>-1398912.6666666665</v>
      </c>
      <c r="BK15" s="1">
        <f t="shared" si="5"/>
        <v>-1286277.6666666665</v>
      </c>
      <c r="BL15" s="1">
        <f t="shared" si="2"/>
        <v>1906921739611.7773</v>
      </c>
      <c r="BM15" s="1">
        <f t="shared" si="3"/>
        <v>1753383827446.7773</v>
      </c>
    </row>
    <row r="16" spans="1:65" x14ac:dyDescent="0.25">
      <c r="A16" s="2" t="s">
        <v>6</v>
      </c>
      <c r="B16" s="2">
        <v>1974</v>
      </c>
      <c r="C16" s="1">
        <v>2885967</v>
      </c>
      <c r="D16" s="1">
        <v>2808362</v>
      </c>
      <c r="E16" s="1">
        <v>2772595</v>
      </c>
      <c r="F16" s="1">
        <v>2885230</v>
      </c>
      <c r="G16" s="1">
        <v>2794298</v>
      </c>
      <c r="H16" s="1">
        <v>2439130</v>
      </c>
      <c r="I16" s="1">
        <v>2410943</v>
      </c>
      <c r="J16" s="1">
        <v>2311726</v>
      </c>
      <c r="K16" s="1">
        <v>2442257</v>
      </c>
      <c r="L16" s="1">
        <v>2649980</v>
      </c>
      <c r="M16" s="1">
        <v>2519951</v>
      </c>
      <c r="N16" s="1">
        <v>2655052</v>
      </c>
      <c r="O16" s="1">
        <v>2897963</v>
      </c>
      <c r="P16" s="1">
        <v>2852004</v>
      </c>
      <c r="Q16" s="1">
        <v>2714623</v>
      </c>
      <c r="BH16" s="1">
        <f t="shared" si="0"/>
        <v>-1285540.6666666665</v>
      </c>
      <c r="BI16" s="1">
        <f t="shared" si="1"/>
        <v>1652614805653.7773</v>
      </c>
      <c r="BJ16" s="1">
        <f t="shared" si="4"/>
        <v>-1363145.6666666665</v>
      </c>
      <c r="BK16" s="1">
        <f t="shared" si="5"/>
        <v>-1398912.6666666665</v>
      </c>
      <c r="BL16" s="1">
        <f t="shared" si="2"/>
        <v>1752379189090.4441</v>
      </c>
      <c r="BM16" s="1">
        <f t="shared" si="3"/>
        <v>1798359122115.1106</v>
      </c>
    </row>
    <row r="17" spans="1:65" x14ac:dyDescent="0.25">
      <c r="A17" s="2" t="s">
        <v>6</v>
      </c>
      <c r="B17" s="2">
        <v>1975</v>
      </c>
      <c r="C17" s="1">
        <v>2847282</v>
      </c>
      <c r="D17" s="1">
        <v>2885967</v>
      </c>
      <c r="E17" s="1">
        <v>2808362</v>
      </c>
      <c r="F17" s="1">
        <v>2772595</v>
      </c>
      <c r="G17" s="1">
        <v>2885230</v>
      </c>
      <c r="H17" s="1">
        <v>2794298</v>
      </c>
      <c r="I17" s="1">
        <v>2439130</v>
      </c>
      <c r="J17" s="1">
        <v>2410943</v>
      </c>
      <c r="K17" s="1">
        <v>2311726</v>
      </c>
      <c r="L17" s="1">
        <v>2442257</v>
      </c>
      <c r="M17" s="1">
        <v>2649980</v>
      </c>
      <c r="N17" s="1">
        <v>2519951</v>
      </c>
      <c r="O17" s="1">
        <v>2655052</v>
      </c>
      <c r="P17" s="1">
        <v>2897963</v>
      </c>
      <c r="Q17" s="1">
        <v>2852004</v>
      </c>
      <c r="R17" s="1">
        <v>2714623</v>
      </c>
      <c r="BH17" s="1">
        <f t="shared" si="0"/>
        <v>-1324225.6666666665</v>
      </c>
      <c r="BI17" s="1">
        <f t="shared" si="1"/>
        <v>1753573616258.7773</v>
      </c>
      <c r="BJ17" s="1">
        <f t="shared" si="4"/>
        <v>-1285540.6666666665</v>
      </c>
      <c r="BK17" s="1">
        <f t="shared" si="5"/>
        <v>-1363145.6666666665</v>
      </c>
      <c r="BL17" s="1">
        <f t="shared" si="2"/>
        <v>1702345946343.7773</v>
      </c>
      <c r="BM17" s="1">
        <f t="shared" si="3"/>
        <v>1805112479205.4441</v>
      </c>
    </row>
    <row r="18" spans="1:65" x14ac:dyDescent="0.25">
      <c r="A18" s="2" t="s">
        <v>6</v>
      </c>
      <c r="B18" s="2">
        <v>1976</v>
      </c>
      <c r="C18" s="1">
        <v>3088267</v>
      </c>
      <c r="D18" s="1">
        <v>2847282</v>
      </c>
      <c r="E18" s="1">
        <v>2885967</v>
      </c>
      <c r="F18" s="1">
        <v>2808362</v>
      </c>
      <c r="G18" s="1">
        <v>2772595</v>
      </c>
      <c r="H18" s="1">
        <v>2885230</v>
      </c>
      <c r="I18" s="1">
        <v>2794298</v>
      </c>
      <c r="J18" s="1">
        <v>2439130</v>
      </c>
      <c r="K18" s="1">
        <v>2410943</v>
      </c>
      <c r="L18" s="1">
        <v>2311726</v>
      </c>
      <c r="M18" s="1">
        <v>2442257</v>
      </c>
      <c r="N18" s="1">
        <v>2649980</v>
      </c>
      <c r="O18" s="1">
        <v>2519951</v>
      </c>
      <c r="P18" s="1">
        <v>2655052</v>
      </c>
      <c r="Q18" s="1">
        <v>2897963</v>
      </c>
      <c r="R18" s="1">
        <v>2852004</v>
      </c>
      <c r="S18" s="1">
        <v>2714623</v>
      </c>
      <c r="BH18" s="1">
        <f t="shared" si="0"/>
        <v>-1083240.6666666665</v>
      </c>
      <c r="BI18" s="1">
        <f t="shared" si="1"/>
        <v>1173410341920.4441</v>
      </c>
      <c r="BJ18" s="1">
        <f t="shared" si="4"/>
        <v>-1324225.6666666665</v>
      </c>
      <c r="BK18" s="1">
        <f t="shared" si="5"/>
        <v>-1285540.6666666665</v>
      </c>
      <c r="BL18" s="1">
        <f t="shared" si="2"/>
        <v>1434455093977.1108</v>
      </c>
      <c r="BM18" s="1">
        <f t="shared" si="3"/>
        <v>1392549928787.1108</v>
      </c>
    </row>
    <row r="19" spans="1:65" x14ac:dyDescent="0.25">
      <c r="A19" s="2" t="s">
        <v>6</v>
      </c>
      <c r="B19" s="2">
        <v>1977</v>
      </c>
      <c r="C19" s="1">
        <v>3037617</v>
      </c>
      <c r="D19" s="1">
        <v>3088267</v>
      </c>
      <c r="E19" s="1">
        <v>2847282</v>
      </c>
      <c r="F19" s="1">
        <v>2885967</v>
      </c>
      <c r="G19" s="1">
        <v>2808362</v>
      </c>
      <c r="H19" s="1">
        <v>2772595</v>
      </c>
      <c r="I19" s="1">
        <v>2885230</v>
      </c>
      <c r="J19" s="1">
        <v>2794298</v>
      </c>
      <c r="K19" s="1">
        <v>2439130</v>
      </c>
      <c r="L19" s="1">
        <v>2410943</v>
      </c>
      <c r="M19" s="1">
        <v>2311726</v>
      </c>
      <c r="N19" s="1">
        <v>2442257</v>
      </c>
      <c r="O19" s="1">
        <v>2649980</v>
      </c>
      <c r="P19" s="1">
        <v>2519951</v>
      </c>
      <c r="Q19" s="1">
        <v>2655052</v>
      </c>
      <c r="R19" s="1">
        <v>2897963</v>
      </c>
      <c r="S19" s="1">
        <v>2852004</v>
      </c>
      <c r="T19" s="1">
        <v>2714623</v>
      </c>
      <c r="BH19" s="1">
        <f t="shared" si="0"/>
        <v>-1133890.6666666665</v>
      </c>
      <c r="BI19" s="1">
        <f t="shared" si="1"/>
        <v>1285708043953.7773</v>
      </c>
      <c r="BJ19" s="1">
        <f t="shared" si="4"/>
        <v>-1083240.6666666665</v>
      </c>
      <c r="BK19" s="1">
        <f t="shared" si="5"/>
        <v>-1324225.6666666665</v>
      </c>
      <c r="BL19" s="1">
        <f t="shared" si="2"/>
        <v>1228276481687.1108</v>
      </c>
      <c r="BM19" s="1">
        <f t="shared" si="3"/>
        <v>1501527123993.7773</v>
      </c>
    </row>
    <row r="20" spans="1:65" x14ac:dyDescent="0.25">
      <c r="A20" s="2" t="s">
        <v>6</v>
      </c>
      <c r="B20" s="2">
        <v>1978</v>
      </c>
      <c r="C20" s="1">
        <v>3477688</v>
      </c>
      <c r="D20" s="1">
        <v>3037617</v>
      </c>
      <c r="E20" s="1">
        <v>3088267</v>
      </c>
      <c r="F20" s="1">
        <v>2847282</v>
      </c>
      <c r="G20" s="1">
        <v>2885967</v>
      </c>
      <c r="H20" s="1">
        <v>2808362</v>
      </c>
      <c r="I20" s="1">
        <v>2772595</v>
      </c>
      <c r="J20" s="1">
        <v>2885230</v>
      </c>
      <c r="K20" s="1">
        <v>2794298</v>
      </c>
      <c r="L20" s="1">
        <v>2439130</v>
      </c>
      <c r="M20" s="1">
        <v>2410943</v>
      </c>
      <c r="N20" s="1">
        <v>2311726</v>
      </c>
      <c r="O20" s="1">
        <v>2442257</v>
      </c>
      <c r="P20" s="1">
        <v>2649980</v>
      </c>
      <c r="Q20" s="1">
        <v>2519951</v>
      </c>
      <c r="R20" s="1">
        <v>2655052</v>
      </c>
      <c r="S20" s="1">
        <v>2897963</v>
      </c>
      <c r="T20" s="1">
        <v>2852004</v>
      </c>
      <c r="U20" s="1">
        <v>2714623</v>
      </c>
      <c r="BH20" s="1">
        <f t="shared" si="0"/>
        <v>-693819.66666666651</v>
      </c>
      <c r="BI20" s="1">
        <f t="shared" si="1"/>
        <v>481385729853.44421</v>
      </c>
      <c r="BJ20" s="1">
        <f t="shared" si="4"/>
        <v>-1133890.6666666665</v>
      </c>
      <c r="BK20" s="1">
        <f t="shared" si="5"/>
        <v>-1083240.6666666665</v>
      </c>
      <c r="BL20" s="1">
        <f t="shared" si="2"/>
        <v>786715644383.11084</v>
      </c>
      <c r="BM20" s="1">
        <f t="shared" si="3"/>
        <v>751573678266.44421</v>
      </c>
    </row>
    <row r="21" spans="1:65" x14ac:dyDescent="0.25">
      <c r="A21" s="2" t="s">
        <v>6</v>
      </c>
      <c r="B21" s="2">
        <v>1979</v>
      </c>
      <c r="C21" s="1">
        <v>3583385</v>
      </c>
      <c r="D21" s="1">
        <v>3477688</v>
      </c>
      <c r="E21" s="1">
        <v>3037617</v>
      </c>
      <c r="F21" s="1">
        <v>3088267</v>
      </c>
      <c r="G21" s="1">
        <v>2847282</v>
      </c>
      <c r="H21" s="1">
        <v>2885967</v>
      </c>
      <c r="I21" s="1">
        <v>2808362</v>
      </c>
      <c r="J21" s="1">
        <v>2772595</v>
      </c>
      <c r="K21" s="1">
        <v>2885230</v>
      </c>
      <c r="L21" s="1">
        <v>2794298</v>
      </c>
      <c r="M21" s="1">
        <v>2439130</v>
      </c>
      <c r="N21" s="1">
        <v>2410943</v>
      </c>
      <c r="O21" s="1">
        <v>2311726</v>
      </c>
      <c r="P21" s="1">
        <v>2442257</v>
      </c>
      <c r="Q21" s="1">
        <v>2649980</v>
      </c>
      <c r="R21" s="1">
        <v>2519951</v>
      </c>
      <c r="S21" s="1">
        <v>2655052</v>
      </c>
      <c r="T21" s="1">
        <v>2897963</v>
      </c>
      <c r="U21" s="1">
        <v>2852004</v>
      </c>
      <c r="V21" s="1">
        <v>2714623</v>
      </c>
      <c r="BH21" s="1">
        <f t="shared" si="0"/>
        <v>-588122.66666666651</v>
      </c>
      <c r="BI21" s="1">
        <f t="shared" si="1"/>
        <v>345888271047.1109</v>
      </c>
      <c r="BJ21" s="1">
        <f t="shared" si="4"/>
        <v>-693819.66666666651</v>
      </c>
      <c r="BK21" s="1">
        <f t="shared" si="5"/>
        <v>-1133890.6666666665</v>
      </c>
      <c r="BL21" s="1">
        <f t="shared" si="2"/>
        <v>408051072545.77759</v>
      </c>
      <c r="BM21" s="1">
        <f t="shared" si="3"/>
        <v>666866802588.44421</v>
      </c>
    </row>
    <row r="22" spans="1:65" x14ac:dyDescent="0.25">
      <c r="A22" s="2" t="s">
        <v>6</v>
      </c>
      <c r="B22" s="2">
        <v>1980</v>
      </c>
      <c r="C22" s="1">
        <v>3703301</v>
      </c>
      <c r="D22" s="1">
        <v>3583385</v>
      </c>
      <c r="E22" s="1">
        <v>3477688</v>
      </c>
      <c r="F22" s="1">
        <v>3037617</v>
      </c>
      <c r="G22" s="1">
        <v>3088267</v>
      </c>
      <c r="H22" s="1">
        <v>2847282</v>
      </c>
      <c r="I22" s="1">
        <v>2885967</v>
      </c>
      <c r="J22" s="1">
        <v>2808362</v>
      </c>
      <c r="K22" s="1">
        <v>2772595</v>
      </c>
      <c r="L22" s="1">
        <v>2885230</v>
      </c>
      <c r="M22" s="1">
        <v>2794298</v>
      </c>
      <c r="N22" s="1">
        <v>2439130</v>
      </c>
      <c r="O22" s="1">
        <v>2410943</v>
      </c>
      <c r="P22" s="1">
        <v>2311726</v>
      </c>
      <c r="Q22" s="1">
        <v>2442257</v>
      </c>
      <c r="R22" s="1">
        <v>2649980</v>
      </c>
      <c r="S22" s="1">
        <v>2519951</v>
      </c>
      <c r="T22" s="1">
        <v>2655052</v>
      </c>
      <c r="U22" s="1">
        <v>2897963</v>
      </c>
      <c r="V22" s="1">
        <v>2852004</v>
      </c>
      <c r="W22" s="1">
        <v>2714623</v>
      </c>
      <c r="BH22" s="1">
        <f t="shared" si="0"/>
        <v>-468206.66666666651</v>
      </c>
      <c r="BI22" s="1">
        <f t="shared" si="1"/>
        <v>219217482711.11096</v>
      </c>
      <c r="BJ22" s="1">
        <f t="shared" si="4"/>
        <v>-588122.66666666651</v>
      </c>
      <c r="BK22" s="1">
        <f t="shared" si="5"/>
        <v>-693819.66666666651</v>
      </c>
      <c r="BL22" s="1">
        <f t="shared" si="2"/>
        <v>275362953351.11096</v>
      </c>
      <c r="BM22" s="1">
        <f t="shared" si="3"/>
        <v>324850993397.77759</v>
      </c>
    </row>
    <row r="23" spans="1:65" x14ac:dyDescent="0.25">
      <c r="A23" s="2" t="s">
        <v>6</v>
      </c>
      <c r="B23" s="2">
        <v>1981</v>
      </c>
      <c r="C23" s="1">
        <v>3701137</v>
      </c>
      <c r="D23" s="1">
        <v>3703301</v>
      </c>
      <c r="E23" s="1">
        <v>3583385</v>
      </c>
      <c r="F23" s="1">
        <v>3477688</v>
      </c>
      <c r="G23" s="1">
        <v>3037617</v>
      </c>
      <c r="H23" s="1">
        <v>3088267</v>
      </c>
      <c r="I23" s="1">
        <v>2847282</v>
      </c>
      <c r="J23" s="1">
        <v>2885967</v>
      </c>
      <c r="K23" s="1">
        <v>2808362</v>
      </c>
      <c r="L23" s="1">
        <v>2772595</v>
      </c>
      <c r="M23" s="1">
        <v>2885230</v>
      </c>
      <c r="N23" s="1">
        <v>2794298</v>
      </c>
      <c r="O23" s="1">
        <v>2439130</v>
      </c>
      <c r="P23" s="1">
        <v>2410943</v>
      </c>
      <c r="Q23" s="1">
        <v>2311726</v>
      </c>
      <c r="R23" s="1">
        <v>2442257</v>
      </c>
      <c r="S23" s="1">
        <v>2649980</v>
      </c>
      <c r="T23" s="1">
        <v>2519951</v>
      </c>
      <c r="U23" s="1">
        <v>2655052</v>
      </c>
      <c r="V23" s="1">
        <v>2897963</v>
      </c>
      <c r="W23" s="1">
        <v>2852004</v>
      </c>
      <c r="X23" s="1">
        <v>2714623</v>
      </c>
      <c r="BH23" s="1">
        <f t="shared" si="0"/>
        <v>-470370.66666666651</v>
      </c>
      <c r="BI23" s="1">
        <f t="shared" si="1"/>
        <v>221248564060.44431</v>
      </c>
      <c r="BJ23" s="1">
        <f t="shared" si="4"/>
        <v>-468206.66666666651</v>
      </c>
      <c r="BK23" s="1">
        <f t="shared" si="5"/>
        <v>-588122.66666666651</v>
      </c>
      <c r="BL23" s="1">
        <f t="shared" si="2"/>
        <v>220230681937.77762</v>
      </c>
      <c r="BM23" s="1">
        <f t="shared" si="3"/>
        <v>276635650801.77759</v>
      </c>
    </row>
    <row r="24" spans="1:65" x14ac:dyDescent="0.25">
      <c r="A24" s="2" t="s">
        <v>6</v>
      </c>
      <c r="B24" s="2">
        <v>1982</v>
      </c>
      <c r="C24" s="1">
        <v>3952683</v>
      </c>
      <c r="D24" s="1">
        <v>3701137</v>
      </c>
      <c r="E24" s="1">
        <v>3703301</v>
      </c>
      <c r="F24" s="1">
        <v>3583385</v>
      </c>
      <c r="G24" s="1">
        <v>3477688</v>
      </c>
      <c r="H24" s="1">
        <v>3037617</v>
      </c>
      <c r="I24" s="1">
        <v>3088267</v>
      </c>
      <c r="J24" s="1">
        <v>2847282</v>
      </c>
      <c r="K24" s="1">
        <v>2885967</v>
      </c>
      <c r="L24" s="1">
        <v>2808362</v>
      </c>
      <c r="M24" s="1">
        <v>2772595</v>
      </c>
      <c r="N24" s="1">
        <v>2885230</v>
      </c>
      <c r="O24" s="1">
        <v>2794298</v>
      </c>
      <c r="P24" s="1">
        <v>2439130</v>
      </c>
      <c r="Q24" s="1">
        <v>2410943</v>
      </c>
      <c r="R24" s="1">
        <v>2311726</v>
      </c>
      <c r="S24" s="1">
        <v>2442257</v>
      </c>
      <c r="T24" s="1">
        <v>2649980</v>
      </c>
      <c r="U24" s="1">
        <v>2519951</v>
      </c>
      <c r="V24" s="1">
        <v>2655052</v>
      </c>
      <c r="W24" s="1">
        <v>2897963</v>
      </c>
      <c r="X24" s="1">
        <v>2852004</v>
      </c>
      <c r="Y24" s="1">
        <v>2714623</v>
      </c>
      <c r="BH24" s="1">
        <f t="shared" si="0"/>
        <v>-218824.66666666651</v>
      </c>
      <c r="BI24" s="1">
        <f t="shared" si="1"/>
        <v>47884234741.77771</v>
      </c>
      <c r="BJ24" s="1">
        <f t="shared" si="4"/>
        <v>-470370.66666666651</v>
      </c>
      <c r="BK24" s="1">
        <f t="shared" si="5"/>
        <v>-468206.66666666651</v>
      </c>
      <c r="BL24" s="1">
        <f t="shared" si="2"/>
        <v>102928704343.11101</v>
      </c>
      <c r="BM24" s="1">
        <f t="shared" si="3"/>
        <v>102455167764.44434</v>
      </c>
    </row>
    <row r="25" spans="1:65" x14ac:dyDescent="0.25">
      <c r="A25" s="2" t="s">
        <v>6</v>
      </c>
      <c r="B25" s="2">
        <v>1983</v>
      </c>
      <c r="C25" s="1">
        <v>4152983</v>
      </c>
      <c r="D25" s="1">
        <v>3952683</v>
      </c>
      <c r="E25" s="1">
        <v>3701137</v>
      </c>
      <c r="F25" s="1">
        <v>3703301</v>
      </c>
      <c r="G25" s="1">
        <v>3583385</v>
      </c>
      <c r="H25" s="1">
        <v>3477688</v>
      </c>
      <c r="I25" s="1">
        <v>3037617</v>
      </c>
      <c r="J25" s="1">
        <v>3088267</v>
      </c>
      <c r="K25" s="1">
        <v>2847282</v>
      </c>
      <c r="L25" s="1">
        <v>2885967</v>
      </c>
      <c r="M25" s="1">
        <v>2808362</v>
      </c>
      <c r="N25" s="1">
        <v>2772595</v>
      </c>
      <c r="O25" s="1">
        <v>2885230</v>
      </c>
      <c r="P25" s="1">
        <v>2794298</v>
      </c>
      <c r="Q25" s="1">
        <v>2439130</v>
      </c>
      <c r="R25" s="1">
        <v>2410943</v>
      </c>
      <c r="S25" s="1">
        <v>2311726</v>
      </c>
      <c r="T25" s="1">
        <v>2442257</v>
      </c>
      <c r="U25" s="1">
        <v>2649980</v>
      </c>
      <c r="V25" s="1">
        <v>2519951</v>
      </c>
      <c r="W25" s="1">
        <v>2655052</v>
      </c>
      <c r="X25" s="1">
        <v>2897963</v>
      </c>
      <c r="Y25" s="1">
        <v>2852004</v>
      </c>
      <c r="Z25" s="1">
        <v>2714623</v>
      </c>
      <c r="BH25" s="1">
        <f t="shared" si="0"/>
        <v>-18524.666666666511</v>
      </c>
      <c r="BI25" s="1">
        <f t="shared" si="1"/>
        <v>343163275.11110538</v>
      </c>
      <c r="BJ25" s="1">
        <f t="shared" si="4"/>
        <v>-218824.66666666651</v>
      </c>
      <c r="BK25" s="1">
        <f t="shared" si="5"/>
        <v>-470370.66666666651</v>
      </c>
      <c r="BL25" s="1">
        <f t="shared" si="2"/>
        <v>4053654008.4444075</v>
      </c>
      <c r="BM25" s="1">
        <f t="shared" si="3"/>
        <v>8713459809.7777023</v>
      </c>
    </row>
    <row r="26" spans="1:65" x14ac:dyDescent="0.25">
      <c r="A26" s="2" t="s">
        <v>6</v>
      </c>
      <c r="B26" s="2">
        <v>1984</v>
      </c>
      <c r="C26" s="1">
        <v>4721775</v>
      </c>
      <c r="D26" s="1">
        <v>4152983</v>
      </c>
      <c r="E26" s="1">
        <v>3952683</v>
      </c>
      <c r="F26" s="1">
        <v>3701137</v>
      </c>
      <c r="G26" s="1">
        <v>3703301</v>
      </c>
      <c r="H26" s="1">
        <v>3583385</v>
      </c>
      <c r="I26" s="1">
        <v>3477688</v>
      </c>
      <c r="J26" s="1">
        <v>3037617</v>
      </c>
      <c r="K26" s="1">
        <v>3088267</v>
      </c>
      <c r="L26" s="1">
        <v>2847282</v>
      </c>
      <c r="M26" s="1">
        <v>2885967</v>
      </c>
      <c r="N26" s="1">
        <v>2808362</v>
      </c>
      <c r="O26" s="1">
        <v>2772595</v>
      </c>
      <c r="P26" s="1">
        <v>2885230</v>
      </c>
      <c r="Q26" s="1">
        <v>2794298</v>
      </c>
      <c r="R26" s="1">
        <v>2439130</v>
      </c>
      <c r="S26" s="1">
        <v>2410943</v>
      </c>
      <c r="T26" s="1">
        <v>2311726</v>
      </c>
      <c r="U26" s="1">
        <v>2442257</v>
      </c>
      <c r="V26" s="1">
        <v>2649980</v>
      </c>
      <c r="W26" s="1">
        <v>2519951</v>
      </c>
      <c r="X26" s="1">
        <v>2655052</v>
      </c>
      <c r="Y26" s="1">
        <v>2897963</v>
      </c>
      <c r="Z26" s="1">
        <v>2852004</v>
      </c>
      <c r="AA26" s="1">
        <v>2714623</v>
      </c>
      <c r="BH26" s="1">
        <f t="shared" si="0"/>
        <v>550267.33333333349</v>
      </c>
      <c r="BI26" s="1">
        <f t="shared" si="1"/>
        <v>302794138133.77795</v>
      </c>
      <c r="BJ26" s="1">
        <f t="shared" si="4"/>
        <v>-18524.666666666511</v>
      </c>
      <c r="BK26" s="1">
        <f t="shared" si="5"/>
        <v>-218824.66666666651</v>
      </c>
      <c r="BL26" s="1">
        <f t="shared" si="2"/>
        <v>-10193518927.555473</v>
      </c>
      <c r="BM26" s="1">
        <f t="shared" si="3"/>
        <v>-120412065794.22217</v>
      </c>
    </row>
    <row r="27" spans="1:65" x14ac:dyDescent="0.25">
      <c r="A27" s="2" t="s">
        <v>6</v>
      </c>
      <c r="B27" s="2">
        <v>1985</v>
      </c>
      <c r="C27" s="1">
        <v>4719868</v>
      </c>
      <c r="D27" s="1">
        <v>4721775</v>
      </c>
      <c r="E27" s="1">
        <v>4152983</v>
      </c>
      <c r="F27" s="1">
        <v>3952683</v>
      </c>
      <c r="G27" s="1">
        <v>3701137</v>
      </c>
      <c r="H27" s="1">
        <v>3703301</v>
      </c>
      <c r="I27" s="1">
        <v>3583385</v>
      </c>
      <c r="J27" s="1">
        <v>3477688</v>
      </c>
      <c r="K27" s="1">
        <v>3037617</v>
      </c>
      <c r="L27" s="1">
        <v>3088267</v>
      </c>
      <c r="M27" s="1">
        <v>2847282</v>
      </c>
      <c r="N27" s="1">
        <v>2885967</v>
      </c>
      <c r="O27" s="1">
        <v>2808362</v>
      </c>
      <c r="P27" s="1">
        <v>2772595</v>
      </c>
      <c r="Q27" s="1">
        <v>2885230</v>
      </c>
      <c r="R27" s="1">
        <v>2794298</v>
      </c>
      <c r="S27" s="1">
        <v>2439130</v>
      </c>
      <c r="T27" s="1">
        <v>2410943</v>
      </c>
      <c r="U27" s="1">
        <v>2311726</v>
      </c>
      <c r="V27" s="1">
        <v>2442257</v>
      </c>
      <c r="W27" s="1">
        <v>2649980</v>
      </c>
      <c r="X27" s="1">
        <v>2519951</v>
      </c>
      <c r="Y27" s="1">
        <v>2655052</v>
      </c>
      <c r="Z27" s="1">
        <v>2897963</v>
      </c>
      <c r="AA27" s="1">
        <v>2852004</v>
      </c>
      <c r="AB27" s="1">
        <v>2714623</v>
      </c>
      <c r="BH27" s="1">
        <f t="shared" si="0"/>
        <v>548360.33333333349</v>
      </c>
      <c r="BI27" s="1">
        <f t="shared" si="1"/>
        <v>300699055173.44464</v>
      </c>
      <c r="BJ27" s="1">
        <f t="shared" si="4"/>
        <v>550267.33333333349</v>
      </c>
      <c r="BK27" s="1">
        <f t="shared" si="5"/>
        <v>-18524.666666666511</v>
      </c>
      <c r="BL27" s="1">
        <f t="shared" si="2"/>
        <v>301744778329.11127</v>
      </c>
      <c r="BM27" s="1">
        <f t="shared" si="3"/>
        <v>-10158192388.222139</v>
      </c>
    </row>
    <row r="28" spans="1:65" x14ac:dyDescent="0.25">
      <c r="A28" s="2" t="s">
        <v>6</v>
      </c>
      <c r="B28" s="2">
        <v>1986</v>
      </c>
      <c r="C28" s="1">
        <v>4880950</v>
      </c>
      <c r="D28" s="1">
        <v>4719868</v>
      </c>
      <c r="E28" s="1">
        <v>4721775</v>
      </c>
      <c r="F28" s="1">
        <v>4152983</v>
      </c>
      <c r="G28" s="1">
        <v>3952683</v>
      </c>
      <c r="H28" s="1">
        <v>3701137</v>
      </c>
      <c r="I28" s="1">
        <v>3703301</v>
      </c>
      <c r="J28" s="1">
        <v>3583385</v>
      </c>
      <c r="K28" s="1">
        <v>3477688</v>
      </c>
      <c r="L28" s="1">
        <v>3037617</v>
      </c>
      <c r="M28" s="1">
        <v>3088267</v>
      </c>
      <c r="N28" s="1">
        <v>2847282</v>
      </c>
      <c r="O28" s="1">
        <v>2885967</v>
      </c>
      <c r="P28" s="1">
        <v>2808362</v>
      </c>
      <c r="Q28" s="1">
        <v>2772595</v>
      </c>
      <c r="R28" s="1">
        <v>2885230</v>
      </c>
      <c r="S28" s="1">
        <v>2794298</v>
      </c>
      <c r="T28" s="1">
        <v>2439130</v>
      </c>
      <c r="U28" s="1">
        <v>2410943</v>
      </c>
      <c r="V28" s="1">
        <v>2311726</v>
      </c>
      <c r="W28" s="1">
        <v>2442257</v>
      </c>
      <c r="X28" s="1">
        <v>2649980</v>
      </c>
      <c r="Y28" s="1">
        <v>2519951</v>
      </c>
      <c r="Z28" s="1">
        <v>2655052</v>
      </c>
      <c r="AA28" s="1">
        <v>2897963</v>
      </c>
      <c r="AB28" s="1">
        <v>2852004</v>
      </c>
      <c r="AC28" s="1">
        <v>2714623</v>
      </c>
      <c r="BH28" s="1">
        <f t="shared" si="0"/>
        <v>709442.33333333349</v>
      </c>
      <c r="BI28" s="1">
        <f t="shared" si="1"/>
        <v>503308424325.44464</v>
      </c>
      <c r="BJ28" s="1">
        <f t="shared" si="4"/>
        <v>548360.33333333349</v>
      </c>
      <c r="BK28" s="1">
        <f t="shared" si="5"/>
        <v>550267.33333333349</v>
      </c>
      <c r="BL28" s="1">
        <f t="shared" si="2"/>
        <v>389030034387.44464</v>
      </c>
      <c r="BM28" s="1">
        <f t="shared" si="3"/>
        <v>390382940917.11133</v>
      </c>
    </row>
    <row r="29" spans="1:65" x14ac:dyDescent="0.25">
      <c r="A29" s="2" t="s">
        <v>6</v>
      </c>
      <c r="B29" s="2">
        <v>1987</v>
      </c>
      <c r="C29" s="1">
        <v>5694242</v>
      </c>
      <c r="D29" s="1">
        <v>4880950</v>
      </c>
      <c r="E29" s="1">
        <v>4719868</v>
      </c>
      <c r="F29" s="1">
        <v>4721775</v>
      </c>
      <c r="G29" s="1">
        <v>4152983</v>
      </c>
      <c r="H29" s="1">
        <v>3952683</v>
      </c>
      <c r="I29" s="1">
        <v>3701137</v>
      </c>
      <c r="J29" s="1">
        <v>3703301</v>
      </c>
      <c r="K29" s="1">
        <v>3583385</v>
      </c>
      <c r="L29" s="1">
        <v>3477688</v>
      </c>
      <c r="M29" s="1">
        <v>3037617</v>
      </c>
      <c r="N29" s="1">
        <v>3088267</v>
      </c>
      <c r="O29" s="1">
        <v>2847282</v>
      </c>
      <c r="P29" s="1">
        <v>2885967</v>
      </c>
      <c r="Q29" s="1">
        <v>2808362</v>
      </c>
      <c r="R29" s="1">
        <v>2772595</v>
      </c>
      <c r="S29" s="1">
        <v>2885230</v>
      </c>
      <c r="T29" s="1">
        <v>2794298</v>
      </c>
      <c r="U29" s="1">
        <v>2439130</v>
      </c>
      <c r="V29" s="1">
        <v>2410943</v>
      </c>
      <c r="W29" s="1">
        <v>2311726</v>
      </c>
      <c r="X29" s="1">
        <v>2442257</v>
      </c>
      <c r="Y29" s="1">
        <v>2649980</v>
      </c>
      <c r="Z29" s="1">
        <v>2519951</v>
      </c>
      <c r="AA29" s="1">
        <v>2655052</v>
      </c>
      <c r="AB29" s="1">
        <v>2897963</v>
      </c>
      <c r="AC29" s="1">
        <v>2852004</v>
      </c>
      <c r="AD29" s="1">
        <v>2714623</v>
      </c>
      <c r="BH29" s="1">
        <f t="shared" si="0"/>
        <v>1522734.3333333335</v>
      </c>
      <c r="BI29" s="1">
        <f t="shared" si="1"/>
        <v>2318719849912.1118</v>
      </c>
      <c r="BJ29" s="1">
        <f t="shared" si="4"/>
        <v>709442.33333333349</v>
      </c>
      <c r="BK29" s="1">
        <f t="shared" si="5"/>
        <v>548360.33333333349</v>
      </c>
      <c r="BL29" s="1">
        <f t="shared" si="2"/>
        <v>1080292198486.7781</v>
      </c>
      <c r="BM29" s="1">
        <f t="shared" si="3"/>
        <v>835007106604.77808</v>
      </c>
    </row>
    <row r="30" spans="1:65" x14ac:dyDescent="0.25">
      <c r="A30" s="2" t="s">
        <v>6</v>
      </c>
      <c r="B30" s="2">
        <v>1988</v>
      </c>
      <c r="C30" s="1">
        <v>5670666</v>
      </c>
      <c r="D30" s="1">
        <v>5694242</v>
      </c>
      <c r="E30" s="1">
        <v>4880950</v>
      </c>
      <c r="F30" s="1">
        <v>4719868</v>
      </c>
      <c r="G30" s="1">
        <v>4721775</v>
      </c>
      <c r="H30" s="1">
        <v>4152983</v>
      </c>
      <c r="I30" s="1">
        <v>3952683</v>
      </c>
      <c r="J30" s="1">
        <v>3701137</v>
      </c>
      <c r="K30" s="1">
        <v>3703301</v>
      </c>
      <c r="L30" s="1">
        <v>3583385</v>
      </c>
      <c r="M30" s="1">
        <v>3477688</v>
      </c>
      <c r="N30" s="1">
        <v>3037617</v>
      </c>
      <c r="O30" s="1">
        <v>3088267</v>
      </c>
      <c r="P30" s="1">
        <v>2847282</v>
      </c>
      <c r="Q30" s="1">
        <v>2885967</v>
      </c>
      <c r="R30" s="1">
        <v>2808362</v>
      </c>
      <c r="S30" s="1">
        <v>2772595</v>
      </c>
      <c r="T30" s="1">
        <v>2885230</v>
      </c>
      <c r="U30" s="1">
        <v>2794298</v>
      </c>
      <c r="V30" s="1">
        <v>2439130</v>
      </c>
      <c r="W30" s="1">
        <v>2410943</v>
      </c>
      <c r="X30" s="1">
        <v>2311726</v>
      </c>
      <c r="Y30" s="1">
        <v>2442257</v>
      </c>
      <c r="Z30" s="1">
        <v>2649980</v>
      </c>
      <c r="AA30" s="1">
        <v>2519951</v>
      </c>
      <c r="AB30" s="1">
        <v>2655052</v>
      </c>
      <c r="AC30" s="1">
        <v>2897963</v>
      </c>
      <c r="AD30" s="1">
        <v>2852004</v>
      </c>
      <c r="AE30" s="1">
        <v>2714623</v>
      </c>
      <c r="BH30" s="1">
        <f t="shared" si="0"/>
        <v>1499158.3333333335</v>
      </c>
      <c r="BI30" s="1">
        <f t="shared" si="1"/>
        <v>2247475708402.7783</v>
      </c>
      <c r="BJ30" s="1">
        <f t="shared" si="4"/>
        <v>1522734.3333333335</v>
      </c>
      <c r="BK30" s="1">
        <f t="shared" si="5"/>
        <v>709442.33333333349</v>
      </c>
      <c r="BL30" s="1">
        <f t="shared" si="2"/>
        <v>2282819865269.4448</v>
      </c>
      <c r="BM30" s="1">
        <f t="shared" si="3"/>
        <v>1063566386036.1115</v>
      </c>
    </row>
    <row r="31" spans="1:65" x14ac:dyDescent="0.25">
      <c r="A31" s="2" t="s">
        <v>6</v>
      </c>
      <c r="B31" s="2">
        <v>1989</v>
      </c>
      <c r="C31" s="1">
        <v>5491353</v>
      </c>
      <c r="D31" s="1">
        <v>5670666</v>
      </c>
      <c r="E31" s="1">
        <v>5694242</v>
      </c>
      <c r="F31" s="1">
        <v>4880950</v>
      </c>
      <c r="G31" s="1">
        <v>4719868</v>
      </c>
      <c r="H31" s="1">
        <v>4721775</v>
      </c>
      <c r="I31" s="1">
        <v>4152983</v>
      </c>
      <c r="J31" s="1">
        <v>3952683</v>
      </c>
      <c r="K31" s="1">
        <v>3701137</v>
      </c>
      <c r="L31" s="1">
        <v>3703301</v>
      </c>
      <c r="M31" s="1">
        <v>3583385</v>
      </c>
      <c r="N31" s="1">
        <v>3477688</v>
      </c>
      <c r="O31" s="1">
        <v>3037617</v>
      </c>
      <c r="P31" s="1">
        <v>3088267</v>
      </c>
      <c r="Q31" s="1">
        <v>2847282</v>
      </c>
      <c r="R31" s="1">
        <v>2885967</v>
      </c>
      <c r="S31" s="1">
        <v>2808362</v>
      </c>
      <c r="T31" s="1">
        <v>2772595</v>
      </c>
      <c r="U31" s="1">
        <v>2885230</v>
      </c>
      <c r="V31" s="1">
        <v>2794298</v>
      </c>
      <c r="W31" s="1">
        <v>2439130</v>
      </c>
      <c r="X31" s="1">
        <v>2410943</v>
      </c>
      <c r="Y31" s="1">
        <v>2311726</v>
      </c>
      <c r="Z31" s="1">
        <v>2442257</v>
      </c>
      <c r="AA31" s="1">
        <v>2649980</v>
      </c>
      <c r="AB31" s="1">
        <v>2519951</v>
      </c>
      <c r="AC31" s="1">
        <v>2655052</v>
      </c>
      <c r="AD31" s="1">
        <v>2897963</v>
      </c>
      <c r="AE31" s="1">
        <v>2852004</v>
      </c>
      <c r="AF31" s="1">
        <v>2714623</v>
      </c>
      <c r="BH31" s="1">
        <f t="shared" si="0"/>
        <v>1319845.3333333335</v>
      </c>
      <c r="BI31" s="1">
        <f t="shared" si="1"/>
        <v>1741991703921.7781</v>
      </c>
      <c r="BJ31" s="1">
        <f t="shared" si="4"/>
        <v>1499158.3333333335</v>
      </c>
      <c r="BK31" s="1">
        <f t="shared" si="5"/>
        <v>1522734.3333333335</v>
      </c>
      <c r="BL31" s="1">
        <f t="shared" si="2"/>
        <v>1978657130177.7783</v>
      </c>
      <c r="BM31" s="1">
        <f t="shared" si="3"/>
        <v>2009773803756.4448</v>
      </c>
    </row>
    <row r="32" spans="1:65" x14ac:dyDescent="0.25">
      <c r="A32" s="2" t="s">
        <v>6</v>
      </c>
      <c r="B32" s="2">
        <v>1990</v>
      </c>
      <c r="C32" s="1">
        <v>5620405</v>
      </c>
      <c r="D32" s="1">
        <v>5491353</v>
      </c>
      <c r="E32" s="1">
        <v>5670666</v>
      </c>
      <c r="F32" s="1">
        <v>5694242</v>
      </c>
      <c r="G32" s="1">
        <v>4880950</v>
      </c>
      <c r="H32" s="1">
        <v>4719868</v>
      </c>
      <c r="I32" s="1">
        <v>4721775</v>
      </c>
      <c r="J32" s="1">
        <v>4152983</v>
      </c>
      <c r="K32" s="1">
        <v>3952683</v>
      </c>
      <c r="L32" s="1">
        <v>3701137</v>
      </c>
      <c r="M32" s="1">
        <v>3703301</v>
      </c>
      <c r="N32" s="1">
        <v>3583385</v>
      </c>
      <c r="O32" s="1">
        <v>3477688</v>
      </c>
      <c r="P32" s="1">
        <v>3037617</v>
      </c>
      <c r="Q32" s="1">
        <v>3088267</v>
      </c>
      <c r="R32" s="1">
        <v>2847282</v>
      </c>
      <c r="S32" s="1">
        <v>2885967</v>
      </c>
      <c r="T32" s="1">
        <v>2808362</v>
      </c>
      <c r="U32" s="1">
        <v>2772595</v>
      </c>
      <c r="V32" s="1">
        <v>2885230</v>
      </c>
      <c r="W32" s="1">
        <v>2794298</v>
      </c>
      <c r="X32" s="1">
        <v>2439130</v>
      </c>
      <c r="Y32" s="1">
        <v>2410943</v>
      </c>
      <c r="Z32" s="1">
        <v>2311726</v>
      </c>
      <c r="AA32" s="1">
        <v>2442257</v>
      </c>
      <c r="AB32" s="1">
        <v>2649980</v>
      </c>
      <c r="AC32" s="1">
        <v>2519951</v>
      </c>
      <c r="AD32" s="1">
        <v>2655052</v>
      </c>
      <c r="AE32" s="1">
        <v>2897963</v>
      </c>
      <c r="AF32" s="1">
        <v>2852004</v>
      </c>
      <c r="AG32" s="1">
        <v>2714623</v>
      </c>
      <c r="BH32" s="1">
        <f t="shared" si="0"/>
        <v>1448897.3333333335</v>
      </c>
      <c r="BI32" s="1">
        <f t="shared" si="1"/>
        <v>2099303482540.4448</v>
      </c>
      <c r="BJ32" s="1">
        <f t="shared" si="4"/>
        <v>1319845.3333333335</v>
      </c>
      <c r="BK32" s="1">
        <f t="shared" si="5"/>
        <v>1499158.3333333335</v>
      </c>
      <c r="BL32" s="1">
        <f t="shared" si="2"/>
        <v>1912320383879.1116</v>
      </c>
      <c r="BM32" s="1">
        <f t="shared" si="3"/>
        <v>2172126511411.1116</v>
      </c>
    </row>
    <row r="33" spans="1:65" x14ac:dyDescent="0.25">
      <c r="A33" s="2" t="s">
        <v>6</v>
      </c>
      <c r="B33" s="2">
        <v>1991</v>
      </c>
      <c r="C33" s="1">
        <v>5244569</v>
      </c>
      <c r="D33" s="1">
        <v>5620405</v>
      </c>
      <c r="E33" s="1">
        <v>5491353</v>
      </c>
      <c r="F33" s="1">
        <v>5670666</v>
      </c>
      <c r="G33" s="1">
        <v>5694242</v>
      </c>
      <c r="H33" s="1">
        <v>4880950</v>
      </c>
      <c r="I33" s="1">
        <v>4719868</v>
      </c>
      <c r="J33" s="1">
        <v>4721775</v>
      </c>
      <c r="K33" s="1">
        <v>4152983</v>
      </c>
      <c r="L33" s="1">
        <v>3952683</v>
      </c>
      <c r="M33" s="1">
        <v>3701137</v>
      </c>
      <c r="N33" s="1">
        <v>3703301</v>
      </c>
      <c r="O33" s="1">
        <v>3583385</v>
      </c>
      <c r="P33" s="1">
        <v>3477688</v>
      </c>
      <c r="Q33" s="1">
        <v>3037617</v>
      </c>
      <c r="R33" s="1">
        <v>3088267</v>
      </c>
      <c r="S33" s="1">
        <v>2847282</v>
      </c>
      <c r="T33" s="1">
        <v>2885967</v>
      </c>
      <c r="U33" s="1">
        <v>2808362</v>
      </c>
      <c r="V33" s="1">
        <v>2772595</v>
      </c>
      <c r="W33" s="1">
        <v>2885230</v>
      </c>
      <c r="X33" s="1">
        <v>2794298</v>
      </c>
      <c r="Y33" s="1">
        <v>2439130</v>
      </c>
      <c r="Z33" s="1">
        <v>2410943</v>
      </c>
      <c r="AA33" s="1">
        <v>2311726</v>
      </c>
      <c r="AB33" s="1">
        <v>2442257</v>
      </c>
      <c r="AC33" s="1">
        <v>2649980</v>
      </c>
      <c r="AD33" s="1">
        <v>2519951</v>
      </c>
      <c r="AE33" s="1">
        <v>2655052</v>
      </c>
      <c r="AF33" s="1">
        <v>2897963</v>
      </c>
      <c r="AG33" s="1">
        <v>2852004</v>
      </c>
      <c r="AH33" s="1">
        <v>2714623</v>
      </c>
      <c r="BH33" s="1">
        <f t="shared" si="0"/>
        <v>1073061.3333333335</v>
      </c>
      <c r="BI33" s="1">
        <f t="shared" si="1"/>
        <v>1151460625095.1113</v>
      </c>
      <c r="BJ33" s="1">
        <f t="shared" si="4"/>
        <v>1448897.3333333335</v>
      </c>
      <c r="BK33" s="1">
        <f t="shared" si="5"/>
        <v>1319845.3333333335</v>
      </c>
      <c r="BL33" s="1">
        <f t="shared" si="2"/>
        <v>1554755704369.7781</v>
      </c>
      <c r="BM33" s="1">
        <f t="shared" si="3"/>
        <v>1416274993180.4448</v>
      </c>
    </row>
    <row r="34" spans="1:65" x14ac:dyDescent="0.25">
      <c r="A34" s="2" t="s">
        <v>6</v>
      </c>
      <c r="B34" s="2">
        <v>1992</v>
      </c>
      <c r="C34" s="1">
        <v>5274934</v>
      </c>
      <c r="D34" s="1">
        <v>5244569</v>
      </c>
      <c r="E34" s="1">
        <v>5620405</v>
      </c>
      <c r="F34" s="1">
        <v>5491353</v>
      </c>
      <c r="G34" s="1">
        <v>5670666</v>
      </c>
      <c r="H34" s="1">
        <v>5694242</v>
      </c>
      <c r="I34" s="1">
        <v>4880950</v>
      </c>
      <c r="J34" s="1">
        <v>4719868</v>
      </c>
      <c r="K34" s="1">
        <v>4721775</v>
      </c>
      <c r="L34" s="1">
        <v>4152983</v>
      </c>
      <c r="M34" s="1">
        <v>3952683</v>
      </c>
      <c r="N34" s="1">
        <v>3701137</v>
      </c>
      <c r="O34" s="1">
        <v>3703301</v>
      </c>
      <c r="P34" s="1">
        <v>3583385</v>
      </c>
      <c r="Q34" s="1">
        <v>3477688</v>
      </c>
      <c r="R34" s="1">
        <v>3037617</v>
      </c>
      <c r="S34" s="1">
        <v>3088267</v>
      </c>
      <c r="T34" s="1">
        <v>2847282</v>
      </c>
      <c r="U34" s="1">
        <v>2885967</v>
      </c>
      <c r="V34" s="1">
        <v>2808362</v>
      </c>
      <c r="W34" s="1">
        <v>2772595</v>
      </c>
      <c r="X34" s="1">
        <v>2885230</v>
      </c>
      <c r="Y34" s="1">
        <v>2794298</v>
      </c>
      <c r="Z34" s="1">
        <v>2439130</v>
      </c>
      <c r="AA34" s="1">
        <v>2410943</v>
      </c>
      <c r="AB34" s="1">
        <v>2311726</v>
      </c>
      <c r="AC34" s="1">
        <v>2442257</v>
      </c>
      <c r="AD34" s="1">
        <v>2649980</v>
      </c>
      <c r="AE34" s="1">
        <v>2519951</v>
      </c>
      <c r="AF34" s="1">
        <v>2655052</v>
      </c>
      <c r="AG34" s="1">
        <v>2897963</v>
      </c>
      <c r="AH34" s="1">
        <v>2852004</v>
      </c>
      <c r="AI34" s="1">
        <v>2714623</v>
      </c>
      <c r="BH34" s="1">
        <f t="shared" si="0"/>
        <v>1103426.3333333335</v>
      </c>
      <c r="BI34" s="1">
        <f t="shared" si="1"/>
        <v>1217549673093.4448</v>
      </c>
      <c r="BJ34" s="1">
        <f t="shared" si="4"/>
        <v>1073061.3333333335</v>
      </c>
      <c r="BK34" s="1">
        <f t="shared" si="5"/>
        <v>1448897.3333333335</v>
      </c>
      <c r="BL34" s="1">
        <f t="shared" si="2"/>
        <v>1184044132481.7781</v>
      </c>
      <c r="BM34" s="1">
        <f t="shared" si="3"/>
        <v>1598751471896.4448</v>
      </c>
    </row>
    <row r="35" spans="1:65" x14ac:dyDescent="0.25">
      <c r="A35" s="2" t="s">
        <v>6</v>
      </c>
      <c r="B35" s="2">
        <v>1993</v>
      </c>
      <c r="C35" s="1">
        <v>5608158</v>
      </c>
      <c r="D35" s="1">
        <v>5274934</v>
      </c>
      <c r="E35" s="1">
        <v>5244569</v>
      </c>
      <c r="F35" s="1">
        <v>5620405</v>
      </c>
      <c r="G35" s="1">
        <v>5491353</v>
      </c>
      <c r="H35" s="1">
        <v>5670666</v>
      </c>
      <c r="I35" s="1">
        <v>5694242</v>
      </c>
      <c r="J35" s="1">
        <v>4880950</v>
      </c>
      <c r="K35" s="1">
        <v>4719868</v>
      </c>
      <c r="L35" s="1">
        <v>4721775</v>
      </c>
      <c r="M35" s="1">
        <v>4152983</v>
      </c>
      <c r="N35" s="1">
        <v>3952683</v>
      </c>
      <c r="O35" s="1">
        <v>3701137</v>
      </c>
      <c r="P35" s="1">
        <v>3703301</v>
      </c>
      <c r="Q35" s="1">
        <v>3583385</v>
      </c>
      <c r="R35" s="1">
        <v>3477688</v>
      </c>
      <c r="S35" s="1">
        <v>3037617</v>
      </c>
      <c r="T35" s="1">
        <v>3088267</v>
      </c>
      <c r="U35" s="1">
        <v>2847282</v>
      </c>
      <c r="V35" s="1">
        <v>2885967</v>
      </c>
      <c r="W35" s="1">
        <v>2808362</v>
      </c>
      <c r="X35" s="1">
        <v>2772595</v>
      </c>
      <c r="Y35" s="1">
        <v>2885230</v>
      </c>
      <c r="Z35" s="1">
        <v>2794298</v>
      </c>
      <c r="AA35" s="1">
        <v>2439130</v>
      </c>
      <c r="AB35" s="1">
        <v>2410943</v>
      </c>
      <c r="AC35" s="1">
        <v>2311726</v>
      </c>
      <c r="AD35" s="1">
        <v>2442257</v>
      </c>
      <c r="AE35" s="1">
        <v>2649980</v>
      </c>
      <c r="AF35" s="1">
        <v>2519951</v>
      </c>
      <c r="AG35" s="1">
        <v>2655052</v>
      </c>
      <c r="AH35" s="1">
        <v>2897963</v>
      </c>
      <c r="AI35" s="1">
        <v>2852004</v>
      </c>
      <c r="AJ35" s="1">
        <v>2714623</v>
      </c>
      <c r="BH35" s="1">
        <f t="shared" si="0"/>
        <v>1436650.3333333335</v>
      </c>
      <c r="BI35" s="1">
        <f t="shared" si="1"/>
        <v>2063964180266.7783</v>
      </c>
      <c r="BJ35" s="1">
        <f t="shared" si="4"/>
        <v>1103426.3333333335</v>
      </c>
      <c r="BK35" s="1">
        <f t="shared" si="5"/>
        <v>1073061.3333333335</v>
      </c>
      <c r="BL35" s="1">
        <f t="shared" si="2"/>
        <v>1585237809592.1116</v>
      </c>
      <c r="BM35" s="1">
        <f t="shared" si="3"/>
        <v>1541613922220.4448</v>
      </c>
    </row>
    <row r="36" spans="1:65" x14ac:dyDescent="0.25">
      <c r="A36" s="2" t="s">
        <v>6</v>
      </c>
      <c r="B36" s="2">
        <v>1994</v>
      </c>
      <c r="C36" s="1">
        <v>5652548</v>
      </c>
      <c r="D36" s="1">
        <v>5608158</v>
      </c>
      <c r="E36" s="1">
        <v>5274934</v>
      </c>
      <c r="F36" s="1">
        <v>5244569</v>
      </c>
      <c r="G36" s="1">
        <v>5620405</v>
      </c>
      <c r="H36" s="1">
        <v>5491353</v>
      </c>
      <c r="I36" s="1">
        <v>5670666</v>
      </c>
      <c r="J36" s="1">
        <v>5694242</v>
      </c>
      <c r="K36" s="1">
        <v>4880950</v>
      </c>
      <c r="L36" s="1">
        <v>4719868</v>
      </c>
      <c r="M36" s="1">
        <v>4721775</v>
      </c>
      <c r="N36" s="1">
        <v>4152983</v>
      </c>
      <c r="O36" s="1">
        <v>3952683</v>
      </c>
      <c r="P36" s="1">
        <v>3701137</v>
      </c>
      <c r="Q36" s="1">
        <v>3703301</v>
      </c>
      <c r="R36" s="1">
        <v>3583385</v>
      </c>
      <c r="S36" s="1">
        <v>3477688</v>
      </c>
      <c r="T36" s="1">
        <v>3037617</v>
      </c>
      <c r="U36" s="1">
        <v>3088267</v>
      </c>
      <c r="V36" s="1">
        <v>2847282</v>
      </c>
      <c r="W36" s="1">
        <v>2885967</v>
      </c>
      <c r="X36" s="1">
        <v>2808362</v>
      </c>
      <c r="Y36" s="1">
        <v>2772595</v>
      </c>
      <c r="Z36" s="1">
        <v>2885230</v>
      </c>
      <c r="AA36" s="1">
        <v>2794298</v>
      </c>
      <c r="AB36" s="1">
        <v>2439130</v>
      </c>
      <c r="AC36" s="1">
        <v>2410943</v>
      </c>
      <c r="AD36" s="1">
        <v>2311726</v>
      </c>
      <c r="AE36" s="1">
        <v>2442257</v>
      </c>
      <c r="AF36" s="1">
        <v>2649980</v>
      </c>
      <c r="AG36" s="1">
        <v>2519951</v>
      </c>
      <c r="AH36" s="1">
        <v>2655052</v>
      </c>
      <c r="AI36" s="1">
        <v>2897963</v>
      </c>
      <c r="AJ36" s="1">
        <v>2852004</v>
      </c>
      <c r="AK36" s="1">
        <v>2714623</v>
      </c>
      <c r="BH36" s="1">
        <f t="shared" si="0"/>
        <v>1481040.3333333335</v>
      </c>
      <c r="BI36" s="1">
        <f t="shared" si="1"/>
        <v>2193480468960.1116</v>
      </c>
      <c r="BJ36" s="1">
        <f t="shared" si="4"/>
        <v>1436650.3333333335</v>
      </c>
      <c r="BK36" s="1">
        <f t="shared" si="5"/>
        <v>1103426.3333333335</v>
      </c>
      <c r="BL36" s="1">
        <f t="shared" si="2"/>
        <v>2127737088563.4448</v>
      </c>
      <c r="BM36" s="1">
        <f t="shared" si="3"/>
        <v>1634218904528.7781</v>
      </c>
    </row>
    <row r="37" spans="1:65" x14ac:dyDescent="0.25">
      <c r="A37" s="2" t="s">
        <v>6</v>
      </c>
      <c r="B37" s="2">
        <v>1995</v>
      </c>
      <c r="C37" s="1">
        <v>5299199</v>
      </c>
      <c r="D37" s="1">
        <v>5652548</v>
      </c>
      <c r="E37" s="1">
        <v>5608158</v>
      </c>
      <c r="F37" s="1">
        <v>5274934</v>
      </c>
      <c r="G37" s="1">
        <v>5244569</v>
      </c>
      <c r="H37" s="1">
        <v>5620405</v>
      </c>
      <c r="I37" s="1">
        <v>5491353</v>
      </c>
      <c r="J37" s="1">
        <v>5670666</v>
      </c>
      <c r="K37" s="1">
        <v>5694242</v>
      </c>
      <c r="L37" s="1">
        <v>4880950</v>
      </c>
      <c r="M37" s="1">
        <v>4719868</v>
      </c>
      <c r="N37" s="1">
        <v>4721775</v>
      </c>
      <c r="O37" s="1">
        <v>4152983</v>
      </c>
      <c r="P37" s="1">
        <v>3952683</v>
      </c>
      <c r="Q37" s="1">
        <v>3701137</v>
      </c>
      <c r="R37" s="1">
        <v>3703301</v>
      </c>
      <c r="S37" s="1">
        <v>3583385</v>
      </c>
      <c r="T37" s="1">
        <v>3477688</v>
      </c>
      <c r="U37" s="1">
        <v>3037617</v>
      </c>
      <c r="V37" s="1">
        <v>3088267</v>
      </c>
      <c r="W37" s="1">
        <v>2847282</v>
      </c>
      <c r="X37" s="1">
        <v>2885967</v>
      </c>
      <c r="Y37" s="1">
        <v>2808362</v>
      </c>
      <c r="Z37" s="1">
        <v>2772595</v>
      </c>
      <c r="AA37" s="1">
        <v>2885230</v>
      </c>
      <c r="AB37" s="1">
        <v>2794298</v>
      </c>
      <c r="AC37" s="1">
        <v>2439130</v>
      </c>
      <c r="AD37" s="1">
        <v>2410943</v>
      </c>
      <c r="AE37" s="1">
        <v>2311726</v>
      </c>
      <c r="AF37" s="1">
        <v>2442257</v>
      </c>
      <c r="AG37" s="1">
        <v>2649980</v>
      </c>
      <c r="AH37" s="1">
        <v>2519951</v>
      </c>
      <c r="AI37" s="1">
        <v>2655052</v>
      </c>
      <c r="AJ37" s="1">
        <v>2897963</v>
      </c>
      <c r="AK37" s="1">
        <v>2852004</v>
      </c>
      <c r="AL37" s="1">
        <v>2714623</v>
      </c>
      <c r="BH37" s="1">
        <f t="shared" si="0"/>
        <v>1127691.3333333335</v>
      </c>
      <c r="BI37" s="1">
        <f t="shared" si="1"/>
        <v>1271687743275.1116</v>
      </c>
      <c r="BJ37" s="1">
        <f t="shared" si="4"/>
        <v>1481040.3333333335</v>
      </c>
      <c r="BK37" s="1">
        <f t="shared" si="5"/>
        <v>1436650.3333333335</v>
      </c>
      <c r="BL37" s="1">
        <f t="shared" si="2"/>
        <v>1670156348217.1116</v>
      </c>
      <c r="BM37" s="1">
        <f t="shared" si="3"/>
        <v>1620098129930.4448</v>
      </c>
    </row>
    <row r="38" spans="1:65" x14ac:dyDescent="0.25">
      <c r="A38" s="2" t="s">
        <v>6</v>
      </c>
      <c r="B38" s="2">
        <v>1996</v>
      </c>
      <c r="C38" s="1">
        <v>5060701</v>
      </c>
      <c r="D38" s="1">
        <v>5299199</v>
      </c>
      <c r="E38" s="1">
        <v>5652548</v>
      </c>
      <c r="F38" s="1">
        <v>5608158</v>
      </c>
      <c r="G38" s="1">
        <v>5274934</v>
      </c>
      <c r="H38" s="1">
        <v>5244569</v>
      </c>
      <c r="I38" s="1">
        <v>5620405</v>
      </c>
      <c r="J38" s="1">
        <v>5491353</v>
      </c>
      <c r="K38" s="1">
        <v>5670666</v>
      </c>
      <c r="L38" s="1">
        <v>5694242</v>
      </c>
      <c r="M38" s="1">
        <v>4880950</v>
      </c>
      <c r="N38" s="1">
        <v>4719868</v>
      </c>
      <c r="O38" s="1">
        <v>4721775</v>
      </c>
      <c r="P38" s="1">
        <v>4152983</v>
      </c>
      <c r="Q38" s="1">
        <v>3952683</v>
      </c>
      <c r="R38" s="1">
        <v>3701137</v>
      </c>
      <c r="S38" s="1">
        <v>3703301</v>
      </c>
      <c r="T38" s="1">
        <v>3583385</v>
      </c>
      <c r="U38" s="1">
        <v>3477688</v>
      </c>
      <c r="V38" s="1">
        <v>3037617</v>
      </c>
      <c r="W38" s="1">
        <v>3088267</v>
      </c>
      <c r="X38" s="1">
        <v>2847282</v>
      </c>
      <c r="Y38" s="1">
        <v>2885967</v>
      </c>
      <c r="Z38" s="1">
        <v>2808362</v>
      </c>
      <c r="AA38" s="1">
        <v>2772595</v>
      </c>
      <c r="AB38" s="1">
        <v>2885230</v>
      </c>
      <c r="AC38" s="1">
        <v>2794298</v>
      </c>
      <c r="AD38" s="1">
        <v>2439130</v>
      </c>
      <c r="AE38" s="1">
        <v>2410943</v>
      </c>
      <c r="AF38" s="1">
        <v>2311726</v>
      </c>
      <c r="AG38" s="1">
        <v>2442257</v>
      </c>
      <c r="AH38" s="1">
        <v>2649980</v>
      </c>
      <c r="AI38" s="1">
        <v>2519951</v>
      </c>
      <c r="AJ38" s="1">
        <v>2655052</v>
      </c>
      <c r="AK38" s="1">
        <v>2897963</v>
      </c>
      <c r="AL38" s="1">
        <v>2852004</v>
      </c>
      <c r="AM38" s="1">
        <v>2714623</v>
      </c>
      <c r="BH38" s="1">
        <f t="shared" si="0"/>
        <v>889193.33333333349</v>
      </c>
      <c r="BI38" s="1">
        <f t="shared" si="1"/>
        <v>790664784044.4447</v>
      </c>
      <c r="BJ38" s="1">
        <f t="shared" si="4"/>
        <v>1127691.3333333335</v>
      </c>
      <c r="BK38" s="1">
        <f t="shared" si="5"/>
        <v>1481040.3333333335</v>
      </c>
      <c r="BL38" s="1">
        <f t="shared" si="2"/>
        <v>1002735615657.7781</v>
      </c>
      <c r="BM38" s="1">
        <f t="shared" si="3"/>
        <v>1316931190797.7781</v>
      </c>
    </row>
    <row r="39" spans="1:65" x14ac:dyDescent="0.25">
      <c r="A39" s="2" t="s">
        <v>6</v>
      </c>
      <c r="B39" s="2">
        <v>1997</v>
      </c>
      <c r="C39" s="1">
        <v>5054872</v>
      </c>
      <c r="D39" s="1">
        <v>5060701</v>
      </c>
      <c r="E39" s="1">
        <v>5299199</v>
      </c>
      <c r="F39" s="1">
        <v>5652548</v>
      </c>
      <c r="G39" s="1">
        <v>5608158</v>
      </c>
      <c r="H39" s="1">
        <v>5274934</v>
      </c>
      <c r="I39" s="1">
        <v>5244569</v>
      </c>
      <c r="J39" s="1">
        <v>5620405</v>
      </c>
      <c r="K39" s="1">
        <v>5491353</v>
      </c>
      <c r="L39" s="1">
        <v>5670666</v>
      </c>
      <c r="M39" s="1">
        <v>5694242</v>
      </c>
      <c r="N39" s="1">
        <v>4880950</v>
      </c>
      <c r="O39" s="1">
        <v>4719868</v>
      </c>
      <c r="P39" s="1">
        <v>4721775</v>
      </c>
      <c r="Q39" s="1">
        <v>4152983</v>
      </c>
      <c r="R39" s="1">
        <v>3952683</v>
      </c>
      <c r="S39" s="1">
        <v>3701137</v>
      </c>
      <c r="T39" s="1">
        <v>3703301</v>
      </c>
      <c r="U39" s="1">
        <v>3583385</v>
      </c>
      <c r="V39" s="1">
        <v>3477688</v>
      </c>
      <c r="W39" s="1">
        <v>3037617</v>
      </c>
      <c r="X39" s="1">
        <v>3088267</v>
      </c>
      <c r="Y39" s="1">
        <v>2847282</v>
      </c>
      <c r="Z39" s="1">
        <v>2885967</v>
      </c>
      <c r="AA39" s="1">
        <v>2808362</v>
      </c>
      <c r="AB39" s="1">
        <v>2772595</v>
      </c>
      <c r="AC39" s="1">
        <v>2885230</v>
      </c>
      <c r="AD39" s="1">
        <v>2794298</v>
      </c>
      <c r="AE39" s="1">
        <v>2439130</v>
      </c>
      <c r="AF39" s="1">
        <v>2410943</v>
      </c>
      <c r="AG39" s="1">
        <v>2311726</v>
      </c>
      <c r="AH39" s="1">
        <v>2442257</v>
      </c>
      <c r="AI39" s="1">
        <v>2649980</v>
      </c>
      <c r="AJ39" s="1">
        <v>2519951</v>
      </c>
      <c r="AK39" s="1">
        <v>2655052</v>
      </c>
      <c r="AL39" s="1">
        <v>2897963</v>
      </c>
      <c r="AM39" s="1">
        <v>2852004</v>
      </c>
      <c r="AN39" s="1">
        <v>2714623</v>
      </c>
      <c r="BH39" s="1">
        <f t="shared" si="0"/>
        <v>883364.33333333349</v>
      </c>
      <c r="BI39" s="1">
        <f t="shared" si="1"/>
        <v>780332545405.4447</v>
      </c>
      <c r="BJ39" s="1">
        <f t="shared" si="4"/>
        <v>889193.33333333349</v>
      </c>
      <c r="BK39" s="1">
        <f t="shared" si="5"/>
        <v>1127691.3333333335</v>
      </c>
      <c r="BL39" s="1">
        <f t="shared" si="2"/>
        <v>785481676104.4447</v>
      </c>
      <c r="BM39" s="1">
        <f t="shared" si="3"/>
        <v>996162302875.77808</v>
      </c>
    </row>
    <row r="40" spans="1:65" x14ac:dyDescent="0.25">
      <c r="A40" s="2" t="s">
        <v>6</v>
      </c>
      <c r="B40" s="2">
        <v>1998</v>
      </c>
      <c r="C40" s="1">
        <v>4735868</v>
      </c>
      <c r="D40" s="1">
        <v>5054872</v>
      </c>
      <c r="E40" s="1">
        <v>5060701</v>
      </c>
      <c r="F40" s="1">
        <v>5299199</v>
      </c>
      <c r="G40" s="1">
        <v>5652548</v>
      </c>
      <c r="H40" s="1">
        <v>5608158</v>
      </c>
      <c r="I40" s="1">
        <v>5274934</v>
      </c>
      <c r="J40" s="1">
        <v>5244569</v>
      </c>
      <c r="K40" s="1">
        <v>5620405</v>
      </c>
      <c r="L40" s="1">
        <v>5491353</v>
      </c>
      <c r="M40" s="1">
        <v>5670666</v>
      </c>
      <c r="N40" s="1">
        <v>5694242</v>
      </c>
      <c r="O40" s="1">
        <v>4880950</v>
      </c>
      <c r="P40" s="1">
        <v>4719868</v>
      </c>
      <c r="Q40" s="1">
        <v>4721775</v>
      </c>
      <c r="R40" s="1">
        <v>4152983</v>
      </c>
      <c r="S40" s="1">
        <v>3952683</v>
      </c>
      <c r="T40" s="1">
        <v>3701137</v>
      </c>
      <c r="U40" s="1">
        <v>3703301</v>
      </c>
      <c r="V40" s="1">
        <v>3583385</v>
      </c>
      <c r="W40" s="1">
        <v>3477688</v>
      </c>
      <c r="X40" s="1">
        <v>3037617</v>
      </c>
      <c r="Y40" s="1">
        <v>3088267</v>
      </c>
      <c r="Z40" s="1">
        <v>2847282</v>
      </c>
      <c r="AA40" s="1">
        <v>2885967</v>
      </c>
      <c r="AB40" s="1">
        <v>2808362</v>
      </c>
      <c r="AC40" s="1">
        <v>2772595</v>
      </c>
      <c r="AD40" s="1">
        <v>2885230</v>
      </c>
      <c r="AE40" s="1">
        <v>2794298</v>
      </c>
      <c r="AF40" s="1">
        <v>2439130</v>
      </c>
      <c r="AG40" s="1">
        <v>2410943</v>
      </c>
      <c r="AH40" s="1">
        <v>2311726</v>
      </c>
      <c r="AI40" s="1">
        <v>2442257</v>
      </c>
      <c r="AJ40" s="1">
        <v>2649980</v>
      </c>
      <c r="AK40" s="1">
        <v>2519951</v>
      </c>
      <c r="AL40" s="1">
        <v>2655052</v>
      </c>
      <c r="AM40" s="1">
        <v>2897963</v>
      </c>
      <c r="AN40" s="1">
        <v>2852004</v>
      </c>
      <c r="AO40" s="1">
        <v>2714623</v>
      </c>
      <c r="BH40" s="1">
        <f t="shared" si="0"/>
        <v>564360.33333333349</v>
      </c>
      <c r="BI40" s="1">
        <f t="shared" si="1"/>
        <v>318502585840.11127</v>
      </c>
      <c r="BJ40" s="1">
        <f t="shared" si="4"/>
        <v>883364.33333333349</v>
      </c>
      <c r="BK40" s="1">
        <f t="shared" si="5"/>
        <v>889193.33333333349</v>
      </c>
      <c r="BL40" s="1">
        <f t="shared" si="2"/>
        <v>498535789614.77802</v>
      </c>
      <c r="BM40" s="1">
        <f t="shared" si="3"/>
        <v>501825445997.77802</v>
      </c>
    </row>
    <row r="41" spans="1:65" x14ac:dyDescent="0.25">
      <c r="A41" s="2" t="s">
        <v>6</v>
      </c>
      <c r="B41" s="2">
        <v>1999</v>
      </c>
      <c r="C41" s="1">
        <v>4831285</v>
      </c>
      <c r="D41" s="1">
        <v>4735868</v>
      </c>
      <c r="E41" s="1">
        <v>5054872</v>
      </c>
      <c r="F41" s="1">
        <v>5060701</v>
      </c>
      <c r="G41" s="1">
        <v>5299199</v>
      </c>
      <c r="H41" s="1">
        <v>5652548</v>
      </c>
      <c r="I41" s="1">
        <v>5608158</v>
      </c>
      <c r="J41" s="1">
        <v>5274934</v>
      </c>
      <c r="K41" s="1">
        <v>5244569</v>
      </c>
      <c r="L41" s="1">
        <v>5620405</v>
      </c>
      <c r="M41" s="1">
        <v>5491353</v>
      </c>
      <c r="N41" s="1">
        <v>5670666</v>
      </c>
      <c r="O41" s="1">
        <v>5694242</v>
      </c>
      <c r="P41" s="1">
        <v>4880950</v>
      </c>
      <c r="Q41" s="1">
        <v>4719868</v>
      </c>
      <c r="R41" s="1">
        <v>4721775</v>
      </c>
      <c r="S41" s="1">
        <v>4152983</v>
      </c>
      <c r="T41" s="1">
        <v>3952683</v>
      </c>
      <c r="U41" s="1">
        <v>3701137</v>
      </c>
      <c r="V41" s="1">
        <v>3703301</v>
      </c>
      <c r="W41" s="1">
        <v>3583385</v>
      </c>
      <c r="X41" s="1">
        <v>3477688</v>
      </c>
      <c r="Y41" s="1">
        <v>3037617</v>
      </c>
      <c r="Z41" s="1">
        <v>3088267</v>
      </c>
      <c r="AA41" s="1">
        <v>2847282</v>
      </c>
      <c r="AB41" s="1">
        <v>2885967</v>
      </c>
      <c r="AC41" s="1">
        <v>2808362</v>
      </c>
      <c r="AD41" s="1">
        <v>2772595</v>
      </c>
      <c r="AE41" s="1">
        <v>2885230</v>
      </c>
      <c r="AF41" s="1">
        <v>2794298</v>
      </c>
      <c r="AG41" s="1">
        <v>2439130</v>
      </c>
      <c r="AH41" s="1">
        <v>2410943</v>
      </c>
      <c r="AI41" s="1">
        <v>2311726</v>
      </c>
      <c r="AJ41" s="1">
        <v>2442257</v>
      </c>
      <c r="AK41" s="1">
        <v>2649980</v>
      </c>
      <c r="AL41" s="1">
        <v>2519951</v>
      </c>
      <c r="AM41" s="1">
        <v>2655052</v>
      </c>
      <c r="AN41" s="1">
        <v>2897963</v>
      </c>
      <c r="AO41" s="1">
        <v>2852004</v>
      </c>
      <c r="AP41" s="1">
        <v>2714623</v>
      </c>
      <c r="BH41" s="1">
        <f t="shared" si="0"/>
        <v>659777.33333333349</v>
      </c>
      <c r="BI41" s="1">
        <f t="shared" si="1"/>
        <v>435306129580.44464</v>
      </c>
      <c r="BJ41" s="1">
        <f t="shared" si="4"/>
        <v>564360.33333333349</v>
      </c>
      <c r="BK41" s="1">
        <f t="shared" si="5"/>
        <v>883364.33333333349</v>
      </c>
      <c r="BL41" s="1">
        <f t="shared" si="2"/>
        <v>372352155765.77795</v>
      </c>
      <c r="BM41" s="1">
        <f t="shared" si="3"/>
        <v>582823764208.4447</v>
      </c>
    </row>
    <row r="42" spans="1:65" x14ac:dyDescent="0.25">
      <c r="A42" s="2" t="s">
        <v>6</v>
      </c>
      <c r="B42" s="2">
        <v>2000</v>
      </c>
      <c r="C42" s="1">
        <v>4760000</v>
      </c>
      <c r="D42" s="1">
        <v>4831285</v>
      </c>
      <c r="E42" s="1">
        <v>4735868</v>
      </c>
      <c r="F42" s="1">
        <v>5054872</v>
      </c>
      <c r="G42" s="1">
        <v>5060701</v>
      </c>
      <c r="H42" s="1">
        <v>5299199</v>
      </c>
      <c r="I42" s="1">
        <v>5652548</v>
      </c>
      <c r="J42" s="1">
        <v>5608158</v>
      </c>
      <c r="K42" s="1">
        <v>5274934</v>
      </c>
      <c r="L42" s="1">
        <v>5244569</v>
      </c>
      <c r="M42" s="1">
        <v>5620405</v>
      </c>
      <c r="N42" s="1">
        <v>5491353</v>
      </c>
      <c r="O42" s="1">
        <v>5670666</v>
      </c>
      <c r="P42" s="1">
        <v>5694242</v>
      </c>
      <c r="Q42" s="1">
        <v>4880950</v>
      </c>
      <c r="R42" s="1">
        <v>4719868</v>
      </c>
      <c r="S42" s="1">
        <v>4721775</v>
      </c>
      <c r="T42" s="1">
        <v>4152983</v>
      </c>
      <c r="U42" s="1">
        <v>3952683</v>
      </c>
      <c r="V42" s="1">
        <v>3701137</v>
      </c>
      <c r="W42" s="1">
        <v>3703301</v>
      </c>
      <c r="X42" s="1">
        <v>3583385</v>
      </c>
      <c r="Y42" s="1">
        <v>3477688</v>
      </c>
      <c r="Z42" s="1">
        <v>3037617</v>
      </c>
      <c r="AA42" s="1">
        <v>3088267</v>
      </c>
      <c r="AB42" s="1">
        <v>2847282</v>
      </c>
      <c r="AC42" s="1">
        <v>2885967</v>
      </c>
      <c r="AD42" s="1">
        <v>2808362</v>
      </c>
      <c r="AE42" s="1">
        <v>2772595</v>
      </c>
      <c r="AF42" s="1">
        <v>2885230</v>
      </c>
      <c r="AG42" s="1">
        <v>2794298</v>
      </c>
      <c r="AH42" s="1">
        <v>2439130</v>
      </c>
      <c r="AI42" s="1">
        <v>2410943</v>
      </c>
      <c r="AJ42" s="1">
        <v>2311726</v>
      </c>
      <c r="AK42" s="1">
        <v>2442257</v>
      </c>
      <c r="AL42" s="1">
        <v>2649980</v>
      </c>
      <c r="AM42" s="1">
        <v>2519951</v>
      </c>
      <c r="AN42" s="1">
        <v>2655052</v>
      </c>
      <c r="AO42" s="1">
        <v>2897963</v>
      </c>
      <c r="AP42" s="1">
        <v>2852004</v>
      </c>
      <c r="AQ42" s="1">
        <v>2714623</v>
      </c>
      <c r="BH42" s="1">
        <f t="shared" si="0"/>
        <v>588492.33333333349</v>
      </c>
      <c r="BI42" s="1">
        <f t="shared" si="1"/>
        <v>346323226392.11127</v>
      </c>
      <c r="BJ42" s="1">
        <f t="shared" si="4"/>
        <v>659777.33333333349</v>
      </c>
      <c r="BK42" s="1">
        <f t="shared" si="5"/>
        <v>564360.33333333349</v>
      </c>
      <c r="BL42" s="1">
        <f t="shared" si="2"/>
        <v>388273902373.77795</v>
      </c>
      <c r="BM42" s="1">
        <f t="shared" si="3"/>
        <v>332121729404.11127</v>
      </c>
    </row>
    <row r="43" spans="1:65" x14ac:dyDescent="0.25">
      <c r="A43" s="2" t="s">
        <v>6</v>
      </c>
      <c r="B43" s="2">
        <v>2001</v>
      </c>
      <c r="C43" s="1">
        <v>4981801</v>
      </c>
      <c r="D43" s="1">
        <v>4760000</v>
      </c>
      <c r="E43" s="1">
        <v>4831285</v>
      </c>
      <c r="F43" s="1">
        <v>4735868</v>
      </c>
      <c r="G43" s="1">
        <v>5054872</v>
      </c>
      <c r="H43" s="1">
        <v>5060701</v>
      </c>
      <c r="I43" s="1">
        <v>5299199</v>
      </c>
      <c r="J43" s="1">
        <v>5652548</v>
      </c>
      <c r="K43" s="1">
        <v>5608158</v>
      </c>
      <c r="L43" s="1">
        <v>5274934</v>
      </c>
      <c r="M43" s="1">
        <v>5244569</v>
      </c>
      <c r="N43" s="1">
        <v>5620405</v>
      </c>
      <c r="O43" s="1">
        <v>5491353</v>
      </c>
      <c r="P43" s="1">
        <v>5670666</v>
      </c>
      <c r="Q43" s="1">
        <v>5694242</v>
      </c>
      <c r="R43" s="1">
        <v>4880950</v>
      </c>
      <c r="S43" s="1">
        <v>4719868</v>
      </c>
      <c r="T43" s="1">
        <v>4721775</v>
      </c>
      <c r="U43" s="1">
        <v>4152983</v>
      </c>
      <c r="V43" s="1">
        <v>3952683</v>
      </c>
      <c r="W43" s="1">
        <v>3701137</v>
      </c>
      <c r="X43" s="1">
        <v>3703301</v>
      </c>
      <c r="Y43" s="1">
        <v>3583385</v>
      </c>
      <c r="Z43" s="1">
        <v>3477688</v>
      </c>
      <c r="AA43" s="1">
        <v>3037617</v>
      </c>
      <c r="AB43" s="1">
        <v>3088267</v>
      </c>
      <c r="AC43" s="1">
        <v>2847282</v>
      </c>
      <c r="AD43" s="1">
        <v>2885967</v>
      </c>
      <c r="AE43" s="1">
        <v>2808362</v>
      </c>
      <c r="AF43" s="1">
        <v>2772595</v>
      </c>
      <c r="AG43" s="1">
        <v>2885230</v>
      </c>
      <c r="AH43" s="1">
        <v>2794298</v>
      </c>
      <c r="AI43" s="1">
        <v>2439130</v>
      </c>
      <c r="AJ43" s="1">
        <v>2410943</v>
      </c>
      <c r="AK43" s="1">
        <v>2311726</v>
      </c>
      <c r="AL43" s="1">
        <v>2442257</v>
      </c>
      <c r="AM43" s="1">
        <v>2649980</v>
      </c>
      <c r="AN43" s="1">
        <v>2519951</v>
      </c>
      <c r="AO43" s="1">
        <v>2655052</v>
      </c>
      <c r="AP43" s="1">
        <v>2897963</v>
      </c>
      <c r="AQ43" s="1">
        <v>2852004</v>
      </c>
      <c r="AR43" s="1">
        <v>2714623</v>
      </c>
      <c r="BH43" s="1">
        <f t="shared" si="0"/>
        <v>810293.33333333349</v>
      </c>
      <c r="BI43" s="1">
        <f t="shared" si="1"/>
        <v>656575286044.4447</v>
      </c>
      <c r="BJ43" s="1">
        <f t="shared" si="4"/>
        <v>588492.33333333349</v>
      </c>
      <c r="BK43" s="1">
        <f t="shared" si="5"/>
        <v>659777.33333333349</v>
      </c>
      <c r="BL43" s="1">
        <f t="shared" si="2"/>
        <v>476851414417.77802</v>
      </c>
      <c r="BM43" s="1">
        <f t="shared" si="3"/>
        <v>534613174684.4447</v>
      </c>
    </row>
    <row r="44" spans="1:65" x14ac:dyDescent="0.25">
      <c r="A44" s="2" t="s">
        <v>6</v>
      </c>
      <c r="B44" s="2">
        <v>2002</v>
      </c>
      <c r="C44" s="1">
        <v>4984749</v>
      </c>
      <c r="D44" s="1">
        <v>4981801</v>
      </c>
      <c r="E44" s="1">
        <v>4760000</v>
      </c>
      <c r="F44" s="1">
        <v>4831285</v>
      </c>
      <c r="G44" s="1">
        <v>4735868</v>
      </c>
      <c r="H44" s="1">
        <v>5054872</v>
      </c>
      <c r="I44" s="1">
        <v>5060701</v>
      </c>
      <c r="J44" s="1">
        <v>5299199</v>
      </c>
      <c r="K44" s="1">
        <v>5652548</v>
      </c>
      <c r="L44" s="1">
        <v>5608158</v>
      </c>
      <c r="M44" s="1">
        <v>5274934</v>
      </c>
      <c r="N44" s="1">
        <v>5244569</v>
      </c>
      <c r="O44" s="1">
        <v>5620405</v>
      </c>
      <c r="P44" s="1">
        <v>5491353</v>
      </c>
      <c r="Q44" s="1">
        <v>5670666</v>
      </c>
      <c r="R44" s="1">
        <v>5694242</v>
      </c>
      <c r="S44" s="1">
        <v>4880950</v>
      </c>
      <c r="T44" s="1">
        <v>4719868</v>
      </c>
      <c r="U44" s="1">
        <v>4721775</v>
      </c>
      <c r="V44" s="1">
        <v>4152983</v>
      </c>
      <c r="W44" s="1">
        <v>3952683</v>
      </c>
      <c r="X44" s="1">
        <v>3701137</v>
      </c>
      <c r="Y44" s="1">
        <v>3703301</v>
      </c>
      <c r="Z44" s="1">
        <v>3583385</v>
      </c>
      <c r="AA44" s="1">
        <v>3477688</v>
      </c>
      <c r="AB44" s="1">
        <v>3037617</v>
      </c>
      <c r="AC44" s="1">
        <v>3088267</v>
      </c>
      <c r="AD44" s="1">
        <v>2847282</v>
      </c>
      <c r="AE44" s="1">
        <v>2885967</v>
      </c>
      <c r="AF44" s="1">
        <v>2808362</v>
      </c>
      <c r="AG44" s="1">
        <v>2772595</v>
      </c>
      <c r="AH44" s="1">
        <v>2885230</v>
      </c>
      <c r="AI44" s="1">
        <v>2794298</v>
      </c>
      <c r="AJ44" s="1">
        <v>2439130</v>
      </c>
      <c r="AK44" s="1">
        <v>2410943</v>
      </c>
      <c r="AL44" s="1">
        <v>2311726</v>
      </c>
      <c r="AM44" s="1">
        <v>2442257</v>
      </c>
      <c r="AN44" s="1">
        <v>2649980</v>
      </c>
      <c r="AO44" s="1">
        <v>2519951</v>
      </c>
      <c r="AP44" s="1">
        <v>2655052</v>
      </c>
      <c r="AQ44" s="1">
        <v>2897963</v>
      </c>
      <c r="AR44" s="1">
        <v>2852004</v>
      </c>
      <c r="AS44" s="1">
        <v>2714623</v>
      </c>
      <c r="BH44" s="1">
        <f t="shared" si="0"/>
        <v>813241.33333333349</v>
      </c>
      <c r="BI44" s="1">
        <f t="shared" si="1"/>
        <v>661361466241.77808</v>
      </c>
      <c r="BJ44" s="1">
        <f t="shared" si="4"/>
        <v>810293.33333333349</v>
      </c>
      <c r="BK44" s="1">
        <f t="shared" si="5"/>
        <v>588492.33333333349</v>
      </c>
      <c r="BL44" s="1">
        <f t="shared" si="2"/>
        <v>658964030791.11133</v>
      </c>
      <c r="BM44" s="1">
        <f t="shared" si="3"/>
        <v>478586289816.44464</v>
      </c>
    </row>
    <row r="45" spans="1:65" x14ac:dyDescent="0.25">
      <c r="A45" s="2" t="s">
        <v>6</v>
      </c>
      <c r="B45" s="2">
        <v>2003</v>
      </c>
      <c r="C45" s="1">
        <v>4988681</v>
      </c>
      <c r="D45" s="1">
        <v>4984749</v>
      </c>
      <c r="E45" s="1">
        <v>4981801</v>
      </c>
      <c r="F45" s="1">
        <v>4760000</v>
      </c>
      <c r="G45" s="1">
        <v>4831285</v>
      </c>
      <c r="H45" s="1">
        <v>4735868</v>
      </c>
      <c r="I45" s="1">
        <v>5054872</v>
      </c>
      <c r="J45" s="1">
        <v>5060701</v>
      </c>
      <c r="K45" s="1">
        <v>5299199</v>
      </c>
      <c r="L45" s="1">
        <v>5652548</v>
      </c>
      <c r="M45" s="1">
        <v>5608158</v>
      </c>
      <c r="N45" s="1">
        <v>5274934</v>
      </c>
      <c r="O45" s="1">
        <v>5244569</v>
      </c>
      <c r="P45" s="1">
        <v>5620405</v>
      </c>
      <c r="Q45" s="1">
        <v>5491353</v>
      </c>
      <c r="R45" s="1">
        <v>5670666</v>
      </c>
      <c r="S45" s="1">
        <v>5694242</v>
      </c>
      <c r="T45" s="1">
        <v>4880950</v>
      </c>
      <c r="U45" s="1">
        <v>4719868</v>
      </c>
      <c r="V45" s="1">
        <v>4721775</v>
      </c>
      <c r="W45" s="1">
        <v>4152983</v>
      </c>
      <c r="X45" s="1">
        <v>3952683</v>
      </c>
      <c r="Y45" s="1">
        <v>3701137</v>
      </c>
      <c r="Z45" s="1">
        <v>3703301</v>
      </c>
      <c r="AA45" s="1">
        <v>3583385</v>
      </c>
      <c r="AB45" s="1">
        <v>3477688</v>
      </c>
      <c r="AC45" s="1">
        <v>3037617</v>
      </c>
      <c r="AD45" s="1">
        <v>3088267</v>
      </c>
      <c r="AE45" s="1">
        <v>2847282</v>
      </c>
      <c r="AF45" s="1">
        <v>2885967</v>
      </c>
      <c r="AG45" s="1">
        <v>2808362</v>
      </c>
      <c r="AH45" s="1">
        <v>2772595</v>
      </c>
      <c r="AI45" s="1">
        <v>2885230</v>
      </c>
      <c r="AJ45" s="1">
        <v>2794298</v>
      </c>
      <c r="AK45" s="1">
        <v>2439130</v>
      </c>
      <c r="AL45" s="1">
        <v>2410943</v>
      </c>
      <c r="AM45" s="1">
        <v>2311726</v>
      </c>
      <c r="AN45" s="1">
        <v>2442257</v>
      </c>
      <c r="AO45" s="1">
        <v>2649980</v>
      </c>
      <c r="AP45" s="1">
        <v>2519951</v>
      </c>
      <c r="AQ45" s="1">
        <v>2655052</v>
      </c>
      <c r="AR45" s="1">
        <v>2897963</v>
      </c>
      <c r="AS45" s="1">
        <v>2852004</v>
      </c>
      <c r="AT45" s="1">
        <v>2714623</v>
      </c>
      <c r="BH45" s="1">
        <f t="shared" si="0"/>
        <v>817173.33333333349</v>
      </c>
      <c r="BI45" s="1">
        <f t="shared" si="1"/>
        <v>667772256711.11133</v>
      </c>
      <c r="BJ45" s="1">
        <f t="shared" si="4"/>
        <v>813241.33333333349</v>
      </c>
      <c r="BK45" s="1">
        <f t="shared" si="5"/>
        <v>810293.33333333349</v>
      </c>
      <c r="BL45" s="1">
        <f t="shared" si="2"/>
        <v>664559131164.4447</v>
      </c>
      <c r="BM45" s="1">
        <f t="shared" si="3"/>
        <v>662150104177.77808</v>
      </c>
    </row>
    <row r="46" spans="1:65" x14ac:dyDescent="0.25">
      <c r="A46" s="2" t="s">
        <v>6</v>
      </c>
      <c r="B46" s="2">
        <v>2004</v>
      </c>
      <c r="C46" s="1">
        <v>4995418</v>
      </c>
      <c r="D46" s="1">
        <v>4988681</v>
      </c>
      <c r="E46" s="1">
        <v>4984749</v>
      </c>
      <c r="F46" s="1">
        <v>4981801</v>
      </c>
      <c r="G46" s="1">
        <v>4760000</v>
      </c>
      <c r="H46" s="1">
        <v>4831285</v>
      </c>
      <c r="I46" s="1">
        <v>4735868</v>
      </c>
      <c r="J46" s="1">
        <v>5054872</v>
      </c>
      <c r="K46" s="1">
        <v>5060701</v>
      </c>
      <c r="L46" s="1">
        <v>5299199</v>
      </c>
      <c r="M46" s="1">
        <v>5652548</v>
      </c>
      <c r="N46" s="1">
        <v>5608158</v>
      </c>
      <c r="O46" s="1">
        <v>5274934</v>
      </c>
      <c r="P46" s="1">
        <v>5244569</v>
      </c>
      <c r="Q46" s="1">
        <v>5620405</v>
      </c>
      <c r="R46" s="1">
        <v>5491353</v>
      </c>
      <c r="S46" s="1">
        <v>5670666</v>
      </c>
      <c r="T46" s="1">
        <v>5694242</v>
      </c>
      <c r="U46" s="1">
        <v>4880950</v>
      </c>
      <c r="V46" s="1">
        <v>4719868</v>
      </c>
      <c r="W46" s="1">
        <v>4721775</v>
      </c>
      <c r="X46" s="1">
        <v>4152983</v>
      </c>
      <c r="Y46" s="1">
        <v>3952683</v>
      </c>
      <c r="Z46" s="1">
        <v>3701137</v>
      </c>
      <c r="AA46" s="1">
        <v>3703301</v>
      </c>
      <c r="AB46" s="1">
        <v>3583385</v>
      </c>
      <c r="AC46" s="1">
        <v>3477688</v>
      </c>
      <c r="AD46" s="1">
        <v>3037617</v>
      </c>
      <c r="AE46" s="1">
        <v>3088267</v>
      </c>
      <c r="AF46" s="1">
        <v>2847282</v>
      </c>
      <c r="AG46" s="1">
        <v>2885967</v>
      </c>
      <c r="AH46" s="1">
        <v>2808362</v>
      </c>
      <c r="AI46" s="1">
        <v>2772595</v>
      </c>
      <c r="AJ46" s="1">
        <v>2885230</v>
      </c>
      <c r="AK46" s="1">
        <v>2794298</v>
      </c>
      <c r="AL46" s="1">
        <v>2439130</v>
      </c>
      <c r="AM46" s="1">
        <v>2410943</v>
      </c>
      <c r="AN46" s="1">
        <v>2311726</v>
      </c>
      <c r="AO46" s="1">
        <v>2442257</v>
      </c>
      <c r="AP46" s="1">
        <v>2649980</v>
      </c>
      <c r="AQ46" s="1">
        <v>2519951</v>
      </c>
      <c r="AR46" s="1">
        <v>2655052</v>
      </c>
      <c r="AS46" s="1">
        <v>2897963</v>
      </c>
      <c r="AT46" s="1">
        <v>2852004</v>
      </c>
      <c r="AU46" s="1">
        <v>2714623</v>
      </c>
      <c r="BH46" s="1">
        <f t="shared" si="0"/>
        <v>823910.33333333349</v>
      </c>
      <c r="BI46" s="1">
        <f t="shared" si="1"/>
        <v>678828237373.4447</v>
      </c>
      <c r="BJ46" s="1">
        <f t="shared" si="4"/>
        <v>817173.33333333349</v>
      </c>
      <c r="BK46" s="1">
        <f t="shared" si="5"/>
        <v>813241.33333333349</v>
      </c>
      <c r="BL46" s="1">
        <f t="shared" si="2"/>
        <v>673277553457.77808</v>
      </c>
      <c r="BM46" s="1">
        <f t="shared" si="3"/>
        <v>670037938027.11133</v>
      </c>
    </row>
    <row r="47" spans="1:65" x14ac:dyDescent="0.25">
      <c r="A47" s="2" t="s">
        <v>6</v>
      </c>
      <c r="B47" s="2">
        <v>2005</v>
      </c>
      <c r="C47" s="1">
        <v>4961267</v>
      </c>
      <c r="D47" s="1">
        <v>4995418</v>
      </c>
      <c r="E47" s="1">
        <v>4988681</v>
      </c>
      <c r="F47" s="1">
        <v>4984749</v>
      </c>
      <c r="G47" s="1">
        <v>4981801</v>
      </c>
      <c r="H47" s="1">
        <v>4760000</v>
      </c>
      <c r="I47" s="1">
        <v>4831285</v>
      </c>
      <c r="J47" s="1">
        <v>4735868</v>
      </c>
      <c r="K47" s="1">
        <v>5054872</v>
      </c>
      <c r="L47" s="1">
        <v>5060701</v>
      </c>
      <c r="M47" s="1">
        <v>5299199</v>
      </c>
      <c r="N47" s="1">
        <v>5652548</v>
      </c>
      <c r="O47" s="1">
        <v>5608158</v>
      </c>
      <c r="P47" s="1">
        <v>5274934</v>
      </c>
      <c r="Q47" s="1">
        <v>5244569</v>
      </c>
      <c r="R47" s="1">
        <v>5620405</v>
      </c>
      <c r="S47" s="1">
        <v>5491353</v>
      </c>
      <c r="T47" s="1">
        <v>5670666</v>
      </c>
      <c r="U47" s="1">
        <v>5694242</v>
      </c>
      <c r="V47" s="1">
        <v>4880950</v>
      </c>
      <c r="W47" s="1">
        <v>4719868</v>
      </c>
      <c r="X47" s="1">
        <v>4721775</v>
      </c>
      <c r="Y47" s="1">
        <v>4152983</v>
      </c>
      <c r="Z47" s="1">
        <v>3952683</v>
      </c>
      <c r="AA47" s="1">
        <v>3701137</v>
      </c>
      <c r="AB47" s="1">
        <v>3703301</v>
      </c>
      <c r="AC47" s="1">
        <v>3583385</v>
      </c>
      <c r="AD47" s="1">
        <v>3477688</v>
      </c>
      <c r="AE47" s="1">
        <v>3037617</v>
      </c>
      <c r="AF47" s="1">
        <v>3088267</v>
      </c>
      <c r="AG47" s="1">
        <v>2847282</v>
      </c>
      <c r="AH47" s="1">
        <v>2885967</v>
      </c>
      <c r="AI47" s="1">
        <v>2808362</v>
      </c>
      <c r="AJ47" s="1">
        <v>2772595</v>
      </c>
      <c r="AK47" s="1">
        <v>2885230</v>
      </c>
      <c r="AL47" s="1">
        <v>2794298</v>
      </c>
      <c r="AM47" s="1">
        <v>2439130</v>
      </c>
      <c r="AN47" s="1">
        <v>2410943</v>
      </c>
      <c r="AO47" s="1">
        <v>2311726</v>
      </c>
      <c r="AP47" s="1">
        <v>2442257</v>
      </c>
      <c r="AQ47" s="1">
        <v>2649980</v>
      </c>
      <c r="AR47" s="1">
        <v>2519951</v>
      </c>
      <c r="AS47" s="1">
        <v>2655052</v>
      </c>
      <c r="AT47" s="1">
        <v>2897963</v>
      </c>
      <c r="AU47" s="1">
        <v>2852004</v>
      </c>
      <c r="AV47" s="1">
        <v>2714623</v>
      </c>
      <c r="BH47" s="1">
        <f t="shared" si="0"/>
        <v>789759.33333333349</v>
      </c>
      <c r="BI47" s="1">
        <f t="shared" si="1"/>
        <v>623719804587.11133</v>
      </c>
      <c r="BJ47" s="1">
        <f t="shared" si="4"/>
        <v>823910.33333333349</v>
      </c>
      <c r="BK47" s="1">
        <f t="shared" si="5"/>
        <v>817173.33333333349</v>
      </c>
      <c r="BL47" s="1">
        <f t="shared" si="2"/>
        <v>650690875579.77808</v>
      </c>
      <c r="BM47" s="1">
        <f t="shared" si="3"/>
        <v>645370266951.11133</v>
      </c>
    </row>
    <row r="48" spans="1:65" x14ac:dyDescent="0.25">
      <c r="A48" s="2" t="s">
        <v>6</v>
      </c>
      <c r="B48" s="2">
        <v>2006</v>
      </c>
      <c r="C48" s="1">
        <v>4858805</v>
      </c>
      <c r="D48" s="1">
        <v>4961267</v>
      </c>
      <c r="E48" s="1">
        <v>4995418</v>
      </c>
      <c r="F48" s="1">
        <v>4988681</v>
      </c>
      <c r="G48" s="1">
        <v>4984749</v>
      </c>
      <c r="H48" s="1">
        <v>4981801</v>
      </c>
      <c r="I48" s="1">
        <v>4760000</v>
      </c>
      <c r="J48" s="1">
        <v>4831285</v>
      </c>
      <c r="K48" s="1">
        <v>4735868</v>
      </c>
      <c r="L48" s="1">
        <v>5054872</v>
      </c>
      <c r="M48" s="1">
        <v>5060701</v>
      </c>
      <c r="N48" s="1">
        <v>5299199</v>
      </c>
      <c r="O48" s="1">
        <v>5652548</v>
      </c>
      <c r="P48" s="1">
        <v>5608158</v>
      </c>
      <c r="Q48" s="1">
        <v>5274934</v>
      </c>
      <c r="R48" s="1">
        <v>5244569</v>
      </c>
      <c r="S48" s="1">
        <v>5620405</v>
      </c>
      <c r="T48" s="1">
        <v>5491353</v>
      </c>
      <c r="U48" s="1">
        <v>5670666</v>
      </c>
      <c r="V48" s="1">
        <v>5694242</v>
      </c>
      <c r="W48" s="1">
        <v>4880950</v>
      </c>
      <c r="X48" s="1">
        <v>4719868</v>
      </c>
      <c r="Y48" s="1">
        <v>4721775</v>
      </c>
      <c r="Z48" s="1">
        <v>4152983</v>
      </c>
      <c r="AA48" s="1">
        <v>3952683</v>
      </c>
      <c r="AB48" s="1">
        <v>3701137</v>
      </c>
      <c r="AC48" s="1">
        <v>3703301</v>
      </c>
      <c r="AD48" s="1">
        <v>3583385</v>
      </c>
      <c r="AE48" s="1">
        <v>3477688</v>
      </c>
      <c r="AF48" s="1">
        <v>3037617</v>
      </c>
      <c r="AG48" s="1">
        <v>3088267</v>
      </c>
      <c r="AH48" s="1">
        <v>2847282</v>
      </c>
      <c r="AI48" s="1">
        <v>2885967</v>
      </c>
      <c r="AJ48" s="1">
        <v>2808362</v>
      </c>
      <c r="AK48" s="1">
        <v>2772595</v>
      </c>
      <c r="AL48" s="1">
        <v>2885230</v>
      </c>
      <c r="AM48" s="1">
        <v>2794298</v>
      </c>
      <c r="AN48" s="1">
        <v>2439130</v>
      </c>
      <c r="AO48" s="1">
        <v>2410943</v>
      </c>
      <c r="AP48" s="1">
        <v>2311726</v>
      </c>
      <c r="AQ48" s="1">
        <v>2442257</v>
      </c>
      <c r="AR48" s="1">
        <v>2649980</v>
      </c>
      <c r="AS48" s="1">
        <v>2519951</v>
      </c>
      <c r="AT48" s="1">
        <v>2655052</v>
      </c>
      <c r="AU48" s="1">
        <v>2897963</v>
      </c>
      <c r="AV48" s="1">
        <v>2852004</v>
      </c>
      <c r="AW48" s="1">
        <v>2714623</v>
      </c>
      <c r="BH48" s="1">
        <f t="shared" si="0"/>
        <v>687297.33333333349</v>
      </c>
      <c r="BI48" s="1">
        <f t="shared" si="1"/>
        <v>472377624407.11133</v>
      </c>
      <c r="BJ48" s="1">
        <f t="shared" si="4"/>
        <v>789759.33333333349</v>
      </c>
      <c r="BK48" s="1">
        <f t="shared" si="5"/>
        <v>823910.33333333349</v>
      </c>
      <c r="BL48" s="1">
        <f t="shared" si="2"/>
        <v>542799483775.11133</v>
      </c>
      <c r="BM48" s="1">
        <f t="shared" si="3"/>
        <v>566271375005.77795</v>
      </c>
    </row>
    <row r="49" spans="1:65" x14ac:dyDescent="0.25">
      <c r="A49" s="2" t="s">
        <v>6</v>
      </c>
      <c r="B49" s="2">
        <v>2007</v>
      </c>
      <c r="C49" s="1">
        <v>4770169</v>
      </c>
      <c r="D49" s="1">
        <v>4858805</v>
      </c>
      <c r="E49" s="1">
        <v>4961267</v>
      </c>
      <c r="F49" s="1">
        <v>4995418</v>
      </c>
      <c r="G49" s="1">
        <v>4988681</v>
      </c>
      <c r="H49" s="1">
        <v>4984749</v>
      </c>
      <c r="I49" s="1">
        <v>4981801</v>
      </c>
      <c r="J49" s="1">
        <v>4760000</v>
      </c>
      <c r="K49" s="1">
        <v>4831285</v>
      </c>
      <c r="L49" s="1">
        <v>4735868</v>
      </c>
      <c r="M49" s="1">
        <v>5054872</v>
      </c>
      <c r="N49" s="1">
        <v>5060701</v>
      </c>
      <c r="O49" s="1">
        <v>5299199</v>
      </c>
      <c r="P49" s="1">
        <v>5652548</v>
      </c>
      <c r="Q49" s="1">
        <v>5608158</v>
      </c>
      <c r="R49" s="1">
        <v>5274934</v>
      </c>
      <c r="S49" s="1">
        <v>5244569</v>
      </c>
      <c r="T49" s="1">
        <v>5620405</v>
      </c>
      <c r="U49" s="1">
        <v>5491353</v>
      </c>
      <c r="V49" s="1">
        <v>5670666</v>
      </c>
      <c r="W49" s="1">
        <v>5694242</v>
      </c>
      <c r="X49" s="1">
        <v>4880950</v>
      </c>
      <c r="Y49" s="1">
        <v>4719868</v>
      </c>
      <c r="Z49" s="1">
        <v>4721775</v>
      </c>
      <c r="AA49" s="1">
        <v>4152983</v>
      </c>
      <c r="AB49" s="1">
        <v>3952683</v>
      </c>
      <c r="AC49" s="1">
        <v>3701137</v>
      </c>
      <c r="AD49" s="1">
        <v>3703301</v>
      </c>
      <c r="AE49" s="1">
        <v>3583385</v>
      </c>
      <c r="AF49" s="1">
        <v>3477688</v>
      </c>
      <c r="AG49" s="1">
        <v>3037617</v>
      </c>
      <c r="AH49" s="1">
        <v>3088267</v>
      </c>
      <c r="AI49" s="1">
        <v>2847282</v>
      </c>
      <c r="AJ49" s="1">
        <v>2885967</v>
      </c>
      <c r="AK49" s="1">
        <v>2808362</v>
      </c>
      <c r="AL49" s="1">
        <v>2772595</v>
      </c>
      <c r="AM49" s="1">
        <v>2885230</v>
      </c>
      <c r="AN49" s="1">
        <v>2794298</v>
      </c>
      <c r="AO49" s="1">
        <v>2439130</v>
      </c>
      <c r="AP49" s="1">
        <v>2410943</v>
      </c>
      <c r="AQ49" s="1">
        <v>2311726</v>
      </c>
      <c r="AR49" s="1">
        <v>2442257</v>
      </c>
      <c r="AS49" s="1">
        <v>2649980</v>
      </c>
      <c r="AT49" s="1">
        <v>2519951</v>
      </c>
      <c r="AU49" s="1">
        <v>2655052</v>
      </c>
      <c r="AV49" s="1">
        <v>2897963</v>
      </c>
      <c r="AW49" s="1">
        <v>2852004</v>
      </c>
      <c r="AX49" s="1">
        <v>2714623</v>
      </c>
      <c r="BH49" s="1">
        <f t="shared" si="0"/>
        <v>598661.33333333349</v>
      </c>
      <c r="BI49" s="1">
        <f t="shared" si="1"/>
        <v>358395392028.44464</v>
      </c>
      <c r="BJ49" s="1">
        <f t="shared" si="4"/>
        <v>687297.33333333349</v>
      </c>
      <c r="BK49" s="1">
        <f t="shared" si="5"/>
        <v>789759.33333333349</v>
      </c>
      <c r="BL49" s="1">
        <f t="shared" si="2"/>
        <v>411458337969.77795</v>
      </c>
      <c r="BM49" s="1">
        <f t="shared" si="3"/>
        <v>472798375505.77802</v>
      </c>
    </row>
    <row r="50" spans="1:65" x14ac:dyDescent="0.25">
      <c r="A50" s="2" t="s">
        <v>6</v>
      </c>
      <c r="B50" s="2">
        <v>2008</v>
      </c>
      <c r="C50" s="1">
        <v>4360459</v>
      </c>
      <c r="D50" s="1">
        <v>4770169</v>
      </c>
      <c r="E50" s="1">
        <v>4858805</v>
      </c>
      <c r="F50" s="1">
        <v>4961267</v>
      </c>
      <c r="G50" s="1">
        <v>4995418</v>
      </c>
      <c r="H50" s="1">
        <v>4988681</v>
      </c>
      <c r="I50" s="1">
        <v>4984749</v>
      </c>
      <c r="J50" s="1">
        <v>4981801</v>
      </c>
      <c r="K50" s="1">
        <v>4760000</v>
      </c>
      <c r="L50" s="1">
        <v>4831285</v>
      </c>
      <c r="M50" s="1">
        <v>4735868</v>
      </c>
      <c r="N50" s="1">
        <v>5054872</v>
      </c>
      <c r="O50" s="1">
        <v>5060701</v>
      </c>
      <c r="P50" s="1">
        <v>5299199</v>
      </c>
      <c r="Q50" s="1">
        <v>5652548</v>
      </c>
      <c r="R50" s="1">
        <v>5608158</v>
      </c>
      <c r="S50" s="1">
        <v>5274934</v>
      </c>
      <c r="T50" s="1">
        <v>5244569</v>
      </c>
      <c r="U50" s="1">
        <v>5620405</v>
      </c>
      <c r="V50" s="1">
        <v>5491353</v>
      </c>
      <c r="W50" s="1">
        <v>5670666</v>
      </c>
      <c r="X50" s="1">
        <v>5694242</v>
      </c>
      <c r="Y50" s="1">
        <v>4880950</v>
      </c>
      <c r="Z50" s="1">
        <v>4719868</v>
      </c>
      <c r="AA50" s="1">
        <v>4721775</v>
      </c>
      <c r="AB50" s="1">
        <v>4152983</v>
      </c>
      <c r="AC50" s="1">
        <v>3952683</v>
      </c>
      <c r="AD50" s="1">
        <v>3701137</v>
      </c>
      <c r="AE50" s="1">
        <v>3703301</v>
      </c>
      <c r="AF50" s="1">
        <v>3583385</v>
      </c>
      <c r="AG50" s="1">
        <v>3477688</v>
      </c>
      <c r="AH50" s="1">
        <v>3037617</v>
      </c>
      <c r="AI50" s="1">
        <v>3088267</v>
      </c>
      <c r="AJ50" s="1">
        <v>2847282</v>
      </c>
      <c r="AK50" s="1">
        <v>2885967</v>
      </c>
      <c r="AL50" s="1">
        <v>2808362</v>
      </c>
      <c r="AM50" s="1">
        <v>2772595</v>
      </c>
      <c r="AN50" s="1">
        <v>2885230</v>
      </c>
      <c r="AO50" s="1">
        <v>2794298</v>
      </c>
      <c r="AP50" s="1">
        <v>2439130</v>
      </c>
      <c r="AQ50" s="1">
        <v>2410943</v>
      </c>
      <c r="AR50" s="1">
        <v>2311726</v>
      </c>
      <c r="AS50" s="1">
        <v>2442257</v>
      </c>
      <c r="AT50" s="1">
        <v>2649980</v>
      </c>
      <c r="AU50" s="1">
        <v>2519951</v>
      </c>
      <c r="AV50" s="1">
        <v>2655052</v>
      </c>
      <c r="AW50" s="1">
        <v>2897963</v>
      </c>
      <c r="AX50" s="1">
        <v>2852004</v>
      </c>
      <c r="AY50" s="1">
        <v>2714623</v>
      </c>
      <c r="BH50" s="1">
        <f t="shared" si="0"/>
        <v>188951.33333333349</v>
      </c>
      <c r="BI50" s="1">
        <f t="shared" si="1"/>
        <v>35702606368.444504</v>
      </c>
      <c r="BJ50" s="1">
        <f t="shared" si="4"/>
        <v>598661.33333333349</v>
      </c>
      <c r="BK50" s="1">
        <f t="shared" si="5"/>
        <v>687297.33333333349</v>
      </c>
      <c r="BL50" s="1">
        <f t="shared" si="2"/>
        <v>113117857148.44456</v>
      </c>
      <c r="BM50" s="1">
        <f t="shared" si="3"/>
        <v>129865747529.77791</v>
      </c>
    </row>
    <row r="51" spans="1:65" x14ac:dyDescent="0.25">
      <c r="A51" s="2" t="s">
        <v>6</v>
      </c>
      <c r="B51" s="2">
        <v>2009</v>
      </c>
      <c r="C51" s="1">
        <v>4233804</v>
      </c>
      <c r="D51" s="1">
        <v>4360459</v>
      </c>
      <c r="E51" s="1">
        <v>4770169</v>
      </c>
      <c r="F51" s="1">
        <v>4858805</v>
      </c>
      <c r="G51" s="1">
        <v>4961267</v>
      </c>
      <c r="H51" s="1">
        <v>4995418</v>
      </c>
      <c r="I51" s="1">
        <v>4988681</v>
      </c>
      <c r="J51" s="1">
        <v>4984749</v>
      </c>
      <c r="K51" s="1">
        <v>4981801</v>
      </c>
      <c r="L51" s="1">
        <v>4760000</v>
      </c>
      <c r="M51" s="1">
        <v>4831285</v>
      </c>
      <c r="N51" s="1">
        <v>4735868</v>
      </c>
      <c r="O51" s="1">
        <v>5054872</v>
      </c>
      <c r="P51" s="1">
        <v>5060701</v>
      </c>
      <c r="Q51" s="1">
        <v>5299199</v>
      </c>
      <c r="R51" s="1">
        <v>5652548</v>
      </c>
      <c r="S51" s="1">
        <v>5608158</v>
      </c>
      <c r="T51" s="1">
        <v>5274934</v>
      </c>
      <c r="U51" s="1">
        <v>5244569</v>
      </c>
      <c r="V51" s="1">
        <v>5620405</v>
      </c>
      <c r="W51" s="1">
        <v>5491353</v>
      </c>
      <c r="X51" s="1">
        <v>5670666</v>
      </c>
      <c r="Y51" s="1">
        <v>5694242</v>
      </c>
      <c r="Z51" s="1">
        <v>4880950</v>
      </c>
      <c r="AA51" s="1">
        <v>4719868</v>
      </c>
      <c r="AB51" s="1">
        <v>4721775</v>
      </c>
      <c r="AC51" s="1">
        <v>4152983</v>
      </c>
      <c r="AD51" s="1">
        <v>3952683</v>
      </c>
      <c r="AE51" s="1">
        <v>3701137</v>
      </c>
      <c r="AF51" s="1">
        <v>3703301</v>
      </c>
      <c r="AG51" s="1">
        <v>3583385</v>
      </c>
      <c r="AH51" s="1">
        <v>3477688</v>
      </c>
      <c r="AI51" s="1">
        <v>3037617</v>
      </c>
      <c r="AJ51" s="1">
        <v>3088267</v>
      </c>
      <c r="AK51" s="1">
        <v>2847282</v>
      </c>
      <c r="AL51" s="1">
        <v>2885967</v>
      </c>
      <c r="AM51" s="1">
        <v>2808362</v>
      </c>
      <c r="AN51" s="1">
        <v>2772595</v>
      </c>
      <c r="AO51" s="1">
        <v>2885230</v>
      </c>
      <c r="AP51" s="1">
        <v>2794298</v>
      </c>
      <c r="AQ51" s="1">
        <v>2439130</v>
      </c>
      <c r="AR51" s="1">
        <v>2410943</v>
      </c>
      <c r="AS51" s="1">
        <v>2311726</v>
      </c>
      <c r="AT51" s="1">
        <v>2442257</v>
      </c>
      <c r="AU51" s="1">
        <v>2649980</v>
      </c>
      <c r="AV51" s="1">
        <v>2519951</v>
      </c>
      <c r="AW51" s="1">
        <v>2655052</v>
      </c>
      <c r="AX51" s="1">
        <v>2897963</v>
      </c>
      <c r="AY51" s="1">
        <v>2852004</v>
      </c>
      <c r="AZ51" s="1">
        <v>2714623</v>
      </c>
      <c r="BH51" s="1">
        <f t="shared" si="0"/>
        <v>62296.333333333489</v>
      </c>
      <c r="BI51" s="1">
        <f t="shared" si="1"/>
        <v>3880833146.7777972</v>
      </c>
      <c r="BJ51" s="1">
        <f t="shared" si="4"/>
        <v>188951.33333333349</v>
      </c>
      <c r="BK51" s="1">
        <f t="shared" si="5"/>
        <v>598661.33333333349</v>
      </c>
      <c r="BL51" s="1">
        <f t="shared" si="2"/>
        <v>11770975245.111151</v>
      </c>
      <c r="BM51" s="1">
        <f t="shared" si="3"/>
        <v>37294405975.111214</v>
      </c>
    </row>
    <row r="52" spans="1:65" x14ac:dyDescent="0.25">
      <c r="A52" s="2" t="s">
        <v>6</v>
      </c>
      <c r="B52" s="2">
        <v>2010</v>
      </c>
      <c r="C52" s="1">
        <v>4396632</v>
      </c>
      <c r="D52" s="1">
        <v>4233804</v>
      </c>
      <c r="E52" s="1">
        <v>4360459</v>
      </c>
      <c r="F52" s="1">
        <v>4770169</v>
      </c>
      <c r="G52" s="1">
        <v>4858805</v>
      </c>
      <c r="H52" s="1">
        <v>4961267</v>
      </c>
      <c r="I52" s="1">
        <v>4995418</v>
      </c>
      <c r="J52" s="1">
        <v>4988681</v>
      </c>
      <c r="K52" s="1">
        <v>4984749</v>
      </c>
      <c r="L52" s="1">
        <v>4981801</v>
      </c>
      <c r="M52" s="1">
        <v>4760000</v>
      </c>
      <c r="N52" s="1">
        <v>4831285</v>
      </c>
      <c r="O52" s="1">
        <v>4735868</v>
      </c>
      <c r="P52" s="1">
        <v>5054872</v>
      </c>
      <c r="Q52" s="1">
        <v>5060701</v>
      </c>
      <c r="R52" s="1">
        <v>5299199</v>
      </c>
      <c r="S52" s="1">
        <v>5652548</v>
      </c>
      <c r="T52" s="1">
        <v>5608158</v>
      </c>
      <c r="U52" s="1">
        <v>5274934</v>
      </c>
      <c r="V52" s="1">
        <v>5244569</v>
      </c>
      <c r="W52" s="1">
        <v>5620405</v>
      </c>
      <c r="X52" s="1">
        <v>5491353</v>
      </c>
      <c r="Y52" s="1">
        <v>5670666</v>
      </c>
      <c r="Z52" s="1">
        <v>5694242</v>
      </c>
      <c r="AA52" s="1">
        <v>4880950</v>
      </c>
      <c r="AB52" s="1">
        <v>4719868</v>
      </c>
      <c r="AC52" s="1">
        <v>4721775</v>
      </c>
      <c r="AD52" s="1">
        <v>4152983</v>
      </c>
      <c r="AE52" s="1">
        <v>3952683</v>
      </c>
      <c r="AF52" s="1">
        <v>3701137</v>
      </c>
      <c r="AG52" s="1">
        <v>3703301</v>
      </c>
      <c r="AH52" s="1">
        <v>3583385</v>
      </c>
      <c r="AI52" s="1">
        <v>3477688</v>
      </c>
      <c r="AJ52" s="1">
        <v>3037617</v>
      </c>
      <c r="AK52" s="1">
        <v>3088267</v>
      </c>
      <c r="AL52" s="1">
        <v>2847282</v>
      </c>
      <c r="AM52" s="1">
        <v>2885967</v>
      </c>
      <c r="AN52" s="1">
        <v>2808362</v>
      </c>
      <c r="AO52" s="1">
        <v>2772595</v>
      </c>
      <c r="AP52" s="1">
        <v>2885230</v>
      </c>
      <c r="AQ52" s="1">
        <v>2794298</v>
      </c>
      <c r="AR52" s="1">
        <v>2439130</v>
      </c>
      <c r="AS52" s="1">
        <v>2410943</v>
      </c>
      <c r="AT52" s="1">
        <v>2311726</v>
      </c>
      <c r="AU52" s="1">
        <v>2442257</v>
      </c>
      <c r="AV52" s="1">
        <v>2649980</v>
      </c>
      <c r="AW52" s="1">
        <v>2519951</v>
      </c>
      <c r="AX52" s="1">
        <v>2655052</v>
      </c>
      <c r="AY52" s="1">
        <v>2897963</v>
      </c>
      <c r="AZ52" s="1">
        <v>2852004</v>
      </c>
      <c r="BA52" s="1">
        <v>2714623</v>
      </c>
      <c r="BH52" s="1">
        <f t="shared" si="0"/>
        <v>225124.33333333349</v>
      </c>
      <c r="BI52" s="1">
        <f t="shared" si="1"/>
        <v>50680965458.777847</v>
      </c>
      <c r="BJ52" s="1">
        <f t="shared" si="4"/>
        <v>62296.333333333489</v>
      </c>
      <c r="BK52" s="1">
        <f t="shared" si="5"/>
        <v>188951.33333333349</v>
      </c>
      <c r="BL52" s="1">
        <f t="shared" si="2"/>
        <v>14024420510.777822</v>
      </c>
      <c r="BM52" s="1">
        <f t="shared" si="3"/>
        <v>42537542949.111176</v>
      </c>
    </row>
    <row r="53" spans="1:65" x14ac:dyDescent="0.25">
      <c r="A53" s="2" t="s">
        <v>6</v>
      </c>
      <c r="B53" s="2">
        <v>2011</v>
      </c>
      <c r="C53" s="1">
        <v>5123157</v>
      </c>
      <c r="D53" s="1">
        <v>4396632</v>
      </c>
      <c r="E53" s="1">
        <v>4233804</v>
      </c>
      <c r="F53" s="1">
        <v>4360459</v>
      </c>
      <c r="G53" s="1">
        <v>4770169</v>
      </c>
      <c r="H53" s="1">
        <v>4858805</v>
      </c>
      <c r="I53" s="1">
        <v>4961267</v>
      </c>
      <c r="J53" s="1">
        <v>4995418</v>
      </c>
      <c r="K53" s="1">
        <v>4988681</v>
      </c>
      <c r="L53" s="1">
        <v>4984749</v>
      </c>
      <c r="M53" s="1">
        <v>4981801</v>
      </c>
      <c r="N53" s="1">
        <v>4760000</v>
      </c>
      <c r="O53" s="1">
        <v>4831285</v>
      </c>
      <c r="P53" s="1">
        <v>4735868</v>
      </c>
      <c r="Q53" s="1">
        <v>5054872</v>
      </c>
      <c r="R53" s="1">
        <v>5060701</v>
      </c>
      <c r="S53" s="1">
        <v>5299199</v>
      </c>
      <c r="T53" s="1">
        <v>5652548</v>
      </c>
      <c r="U53" s="1">
        <v>5608158</v>
      </c>
      <c r="V53" s="1">
        <v>5274934</v>
      </c>
      <c r="W53" s="1">
        <v>5244569</v>
      </c>
      <c r="X53" s="1">
        <v>5620405</v>
      </c>
      <c r="Y53" s="1">
        <v>5491353</v>
      </c>
      <c r="Z53" s="1">
        <v>5670666</v>
      </c>
      <c r="AA53" s="1">
        <v>5694242</v>
      </c>
      <c r="AB53" s="1">
        <v>4880950</v>
      </c>
      <c r="AC53" s="1">
        <v>4719868</v>
      </c>
      <c r="AD53" s="1">
        <v>4721775</v>
      </c>
      <c r="AE53" s="1">
        <v>4152983</v>
      </c>
      <c r="AF53" s="1">
        <v>3952683</v>
      </c>
      <c r="AG53" s="1">
        <v>3701137</v>
      </c>
      <c r="AH53" s="1">
        <v>3703301</v>
      </c>
      <c r="AI53" s="1">
        <v>3583385</v>
      </c>
      <c r="AJ53" s="1">
        <v>3477688</v>
      </c>
      <c r="AK53" s="1">
        <v>3037617</v>
      </c>
      <c r="AL53" s="1">
        <v>3088267</v>
      </c>
      <c r="AM53" s="1">
        <v>2847282</v>
      </c>
      <c r="AN53" s="1">
        <v>2885967</v>
      </c>
      <c r="AO53" s="1">
        <v>2808362</v>
      </c>
      <c r="AP53" s="1">
        <v>2772595</v>
      </c>
      <c r="AQ53" s="1">
        <v>2885230</v>
      </c>
      <c r="AR53" s="1">
        <v>2794298</v>
      </c>
      <c r="AS53" s="1">
        <v>2439130</v>
      </c>
      <c r="AT53" s="1">
        <v>2410943</v>
      </c>
      <c r="AU53" s="1">
        <v>2311726</v>
      </c>
      <c r="AV53" s="1">
        <v>2442257</v>
      </c>
      <c r="AW53" s="1">
        <v>2649980</v>
      </c>
      <c r="AX53" s="1">
        <v>2519951</v>
      </c>
      <c r="AY53" s="1">
        <v>2655052</v>
      </c>
      <c r="AZ53" s="1">
        <v>2897963</v>
      </c>
      <c r="BA53" s="1">
        <v>2852004</v>
      </c>
      <c r="BB53" s="1">
        <v>2714623</v>
      </c>
      <c r="BH53" s="1">
        <f t="shared" si="0"/>
        <v>951649.33333333349</v>
      </c>
      <c r="BI53" s="1">
        <f t="shared" si="1"/>
        <v>905636453633.77808</v>
      </c>
      <c r="BJ53" s="1">
        <f t="shared" si="4"/>
        <v>225124.33333333349</v>
      </c>
      <c r="BK53" s="1">
        <f t="shared" si="5"/>
        <v>62296.333333333489</v>
      </c>
      <c r="BL53" s="1">
        <f t="shared" si="2"/>
        <v>214239421733.77795</v>
      </c>
      <c r="BM53" s="1">
        <f t="shared" si="3"/>
        <v>59284264085.777939</v>
      </c>
    </row>
    <row r="54" spans="1:65" x14ac:dyDescent="0.25">
      <c r="A54" s="2" t="s">
        <v>6</v>
      </c>
      <c r="B54" s="2">
        <v>2012</v>
      </c>
      <c r="C54" s="1">
        <v>5100858</v>
      </c>
      <c r="D54" s="1">
        <v>5123157</v>
      </c>
      <c r="E54" s="1">
        <v>4396632</v>
      </c>
      <c r="F54" s="1">
        <v>4233804</v>
      </c>
      <c r="G54" s="1">
        <v>4360459</v>
      </c>
      <c r="H54" s="1">
        <v>4770169</v>
      </c>
      <c r="I54" s="1">
        <v>4858805</v>
      </c>
      <c r="J54" s="1">
        <v>4961267</v>
      </c>
      <c r="K54" s="1">
        <v>4995418</v>
      </c>
      <c r="L54" s="1">
        <v>4988681</v>
      </c>
      <c r="M54" s="1">
        <v>4984749</v>
      </c>
      <c r="N54" s="1">
        <v>4981801</v>
      </c>
      <c r="O54" s="1">
        <v>4760000</v>
      </c>
      <c r="P54" s="1">
        <v>4831285</v>
      </c>
      <c r="Q54" s="1">
        <v>4735868</v>
      </c>
      <c r="R54" s="1">
        <v>5054872</v>
      </c>
      <c r="S54" s="1">
        <v>5060701</v>
      </c>
      <c r="T54" s="1">
        <v>5299199</v>
      </c>
      <c r="U54" s="1">
        <v>5652548</v>
      </c>
      <c r="V54" s="1">
        <v>5608158</v>
      </c>
      <c r="W54" s="1">
        <v>5274934</v>
      </c>
      <c r="X54" s="1">
        <v>5244569</v>
      </c>
      <c r="Y54" s="1">
        <v>5620405</v>
      </c>
      <c r="Z54" s="1">
        <v>5491353</v>
      </c>
      <c r="AA54" s="1">
        <v>5670666</v>
      </c>
      <c r="AB54" s="1">
        <v>5694242</v>
      </c>
      <c r="AC54" s="1">
        <v>4880950</v>
      </c>
      <c r="AD54" s="1">
        <v>4719868</v>
      </c>
      <c r="AE54" s="1">
        <v>4721775</v>
      </c>
      <c r="AF54" s="1">
        <v>4152983</v>
      </c>
      <c r="AG54" s="1">
        <v>3952683</v>
      </c>
      <c r="AH54" s="1">
        <v>3701137</v>
      </c>
      <c r="AI54" s="1">
        <v>3703301</v>
      </c>
      <c r="AJ54" s="1">
        <v>3583385</v>
      </c>
      <c r="AK54" s="1">
        <v>3477688</v>
      </c>
      <c r="AL54" s="1">
        <v>3037617</v>
      </c>
      <c r="AM54" s="1">
        <v>3088267</v>
      </c>
      <c r="AN54" s="1">
        <v>2847282</v>
      </c>
      <c r="AO54" s="1">
        <v>2885967</v>
      </c>
      <c r="AP54" s="1">
        <v>2808362</v>
      </c>
      <c r="AQ54" s="1">
        <v>2772595</v>
      </c>
      <c r="AR54" s="1">
        <v>2885230</v>
      </c>
      <c r="AS54" s="1">
        <v>2794298</v>
      </c>
      <c r="AT54" s="1">
        <v>2439130</v>
      </c>
      <c r="AU54" s="1">
        <v>2410943</v>
      </c>
      <c r="AV54" s="1">
        <v>2311726</v>
      </c>
      <c r="AW54" s="1">
        <v>2442257</v>
      </c>
      <c r="AX54" s="1">
        <v>2649980</v>
      </c>
      <c r="AY54" s="1">
        <v>2519951</v>
      </c>
      <c r="AZ54" s="1">
        <v>2655052</v>
      </c>
      <c r="BA54" s="1">
        <v>2897963</v>
      </c>
      <c r="BB54" s="1">
        <v>2852004</v>
      </c>
      <c r="BC54" s="1">
        <v>2714623</v>
      </c>
      <c r="BH54" s="1">
        <f t="shared" si="0"/>
        <v>929350.33333333349</v>
      </c>
      <c r="BI54" s="1">
        <f t="shared" si="1"/>
        <v>863692042066.77808</v>
      </c>
      <c r="BJ54" s="1">
        <f t="shared" si="4"/>
        <v>951649.33333333349</v>
      </c>
      <c r="BK54" s="1">
        <f t="shared" si="5"/>
        <v>225124.33333333349</v>
      </c>
      <c r="BL54" s="1">
        <f t="shared" si="2"/>
        <v>884415625149.77808</v>
      </c>
      <c r="BM54" s="1">
        <f t="shared" si="3"/>
        <v>209219374224.77795</v>
      </c>
    </row>
    <row r="55" spans="1:65" x14ac:dyDescent="0.25">
      <c r="A55" s="2" t="s">
        <v>6</v>
      </c>
      <c r="B55" s="2">
        <v>2013</v>
      </c>
      <c r="C55" s="1">
        <v>5153379</v>
      </c>
      <c r="D55" s="1">
        <v>5100858</v>
      </c>
      <c r="E55" s="1">
        <v>5123157</v>
      </c>
      <c r="F55" s="1">
        <v>4396632</v>
      </c>
      <c r="G55" s="1">
        <v>4233804</v>
      </c>
      <c r="H55" s="1">
        <v>4360459</v>
      </c>
      <c r="I55" s="1">
        <v>4770169</v>
      </c>
      <c r="J55" s="1">
        <v>4858805</v>
      </c>
      <c r="K55" s="1">
        <v>4961267</v>
      </c>
      <c r="L55" s="1">
        <v>4995418</v>
      </c>
      <c r="M55" s="1">
        <v>4988681</v>
      </c>
      <c r="N55" s="1">
        <v>4984749</v>
      </c>
      <c r="O55" s="1">
        <v>4981801</v>
      </c>
      <c r="P55" s="1">
        <v>4760000</v>
      </c>
      <c r="Q55" s="1">
        <v>4831285</v>
      </c>
      <c r="R55" s="1">
        <v>4735868</v>
      </c>
      <c r="S55" s="1">
        <v>5054872</v>
      </c>
      <c r="T55" s="1">
        <v>5060701</v>
      </c>
      <c r="U55" s="1">
        <v>5299199</v>
      </c>
      <c r="V55" s="1">
        <v>5652548</v>
      </c>
      <c r="W55" s="1">
        <v>5608158</v>
      </c>
      <c r="X55" s="1">
        <v>5274934</v>
      </c>
      <c r="Y55" s="1">
        <v>5244569</v>
      </c>
      <c r="Z55" s="1">
        <v>5620405</v>
      </c>
      <c r="AA55" s="1">
        <v>5491353</v>
      </c>
      <c r="AB55" s="1">
        <v>5670666</v>
      </c>
      <c r="AC55" s="1">
        <v>5694242</v>
      </c>
      <c r="AD55" s="1">
        <v>4880950</v>
      </c>
      <c r="AE55" s="1">
        <v>4719868</v>
      </c>
      <c r="AF55" s="1">
        <v>4721775</v>
      </c>
      <c r="AG55" s="1">
        <v>4152983</v>
      </c>
      <c r="AH55" s="1">
        <v>3952683</v>
      </c>
      <c r="AI55" s="1">
        <v>3701137</v>
      </c>
      <c r="AJ55" s="1">
        <v>3703301</v>
      </c>
      <c r="AK55" s="1">
        <v>3583385</v>
      </c>
      <c r="AL55" s="1">
        <v>3477688</v>
      </c>
      <c r="AM55" s="1">
        <v>3037617</v>
      </c>
      <c r="AN55" s="1">
        <v>3088267</v>
      </c>
      <c r="AO55" s="1">
        <v>2847282</v>
      </c>
      <c r="AP55" s="1">
        <v>2885967</v>
      </c>
      <c r="AQ55" s="1">
        <v>2808362</v>
      </c>
      <c r="AR55" s="1">
        <v>2772595</v>
      </c>
      <c r="AS55" s="1">
        <v>2885230</v>
      </c>
      <c r="AT55" s="1">
        <v>2794298</v>
      </c>
      <c r="AU55" s="1">
        <v>2439130</v>
      </c>
      <c r="AV55" s="1">
        <v>2410943</v>
      </c>
      <c r="AW55" s="1">
        <v>2311726</v>
      </c>
      <c r="AX55" s="1">
        <v>2442257</v>
      </c>
      <c r="AY55" s="1">
        <v>2649980</v>
      </c>
      <c r="AZ55" s="1">
        <v>2519951</v>
      </c>
      <c r="BA55" s="1">
        <v>2655052</v>
      </c>
      <c r="BB55" s="1">
        <v>2897963</v>
      </c>
      <c r="BC55" s="1">
        <v>2852004</v>
      </c>
      <c r="BD55" s="1">
        <v>2714623</v>
      </c>
      <c r="BH55" s="1">
        <f t="shared" si="0"/>
        <v>981871.33333333349</v>
      </c>
      <c r="BI55" s="1">
        <f t="shared" si="1"/>
        <v>964071315221.77808</v>
      </c>
      <c r="BJ55" s="1">
        <f t="shared" si="4"/>
        <v>929350.33333333349</v>
      </c>
      <c r="BK55" s="1">
        <f t="shared" si="5"/>
        <v>951649.33333333349</v>
      </c>
      <c r="BL55" s="1">
        <f t="shared" si="2"/>
        <v>912502450923.77808</v>
      </c>
      <c r="BM55" s="1">
        <f t="shared" si="3"/>
        <v>934397199785.77808</v>
      </c>
    </row>
    <row r="56" spans="1:65" x14ac:dyDescent="0.25">
      <c r="A56" s="2" t="s">
        <v>6</v>
      </c>
      <c r="B56" s="2">
        <v>2014</v>
      </c>
      <c r="C56" s="1">
        <v>4984481</v>
      </c>
      <c r="D56" s="1">
        <v>5153379</v>
      </c>
      <c r="E56" s="1">
        <v>5100858</v>
      </c>
      <c r="F56" s="1">
        <v>5123157</v>
      </c>
      <c r="G56" s="1">
        <v>4396632</v>
      </c>
      <c r="H56" s="1">
        <v>4233804</v>
      </c>
      <c r="I56" s="1">
        <v>4360459</v>
      </c>
      <c r="J56" s="1">
        <v>4770169</v>
      </c>
      <c r="K56" s="1">
        <v>4858805</v>
      </c>
      <c r="L56" s="1">
        <v>4961267</v>
      </c>
      <c r="M56" s="1">
        <v>4995418</v>
      </c>
      <c r="N56" s="1">
        <v>4988681</v>
      </c>
      <c r="O56" s="1">
        <v>4984749</v>
      </c>
      <c r="P56" s="1">
        <v>4981801</v>
      </c>
      <c r="Q56" s="1">
        <v>4760000</v>
      </c>
      <c r="R56" s="1">
        <v>4831285</v>
      </c>
      <c r="S56" s="1">
        <v>4735868</v>
      </c>
      <c r="T56" s="1">
        <v>5054872</v>
      </c>
      <c r="U56" s="1">
        <v>5060701</v>
      </c>
      <c r="V56" s="1">
        <v>5299199</v>
      </c>
      <c r="W56" s="1">
        <v>5652548</v>
      </c>
      <c r="X56" s="1">
        <v>5608158</v>
      </c>
      <c r="Y56" s="1">
        <v>5274934</v>
      </c>
      <c r="Z56" s="1">
        <v>5244569</v>
      </c>
      <c r="AA56" s="1">
        <v>5620405</v>
      </c>
      <c r="AB56" s="1">
        <v>5491353</v>
      </c>
      <c r="AC56" s="1">
        <v>5670666</v>
      </c>
      <c r="AD56" s="1">
        <v>5694242</v>
      </c>
      <c r="AE56" s="1">
        <v>4880950</v>
      </c>
      <c r="AF56" s="1">
        <v>4719868</v>
      </c>
      <c r="AG56" s="1">
        <v>4721775</v>
      </c>
      <c r="AH56" s="1">
        <v>4152983</v>
      </c>
      <c r="AI56" s="1">
        <v>3952683</v>
      </c>
      <c r="AJ56" s="1">
        <v>3701137</v>
      </c>
      <c r="AK56" s="1">
        <v>3703301</v>
      </c>
      <c r="AL56" s="1">
        <v>3583385</v>
      </c>
      <c r="AM56" s="1">
        <v>3477688</v>
      </c>
      <c r="AN56" s="1">
        <v>3037617</v>
      </c>
      <c r="AO56" s="1">
        <v>3088267</v>
      </c>
      <c r="AP56" s="1">
        <v>2847282</v>
      </c>
      <c r="AQ56" s="1">
        <v>2885967</v>
      </c>
      <c r="AR56" s="1">
        <v>2808362</v>
      </c>
      <c r="AS56" s="1">
        <v>2772595</v>
      </c>
      <c r="AT56" s="1">
        <v>2885230</v>
      </c>
      <c r="AU56" s="1">
        <v>2794298</v>
      </c>
      <c r="AV56" s="1">
        <v>2439130</v>
      </c>
      <c r="AW56" s="1">
        <v>2410943</v>
      </c>
      <c r="AX56" s="1">
        <v>2311726</v>
      </c>
      <c r="AY56" s="1">
        <v>2442257</v>
      </c>
      <c r="AZ56" s="1">
        <v>2649980</v>
      </c>
      <c r="BA56" s="1">
        <v>2519951</v>
      </c>
      <c r="BB56" s="1">
        <v>2655052</v>
      </c>
      <c r="BC56" s="1">
        <v>2897963</v>
      </c>
      <c r="BD56" s="1">
        <v>2852004</v>
      </c>
      <c r="BE56" s="1">
        <v>2714623</v>
      </c>
      <c r="BH56" s="1">
        <f t="shared" si="0"/>
        <v>812973.33333333349</v>
      </c>
      <c r="BI56" s="1">
        <f t="shared" si="1"/>
        <v>660925640711.11133</v>
      </c>
      <c r="BJ56" s="1">
        <f t="shared" si="4"/>
        <v>981871.33333333349</v>
      </c>
      <c r="BK56" s="1">
        <f t="shared" si="5"/>
        <v>929350.33333333349</v>
      </c>
      <c r="BL56" s="1">
        <f t="shared" si="2"/>
        <v>798235210764.4447</v>
      </c>
      <c r="BM56" s="1">
        <f t="shared" si="3"/>
        <v>755537038324.4447</v>
      </c>
    </row>
    <row r="57" spans="1:65" x14ac:dyDescent="0.25">
      <c r="A57" s="2" t="s">
        <v>6</v>
      </c>
      <c r="B57" s="2">
        <v>2015</v>
      </c>
      <c r="C57" s="1">
        <v>5045443</v>
      </c>
      <c r="D57" s="1">
        <v>4984481</v>
      </c>
      <c r="E57" s="1">
        <v>5153379</v>
      </c>
      <c r="F57" s="1">
        <v>5100858</v>
      </c>
      <c r="G57" s="1">
        <v>5123157</v>
      </c>
      <c r="H57" s="1">
        <v>4396632</v>
      </c>
      <c r="I57" s="1">
        <v>4233804</v>
      </c>
      <c r="J57" s="1">
        <v>4360459</v>
      </c>
      <c r="K57" s="1">
        <v>4770169</v>
      </c>
      <c r="L57" s="1">
        <v>4858805</v>
      </c>
      <c r="M57" s="1">
        <v>4961267</v>
      </c>
      <c r="N57" s="1">
        <v>4995418</v>
      </c>
      <c r="O57" s="1">
        <v>4988681</v>
      </c>
      <c r="P57" s="1">
        <v>4984749</v>
      </c>
      <c r="Q57" s="1">
        <v>4981801</v>
      </c>
      <c r="R57" s="1">
        <v>4760000</v>
      </c>
      <c r="S57" s="1">
        <v>4831285</v>
      </c>
      <c r="T57" s="1">
        <v>4735868</v>
      </c>
      <c r="U57" s="1">
        <v>5054872</v>
      </c>
      <c r="V57" s="1">
        <v>5060701</v>
      </c>
      <c r="W57" s="1">
        <v>5299199</v>
      </c>
      <c r="X57" s="1">
        <v>5652548</v>
      </c>
      <c r="Y57" s="1">
        <v>5608158</v>
      </c>
      <c r="Z57" s="1">
        <v>5274934</v>
      </c>
      <c r="AA57" s="1">
        <v>5244569</v>
      </c>
      <c r="AB57" s="1">
        <v>5620405</v>
      </c>
      <c r="AC57" s="1">
        <v>5491353</v>
      </c>
      <c r="AD57" s="1">
        <v>5670666</v>
      </c>
      <c r="AE57" s="1">
        <v>5694242</v>
      </c>
      <c r="AF57" s="1">
        <v>4880950</v>
      </c>
      <c r="AG57" s="1">
        <v>4719868</v>
      </c>
      <c r="AH57" s="1">
        <v>4721775</v>
      </c>
      <c r="AI57" s="1">
        <v>4152983</v>
      </c>
      <c r="AJ57" s="1">
        <v>3952683</v>
      </c>
      <c r="AK57" s="1">
        <v>3701137</v>
      </c>
      <c r="AL57" s="1">
        <v>3703301</v>
      </c>
      <c r="AM57" s="1">
        <v>3583385</v>
      </c>
      <c r="AN57" s="1">
        <v>3477688</v>
      </c>
      <c r="AO57" s="1">
        <v>3037617</v>
      </c>
      <c r="AP57" s="1">
        <v>3088267</v>
      </c>
      <c r="AQ57" s="1">
        <v>2847282</v>
      </c>
      <c r="AR57" s="1">
        <v>2885967</v>
      </c>
      <c r="AS57" s="1">
        <v>2808362</v>
      </c>
      <c r="AT57" s="1">
        <v>2772595</v>
      </c>
      <c r="AU57" s="1">
        <v>2885230</v>
      </c>
      <c r="AV57" s="1">
        <v>2794298</v>
      </c>
      <c r="AW57" s="1">
        <v>2439130</v>
      </c>
      <c r="AX57" s="1">
        <v>2410943</v>
      </c>
      <c r="AY57" s="1">
        <v>2311726</v>
      </c>
      <c r="AZ57" s="1">
        <v>2442257</v>
      </c>
      <c r="BA57" s="1">
        <v>2649980</v>
      </c>
      <c r="BB57" s="1">
        <v>2519951</v>
      </c>
      <c r="BC57" s="1">
        <v>2655052</v>
      </c>
      <c r="BD57" s="1">
        <v>2897963</v>
      </c>
      <c r="BE57" s="1">
        <v>2852004</v>
      </c>
      <c r="BF57" s="1">
        <v>2714623</v>
      </c>
      <c r="BH57" s="1">
        <f t="shared" si="0"/>
        <v>873935.33333333349</v>
      </c>
      <c r="BI57" s="1">
        <f t="shared" si="1"/>
        <v>763762966848.4447</v>
      </c>
      <c r="BJ57" s="1">
        <f t="shared" si="4"/>
        <v>812973.33333333349</v>
      </c>
      <c r="BK57" s="1">
        <f t="shared" si="5"/>
        <v>981871.33333333349</v>
      </c>
      <c r="BL57" s="1">
        <f t="shared" si="2"/>
        <v>710486121057.77808</v>
      </c>
      <c r="BM57" s="1">
        <f t="shared" si="3"/>
        <v>858092050987.11145</v>
      </c>
    </row>
    <row r="58" spans="1:65" x14ac:dyDescent="0.25">
      <c r="A58" s="2" t="s">
        <v>6</v>
      </c>
      <c r="B58" s="2">
        <v>2016</v>
      </c>
      <c r="C58" s="1">
        <v>4931017</v>
      </c>
      <c r="D58" s="1">
        <v>5045443</v>
      </c>
      <c r="E58" s="1">
        <v>4984481</v>
      </c>
      <c r="F58" s="1">
        <v>5153379</v>
      </c>
      <c r="G58" s="1">
        <v>5100858</v>
      </c>
      <c r="H58" s="1">
        <v>5123157</v>
      </c>
      <c r="I58" s="1">
        <v>4396632</v>
      </c>
      <c r="J58" s="1">
        <v>4233804</v>
      </c>
      <c r="K58" s="1">
        <v>4360459</v>
      </c>
      <c r="L58" s="1">
        <v>4770169</v>
      </c>
      <c r="M58" s="1">
        <v>4858805</v>
      </c>
      <c r="N58" s="1">
        <v>4961267</v>
      </c>
      <c r="O58" s="1">
        <v>4995418</v>
      </c>
      <c r="P58" s="1">
        <v>4988681</v>
      </c>
      <c r="Q58" s="1">
        <v>4984749</v>
      </c>
      <c r="R58" s="1">
        <v>4981801</v>
      </c>
      <c r="S58" s="1">
        <v>4760000</v>
      </c>
      <c r="T58" s="1">
        <v>4831285</v>
      </c>
      <c r="U58" s="1">
        <v>4735868</v>
      </c>
      <c r="V58" s="1">
        <v>5054872</v>
      </c>
      <c r="W58" s="1">
        <v>5060701</v>
      </c>
      <c r="X58" s="1">
        <v>5299199</v>
      </c>
      <c r="Y58" s="1">
        <v>5652548</v>
      </c>
      <c r="Z58" s="1">
        <v>5608158</v>
      </c>
      <c r="AA58" s="1">
        <v>5274934</v>
      </c>
      <c r="AB58" s="1">
        <v>5244569</v>
      </c>
      <c r="AC58" s="1">
        <v>5620405</v>
      </c>
      <c r="AD58" s="1">
        <v>5491353</v>
      </c>
      <c r="AE58" s="1">
        <v>5670666</v>
      </c>
      <c r="AF58" s="1">
        <v>5694242</v>
      </c>
      <c r="AG58" s="1">
        <v>4880950</v>
      </c>
      <c r="AH58" s="1">
        <v>4719868</v>
      </c>
      <c r="AI58" s="1">
        <v>4721775</v>
      </c>
      <c r="AJ58" s="1">
        <v>4152983</v>
      </c>
      <c r="AK58" s="1">
        <v>3952683</v>
      </c>
      <c r="AL58" s="1">
        <v>3701137</v>
      </c>
      <c r="AM58" s="1">
        <v>3703301</v>
      </c>
      <c r="AN58" s="1">
        <v>3583385</v>
      </c>
      <c r="AO58" s="1">
        <v>3477688</v>
      </c>
      <c r="AP58" s="1">
        <v>3037617</v>
      </c>
      <c r="AQ58" s="1">
        <v>3088267</v>
      </c>
      <c r="AR58" s="1">
        <v>2847282</v>
      </c>
      <c r="AS58" s="1">
        <v>2885967</v>
      </c>
      <c r="AT58" s="1">
        <v>2808362</v>
      </c>
      <c r="AU58" s="1">
        <v>2772595</v>
      </c>
      <c r="AV58" s="1">
        <v>2885230</v>
      </c>
      <c r="AW58" s="1">
        <v>2794298</v>
      </c>
      <c r="AX58" s="1">
        <v>2439130</v>
      </c>
      <c r="AY58" s="1">
        <v>2410943</v>
      </c>
      <c r="AZ58" s="1">
        <v>2311726</v>
      </c>
      <c r="BA58" s="1">
        <v>2442257</v>
      </c>
      <c r="BB58" s="1">
        <v>2649980</v>
      </c>
      <c r="BC58" s="1">
        <v>2519951</v>
      </c>
      <c r="BD58" s="1">
        <v>2655052</v>
      </c>
      <c r="BE58" s="1">
        <v>2897963</v>
      </c>
      <c r="BF58" s="1">
        <v>2852004</v>
      </c>
      <c r="BG58" s="1">
        <v>2714623</v>
      </c>
      <c r="BH58" s="1">
        <f t="shared" si="0"/>
        <v>759509.33333333349</v>
      </c>
      <c r="BI58" s="1">
        <f t="shared" si="1"/>
        <v>576854427420.4447</v>
      </c>
      <c r="BJ58" s="1">
        <f t="shared" si="4"/>
        <v>873935.33333333349</v>
      </c>
      <c r="BK58" s="1">
        <f t="shared" si="5"/>
        <v>812973.33333333349</v>
      </c>
      <c r="BL58" s="1">
        <f t="shared" si="2"/>
        <v>663762042396.4447</v>
      </c>
      <c r="BM58" s="1">
        <f t="shared" si="3"/>
        <v>617460834417.77808</v>
      </c>
    </row>
    <row r="59" spans="1:65" x14ac:dyDescent="0.25">
      <c r="BI59" s="1">
        <f>SUM(BI2:BI58)</f>
        <v>68953073925582.695</v>
      </c>
      <c r="BL59" s="1">
        <f>SUM(BL2:BL58)</f>
        <v>66006416022853.273</v>
      </c>
      <c r="BM59" s="1">
        <f>SUM(BM2:BM58)</f>
        <v>62735237510895.156</v>
      </c>
    </row>
    <row r="60" spans="1:65" x14ac:dyDescent="0.25">
      <c r="B60" s="2" t="s">
        <v>69</v>
      </c>
      <c r="C60" s="1">
        <f>AVERAGE(C2:C58)</f>
        <v>4171507.6666666665</v>
      </c>
    </row>
    <row r="61" spans="1:65" x14ac:dyDescent="0.25">
      <c r="B61" s="2"/>
    </row>
    <row r="62" spans="1:65" x14ac:dyDescent="0.25">
      <c r="B62" s="2" t="s">
        <v>70</v>
      </c>
      <c r="C62" s="2">
        <f>CORREL(C2:C58,D2:D58)</f>
        <v>0.97708410293031056</v>
      </c>
    </row>
    <row r="63" spans="1:65" x14ac:dyDescent="0.25">
      <c r="B63" s="2" t="s">
        <v>71</v>
      </c>
      <c r="C63" s="2">
        <f>CORREL(D4:D58,E4:E58)</f>
        <v>0.97701402489890843</v>
      </c>
    </row>
    <row r="64" spans="1:65" x14ac:dyDescent="0.25">
      <c r="B64" s="2"/>
      <c r="C64" s="2"/>
    </row>
    <row r="65" spans="2:3" x14ac:dyDescent="0.25">
      <c r="B65" s="2" t="s">
        <v>70</v>
      </c>
      <c r="C65" s="2">
        <f>BL59/BI59</f>
        <v>0.95726574995177749</v>
      </c>
    </row>
    <row r="66" spans="2:3" x14ac:dyDescent="0.25">
      <c r="B66" s="2" t="s">
        <v>71</v>
      </c>
      <c r="C66" s="2">
        <f>BM59/BI59</f>
        <v>0.9098251019033885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Aquaculture</vt:lpstr>
      <vt:lpstr>Captured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Vallabh Sawant</dc:creator>
  <cp:lastModifiedBy>G</cp:lastModifiedBy>
  <dcterms:created xsi:type="dcterms:W3CDTF">2021-09-28T22:08:29Z</dcterms:created>
  <dcterms:modified xsi:type="dcterms:W3CDTF">2021-10-19T18:14:55Z</dcterms:modified>
</cp:coreProperties>
</file>