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\OneDrive\Desktop\GIT Uploads\"/>
    </mc:Choice>
  </mc:AlternateContent>
  <bookViews>
    <workbookView xWindow="0" yWindow="0" windowWidth="22212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4" i="1"/>
  <c r="G9" i="1"/>
  <c r="G8" i="1"/>
  <c r="G7" i="1"/>
  <c r="G6" i="1"/>
  <c r="G5" i="1" l="1"/>
  <c r="G4" i="1"/>
  <c r="F9" i="1"/>
  <c r="F8" i="1"/>
  <c r="F7" i="1"/>
  <c r="F6" i="1"/>
  <c r="F5" i="1"/>
  <c r="F4" i="1"/>
  <c r="E5" i="1"/>
  <c r="E6" i="1"/>
  <c r="E7" i="1"/>
  <c r="E8" i="1"/>
  <c r="E9" i="1"/>
  <c r="E4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<sst xmlns="http://schemas.openxmlformats.org/spreadsheetml/2006/main" count="9" uniqueCount="9">
  <si>
    <t>Tracking Signal</t>
  </si>
  <si>
    <t>Tracking Signal- Used to Verify Biasness of Model</t>
  </si>
  <si>
    <t>Period</t>
  </si>
  <si>
    <t>Forecast</t>
  </si>
  <si>
    <t>Actual Demand</t>
  </si>
  <si>
    <t>Forecasting Error (F.E)</t>
  </si>
  <si>
    <t>[F.E]</t>
  </si>
  <si>
    <t>MAD- (Mean Absolute Deviation)</t>
  </si>
  <si>
    <t>RSFE- (Runnung Sum of Forecasting Errors)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</si>
</sst>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Sheet1!$H$3</c:f>
              <c:strCache>
                <c:ptCount val="1"/>
                <c:pt idx="0">
                  <c:v>Tracking Signal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Sheet1!$H$4:$H$9</c:f>
              <c:numCache>
                <c:formatCode>General</c:formatCode>
                <c:ptCount val="6"/>
                <c:pt idx="0">
                  <c:v>-1</c:v>
                </c:pt>
                <c:pt idx="1">
                  <c:v>-0.5</c:v>
                </c:pt>
                <c:pt idx="2">
                  <c:v>-1.6666666666666665</c:v>
                </c:pt>
                <c:pt idx="3">
                  <c:v>-0.58333333333333337</c:v>
                </c:pt>
                <c:pt idx="4">
                  <c:v>-0.8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5E-4141-8DC1-31BCD8939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845024"/>
        <c:axId val="1885856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Period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C5E-4141-8DC1-31BCD8939B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Actual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950</c:v>
                      </c:pt>
                      <c:pt idx="1">
                        <c:v>975</c:v>
                      </c:pt>
                      <c:pt idx="2">
                        <c:v>1050</c:v>
                      </c:pt>
                      <c:pt idx="3">
                        <c:v>950</c:v>
                      </c:pt>
                      <c:pt idx="4">
                        <c:v>1025</c:v>
                      </c:pt>
                      <c:pt idx="5">
                        <c:v>1100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C5E-4141-8DC1-31BCD8939B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Forecast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5E-4141-8DC1-31BCD8939BB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Forecasting Error (F.E)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Sheet1!$D$4:$D$9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-50</c:v>
                      </c:pt>
                      <c:pt idx="1">
                        <c:v>-25</c:v>
                      </c:pt>
                      <c:pt idx="2">
                        <c:v>50</c:v>
                      </c:pt>
                      <c:pt idx="3">
                        <c:v>-50</c:v>
                      </c:pt>
                      <c:pt idx="4">
                        <c:v>25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C5E-4141-8DC1-31BCD8939BB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[F.E]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25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C5E-4141-8DC1-31BCD8939BB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RSFE- (Runnung Sum of Forecasting Errors)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-50</c:v>
                      </c:pt>
                      <c:pt idx="1">
                        <c:v>-75</c:v>
                      </c:pt>
                      <c:pt idx="2">
                        <c:v>-25</c:v>
                      </c:pt>
                      <c:pt idx="3">
                        <c:v>-75</c:v>
                      </c:pt>
                      <c:pt idx="4">
                        <c:v>-50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C5E-4141-8DC1-31BCD8939BB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Sheet1!$G$3</c15:sqref>
                        </c15:formulaRef>
                      </c:ext>
                    </c:extLst>
                    <c:strCache>
                      <c:ptCount val="1"/>
                      <c:pt idx="0">
                        <c:v>MAD- (Mean Absolute Deviation)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37.5</c:v>
                      </c:pt>
                      <c:pt idx="2">
                        <c:v>41.666666666666664</c:v>
                      </c:pt>
                      <c:pt idx="3">
                        <c:v>43.75</c:v>
                      </c:pt>
                      <c:pt idx="4">
                        <c:v>40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C5E-4141-8DC1-31BCD8939BBF}"/>
                  </c:ext>
                </c:extLst>
              </c15:ser>
            </c15:filteredLineSeries>
          </c:ext>
        </c:extLst>
      </c:lineChart>
      <c:catAx>
        <c:axId val="18878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56000"/>
        <c:crosses val="autoZero"/>
        <c:auto val="1"/>
        <c:lblAlgn val="ctr"/>
        <c:lblOffset val="100"/>
        <c:noMultiLvlLbl val="0"/>
      </c:catAx>
      <c:valAx>
        <c:axId val="18858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453390</xdr:colOff>
      <xdr:row>1</xdr:row>
      <xdr:rowOff>106680</xdr:rowOff>
    </xdr:from>
    <xdr:to>
      <xdr:col>18</xdr:col>
      <xdr:colOff>220980</xdr:colOff>
      <xdr:row>15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Q19" sqref="Q19"/>
    </sheetView>
  </sheetViews>
  <sheetFormatPr defaultRowHeight="14.4" x14ac:dyDescent="0.3"/>
  <cols>
    <col min="2" max="2" width="11.88671875" customWidth="1"/>
    <col min="4" max="4" width="16.33203125" customWidth="1"/>
    <col min="6" max="6" width="18.5546875" customWidth="1"/>
    <col min="7" max="7" width="16.109375" customWidth="1"/>
  </cols>
  <sheetData>
    <row r="1" spans="1:22" ht="23.4" x14ac:dyDescent="0.45">
      <c r="A1" s="1" t="s">
        <v>1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3" spans="1:22" ht="49.2" customHeight="1" x14ac:dyDescent="0.3">
      <c r="A3" s="3" t="s">
        <v>2</v>
      </c>
      <c r="B3" s="3" t="s">
        <v>4</v>
      </c>
      <c r="C3" s="3" t="s">
        <v>3</v>
      </c>
      <c r="D3" s="3" t="s">
        <v>5</v>
      </c>
      <c r="E3" s="3" t="s">
        <v>6</v>
      </c>
      <c r="F3" s="3" t="s">
        <v>8</v>
      </c>
      <c r="G3" s="3" t="s">
        <v>7</v>
      </c>
      <c r="H3" s="3" t="s">
        <v>0</v>
      </c>
      <c r="I3" s="3"/>
    </row>
    <row r="4" spans="1:22" x14ac:dyDescent="0.3">
      <c r="A4">
        <v>1</v>
      </c>
      <c r="B4">
        <v>950</v>
      </c>
      <c r="C4">
        <v>1000</v>
      </c>
      <c r="D4">
        <f>B4-C4</f>
        <v>-50</v>
      </c>
      <c r="E4">
        <f>ABS(D4)</f>
        <v>50</v>
      </c>
      <c r="F4">
        <f>D4</f>
        <v>-50</v>
      </c>
      <c r="G4" s="4">
        <f>AVERAGE(E4)</f>
        <v>50</v>
      </c>
      <c r="H4">
        <f>G4/F4</f>
        <v>-1</v>
      </c>
    </row>
    <row r="5" spans="1:22" x14ac:dyDescent="0.3">
      <c r="A5">
        <v>2</v>
      </c>
      <c r="B5">
        <v>975</v>
      </c>
      <c r="C5">
        <v>1000</v>
      </c>
      <c r="D5">
        <f t="shared" ref="D5:D9" si="0">B5-C5</f>
        <v>-25</v>
      </c>
      <c r="E5">
        <f t="shared" ref="E5:E9" si="1">ABS(D5)</f>
        <v>25</v>
      </c>
      <c r="F5">
        <f>D5+D4</f>
        <v>-75</v>
      </c>
      <c r="G5" s="4">
        <f>AVERAGE(E4:E5)</f>
        <v>37.5</v>
      </c>
      <c r="H5">
        <f t="shared" ref="H5:H9" si="2">G5/F5</f>
        <v>-0.5</v>
      </c>
    </row>
    <row r="6" spans="1:22" x14ac:dyDescent="0.3">
      <c r="A6">
        <v>3</v>
      </c>
      <c r="B6">
        <v>1050</v>
      </c>
      <c r="C6">
        <v>1000</v>
      </c>
      <c r="D6">
        <f t="shared" si="0"/>
        <v>50</v>
      </c>
      <c r="E6">
        <f t="shared" si="1"/>
        <v>50</v>
      </c>
      <c r="F6">
        <f>D6+D5+D4</f>
        <v>-25</v>
      </c>
      <c r="G6" s="4">
        <f>AVERAGE(E4:E6)</f>
        <v>41.666666666666664</v>
      </c>
      <c r="H6">
        <f t="shared" si="2"/>
        <v>-1.6666666666666665</v>
      </c>
    </row>
    <row r="7" spans="1:22" x14ac:dyDescent="0.3">
      <c r="A7">
        <v>4</v>
      </c>
      <c r="B7">
        <v>950</v>
      </c>
      <c r="C7">
        <v>1000</v>
      </c>
      <c r="D7">
        <f t="shared" si="0"/>
        <v>-50</v>
      </c>
      <c r="E7">
        <f t="shared" si="1"/>
        <v>50</v>
      </c>
      <c r="F7">
        <f>D7+D6+D5+D4</f>
        <v>-75</v>
      </c>
      <c r="G7" s="4">
        <f>AVERAGE(E4:E7)</f>
        <v>43.75</v>
      </c>
      <c r="H7">
        <f t="shared" si="2"/>
        <v>-0.58333333333333337</v>
      </c>
    </row>
    <row r="8" spans="1:22" x14ac:dyDescent="0.3">
      <c r="A8">
        <v>5</v>
      </c>
      <c r="B8">
        <v>1025</v>
      </c>
      <c r="C8">
        <v>1000</v>
      </c>
      <c r="D8">
        <f t="shared" si="0"/>
        <v>25</v>
      </c>
      <c r="E8">
        <f t="shared" si="1"/>
        <v>25</v>
      </c>
      <c r="F8">
        <f>D8+D7+D6+D5+D4</f>
        <v>-50</v>
      </c>
      <c r="G8" s="4">
        <f>AVERAGE(E4:E8)</f>
        <v>40</v>
      </c>
      <c r="H8">
        <f t="shared" si="2"/>
        <v>-0.8</v>
      </c>
    </row>
    <row r="9" spans="1:22" x14ac:dyDescent="0.3">
      <c r="A9">
        <v>6</v>
      </c>
      <c r="B9">
        <v>1100</v>
      </c>
      <c r="C9">
        <v>1000</v>
      </c>
      <c r="D9">
        <f t="shared" si="0"/>
        <v>100</v>
      </c>
      <c r="E9">
        <f t="shared" si="1"/>
        <v>100</v>
      </c>
      <c r="F9">
        <f>D9+D8+D7+D6+D5+D4</f>
        <v>50</v>
      </c>
      <c r="G9" s="4">
        <f>AVERAGE(E4:E9)</f>
        <v>50</v>
      </c>
      <c r="H9">
        <f t="shared" si="2"/>
        <v>1</v>
      </c>
    </row>
  </sheetData>
  <mergeCells count="1">
    <mergeCell ref="A1:V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Joshi</dc:creator>
  <cp:lastModifiedBy>Rakshit Joshi</cp:lastModifiedBy>
  <dcterms:created xsi:type="dcterms:W3CDTF">2024-02-05T20:42:53Z</dcterms:created>
  <dcterms:modified xsi:type="dcterms:W3CDTF">2024-02-05T21:01:55Z</dcterms:modified>
</cp:coreProperties>
</file>