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centive calculation- Coun &amp; HR\HR\"/>
    </mc:Choice>
  </mc:AlternateContent>
  <bookViews>
    <workbookView xWindow="0" yWindow="0" windowWidth="20490" windowHeight="7755" tabRatio="752" activeTab="8"/>
  </bookViews>
  <sheets>
    <sheet name="Mumbai" sheetId="1" r:id="rId1"/>
    <sheet name="Pune" sheetId="6" r:id="rId2"/>
    <sheet name="Noida" sheetId="7" r:id="rId3"/>
    <sheet name="Hadapsar" sheetId="4" r:id="rId4"/>
    <sheet name="Hyderabad" sheetId="5" r:id="rId5"/>
    <sheet name="Bangalore JSP" sheetId="8" r:id="rId6"/>
    <sheet name="Bangalore - QSP" sheetId="3" r:id="rId7"/>
    <sheet name="Chennai" sheetId="12" r:id="rId8"/>
    <sheet name="Sheet1" sheetId="15" r:id="rId9"/>
  </sheets>
  <definedNames>
    <definedName name="_xlnm._FilterDatabase" localSheetId="6" hidden="1">'Bangalore - QSP'!$D$1:$D$397</definedName>
    <definedName name="_xlnm._FilterDatabase" localSheetId="5" hidden="1">'Bangalore JSP'!$D$1:$D$338</definedName>
    <definedName name="_xlnm._FilterDatabase" localSheetId="4" hidden="1">Hyderabad!$F$1:$F$61</definedName>
    <definedName name="_xlnm._FilterDatabase" localSheetId="2" hidden="1">Noida!$F$1:$F$27</definedName>
  </definedNames>
  <calcPr calcId="152511"/>
</workbook>
</file>

<file path=xl/calcChain.xml><?xml version="1.0" encoding="utf-8"?>
<calcChain xmlns="http://schemas.openxmlformats.org/spreadsheetml/2006/main">
  <c r="E22" i="15" l="1"/>
  <c r="E7" i="15"/>
  <c r="H11" i="7" l="1"/>
  <c r="H44" i="8" l="1"/>
  <c r="H46" i="8"/>
  <c r="H67" i="8"/>
  <c r="H54" i="3" l="1"/>
  <c r="H48" i="3"/>
  <c r="H45" i="3"/>
  <c r="H55" i="3"/>
  <c r="H53" i="3"/>
  <c r="H44" i="3"/>
  <c r="H52" i="3"/>
  <c r="H56" i="3"/>
  <c r="H57" i="3"/>
  <c r="H84" i="3" l="1"/>
  <c r="H124" i="3"/>
</calcChain>
</file>

<file path=xl/sharedStrings.xml><?xml version="1.0" encoding="utf-8"?>
<sst xmlns="http://schemas.openxmlformats.org/spreadsheetml/2006/main" count="4465" uniqueCount="1359">
  <si>
    <t xml:space="preserve">Company Name </t>
  </si>
  <si>
    <t xml:space="preserve">Branch </t>
  </si>
  <si>
    <t xml:space="preserve">Skill </t>
  </si>
  <si>
    <t>DOJ</t>
  </si>
  <si>
    <t>Candidate Name</t>
  </si>
  <si>
    <t>Email ID</t>
  </si>
  <si>
    <t>Degree</t>
  </si>
  <si>
    <t>YOP</t>
  </si>
  <si>
    <t xml:space="preserve">10th </t>
  </si>
  <si>
    <t>12th</t>
  </si>
  <si>
    <t xml:space="preserve">Degree </t>
  </si>
  <si>
    <t>Masters</t>
  </si>
  <si>
    <t>IT</t>
  </si>
  <si>
    <t>BE</t>
  </si>
  <si>
    <t>TCE</t>
  </si>
  <si>
    <t>1.2LPA</t>
  </si>
  <si>
    <t>vaishnavi.kallamadi@gmail.com</t>
  </si>
  <si>
    <t xml:space="preserve">BTECH </t>
  </si>
  <si>
    <t>3.1LPA</t>
  </si>
  <si>
    <t>mahajanvishalkumar@gmail.com</t>
  </si>
  <si>
    <t>15K PER MONTH</t>
  </si>
  <si>
    <t>3 LPA</t>
  </si>
  <si>
    <t>8149965950\9769270446</t>
  </si>
  <si>
    <t>neetipatil190495@gmail.com</t>
  </si>
  <si>
    <t>Location</t>
  </si>
  <si>
    <t>L &amp; T</t>
  </si>
  <si>
    <t>OAR (JSP)</t>
  </si>
  <si>
    <t>Christina</t>
  </si>
  <si>
    <t>8151826356</t>
  </si>
  <si>
    <t>christina37d@gmail.com</t>
  </si>
  <si>
    <t>3.18 LPA</t>
  </si>
  <si>
    <t>Pratyasha Ray</t>
  </si>
  <si>
    <t>8272915852</t>
  </si>
  <si>
    <t>pratyasha.ray120495@gmail.com</t>
  </si>
  <si>
    <t>BTech</t>
  </si>
  <si>
    <t>Sushant Shekhar</t>
  </si>
  <si>
    <t>9738684523,9681362940</t>
  </si>
  <si>
    <t>shekharsushant07@gmail.com</t>
  </si>
  <si>
    <t>Soumyaa Patnaik</t>
  </si>
  <si>
    <t>7205297635</t>
  </si>
  <si>
    <t>soumyaapatnaik@gmail.com</t>
  </si>
  <si>
    <t>Sowjanya</t>
  </si>
  <si>
    <t>8978439089</t>
  </si>
  <si>
    <t>sowjuuma18@gmail.com</t>
  </si>
  <si>
    <t>UTSAB BHATTACHARYA</t>
  </si>
  <si>
    <t>8420697426</t>
  </si>
  <si>
    <t>utsabb6@gmail.com</t>
  </si>
  <si>
    <t>Bangalore</t>
  </si>
  <si>
    <t>Sahu Krishna Chandra</t>
  </si>
  <si>
    <t>8018168035/8093393366</t>
  </si>
  <si>
    <t>krish.nagaraju2710@gmail.com</t>
  </si>
  <si>
    <t>Infosys</t>
  </si>
  <si>
    <t>Amit Raj</t>
  </si>
  <si>
    <t>amitspier29@gmail.com</t>
  </si>
  <si>
    <t>Mphasis</t>
  </si>
  <si>
    <t>Nitish Kumar yadav</t>
  </si>
  <si>
    <t>ashnitish94@gmail.com</t>
  </si>
  <si>
    <t xml:space="preserve">Bangalore </t>
  </si>
  <si>
    <t>M Lakshmi Prasanna</t>
  </si>
  <si>
    <t>m.l.prasanna95@gmail.com</t>
  </si>
  <si>
    <t>Mumbai</t>
  </si>
  <si>
    <t>MANAS KUMAR SAHU</t>
  </si>
  <si>
    <t>sahumanas1255@gmail.com</t>
  </si>
  <si>
    <t>Amit Kumar Mahato</t>
  </si>
  <si>
    <t>amitraj0589@gmail.com</t>
  </si>
  <si>
    <t>Muskan Khandelwal</t>
  </si>
  <si>
    <t>muskan.gweca012@gmail.com</t>
  </si>
  <si>
    <t xml:space="preserve">12k </t>
  </si>
  <si>
    <t>Vinfinet Technologies</t>
  </si>
  <si>
    <t>Suraj Kumar</t>
  </si>
  <si>
    <t>surajhgnis@gmail.com</t>
  </si>
  <si>
    <t>  66.7</t>
  </si>
  <si>
    <t>10k to 15k</t>
  </si>
  <si>
    <t>Tanmay Tamrakar</t>
  </si>
  <si>
    <t>tamrakar.tanmay@gmail.com</t>
  </si>
  <si>
    <t>7k 1month later 1.44LAP till 18 months later 1.9 LAP</t>
  </si>
  <si>
    <t>Suman Banik</t>
  </si>
  <si>
    <t>smnbnk526@gmail.com</t>
  </si>
  <si>
    <t>8k 1month later 1.44LAP till 18 months later 1.9 LAP</t>
  </si>
  <si>
    <t>Dhirendra Kumar</t>
  </si>
  <si>
    <t>dhirendrak7@gmail.com</t>
  </si>
  <si>
    <t>10k 1month later 1.44LAP till 18 months later 1.9 LAP</t>
  </si>
  <si>
    <t>Ambuj Kumar Sinha</t>
  </si>
  <si>
    <t>ernitzamy@outlook.com, kumarsihaambuj@gmail.com</t>
  </si>
  <si>
    <t>11k 1month later 1.44LAP till 18 months later 1.9 LAP</t>
  </si>
  <si>
    <t>Pranshu Singhal</t>
  </si>
  <si>
    <t>pranshusinghal96@gmail.com</t>
  </si>
  <si>
    <t>2.8L</t>
  </si>
  <si>
    <t>Appface Technologies</t>
  </si>
  <si>
    <t>Paramveer Singh</t>
  </si>
  <si>
    <t>param.8965@gmail.com</t>
  </si>
  <si>
    <t>Accenture</t>
  </si>
  <si>
    <t>Babyayayashiay Nadaf</t>
  </si>
  <si>
    <t>ayeshaynadaf08@gmail.com</t>
  </si>
  <si>
    <t>3E Software Solutions</t>
  </si>
  <si>
    <t>Vishwaas Painuly</t>
  </si>
  <si>
    <t>vishwaspainuly100@gmail.com</t>
  </si>
  <si>
    <t>Softvision</t>
  </si>
  <si>
    <t>Lokesh. U</t>
  </si>
  <si>
    <t>lokeshuvk@gmail.com</t>
  </si>
  <si>
    <t>Unisys</t>
  </si>
  <si>
    <t>T.N. Viswanath</t>
  </si>
  <si>
    <t>viswanathtn@gmail.com</t>
  </si>
  <si>
    <t>4.2L</t>
  </si>
  <si>
    <t>Trisys</t>
  </si>
  <si>
    <t>Shaurabh Suman</t>
  </si>
  <si>
    <t>shaurabh.suman0001@gmail.com</t>
  </si>
  <si>
    <t>Syntel</t>
  </si>
  <si>
    <t>Priti Kumari</t>
  </si>
  <si>
    <t>pritikumari2208@gmail.com</t>
  </si>
  <si>
    <t>Mohini Malviya</t>
  </si>
  <si>
    <t>mohini.malviya@gmail.com</t>
  </si>
  <si>
    <t>Soumyashree Dash</t>
  </si>
  <si>
    <t>soumya.sdash94@gmail.com</t>
  </si>
  <si>
    <t>Rajajinagar</t>
  </si>
  <si>
    <t>Attra Infotech</t>
  </si>
  <si>
    <t>Evangeline Epzibha D</t>
  </si>
  <si>
    <t>epzibha@gmail.com</t>
  </si>
  <si>
    <t>2.85LPA</t>
  </si>
  <si>
    <t>Supriya</t>
  </si>
  <si>
    <t>supriya.vedha@gmail.com</t>
  </si>
  <si>
    <t>Madhusoodan</t>
  </si>
  <si>
    <t>madhusoodan143@gmail.com</t>
  </si>
  <si>
    <t>Dhananjaya A C</t>
  </si>
  <si>
    <t>dhanu92.reddy@gmail.com</t>
  </si>
  <si>
    <t>Mamatha Y J</t>
  </si>
  <si>
    <t>mamtha199608@gmail.com</t>
  </si>
  <si>
    <t>Gowtham G N</t>
  </si>
  <si>
    <t>gowthamgn6@gmail.com</t>
  </si>
  <si>
    <t>BCA</t>
  </si>
  <si>
    <t>2.5LPA</t>
  </si>
  <si>
    <t>Zaiba Amreen</t>
  </si>
  <si>
    <t>zaibaamreen837@gmail.com</t>
  </si>
  <si>
    <t>30KPM</t>
  </si>
  <si>
    <t>Ness Digital Engineering</t>
  </si>
  <si>
    <t>Gowtham N</t>
  </si>
  <si>
    <t>9164435529/8660191079</t>
  </si>
  <si>
    <t>gowthamcmreddy@gmail.com</t>
  </si>
  <si>
    <t>3LPA</t>
  </si>
  <si>
    <t>Teckno Dreams</t>
  </si>
  <si>
    <t>Manu M L</t>
  </si>
  <si>
    <t>manulikith1996@gmail.com</t>
  </si>
  <si>
    <t>2.2LPA</t>
  </si>
  <si>
    <t>Chennai</t>
  </si>
  <si>
    <t>Dhanuja N S</t>
  </si>
  <si>
    <t>dhanuja.nsd@gmail.com</t>
  </si>
  <si>
    <t>S B Aafreen Fathima</t>
  </si>
  <si>
    <t>aafreen.2020@gmail.com</t>
  </si>
  <si>
    <t>Anjum Hussaina</t>
  </si>
  <si>
    <t>8884936049/9141898356</t>
  </si>
  <si>
    <t>hussainaanjum@gmail.com</t>
  </si>
  <si>
    <t>3.2LPA</t>
  </si>
  <si>
    <t>Sahana B V</t>
  </si>
  <si>
    <t>bvsahana15@gmail.com</t>
  </si>
  <si>
    <t>Sushmitha .H.P</t>
  </si>
  <si>
    <t>sushmithaprakash21@gmail.com</t>
  </si>
  <si>
    <t>Amitha S A</t>
  </si>
  <si>
    <t>ammusa20594@gmail.com/amitha.sa20@gmail.com</t>
  </si>
  <si>
    <t>Praneesh B S</t>
  </si>
  <si>
    <t>pran.msg@gmail.com</t>
  </si>
  <si>
    <t>Jayashree M</t>
  </si>
  <si>
    <t>8050400242/9945276968</t>
  </si>
  <si>
    <t>jayshreeraj1096@gmail.com</t>
  </si>
  <si>
    <t>Anupriya Sebastian</t>
  </si>
  <si>
    <t>anusebastian811@gmail.com</t>
  </si>
  <si>
    <t>Shwetha K G</t>
  </si>
  <si>
    <t>shwethagowda050@gmail.com</t>
  </si>
  <si>
    <t>BSC</t>
  </si>
  <si>
    <t>Nagabhushan J Bhat</t>
  </si>
  <si>
    <t>bhushanatprivat@gmail.com</t>
  </si>
  <si>
    <t>10K PM</t>
  </si>
  <si>
    <t>Nandini J</t>
  </si>
  <si>
    <t>njmj714@gmail.com</t>
  </si>
  <si>
    <t>2.16LPA</t>
  </si>
  <si>
    <t>Sahana K N</t>
  </si>
  <si>
    <t>sahanapushpagiri@gmail.com</t>
  </si>
  <si>
    <t>15KPM</t>
  </si>
  <si>
    <t>Harisha</t>
  </si>
  <si>
    <t>ganigaharish@gmail.com</t>
  </si>
  <si>
    <t>Mysore</t>
  </si>
  <si>
    <t>Pooja Kulkarni</t>
  </si>
  <si>
    <t>Poojakulkarni668@gmail.com</t>
  </si>
  <si>
    <t>3.25LPA</t>
  </si>
  <si>
    <t>sudhukumar</t>
  </si>
  <si>
    <t>sudhushetty437@gmail.com</t>
  </si>
  <si>
    <t>Bhouramma D Biradar</t>
  </si>
  <si>
    <t>bbiradar789@gmail.com</t>
  </si>
  <si>
    <t>2.16PA</t>
  </si>
  <si>
    <t>DIVYA R</t>
  </si>
  <si>
    <t>divyaaraaman95@gmail.com</t>
  </si>
  <si>
    <t>MCA</t>
  </si>
  <si>
    <t>Contact No</t>
  </si>
  <si>
    <t>CodeMasters</t>
  </si>
  <si>
    <t>Pune</t>
  </si>
  <si>
    <t>Qsp Hadapsar</t>
  </si>
  <si>
    <t>Krunal Ravindra Kshirsagar</t>
  </si>
  <si>
    <t>kshirsagarkrunal523@gmail.com</t>
  </si>
  <si>
    <t>Rahul Sachchidanand More</t>
  </si>
  <si>
    <t>exporahul18@gmail.com</t>
  </si>
  <si>
    <t>Rahul Shantinath Alagoudar</t>
  </si>
  <si>
    <t>alagoudarr@gmail.com</t>
  </si>
  <si>
    <t>Infostretch</t>
  </si>
  <si>
    <t>Suryakant Machindra Kale</t>
  </si>
  <si>
    <t>suryakant.kale.123@gmail.com</t>
  </si>
  <si>
    <t>10K 1st 3 months, later 2.75LPA</t>
  </si>
  <si>
    <t xml:space="preserve">Bhakti Makrand Kulkarni </t>
  </si>
  <si>
    <t>kulkarni15bhakti@gmail.com</t>
  </si>
  <si>
    <t>Chetashree Pandurang Gangurde</t>
  </si>
  <si>
    <t>chetashreegangurde@gmail.com</t>
  </si>
  <si>
    <t>Apoorva Deepak Shewale</t>
  </si>
  <si>
    <t>approva.shewale097@gmail.com</t>
  </si>
  <si>
    <t>L&amp;T</t>
  </si>
  <si>
    <t>Anurag Sinha</t>
  </si>
  <si>
    <t>anuragsinha106@gmail.com</t>
  </si>
  <si>
    <t>Btech</t>
  </si>
  <si>
    <t>Sagar Rane</t>
  </si>
  <si>
    <t>ranesagar3@gmail.com</t>
  </si>
  <si>
    <t>Harshana Vishnu Surve</t>
  </si>
  <si>
    <t>harshanavsurve11@gmail.com</t>
  </si>
  <si>
    <t>Aptify</t>
  </si>
  <si>
    <t>Akshata Kisan Dukhande</t>
  </si>
  <si>
    <t>akshudukhande09@gmail.com</t>
  </si>
  <si>
    <t>Stream in Degree</t>
  </si>
  <si>
    <t>Mount Blue</t>
  </si>
  <si>
    <t>Vinay Kumar</t>
  </si>
  <si>
    <t>vinayorchinna@gmail.com</t>
  </si>
  <si>
    <t>CSE</t>
  </si>
  <si>
    <t>Merlin Mary Abraham</t>
  </si>
  <si>
    <t xml:space="preserve"> merlinmary08@gmail.com </t>
  </si>
  <si>
    <t xml:space="preserve">Namrata Patel </t>
  </si>
  <si>
    <t xml:space="preserve"> namrata290@gmail.com </t>
  </si>
  <si>
    <t>Mindtree</t>
  </si>
  <si>
    <t>PAN India</t>
  </si>
  <si>
    <t>S-Btm(Jsp)</t>
  </si>
  <si>
    <t>Deepthi</t>
  </si>
  <si>
    <t>deepthichekuri130@gmail.com</t>
  </si>
  <si>
    <t>Nivedhitha H N</t>
  </si>
  <si>
    <t>Aswin Raveendran</t>
  </si>
  <si>
    <t>9846161400/8075349577</t>
  </si>
  <si>
    <t>aswin2127@gmail.com</t>
  </si>
  <si>
    <t>Shamil s</t>
  </si>
  <si>
    <t>shamilgcek@gmail.com</t>
  </si>
  <si>
    <t>Raghavendra B</t>
  </si>
  <si>
    <t>raghavendraraghu653@gmail.com</t>
  </si>
  <si>
    <t xml:space="preserve">BE </t>
  </si>
  <si>
    <t>Mujahid Islam</t>
  </si>
  <si>
    <t>islammujahid086@gmail.com</t>
  </si>
  <si>
    <t>Thejus V</t>
  </si>
  <si>
    <t>9633596880/7760261709</t>
  </si>
  <si>
    <t>thejuskv93@gmail.com</t>
  </si>
  <si>
    <t>Akshay Mahajan</t>
  </si>
  <si>
    <t>8770927508/9165292433</t>
  </si>
  <si>
    <t>akkisvits999@gmail.com</t>
  </si>
  <si>
    <t>Subhodip Ghosh</t>
  </si>
  <si>
    <t xml:space="preserve">9611672989
</t>
  </si>
  <si>
    <t>subho3010@gmail.com</t>
  </si>
  <si>
    <t>Divya G L</t>
  </si>
  <si>
    <t>Divyalokesh19@gmail.com</t>
  </si>
  <si>
    <t>2.75LPA</t>
  </si>
  <si>
    <t xml:space="preserve">Nikita Surve </t>
  </si>
  <si>
    <t>nikitasurve89@gmail.com</t>
  </si>
  <si>
    <t>Politron Technologies</t>
  </si>
  <si>
    <t>Glan Edbarg Mathias</t>
  </si>
  <si>
    <t xml:space="preserve">glanmathias39@gmail.com, glanmathias39@gmail.com </t>
  </si>
  <si>
    <t xml:space="preserve"> supriya213089@gmail.com </t>
  </si>
  <si>
    <t>T R Rahila Banu</t>
  </si>
  <si>
    <t>vishal kumar</t>
  </si>
  <si>
    <t>vishalbgiet@gmail.com</t>
  </si>
  <si>
    <t>Marathontech</t>
  </si>
  <si>
    <t>Ravi Ranjan</t>
  </si>
  <si>
    <t>ravi1238742@gmail.com</t>
  </si>
  <si>
    <t>pooja k</t>
  </si>
  <si>
    <t xml:space="preserve"> poojakunnoth21@gmail.com </t>
  </si>
  <si>
    <t>hemalatha</t>
  </si>
  <si>
    <t xml:space="preserve"> hemalathav401@gmail.com </t>
  </si>
  <si>
    <t>Vishal G</t>
  </si>
  <si>
    <t>g.vishal1234@gmail.com, gauravvishal35@gmail.com</t>
  </si>
  <si>
    <t xml:space="preserve">Parul Mishra </t>
  </si>
  <si>
    <t>mishra.parul96@gmail.com</t>
  </si>
  <si>
    <t xml:space="preserve">Rohit Kumar </t>
  </si>
  <si>
    <t>rohitkraj1221@gmail.com , rohitkraj1221@gmail.com</t>
  </si>
  <si>
    <t>Soumya Singh</t>
  </si>
  <si>
    <t>soumyasingh31095@gmail.com</t>
  </si>
  <si>
    <t>Soumyo Sinha</t>
  </si>
  <si>
    <t>soumyosinha@gmail.com, soumyosinha@rediffmail.com</t>
  </si>
  <si>
    <t>Gourav Chhabra</t>
  </si>
  <si>
    <t xml:space="preserve">gouravchhabra10@gmail.com </t>
  </si>
  <si>
    <t xml:space="preserve">CTC(LPA) </t>
  </si>
  <si>
    <t>Hive box</t>
  </si>
  <si>
    <t>Hyderabad</t>
  </si>
  <si>
    <t>Arti singh</t>
  </si>
  <si>
    <t>aarti.jayjyoti@gmail.com</t>
  </si>
  <si>
    <t>10K</t>
  </si>
  <si>
    <t>Vasanthi</t>
  </si>
  <si>
    <t>vasanthi.mantri92@gmail.com</t>
  </si>
  <si>
    <t>Qapitol</t>
  </si>
  <si>
    <t>Tejaswini</t>
  </si>
  <si>
    <t>kommatejaswini94@gmail.com</t>
  </si>
  <si>
    <t>2.4 LPA</t>
  </si>
  <si>
    <t>ND Frames</t>
  </si>
  <si>
    <t>MANNEM SAI KIRAN</t>
  </si>
  <si>
    <t>saikiranreddy3112@gmail.com</t>
  </si>
  <si>
    <t>1.2 LPA</t>
  </si>
  <si>
    <t>Rajesh</t>
  </si>
  <si>
    <t>illa.rajesh4@gmail.com</t>
  </si>
  <si>
    <t>Hexaware</t>
  </si>
  <si>
    <t>avinash</t>
  </si>
  <si>
    <t>kammili.avinash@gmail.com</t>
  </si>
  <si>
    <t>WE 4 IT (CGN research lab)</t>
  </si>
  <si>
    <t>Pinninti Sai babu</t>
  </si>
  <si>
    <t>p.saibabu273@gmail.com</t>
  </si>
  <si>
    <t>1.8 LPA</t>
  </si>
  <si>
    <t>SHAIK ASHRAF VALI</t>
  </si>
  <si>
    <t>SHAIKASHRAF33@GMAIL.COM</t>
  </si>
  <si>
    <t>vrnda</t>
  </si>
  <si>
    <t>Mamtha gangula</t>
  </si>
  <si>
    <t>mamathareddy138@gmail.com</t>
  </si>
  <si>
    <t>Techouts</t>
  </si>
  <si>
    <t xml:space="preserve">Narendrakumar Thota </t>
  </si>
  <si>
    <t>thota0021@gmail.com</t>
  </si>
  <si>
    <t xml:space="preserve">1st 6 months 10k later 3 LPA </t>
  </si>
  <si>
    <t>LSN Soft</t>
  </si>
  <si>
    <t>KOMMURI CHANDRA SEKHAR</t>
  </si>
  <si>
    <t>chandrasekhar.kommuri2@gmail.com</t>
  </si>
  <si>
    <t>Tecnics</t>
  </si>
  <si>
    <t>Vizag</t>
  </si>
  <si>
    <t>K Sai Krishna</t>
  </si>
  <si>
    <t>saikrishnakumbam2017@gmaill.com</t>
  </si>
  <si>
    <t xml:space="preserve">1st 3 months 5k later 2 LPA </t>
  </si>
  <si>
    <t>ravali</t>
  </si>
  <si>
    <t>ravalipulipati@gmail.com</t>
  </si>
  <si>
    <t>D. SIVARAMIREDDY</t>
  </si>
  <si>
    <t>sivaramireddydevana@gmail.com</t>
  </si>
  <si>
    <t>dharmeesh</t>
  </si>
  <si>
    <t>dharmeesh42@gmail.com</t>
  </si>
  <si>
    <t>srikanth nandanaboina</t>
  </si>
  <si>
    <t>srikanthnandhan@gmail.com</t>
  </si>
  <si>
    <t>BBSR</t>
  </si>
  <si>
    <t>Ravali Kommareddy</t>
  </si>
  <si>
    <t>kommareddyjosephravali@gmail.com</t>
  </si>
  <si>
    <t>2.75 LPA</t>
  </si>
  <si>
    <t>Guntuka Reddy</t>
  </si>
  <si>
    <t>akhilrdy5@gmail.com</t>
  </si>
  <si>
    <t>KASTALA ABHIJITH</t>
  </si>
  <si>
    <t>abhikastala18@gmail.com</t>
  </si>
  <si>
    <t>Sushma Kandimalla</t>
  </si>
  <si>
    <t>sushmakandimalla16@gmail.com</t>
  </si>
  <si>
    <t>Shivachandrashaker Kammari</t>
  </si>
  <si>
    <t>shivachandrashaker77.me@gmail.com</t>
  </si>
  <si>
    <t>Amboori Manasa</t>
  </si>
  <si>
    <t>amboorimanasa@gmail.com</t>
  </si>
  <si>
    <t>Vishnu Jadava</t>
  </si>
  <si>
    <t>vishnujadav9@gmail.com</t>
  </si>
  <si>
    <t>Kurapati Krishna</t>
  </si>
  <si>
    <t>skrishnakurapati@gmail.com</t>
  </si>
  <si>
    <t>Rishitha Makkapati</t>
  </si>
  <si>
    <t>rishitharao96@gmail.com</t>
  </si>
  <si>
    <t>Salini Kamarajugadda</t>
  </si>
  <si>
    <t>salini2579@gmail.com</t>
  </si>
  <si>
    <t>Nitheesh Narendra</t>
  </si>
  <si>
    <t>1207nitheesh@gmail.com</t>
  </si>
  <si>
    <t>Roopesh Reddy</t>
  </si>
  <si>
    <t>roopeshmosali@gmail.com</t>
  </si>
  <si>
    <t>Sanjeet V</t>
  </si>
  <si>
    <t>sanjeetv9@gmail.com</t>
  </si>
  <si>
    <t>Chekoti Soujanya</t>
  </si>
  <si>
    <t>chekotisoujanya@gmail.com</t>
  </si>
  <si>
    <t>Devi Konakandla</t>
  </si>
  <si>
    <t>ashika.konakandla@gmail.com</t>
  </si>
  <si>
    <t>Praveen Mantri</t>
  </si>
  <si>
    <t>praveenmantri204@gmail.com</t>
  </si>
  <si>
    <t>Sowmya Kavati</t>
  </si>
  <si>
    <t>kavatisowmya@gmail.com</t>
  </si>
  <si>
    <t>Samyuktha Gandham</t>
  </si>
  <si>
    <t>samyukthagandham@gmail.com</t>
  </si>
  <si>
    <t>Mrunal Deshpande</t>
  </si>
  <si>
    <t>mrunaldeshpande95@gmail.com</t>
  </si>
  <si>
    <t>Maanas Marisetti</t>
  </si>
  <si>
    <t>mmaanas95@gmail.com</t>
  </si>
  <si>
    <t>tejukandha@gmail.com</t>
  </si>
  <si>
    <t>Harika Laggishetty</t>
  </si>
  <si>
    <t>harikapatel9393@gmail.com</t>
  </si>
  <si>
    <t>Yedla Shaili</t>
  </si>
  <si>
    <t>shailiy662@gmail.com</t>
  </si>
  <si>
    <t>Subrahmanyam Bethhu</t>
  </si>
  <si>
    <t>subrahmanyam.eidiko@gmail.com</t>
  </si>
  <si>
    <t>3.25 LPA</t>
  </si>
  <si>
    <t>Podaralla Krishna</t>
  </si>
  <si>
    <t>pvamsi4b3@gmail.com</t>
  </si>
  <si>
    <t>Jithendra Yatham</t>
  </si>
  <si>
    <t>jithendrasaikumaryatham@gmail.com</t>
  </si>
  <si>
    <t>Naveen Golakoti</t>
  </si>
  <si>
    <t>naveen.golakoti@gmail.com</t>
  </si>
  <si>
    <t>Sravan Chilumula</t>
  </si>
  <si>
    <t>sravanreddy237@gmail.com</t>
  </si>
  <si>
    <t>Swamy Kakarla</t>
  </si>
  <si>
    <t>k.swamy005@gmail.com</t>
  </si>
  <si>
    <t>Saiprasad Chekkapally</t>
  </si>
  <si>
    <t>saiprasad6667@gmail.com</t>
  </si>
  <si>
    <t>Lakshmi Bandaru</t>
  </si>
  <si>
    <t>b.l.narayana45@gmail.com</t>
  </si>
  <si>
    <t>Jakka Pallavi</t>
  </si>
  <si>
    <t>jakkapallavi1@gmail.com</t>
  </si>
  <si>
    <t>Nikhil Kandibanda</t>
  </si>
  <si>
    <t>nikhil.kumar448@gmail.com</t>
  </si>
  <si>
    <t>Mandavilli Saamrat</t>
  </si>
  <si>
    <t>saamrat.m114@gmail.com</t>
  </si>
  <si>
    <t>Vinnakota Priyanka</t>
  </si>
  <si>
    <t>vinnakota.priyanka99@gmail.com</t>
  </si>
  <si>
    <t>Surendranath Undavalli</t>
  </si>
  <si>
    <t>rajeev3935@gmail.com</t>
  </si>
  <si>
    <t>Pravalika Tadaboyina</t>
  </si>
  <si>
    <t>pravalika.shetty28@gmail.com</t>
  </si>
  <si>
    <t>Saiteja Boppana</t>
  </si>
  <si>
    <t>boppanasaiteja96@gmail.com</t>
  </si>
  <si>
    <t>Sazeed Shaik</t>
  </si>
  <si>
    <t>sazeedskece@gmail.com</t>
  </si>
  <si>
    <t>Value labs</t>
  </si>
  <si>
    <t>Sindhu latha.s</t>
  </si>
  <si>
    <t>cinddhu29@gmail.com, cinddu29@gmail.com</t>
  </si>
  <si>
    <t>6 months 15k after that 3LPA</t>
  </si>
  <si>
    <t>Basavanagudi (J)</t>
  </si>
  <si>
    <t>Meghana S N</t>
  </si>
  <si>
    <t>meghanasnb6@gmail.com</t>
  </si>
  <si>
    <t>Apoorva Bharathi Gummaraju</t>
  </si>
  <si>
    <t>apoorvaprasad0123@gmail.com</t>
  </si>
  <si>
    <t>EEE</t>
  </si>
  <si>
    <t>Bibek Pattnaik</t>
  </si>
  <si>
    <t>bpattnaik.bitu9@gmail.com</t>
  </si>
  <si>
    <t>Prakash Bemaneni</t>
  </si>
  <si>
    <t>naidub751@gmail.com</t>
  </si>
  <si>
    <t>V.Shivalinga Reddy</t>
  </si>
  <si>
    <t>sivalingareddy2212@gmail.com</t>
  </si>
  <si>
    <t>Shejil Ashraf</t>
  </si>
  <si>
    <t>shejilashraf1@gmail.com</t>
  </si>
  <si>
    <t>G Pranay Kumar</t>
  </si>
  <si>
    <t>pranaygade1625@gmail.com</t>
  </si>
  <si>
    <t>Mani Kumaran K</t>
  </si>
  <si>
    <t>manikmrn6@gmail.com</t>
  </si>
  <si>
    <t xml:space="preserve">Rohan A </t>
  </si>
  <si>
    <t xml:space="preserve">8884399294, 9845108545 </t>
  </si>
  <si>
    <t>rohan.arun9582@gmail.com</t>
  </si>
  <si>
    <t>Utsav K P</t>
  </si>
  <si>
    <t>ukpbhat@gmail.com</t>
  </si>
  <si>
    <t>Durga Pramod</t>
  </si>
  <si>
    <t>durgapramodhdj@gmail.com</t>
  </si>
  <si>
    <t>Nandini R</t>
  </si>
  <si>
    <t>nandinirgowda1601@gmail.com</t>
  </si>
  <si>
    <t>Shwetha A S</t>
  </si>
  <si>
    <t>shwetha.angya@gmail.com</t>
  </si>
  <si>
    <t>Sruthi Garimella</t>
  </si>
  <si>
    <t>garimella.sruthi1965@gmail.com</t>
  </si>
  <si>
    <t>K.Maruthi Prasad</t>
  </si>
  <si>
    <t>maruthiprasadchinna1996@gmail.com</t>
  </si>
  <si>
    <t>Ashwini S</t>
  </si>
  <si>
    <t>ashwiniash218@gmail.com</t>
  </si>
  <si>
    <t>Bhuvana G</t>
  </si>
  <si>
    <t>Akshata S Sogi</t>
  </si>
  <si>
    <t>akshatasogi@gmail.com</t>
  </si>
  <si>
    <t>Pavan Kumar</t>
  </si>
  <si>
    <t>chandanampavankumar@gmail.com</t>
  </si>
  <si>
    <t>Meghana N</t>
  </si>
  <si>
    <t>meghana2804@gmail.com</t>
  </si>
  <si>
    <t>Sahana HP</t>
  </si>
  <si>
    <t>hp.sana4@gmail.com</t>
  </si>
  <si>
    <t>Kusuma</t>
  </si>
  <si>
    <t>kusumamatter14@gmail.com</t>
  </si>
  <si>
    <t xml:space="preserve">Mukesh Kumar Pandit  </t>
  </si>
  <si>
    <t>mukesh108nri@gmail.com</t>
  </si>
  <si>
    <t>Amogh P T</t>
  </si>
  <si>
    <t>amoghtelkar96@gmail.com</t>
  </si>
  <si>
    <t xml:space="preserve">Surabhi Verma </t>
  </si>
  <si>
    <t>surabhi.driems@gmail.com</t>
  </si>
  <si>
    <t>15k PM</t>
  </si>
  <si>
    <t>Abhitha S</t>
  </si>
  <si>
    <t>8277459914,8762347821</t>
  </si>
  <si>
    <t>abhithashashi95@gmail.com</t>
  </si>
  <si>
    <t>Namratha D</t>
  </si>
  <si>
    <t>9844640003</t>
  </si>
  <si>
    <t>namrathamysuru13@gmail.com</t>
  </si>
  <si>
    <t>Pratibha</t>
  </si>
  <si>
    <t>9762663947</t>
  </si>
  <si>
    <t>pratusingh12@gmail.com</t>
  </si>
  <si>
    <t>Suman B Patil</t>
  </si>
  <si>
    <t>9538580110</t>
  </si>
  <si>
    <t>sum.patil95@gmail.com</t>
  </si>
  <si>
    <t>Niloy Talukdar</t>
  </si>
  <si>
    <t>9864045686</t>
  </si>
  <si>
    <t>niloytalukdar2013@gmail.com</t>
  </si>
  <si>
    <t>Thomson Reuters</t>
  </si>
  <si>
    <t>T.Manjula</t>
  </si>
  <si>
    <t>manjula1696@gmail.com</t>
  </si>
  <si>
    <t>2.5 lpa</t>
  </si>
  <si>
    <t>Krishnapriya Prathivadi</t>
  </si>
  <si>
    <t>krishnapriyatechnical@gmail.com</t>
  </si>
  <si>
    <t>3.1 LPA</t>
  </si>
  <si>
    <t xml:space="preserve">Minnekanti Hemasree  </t>
  </si>
  <si>
    <t>hemasri.716@gmail.com</t>
  </si>
  <si>
    <t>Anjana Janardanan M M</t>
  </si>
  <si>
    <t>anjanajanardhananmm@gmail.com</t>
  </si>
  <si>
    <t>Aparna S</t>
  </si>
  <si>
    <t>aparna007.95@gmail.com</t>
  </si>
  <si>
    <t>Khyati Priya</t>
  </si>
  <si>
    <t>khyatipr96@gmail.com</t>
  </si>
  <si>
    <t>Madhavi M</t>
  </si>
  <si>
    <t>mabbumadhavireddy@gmail.com</t>
  </si>
  <si>
    <t xml:space="preserve">Chandra prabhu Y P </t>
  </si>
  <si>
    <t>chandraprabhu55@gmail.com</t>
  </si>
  <si>
    <t>Nilanjan Bala</t>
  </si>
  <si>
    <t>nilanjanbala92@gmail.com</t>
  </si>
  <si>
    <t>3.5 LPA</t>
  </si>
  <si>
    <t xml:space="preserve">Itech </t>
  </si>
  <si>
    <t xml:space="preserve">Sanjay S </t>
  </si>
  <si>
    <t>sanjaysgs94@gmail.com</t>
  </si>
  <si>
    <t>4k PM</t>
  </si>
  <si>
    <t>Unvired</t>
  </si>
  <si>
    <t>Varun G P</t>
  </si>
  <si>
    <t>varungpurohit007@gmail.com</t>
  </si>
  <si>
    <t>3.32 LPA</t>
  </si>
  <si>
    <t>Upasana Yadav</t>
  </si>
  <si>
    <t>upasana.yadav1395@gmail.com</t>
  </si>
  <si>
    <t>Mallikarjun math</t>
  </si>
  <si>
    <t>mallikarjunofficial567@gmail.com</t>
  </si>
  <si>
    <t>10k</t>
  </si>
  <si>
    <t>Techurate</t>
  </si>
  <si>
    <t>Satyam</t>
  </si>
  <si>
    <t>satyamsinghsign@gmail.com</t>
  </si>
  <si>
    <t>12k</t>
  </si>
  <si>
    <t>Rakshak R Kamath</t>
  </si>
  <si>
    <t>rrkrakshakr@gmail.com</t>
  </si>
  <si>
    <t>2.7 LPA</t>
  </si>
  <si>
    <t>Pratiksha Dalal</t>
  </si>
  <si>
    <t>dalalprati@gmail.com</t>
  </si>
  <si>
    <t xml:space="preserve">15k </t>
  </si>
  <si>
    <t>Deepak Kumar</t>
  </si>
  <si>
    <t>deepak93.karan@gmail.com</t>
  </si>
  <si>
    <t>Anil Kumar</t>
  </si>
  <si>
    <t>anilkumarsy55@gmail.com</t>
  </si>
  <si>
    <t>Edulliant Technology</t>
  </si>
  <si>
    <t>Sumana B</t>
  </si>
  <si>
    <t>sumanaraj20@gmail.com</t>
  </si>
  <si>
    <t>5k</t>
  </si>
  <si>
    <t>Ionidea</t>
  </si>
  <si>
    <t>Shubham D Jumde</t>
  </si>
  <si>
    <t>shubhamjumde5@gmail.com</t>
  </si>
  <si>
    <t>13k</t>
  </si>
  <si>
    <t>Mamatha Rani</t>
  </si>
  <si>
    <t>mamatha323@gmail.com</t>
  </si>
  <si>
    <t>Hebbal (JSP)</t>
  </si>
  <si>
    <t xml:space="preserve">J Ajay </t>
  </si>
  <si>
    <t>8660062352</t>
  </si>
  <si>
    <t>ajay333cool@gmail.com</t>
  </si>
  <si>
    <t>Ashwitha Kk</t>
  </si>
  <si>
    <t>9886293956</t>
  </si>
  <si>
    <t>ashw11808@gmail.com,ashwi1808@gmail.com</t>
  </si>
  <si>
    <t xml:space="preserve">Mitali Pallavi </t>
  </si>
  <si>
    <t>8971744288</t>
  </si>
  <si>
    <t>mitalipallavi14@gmail.com</t>
  </si>
  <si>
    <t xml:space="preserve">Nithu Brijita </t>
  </si>
  <si>
    <t>9535700725</t>
  </si>
  <si>
    <t>nithubrijita@gmail.com</t>
  </si>
  <si>
    <t xml:space="preserve">Kumari Rashmi </t>
  </si>
  <si>
    <t>8884350423</t>
  </si>
  <si>
    <t>vashmee282@gmail.com</t>
  </si>
  <si>
    <t xml:space="preserve">Avinandan Srivastava </t>
  </si>
  <si>
    <t>9163808820</t>
  </si>
  <si>
    <t>avinandan.3@gmail.com</t>
  </si>
  <si>
    <t xml:space="preserve">Sonali Agnihotri </t>
  </si>
  <si>
    <t>8892228332</t>
  </si>
  <si>
    <t>sonali.95agnihotri@gmail.com</t>
  </si>
  <si>
    <t>Pravallika Ch</t>
  </si>
  <si>
    <t>pravallika7212@gmail.com</t>
  </si>
  <si>
    <t>3.5 lpa</t>
  </si>
  <si>
    <t>Venugopala S</t>
  </si>
  <si>
    <t>venugopala11000@gmail.com</t>
  </si>
  <si>
    <t>Manisha</t>
  </si>
  <si>
    <t>monivkotian@gmail.com</t>
  </si>
  <si>
    <t>3.25 lpa</t>
  </si>
  <si>
    <t>vidyashree</t>
  </si>
  <si>
    <t>vidya6493@gmail.com</t>
  </si>
  <si>
    <t>be</t>
  </si>
  <si>
    <t>2.4 lpa</t>
  </si>
  <si>
    <t xml:space="preserve">Mohammed Huzaif H </t>
  </si>
  <si>
    <t>mohammedhuzaifh6@gmail.com</t>
  </si>
  <si>
    <t>1.2 lpa</t>
  </si>
  <si>
    <t>Anitha MANJUNATH</t>
  </si>
  <si>
    <t>naikanita1085@gmail.com</t>
  </si>
  <si>
    <t>3.1 lpa</t>
  </si>
  <si>
    <t>Ravi Prakash</t>
  </si>
  <si>
    <t>ravichaubey1995@gmail.com</t>
  </si>
  <si>
    <t> Madhu</t>
  </si>
  <si>
    <t>madhu.hm1914@gmail.com-</t>
  </si>
  <si>
    <t>Rizwan Pasha</t>
  </si>
  <si>
    <t>rizwanpasha793@gmail.com</t>
  </si>
  <si>
    <t>4.5 LPA</t>
  </si>
  <si>
    <t>Arpeta Mohanty</t>
  </si>
  <si>
    <t>arpetamohanty@gmail.com</t>
  </si>
  <si>
    <t xml:space="preserve">Mohan Raj J </t>
  </si>
  <si>
    <t>mohanrajj94@gmail.com</t>
  </si>
  <si>
    <t>SABARISH</t>
  </si>
  <si>
    <t>sabarishkrish07@gmail.com</t>
  </si>
  <si>
    <t>Sahithi N</t>
  </si>
  <si>
    <t>sahithireddy246@gmail.com</t>
  </si>
  <si>
    <t xml:space="preserve">Asha </t>
  </si>
  <si>
    <t>ashamunikrishnan21@gmail.com</t>
  </si>
  <si>
    <t>Hebbal (QSP)</t>
  </si>
  <si>
    <t>Mohan Kumar.S</t>
  </si>
  <si>
    <t>9743482901</t>
  </si>
  <si>
    <t>kumarmohan824@gmail.com</t>
  </si>
  <si>
    <t>Monoj Kumar.N</t>
  </si>
  <si>
    <t>8553955675</t>
  </si>
  <si>
    <t>manojkumarn805@gmail.com</t>
  </si>
  <si>
    <t>Reshma JM</t>
  </si>
  <si>
    <t>reshjm.007@gmail.com</t>
  </si>
  <si>
    <t>Nithin Kumar Yk</t>
  </si>
  <si>
    <t>yknithinkumar@gmail.com</t>
  </si>
  <si>
    <t xml:space="preserve">Blue Jeans </t>
  </si>
  <si>
    <t xml:space="preserve">Swathi jalan </t>
  </si>
  <si>
    <t>swatijalan28@gmail.com</t>
  </si>
  <si>
    <t>3.6LPA</t>
  </si>
  <si>
    <t>Swarmali Dutta</t>
  </si>
  <si>
    <t>Swarmalid.1990@gmail.com</t>
  </si>
  <si>
    <t> 10k / month</t>
  </si>
  <si>
    <t>P.Shaik fazil</t>
  </si>
  <si>
    <t>pshaikfazil@gmail.com</t>
  </si>
  <si>
    <t xml:space="preserve">Wimera Systems </t>
  </si>
  <si>
    <t>Maria Leena</t>
  </si>
  <si>
    <t>darlingmari9720@gmail.com</t>
  </si>
  <si>
    <t>20K pm</t>
  </si>
  <si>
    <t xml:space="preserve">Syntel </t>
  </si>
  <si>
    <t>Abdul Razzaq N</t>
  </si>
  <si>
    <t>abdulrazzaqinc@gmail.com</t>
  </si>
  <si>
    <t>Atul Kumar Mishra</t>
  </si>
  <si>
    <t>8147784364</t>
  </si>
  <si>
    <t>atulmishra0109@gmail.com</t>
  </si>
  <si>
    <t>Karan Singh Rathore</t>
  </si>
  <si>
    <t>8055772020</t>
  </si>
  <si>
    <t>rathorekaransingh789@gmail.com</t>
  </si>
  <si>
    <t>Mind Tree</t>
  </si>
  <si>
    <t>S-Btm(Qsp)</t>
  </si>
  <si>
    <t>Mujahib-ul-Islam</t>
  </si>
  <si>
    <t>mujahidislamo86@gmail.com</t>
  </si>
  <si>
    <t>Daneshwari Mathad</t>
  </si>
  <si>
    <t>daneshwarim1969@gmail.com</t>
  </si>
  <si>
    <t>Anjali Jaiswal</t>
  </si>
  <si>
    <t>8982114696</t>
  </si>
  <si>
    <t>jaiswalanjali094@gmail.com</t>
  </si>
  <si>
    <t>Sneha Jali</t>
  </si>
  <si>
    <t>7259355976</t>
  </si>
  <si>
    <t>snehajali21@gmail.com</t>
  </si>
  <si>
    <t>Preety G</t>
  </si>
  <si>
    <t>preetyguleria103@gmail.com</t>
  </si>
  <si>
    <t>Sourav Kumar</t>
  </si>
  <si>
    <t>adkashyap86@gmail.com</t>
  </si>
  <si>
    <t>prachi  Tyagi</t>
  </si>
  <si>
    <t>prachityagi1810@gmail.com</t>
  </si>
  <si>
    <t>Amit Kumar</t>
  </si>
  <si>
    <t xml:space="preserve">amitkumaronl9@gmail.com </t>
  </si>
  <si>
    <t>Gale Partners</t>
  </si>
  <si>
    <t>Ashwini B</t>
  </si>
  <si>
    <t>ashwinibharadwaj27@gmail.com</t>
  </si>
  <si>
    <t>4LPA</t>
  </si>
  <si>
    <t>Roshni Mathankar</t>
  </si>
  <si>
    <t>roshnimathankar@gmail.com</t>
  </si>
  <si>
    <t>Chemical</t>
  </si>
  <si>
    <t>Akshata Shetty</t>
  </si>
  <si>
    <t>akshshetty1992@gmail.com</t>
  </si>
  <si>
    <t>Darakhshan Afrin</t>
  </si>
  <si>
    <t>8116013159</t>
  </si>
  <si>
    <t>kashaf.afrin@gmail.com</t>
  </si>
  <si>
    <t>Gulistan jabin</t>
  </si>
  <si>
    <t>9262846288</t>
  </si>
  <si>
    <t>crubab@gmail.com</t>
  </si>
  <si>
    <t xml:space="preserve">N.Sangeetha </t>
  </si>
  <si>
    <t>geetha94it@gmail.com</t>
  </si>
  <si>
    <t xml:space="preserve">Nikhil Kumar </t>
  </si>
  <si>
    <t>9568795414</t>
  </si>
  <si>
    <t>coolnikhillkumar94@gmail.com, coolnikhilkumar94@gmail.com</t>
  </si>
  <si>
    <t xml:space="preserve">Nittyam Agrawal </t>
  </si>
  <si>
    <t xml:space="preserve">nittyam.agarwal05@gmail.com </t>
  </si>
  <si>
    <t>Sumit Kumar</t>
  </si>
  <si>
    <t>sumitcomely05@gmail.com</t>
  </si>
  <si>
    <t>Anup Prashant Shendge</t>
  </si>
  <si>
    <t>shendgeanup@gmail.com</t>
  </si>
  <si>
    <t>Mysur QSP</t>
  </si>
  <si>
    <t>Varsha K M</t>
  </si>
  <si>
    <t>varucool95@gmail.com</t>
  </si>
  <si>
    <t>2.8LPA</t>
  </si>
  <si>
    <t>shruthi K S</t>
  </si>
  <si>
    <t>shruthiks445@gmail.com</t>
  </si>
  <si>
    <t>1.8 - 2.4LPA</t>
  </si>
  <si>
    <t>krishna bharadwaj</t>
  </si>
  <si>
    <t>kashikrishnabharadwaj@gmail.com</t>
  </si>
  <si>
    <t>1.7LPA</t>
  </si>
  <si>
    <t>rakshitha s</t>
  </si>
  <si>
    <t>rakshithas1405@gmail.com</t>
  </si>
  <si>
    <t>megha k s</t>
  </si>
  <si>
    <t>meghkssanjay@gmail.com</t>
  </si>
  <si>
    <t>Infomaze</t>
  </si>
  <si>
    <t>Shrikanth K L</t>
  </si>
  <si>
    <t>shrikanth079@gmail.com</t>
  </si>
  <si>
    <t>Lakshmi B R</t>
  </si>
  <si>
    <t>lakshmibr3@gmail.com</t>
  </si>
  <si>
    <t>OAR (QSP)</t>
  </si>
  <si>
    <t>2.84 LPA</t>
  </si>
  <si>
    <t xml:space="preserve">BTech </t>
  </si>
  <si>
    <t>Delhi NCR</t>
  </si>
  <si>
    <t>Noida</t>
  </si>
  <si>
    <t>Deepshikha</t>
  </si>
  <si>
    <t>Comcon</t>
  </si>
  <si>
    <t>Ujjwal Anand</t>
  </si>
  <si>
    <t>7903199242 , 9716800000</t>
  </si>
  <si>
    <t>ujjwalrajput14@gmail.com</t>
  </si>
  <si>
    <t>1.2lpa</t>
  </si>
  <si>
    <t>Oodles Technologies</t>
  </si>
  <si>
    <t xml:space="preserve">Inahoto Aye </t>
  </si>
  <si>
    <t>ayemiinabo@gmail.com</t>
  </si>
  <si>
    <t xml:space="preserve">Snap On </t>
  </si>
  <si>
    <t xml:space="preserve">Priyanka Chopra </t>
  </si>
  <si>
    <t>priyankachpr9@gmail.com</t>
  </si>
  <si>
    <t xml:space="preserve">Iris Software </t>
  </si>
  <si>
    <t>Vidhi Mittal</t>
  </si>
  <si>
    <t>vidhimittal1996@gmail.com</t>
  </si>
  <si>
    <t>Test Origin</t>
  </si>
  <si>
    <t xml:space="preserve">Amol Sangal </t>
  </si>
  <si>
    <t>9639637887,7017488338</t>
  </si>
  <si>
    <t>a.amolsangal@gmail.com</t>
  </si>
  <si>
    <t>Fluper</t>
  </si>
  <si>
    <t>Deepak Choudhary</t>
  </si>
  <si>
    <t>dchoudhary000@gmail.com</t>
  </si>
  <si>
    <t>Fonantrix</t>
  </si>
  <si>
    <t>Sk Amir Ullah</t>
  </si>
  <si>
    <t>7008275891</t>
  </si>
  <si>
    <t>sk.amir.ullah.786@gmail.com</t>
  </si>
  <si>
    <t>Navyug</t>
  </si>
  <si>
    <t xml:space="preserve">Shikha Srivastava </t>
  </si>
  <si>
    <t>shikha16shrivastava@gmail.com</t>
  </si>
  <si>
    <t>Aman Singh Gautam</t>
  </si>
  <si>
    <t>8989417324 , 9643400000</t>
  </si>
  <si>
    <t>singh.aman.gautam@gamil.com</t>
  </si>
  <si>
    <t xml:space="preserve">4th Pointer </t>
  </si>
  <si>
    <t>Akhlaque Ahmad Siddiqui</t>
  </si>
  <si>
    <t>sakhlaqueahmed@gmail.com</t>
  </si>
  <si>
    <t>Hexaview</t>
  </si>
  <si>
    <t>dkyadav31792@gmail.com, DKYADAV31792@GMAIL.COM</t>
  </si>
  <si>
    <t>Traviate Online</t>
  </si>
  <si>
    <t>Faiz Mohammad</t>
  </si>
  <si>
    <t>9891154322</t>
  </si>
  <si>
    <t>faizmohd118@gmail.com</t>
  </si>
  <si>
    <t>15K in hand, 18K CTC</t>
  </si>
  <si>
    <t>Parul Chauhan</t>
  </si>
  <si>
    <t xml:space="preserve">9873389493  </t>
  </si>
  <si>
    <t>parul.chauhan31@gmail.com</t>
  </si>
  <si>
    <t>Franciscan</t>
  </si>
  <si>
    <t>Mohmad Shahavej </t>
  </si>
  <si>
    <t>9675267855 , 8791200000</t>
  </si>
  <si>
    <t>siddiquishahavej3@gmail.com</t>
  </si>
  <si>
    <t>1.5lpa</t>
  </si>
  <si>
    <t>Shubhi Bhardwaj</t>
  </si>
  <si>
    <t>shubhibhardwaj194@gmail.com</t>
  </si>
  <si>
    <t>Gopal jee Pandey</t>
  </si>
  <si>
    <t>gopaljipandey95@gmail.com</t>
  </si>
  <si>
    <t xml:space="preserve">
66.00</t>
  </si>
  <si>
    <t>Media Tek</t>
  </si>
  <si>
    <t xml:space="preserve">Kinshuk Trivedi </t>
  </si>
  <si>
    <t>9340362611</t>
  </si>
  <si>
    <t>kinshuktrivedi103@gmail.com</t>
  </si>
  <si>
    <t>20k</t>
  </si>
  <si>
    <t>Aradhana Gangwar</t>
  </si>
  <si>
    <t>8130619742,7532850890</t>
  </si>
  <si>
    <t>dubeynaina9@gmail.com</t>
  </si>
  <si>
    <t>Rupali Sharma</t>
  </si>
  <si>
    <t>7728835134,7879615134</t>
  </si>
  <si>
    <t>rrupalisharmaa@gmail.com</t>
  </si>
  <si>
    <t>Parikshit Pandey</t>
  </si>
  <si>
    <t>9811849581,8375878792</t>
  </si>
  <si>
    <t>parikshitpandey7@gmail.com</t>
  </si>
  <si>
    <t>Gunatita</t>
  </si>
  <si>
    <t>Gaurav Shukla</t>
  </si>
  <si>
    <t>8181911921,8840126738</t>
  </si>
  <si>
    <t>garv.cool.shukla@gmail.com</t>
  </si>
  <si>
    <t>8k</t>
  </si>
  <si>
    <t>Magic Software</t>
  </si>
  <si>
    <t>Rohit Rai</t>
  </si>
  <si>
    <t>rr81449@gmail.com</t>
  </si>
  <si>
    <t>8.5k</t>
  </si>
  <si>
    <t>Appinventiv</t>
  </si>
  <si>
    <t>saurabh singh</t>
  </si>
  <si>
    <t>9810986572,8851913927</t>
  </si>
  <si>
    <t>mgmsaurabh@gmail.com</t>
  </si>
  <si>
    <t>Infrasoft</t>
  </si>
  <si>
    <t>Deccan</t>
  </si>
  <si>
    <t>Shubhangi Shukla</t>
  </si>
  <si>
    <t>shukla.shubhangi7@gmail.com</t>
  </si>
  <si>
    <t>Xento Systems</t>
  </si>
  <si>
    <t>Suraj Thorve</t>
  </si>
  <si>
    <t>suraj.thorave79@gmail.com</t>
  </si>
  <si>
    <t>Arya Jain</t>
  </si>
  <si>
    <t>aryajain144@gmail.com</t>
  </si>
  <si>
    <t>Shivani Tiwari</t>
  </si>
  <si>
    <t>shivani.tiwarisss1@gmail.com</t>
  </si>
  <si>
    <t>Anagha Waghmare</t>
  </si>
  <si>
    <t>anaghawa@gmail.com</t>
  </si>
  <si>
    <t>Anshi Gupta</t>
  </si>
  <si>
    <t>anshi.gupta000@gmail.com</t>
  </si>
  <si>
    <t>Arpit Shah</t>
  </si>
  <si>
    <t>shaharpit224@gmail.com</t>
  </si>
  <si>
    <t>Harsha Thakre</t>
  </si>
  <si>
    <t>harsha.thakare@gmail.com</t>
  </si>
  <si>
    <t>Mayur Jain</t>
  </si>
  <si>
    <t>mayurjain.279@gmail.com</t>
  </si>
  <si>
    <t>Sumit Pingle</t>
  </si>
  <si>
    <t>sumitpingle6@gmail.com</t>
  </si>
  <si>
    <t>Pracheta Mendhekar</t>
  </si>
  <si>
    <t>prachetmendhekar19@gmail.com</t>
  </si>
  <si>
    <t>Manika Saxena</t>
  </si>
  <si>
    <t>manika.saksena@gmail.com</t>
  </si>
  <si>
    <t>Kunal Tapkir</t>
  </si>
  <si>
    <t>kunaltapkir75@gmail.com</t>
  </si>
  <si>
    <t>IVASYS</t>
  </si>
  <si>
    <t>Nikhil kumar Agarwal</t>
  </si>
  <si>
    <t>nikhilmymail101@gmail.com</t>
  </si>
  <si>
    <t>8K</t>
  </si>
  <si>
    <t>Pratiksha Basagare</t>
  </si>
  <si>
    <t>patadnj@gmail.com</t>
  </si>
  <si>
    <t>Anurag Gokate</t>
  </si>
  <si>
    <t>mr.annusonar@gmail.com</t>
  </si>
  <si>
    <t>Jspiders-Rajajinagar</t>
  </si>
  <si>
    <t>Nethravathi J</t>
  </si>
  <si>
    <t>nethravathi695@gmail.com</t>
  </si>
  <si>
    <t>Sushmitha Narayan</t>
  </si>
  <si>
    <t>sushmithanarayan22@gmail.com</t>
  </si>
  <si>
    <t xml:space="preserve">Naveena A M </t>
  </si>
  <si>
    <t xml:space="preserve">naveena.am95@gmail.com </t>
  </si>
  <si>
    <t>Autodesk</t>
  </si>
  <si>
    <t xml:space="preserve">Mohith J Acharya </t>
  </si>
  <si>
    <t xml:space="preserve">mohithjacharya@gmail.com </t>
  </si>
  <si>
    <t xml:space="preserve">Gowtham K R </t>
  </si>
  <si>
    <t xml:space="preserve">gowthamkr18@gmail.com </t>
  </si>
  <si>
    <t>Transvision</t>
  </si>
  <si>
    <t xml:space="preserve">Kuruba Suresh </t>
  </si>
  <si>
    <t xml:space="preserve">kurubasuresh64@gmail.com </t>
  </si>
  <si>
    <t>Integra Micro</t>
  </si>
  <si>
    <t>Afrin Khanam Y A</t>
  </si>
  <si>
    <t xml:space="preserve">afrin.khanam.13@gmail.com </t>
  </si>
  <si>
    <t>Shrati joshi</t>
  </si>
  <si>
    <t>shratijoshi32@gmail.com</t>
  </si>
  <si>
    <t xml:space="preserve">Revansiddappa S Revani </t>
  </si>
  <si>
    <t xml:space="preserve">siddurevan7@gmail.com </t>
  </si>
  <si>
    <t xml:space="preserve">Megha R Vernekar </t>
  </si>
  <si>
    <t xml:space="preserve">meghavernekar565@gmail.com </t>
  </si>
  <si>
    <t>Vikhyat V Shanbhag</t>
  </si>
  <si>
    <t xml:space="preserve">vikhyat32@gmail.com </t>
  </si>
  <si>
    <t xml:space="preserve">Vishnu Mohan M </t>
  </si>
  <si>
    <t xml:space="preserve">vishnumohan.gta@gmail.com </t>
  </si>
  <si>
    <t xml:space="preserve">Wajeed Khan H B </t>
  </si>
  <si>
    <t xml:space="preserve">wajeedkhan63@gmail.com </t>
  </si>
  <si>
    <t>Option 3</t>
  </si>
  <si>
    <t>Devadutt N</t>
  </si>
  <si>
    <t>devadutt007@gmail.com</t>
  </si>
  <si>
    <t>ISE</t>
  </si>
  <si>
    <t>Surendra Malagouda Patil</t>
  </si>
  <si>
    <t>smpatil5373@gmail.com</t>
  </si>
  <si>
    <t>Nagabhushana H D</t>
  </si>
  <si>
    <t>nagahd6@gmail.com</t>
  </si>
  <si>
    <t xml:space="preserve">Ankita Patnaik </t>
  </si>
  <si>
    <t xml:space="preserve">ankitapatnaik04@gmail.com </t>
  </si>
  <si>
    <t xml:space="preserve">Chetan Kumar M Pattar </t>
  </si>
  <si>
    <t xml:space="preserve">chetan315p@gmail.com </t>
  </si>
  <si>
    <t>Agiledge Process</t>
  </si>
  <si>
    <t xml:space="preserve">Bindu A </t>
  </si>
  <si>
    <t xml:space="preserve">bindhuasin@gmail.com </t>
  </si>
  <si>
    <t xml:space="preserve">Soumya Patil </t>
  </si>
  <si>
    <t>soumyap984@gmail.com</t>
  </si>
  <si>
    <t>s.shikhasingh777@gmail.com</t>
  </si>
  <si>
    <t xml:space="preserve">Vishal Bhasin </t>
  </si>
  <si>
    <t>vishalbhasin471@gmail.com</t>
  </si>
  <si>
    <t>Govind Kumar</t>
  </si>
  <si>
    <t>govind260695@gmail.com</t>
  </si>
  <si>
    <t>S.Sai Meghana</t>
  </si>
  <si>
    <t>9493533640, 9538055593</t>
  </si>
  <si>
    <t>sodisetty1995@gmail.com</t>
  </si>
  <si>
    <t>sriuti rachana sahoo</t>
  </si>
  <si>
    <t>sruti.rachana@gmail.com</t>
  </si>
  <si>
    <t>Naveen P</t>
  </si>
  <si>
    <t>naveen225@gmail.com</t>
  </si>
  <si>
    <t>Hansika Raj</t>
  </si>
  <si>
    <t>hansikaraj.75@gmail.com</t>
  </si>
  <si>
    <t>Capgemini</t>
  </si>
  <si>
    <t>Samrat Keshri Parida</t>
  </si>
  <si>
    <t>8093213553, 8280711726</t>
  </si>
  <si>
    <t>samrat.keshri.24@gmail.com</t>
  </si>
  <si>
    <t xml:space="preserve">Civil </t>
  </si>
  <si>
    <t>Sanjay soni</t>
  </si>
  <si>
    <t>ssanjay1994@gmail.com</t>
  </si>
  <si>
    <t>Sai Soumya Mohanty</t>
  </si>
  <si>
    <t>mohantysaisoumya@gmail.com</t>
  </si>
  <si>
    <t>3.2 LPA</t>
  </si>
  <si>
    <t>Roopanshi Chaudhari</t>
  </si>
  <si>
    <t>7800870129, 8299375630</t>
  </si>
  <si>
    <t>chaudhariroopanshi@gmail.com</t>
  </si>
  <si>
    <t xml:space="preserve">L &amp; T </t>
  </si>
  <si>
    <t>Vikash Kumar</t>
  </si>
  <si>
    <t>9658585704, 7903660134</t>
  </si>
  <si>
    <t>vkvikash554@gmail.com</t>
  </si>
  <si>
    <t>2.48 LPA</t>
  </si>
  <si>
    <t>Shashank</t>
  </si>
  <si>
    <t>7032199722</t>
  </si>
  <si>
    <t>sha13091995@gmail.com</t>
  </si>
  <si>
    <t xml:space="preserve">Katta Sarah Deepika </t>
  </si>
  <si>
    <t>9581087209</t>
  </si>
  <si>
    <t>sarahdeepika05@gmail.com</t>
  </si>
  <si>
    <t>Hari G</t>
  </si>
  <si>
    <t>8107196622</t>
  </si>
  <si>
    <t>itsmeharig@gmail.com</t>
  </si>
  <si>
    <t>Vidhya. A Arumugam</t>
  </si>
  <si>
    <t>9066947975</t>
  </si>
  <si>
    <t>vidhyaarumugam146@gmail.com</t>
  </si>
  <si>
    <t>Shilvy</t>
  </si>
  <si>
    <t>mailtoshilvy@gmail.com</t>
  </si>
  <si>
    <t>Shilpa V.P</t>
  </si>
  <si>
    <t>shilpavp911@gmail.com</t>
  </si>
  <si>
    <t>Ademmagari Balakrishna</t>
  </si>
  <si>
    <t>7204969478, 9000467020</t>
  </si>
  <si>
    <t>abalakrishna66@gmail.com</t>
  </si>
  <si>
    <t>Ayusi Saha</t>
  </si>
  <si>
    <t>ayusisaha95@gmail.com</t>
  </si>
  <si>
    <t>Subex</t>
  </si>
  <si>
    <t>Nivedha Chandrashekar</t>
  </si>
  <si>
    <t>vedupinky18@gmail.com</t>
  </si>
  <si>
    <t>4 LPA</t>
  </si>
  <si>
    <t>Deepak Porwal</t>
  </si>
  <si>
    <t>9300757788/7000152388</t>
  </si>
  <si>
    <t>deepak.porwal26@gmail.com</t>
  </si>
  <si>
    <t>Palempalle Naveena</t>
  </si>
  <si>
    <t>naveenapalempalle@gmail.com</t>
  </si>
  <si>
    <t>Gulnaj Rafat</t>
  </si>
  <si>
    <t>gul.june20@gmail.com</t>
  </si>
  <si>
    <t>4500 till 6months later 8000</t>
  </si>
  <si>
    <t>Ankit Solanki</t>
  </si>
  <si>
    <t>asolanki106@gmail.com</t>
  </si>
  <si>
    <t>Mantra Labs</t>
  </si>
  <si>
    <t>Shilpa A</t>
  </si>
  <si>
    <t>8105546577, 9964327229</t>
  </si>
  <si>
    <t>shilpaamshetty9294@gmail.com, shilpaam92@gmail.com</t>
  </si>
  <si>
    <t>Monica S</t>
  </si>
  <si>
    <t>monica.sagayanathan@gmail.com</t>
  </si>
  <si>
    <t>Ayush Kumar</t>
  </si>
  <si>
    <t>ayushsing04@gmail.com</t>
  </si>
  <si>
    <t xml:space="preserve">KAVYA M S </t>
  </si>
  <si>
    <t>mskavya24@gmail.com</t>
  </si>
  <si>
    <t>Nanda A</t>
  </si>
  <si>
    <t>nandakumar@gmail.com</t>
  </si>
  <si>
    <t>Parablu</t>
  </si>
  <si>
    <t>Shireesha K</t>
  </si>
  <si>
    <t>Navneth</t>
  </si>
  <si>
    <t>snavneet770@gmail.com</t>
  </si>
  <si>
    <t>Bivasis Nayak</t>
  </si>
  <si>
    <t>bivuanku.one@gmail.com</t>
  </si>
  <si>
    <t>2 LPA</t>
  </si>
  <si>
    <t>Abhijeet Kumar Patro</t>
  </si>
  <si>
    <t>abhijeet.patro@gmail.com</t>
  </si>
  <si>
    <t>Aishwarya P Koparde</t>
  </si>
  <si>
    <t>aishwaryakle7@gmail.com</t>
  </si>
  <si>
    <t>Koushal Parmar</t>
  </si>
  <si>
    <t>koushi007@outlook.com</t>
  </si>
  <si>
    <t>Tapaswini Pradhan</t>
  </si>
  <si>
    <t>7619148540, 9853938870</t>
  </si>
  <si>
    <t>tapaswini.pradhan4u@gmail.com</t>
  </si>
  <si>
    <t>Sushree Sangita Rath</t>
  </si>
  <si>
    <t>sushreesangita697@gmail.com</t>
  </si>
  <si>
    <t>Yogendra</t>
  </si>
  <si>
    <t>yogendrasinghyoge@gmail.com</t>
  </si>
  <si>
    <t>Priyanka kumari</t>
  </si>
  <si>
    <t>kri11priyanka@gmail.com</t>
  </si>
  <si>
    <t>suprity Nandy</t>
  </si>
  <si>
    <t>Base 2 Media Works</t>
  </si>
  <si>
    <t>Aditya Satapathy</t>
  </si>
  <si>
    <t>Pritam Kumar Bera</t>
  </si>
  <si>
    <t>Arpitha J.N</t>
  </si>
  <si>
    <t>jnarpitha@gmail.com</t>
  </si>
  <si>
    <t>Anischit Das</t>
  </si>
  <si>
    <t>anischitdas25@gmail.com</t>
  </si>
  <si>
    <t>Girmiti Software Pvt. Ltd</t>
  </si>
  <si>
    <t>Amiya Ranjan Sahoo</t>
  </si>
  <si>
    <t xml:space="preserve">soumyaranjansahoo5@gmail.com </t>
  </si>
  <si>
    <t>4000/ month</t>
  </si>
  <si>
    <t xml:space="preserve"> Ravi Chandola </t>
  </si>
  <si>
    <t xml:space="preserve"> Pooja chaudhary </t>
  </si>
  <si>
    <t xml:space="preserve"> Moumita Gupta</t>
  </si>
  <si>
    <t xml:space="preserve">MCA  </t>
  </si>
  <si>
    <t xml:space="preserve"> Amrit chandan Behera </t>
  </si>
  <si>
    <t xml:space="preserve"> Gopabandhu pradhan </t>
  </si>
  <si>
    <t xml:space="preserve"> Amar Bhakat </t>
  </si>
  <si>
    <t xml:space="preserve"> Saket Anand </t>
  </si>
  <si>
    <t>8901451170, 7975106659</t>
  </si>
  <si>
    <t xml:space="preserve"> Prabhat Sao come</t>
  </si>
  <si>
    <t xml:space="preserve"> Pathan Shalina Parveen </t>
  </si>
  <si>
    <t>7416555786, 9686978599</t>
  </si>
  <si>
    <t xml:space="preserve"> Rajesh Kumar Bal </t>
  </si>
  <si>
    <t xml:space="preserve"> AVINASH KUMAR SINGH </t>
  </si>
  <si>
    <t xml:space="preserve"> Manisha Jain </t>
  </si>
  <si>
    <t>9742516725, 9907497531</t>
  </si>
  <si>
    <t xml:space="preserve"> Upendra Singh Rajpoot come </t>
  </si>
  <si>
    <t xml:space="preserve"> Neha Kumari </t>
  </si>
  <si>
    <t xml:space="preserve">SERATHIA DEEP KUMAR </t>
  </si>
  <si>
    <t>dserathia@gmail.com</t>
  </si>
  <si>
    <t>Salina Moharana</t>
  </si>
  <si>
    <t>salina.moharana@yahoo.com</t>
  </si>
  <si>
    <t>Neha Kumari</t>
  </si>
  <si>
    <t>nehakri2595@gmail.com</t>
  </si>
  <si>
    <t>Nanduri padmanabham</t>
  </si>
  <si>
    <t>nanduripadmanabham@gmail.com</t>
  </si>
  <si>
    <t>farzan</t>
  </si>
  <si>
    <t>farzan959@gmail.com</t>
  </si>
  <si>
    <t>2.18 LPA</t>
  </si>
  <si>
    <t>Vinfinet Technologies Pvt Ltd</t>
  </si>
  <si>
    <t>Dimple Bora</t>
  </si>
  <si>
    <t>boradimple49@gmail.com</t>
  </si>
  <si>
    <t>2.2 LPA</t>
  </si>
  <si>
    <t>Shweta Gupta</t>
  </si>
  <si>
    <t>guptashweta1786@gmail.com</t>
  </si>
  <si>
    <t xml:space="preserve">2.2 LPA </t>
  </si>
  <si>
    <t>Ravulapalli Jawahar</t>
  </si>
  <si>
    <t>jawaharravulapalli@gmail.com</t>
  </si>
  <si>
    <t>Civil</t>
  </si>
  <si>
    <t xml:space="preserve">E.Thulasi Ram </t>
  </si>
  <si>
    <t>priyanka</t>
  </si>
  <si>
    <t>priyankavohra143@gmail.com</t>
  </si>
  <si>
    <t>Envestnet Yodlee</t>
  </si>
  <si>
    <t>Shivani Aggarwal</t>
  </si>
  <si>
    <t xml:space="preserve">8439930144  </t>
  </si>
  <si>
    <t>shivaniaggarwal194@gmail.com</t>
  </si>
  <si>
    <t>Confirm Tkt</t>
  </si>
  <si>
    <t>Sumlata Karamadi</t>
  </si>
  <si>
    <t>sksuma4@gmail.com</t>
  </si>
  <si>
    <t>Welldoc Software</t>
  </si>
  <si>
    <t>Subhash Kumar</t>
  </si>
  <si>
    <t>subhashrockynri@gmail.com</t>
  </si>
  <si>
    <t>Basavanagudi</t>
  </si>
  <si>
    <t>Akanksha Bhalla</t>
  </si>
  <si>
    <t>akankshabhalla1971995@gmail.com</t>
  </si>
  <si>
    <t>harshitha</t>
  </si>
  <si>
    <t>harshithashettikere@gmail.com</t>
  </si>
  <si>
    <t>Manish Kumar Pandey</t>
  </si>
  <si>
    <t>pandeymanish024@gmail.com</t>
  </si>
  <si>
    <t>AISHWARYA U</t>
  </si>
  <si>
    <t>aishradhaya@gmail.com</t>
  </si>
  <si>
    <t>Akshatha</t>
  </si>
  <si>
    <t>Chaithanya K T</t>
  </si>
  <si>
    <t>9164998796</t>
  </si>
  <si>
    <t>chaitanya.9ktr@gmail.com</t>
  </si>
  <si>
    <t>Nazia Sultana</t>
  </si>
  <si>
    <t>7026857309</t>
  </si>
  <si>
    <t>naziasult1@gmail.com</t>
  </si>
  <si>
    <t>Tribhuvan R O</t>
  </si>
  <si>
    <t>9900575312</t>
  </si>
  <si>
    <t>tribhuvanro24@gmail.com</t>
  </si>
  <si>
    <t>Jeereddy Reshma</t>
  </si>
  <si>
    <t>reshma.jeereddie@gmail.com</t>
  </si>
  <si>
    <t>SUSHMA</t>
  </si>
  <si>
    <t>sushma.gangal110@gmail.com</t>
  </si>
  <si>
    <t>Zysk Technologies</t>
  </si>
  <si>
    <t>Praful Raj H M</t>
  </si>
  <si>
    <t>prafulrajhm@gmail.com</t>
  </si>
  <si>
    <t>Pooja Vinay Nayak</t>
  </si>
  <si>
    <t>pooja55.pn.pn@gmail.com</t>
  </si>
  <si>
    <t>2.8 LPA</t>
  </si>
  <si>
    <t>Priyanka Prakash Jannu</t>
  </si>
  <si>
    <t>priyankajannu24@gmail.com</t>
  </si>
  <si>
    <t>Sling Media</t>
  </si>
  <si>
    <t>Sharik Hassan</t>
  </si>
  <si>
    <t>sarikhssan1193@gmail.com</t>
  </si>
  <si>
    <t>All State</t>
  </si>
  <si>
    <t>Mohammed Sufiyan</t>
  </si>
  <si>
    <t>01sufiyan@gmail.com</t>
  </si>
  <si>
    <t>Santhosh Kumar</t>
  </si>
  <si>
    <t>s.k.singh9682@gmail.com</t>
  </si>
  <si>
    <t>Supreeth R</t>
  </si>
  <si>
    <t>supreeth.rajashekar22@gmail.com</t>
  </si>
  <si>
    <t>Roshen V Johny</t>
  </si>
  <si>
    <t>roshen131@gmail.com</t>
  </si>
  <si>
    <t>Gourambika R Guragol</t>
  </si>
  <si>
    <t>guragolgourambika0812@gmail.com</t>
  </si>
  <si>
    <t>Meyola Dsouza</t>
  </si>
  <si>
    <t>meyola.dsouza1996@gmail.com</t>
  </si>
  <si>
    <t>Vikram Sah</t>
  </si>
  <si>
    <t>vikramsah7744@gmail.com</t>
  </si>
  <si>
    <t>Sajana S</t>
  </si>
  <si>
    <t>sajana.s173@gmail.com</t>
  </si>
  <si>
    <t>Prasenjit Bose</t>
  </si>
  <si>
    <t>prasenjitbose65@gmail.com</t>
  </si>
  <si>
    <t>Anusha Ramachandra Gudge</t>
  </si>
  <si>
    <t>argudge@gmail.com</t>
  </si>
  <si>
    <t>Sumanth Kumar M S</t>
  </si>
  <si>
    <t>sumanthkumar26895@gmail.com</t>
  </si>
  <si>
    <t>Megha Potdar</t>
  </si>
  <si>
    <t>potdar.megha@gmail.com</t>
  </si>
  <si>
    <t>Bonthala Venkata Akhil</t>
  </si>
  <si>
    <t>ratnaakhilrk@gmail.com</t>
  </si>
  <si>
    <t>akshathachowta@gmail.com</t>
  </si>
  <si>
    <t>Ashwini</t>
  </si>
  <si>
    <t>ashiashwini19@gmail.com</t>
  </si>
  <si>
    <t>KARTHIK</t>
  </si>
  <si>
    <t>kartiknayak55@gmail.com</t>
  </si>
  <si>
    <t>RAGAVENDRA RAIKAR</t>
  </si>
  <si>
    <t>RAGHURAIKAR11@GMAIL.COM</t>
  </si>
  <si>
    <t>Sahana</t>
  </si>
  <si>
    <t>sahana04.hp@gmail.com</t>
  </si>
  <si>
    <t>Sruthi</t>
  </si>
  <si>
    <t>sruthigarimella1@gmail.com</t>
  </si>
  <si>
    <t>Manikumaran</t>
  </si>
  <si>
    <t>ashwini</t>
  </si>
  <si>
    <t>ashwini12578@gmail.com</t>
  </si>
  <si>
    <t>MARUTHI PRASAD</t>
  </si>
  <si>
    <t>maruthiprasad@gmail.com</t>
  </si>
  <si>
    <t>Janeshar Aktar</t>
  </si>
  <si>
    <t>jakhtar491@gmail.com</t>
  </si>
  <si>
    <t>sriparna.r1@gmail.com</t>
  </si>
  <si>
    <t>SUSMITHA</t>
  </si>
  <si>
    <t>sushmithapawar2102@gmail.com</t>
  </si>
  <si>
    <t>prasanth soni</t>
  </si>
  <si>
    <t>rajatsoni0909@gmail.com</t>
  </si>
  <si>
    <t>Urusha Kusma</t>
  </si>
  <si>
    <t>uroosakulsum.22@gmail.com</t>
  </si>
  <si>
    <t>pooja shetty s</t>
  </si>
  <si>
    <t>sp.shetty94@gmail.com</t>
  </si>
  <si>
    <t>Gladwin Isaac S</t>
  </si>
  <si>
    <t>9444945128</t>
  </si>
  <si>
    <t>gladwinisaac88@gmail.com</t>
  </si>
  <si>
    <t>Nanditha</t>
  </si>
  <si>
    <t>9945686251</t>
  </si>
  <si>
    <t>nanditha11.kidiyoor@gmail.com</t>
  </si>
  <si>
    <t>Sriparna R</t>
  </si>
  <si>
    <t>9538312819</t>
  </si>
  <si>
    <t>Guru Prasad</t>
  </si>
  <si>
    <t>guruchinni4@gmail.com</t>
  </si>
  <si>
    <t>HARISH H Shalavadi</t>
  </si>
  <si>
    <t>shalavadiharish@gmail.com</t>
  </si>
  <si>
    <t>Wimera Systems</t>
  </si>
  <si>
    <t>Mohammed Suhel</t>
  </si>
  <si>
    <t>8050236653,8884748497</t>
  </si>
  <si>
    <t>suhelbaig2015@gmail.com</t>
  </si>
  <si>
    <t>Athira B</t>
  </si>
  <si>
    <t>athirabnambiar@gmail.com</t>
  </si>
  <si>
    <t>Abhiram B</t>
  </si>
  <si>
    <t>abhiramb.irn12ec002@gmail.com</t>
  </si>
  <si>
    <t>Aishwarya N Patil</t>
  </si>
  <si>
    <t>aishwaryanp9@gmail.com</t>
  </si>
  <si>
    <t>AKSHAY VADDE</t>
  </si>
  <si>
    <t>AKSHAY03VADDE@GMAIL.COM</t>
  </si>
  <si>
    <t>Anita Kumari Rana</t>
  </si>
  <si>
    <t>anita93rana@gmail.com</t>
  </si>
  <si>
    <t>Atria Dasgupta</t>
  </si>
  <si>
    <t>dasguptaatria19@gmail.com</t>
  </si>
  <si>
    <t>Kaushik Anand</t>
  </si>
  <si>
    <t>kaushikanand056@gmail.com</t>
  </si>
  <si>
    <t>Rohini A Potdar</t>
  </si>
  <si>
    <t>rohini.potdar13@gmail.com</t>
  </si>
  <si>
    <t>Sudharani Kalgi</t>
  </si>
  <si>
    <t>kalgisudharani@gmail.com</t>
  </si>
  <si>
    <t>Tejaswi T R</t>
  </si>
  <si>
    <t>trteju84@gmail.com</t>
  </si>
  <si>
    <t>Sandeep kumar k n</t>
  </si>
  <si>
    <t>sandeep57kn@gmail.com</t>
  </si>
  <si>
    <t>sowmya</t>
  </si>
  <si>
    <t>sowmyacm97@gmail.com</t>
  </si>
  <si>
    <t>NIRIASHA</t>
  </si>
  <si>
    <t>nirikshapoojary96@gmail.com</t>
  </si>
  <si>
    <t>DIVYASHREE</t>
  </si>
  <si>
    <t>divyashiremath@gmail.com</t>
  </si>
  <si>
    <t>varun</t>
  </si>
  <si>
    <t>varuna.neeralakatti@gmail.com</t>
  </si>
  <si>
    <t>MANI KANT</t>
  </si>
  <si>
    <t>mani.c0023@gmail.com</t>
  </si>
  <si>
    <t>Sheetal Mundra</t>
  </si>
  <si>
    <t>8619286748,9468544920</t>
  </si>
  <si>
    <t>sheetal95mundra@gmail.com</t>
  </si>
  <si>
    <t>Divya Gondi</t>
  </si>
  <si>
    <t>bbgondi5007@gmail.com</t>
  </si>
  <si>
    <t>PUSHPA</t>
  </si>
  <si>
    <t>pushpahsgowda@gmail.com</t>
  </si>
  <si>
    <t>Aparna.Vedium</t>
  </si>
  <si>
    <t>aparana96@gmail.com</t>
  </si>
  <si>
    <t>2.1 LPA</t>
  </si>
  <si>
    <t>Q</t>
  </si>
  <si>
    <t>Mech</t>
  </si>
  <si>
    <t>ECE</t>
  </si>
  <si>
    <t>J</t>
  </si>
  <si>
    <t>EIT</t>
  </si>
  <si>
    <t>Mtech</t>
  </si>
  <si>
    <t>ETC</t>
  </si>
  <si>
    <t>G</t>
  </si>
  <si>
    <t>INST</t>
  </si>
  <si>
    <t>Pondicherry</t>
  </si>
  <si>
    <t xml:space="preserve">Bhubhaneshwar </t>
  </si>
  <si>
    <r>
      <t> </t>
    </r>
    <r>
      <rPr>
        <sz val="11"/>
        <color theme="1"/>
        <rFont val="Calibri"/>
        <family val="2"/>
        <scheme val="minor"/>
      </rPr>
      <t>8095157512</t>
    </r>
  </si>
  <si>
    <t>AEIE</t>
  </si>
  <si>
    <t xml:space="preserve">Rahilabanu30@gmail.com </t>
  </si>
  <si>
    <t>6K for first 3 mths, 10-15k based on their performance</t>
  </si>
  <si>
    <t xml:space="preserve">shireesha.kalle123@gmail.com </t>
  </si>
  <si>
    <t xml:space="preserve">supritynandy8@gmail.com </t>
  </si>
  <si>
    <t xml:space="preserve">aditya.satapathy223@gmail.com </t>
  </si>
  <si>
    <t xml:space="preserve">pritam.kumarbera10@gmail.com </t>
  </si>
  <si>
    <t xml:space="preserve">ravichandola94@gmail.com </t>
  </si>
  <si>
    <t xml:space="preserve">chaupoo16@gmail.com </t>
  </si>
  <si>
    <t xml:space="preserve">guptamoumita5@gmail.com </t>
  </si>
  <si>
    <t xml:space="preserve">1amritcb@gmail.com </t>
  </si>
  <si>
    <t xml:space="preserve">gopapradhan2509@gmail.com </t>
  </si>
  <si>
    <t xml:space="preserve">amarbhakat021@gmail.com </t>
  </si>
  <si>
    <t xml:space="preserve">saketsharan08@gmail.com </t>
  </si>
  <si>
    <t xml:space="preserve">prabhat.sao@gmail.com </t>
  </si>
  <si>
    <t xml:space="preserve">shalinaparveensp786@gmail.com </t>
  </si>
  <si>
    <t xml:space="preserve">rajeahbal65@gmail.com </t>
  </si>
  <si>
    <t xml:space="preserve">AVINASHKR181@GMAIL.COM </t>
  </si>
  <si>
    <t xml:space="preserve">manishajain6725@gmail.com </t>
  </si>
  <si>
    <t xml:space="preserve">upendra.rajpoot0786@gmail.com </t>
  </si>
  <si>
    <t xml:space="preserve">kneha6188@gmail.com </t>
  </si>
  <si>
    <t xml:space="preserve">boradimple49@gmail.com </t>
  </si>
  <si>
    <t>Codezen Tech Solutions</t>
  </si>
  <si>
    <t>Prdxn</t>
  </si>
  <si>
    <t>Andheri</t>
  </si>
  <si>
    <t>Vishalkumar Sonawane</t>
  </si>
  <si>
    <t>Neeti Patil</t>
  </si>
  <si>
    <t>Vyshnavi Kallamadi</t>
  </si>
  <si>
    <t>Garuda Secure</t>
  </si>
  <si>
    <t>Ingroinfo</t>
  </si>
  <si>
    <t>Plivo</t>
  </si>
  <si>
    <t>Roadmap It Solutions</t>
  </si>
  <si>
    <t>Schoolcity</t>
  </si>
  <si>
    <t>Simplyfi Softech</t>
  </si>
  <si>
    <t>Slk Software</t>
  </si>
  <si>
    <t>Ubq</t>
  </si>
  <si>
    <t>Huawei Technologies</t>
  </si>
  <si>
    <t>Abk Software</t>
  </si>
  <si>
    <t>Aris Global</t>
  </si>
  <si>
    <t>Auditime (Aqm)</t>
  </si>
  <si>
    <t>Cerp Soft</t>
  </si>
  <si>
    <t>Dynpro(Accenture)</t>
  </si>
  <si>
    <t>Ics</t>
  </si>
  <si>
    <t>Inube Software Solutions</t>
  </si>
  <si>
    <t>Iolite Technologies  </t>
  </si>
  <si>
    <t>Ipass</t>
  </si>
  <si>
    <t>Lekha Wireless Solutions</t>
  </si>
  <si>
    <t>Lg Soft</t>
  </si>
  <si>
    <t>Micro Focus</t>
  </si>
  <si>
    <t>Onedirect</t>
  </si>
  <si>
    <t>Sandisk</t>
  </si>
  <si>
    <t>Soft Vision</t>
  </si>
  <si>
    <t>Spurtree Technologies</t>
  </si>
  <si>
    <t>Trigent Software</t>
  </si>
  <si>
    <t>Zenq</t>
  </si>
  <si>
    <t>nivedithahn123@gmail.com</t>
  </si>
  <si>
    <t>Sculptured Mind</t>
  </si>
  <si>
    <t>Girmiti Software Pvt Ltd</t>
  </si>
  <si>
    <t>Secur Eyes</t>
  </si>
  <si>
    <t>Evolvus Solutions</t>
  </si>
  <si>
    <t>Iqvi(Ims Health)</t>
  </si>
  <si>
    <t>Provab Technosoft</t>
  </si>
  <si>
    <t>Skypro - Wipro</t>
  </si>
  <si>
    <t>Syed Thajuddin</t>
  </si>
  <si>
    <t>Thajuddin.star@gmail.com</t>
  </si>
  <si>
    <t>ME</t>
  </si>
  <si>
    <t>Nikhil Bisht</t>
  </si>
  <si>
    <t>nikhilbisht96@gmail.com</t>
  </si>
  <si>
    <t>B.tech</t>
  </si>
  <si>
    <t>Manik Kumar</t>
  </si>
  <si>
    <t>manikkumar10@gmail.com</t>
  </si>
  <si>
    <t>B.Tech</t>
  </si>
  <si>
    <t>CS</t>
  </si>
  <si>
    <t>AmberRoad</t>
  </si>
  <si>
    <t>Shwetha S Kulkarni</t>
  </si>
  <si>
    <t>kul99.sh@gmail.com</t>
  </si>
  <si>
    <t> 3.20Lacs</t>
  </si>
  <si>
    <t>Beta bull</t>
  </si>
  <si>
    <t>Niharika S</t>
  </si>
  <si>
    <t>siddana.niha@gmail.com</t>
  </si>
  <si>
    <t>S Venkatesh</t>
  </si>
  <si>
    <t>momschoice110011@gmail.com, venkatesh@gmail.com</t>
  </si>
  <si>
    <t>Soumya Jain</t>
  </si>
  <si>
    <t>soumyajainj@gmail.com</t>
  </si>
  <si>
    <t>1.8lpa</t>
  </si>
  <si>
    <t>Itech</t>
  </si>
  <si>
    <t>Akshata Bhovi</t>
  </si>
  <si>
    <t>akshatabhovi@gmail.com</t>
  </si>
  <si>
    <t>14.8lpa</t>
  </si>
  <si>
    <t>Conitor Software Pvt Ltd</t>
  </si>
  <si>
    <t>Namrata Bhimaray Bannur</t>
  </si>
  <si>
    <t>namratabannur1992@gmail.com</t>
  </si>
  <si>
    <t>12K PM</t>
  </si>
  <si>
    <t>Torry Harris Business Solutions</t>
  </si>
  <si>
    <t>Rahul Deb Jana</t>
  </si>
  <si>
    <t>rahuldeb123jana@gmail.com</t>
  </si>
  <si>
    <t>Ashraf Ali</t>
  </si>
  <si>
    <t>9791860421 / 9791864030</t>
  </si>
  <si>
    <t>ashraf13506@gmail.com</t>
  </si>
  <si>
    <t>Vidya Sawminathan</t>
  </si>
  <si>
    <t>nathannithya95@gmail.com</t>
  </si>
  <si>
    <t>E&amp;C</t>
  </si>
  <si>
    <t>Shweta bharti</t>
  </si>
  <si>
    <t>shwetabharti122@gmail.com</t>
  </si>
  <si>
    <t>Sriram Goli</t>
  </si>
  <si>
    <t>gsriram541@gmail.com</t>
  </si>
  <si>
    <t>Karthikeyan Udhaya Kumar</t>
  </si>
  <si>
    <t>erkarthiece25@gmail.com</t>
  </si>
  <si>
    <t>Bhargav  hirwe</t>
  </si>
  <si>
    <t>meet.bhargavh@gmail.com</t>
  </si>
  <si>
    <t>chennai</t>
  </si>
  <si>
    <t xml:space="preserve">Mphasis </t>
  </si>
  <si>
    <t>QualityKiosk</t>
  </si>
  <si>
    <t>Andheri (QSP)</t>
  </si>
  <si>
    <t>Abhish Santosh Chalke</t>
  </si>
  <si>
    <t>abhish.chalke-783@gmail.com</t>
  </si>
  <si>
    <t>2.4LPA</t>
  </si>
  <si>
    <t>Perfios</t>
  </si>
  <si>
    <t>Sharik Ali Abbas</t>
  </si>
  <si>
    <t>sharik.abbss@gmail.com</t>
  </si>
  <si>
    <t>Blickx</t>
  </si>
  <si>
    <t>Harsha S</t>
  </si>
  <si>
    <t>harshaslha@gmail.com</t>
  </si>
  <si>
    <t>Sourav Maity</t>
  </si>
  <si>
    <t>sourav.maity34@gmail.com</t>
  </si>
  <si>
    <t>Anilkumar</t>
  </si>
  <si>
    <t>anilkumarjamadar01@gmail.com</t>
  </si>
  <si>
    <t xml:space="preserve">Hobvision Technologies </t>
  </si>
  <si>
    <t xml:space="preserve">Sl No </t>
  </si>
  <si>
    <t>Sl NO</t>
  </si>
  <si>
    <t xml:space="preserve">Sl NO </t>
  </si>
  <si>
    <t>Sl No</t>
  </si>
  <si>
    <t xml:space="preserve">SL NO </t>
  </si>
  <si>
    <t>bhuvanacharitha@gmail.com</t>
  </si>
  <si>
    <t xml:space="preserve">OAR </t>
  </si>
  <si>
    <t>JSP</t>
  </si>
  <si>
    <t>BTM</t>
  </si>
  <si>
    <t>Hebbal</t>
  </si>
  <si>
    <t>Grand Total</t>
  </si>
  <si>
    <t>QSP</t>
  </si>
  <si>
    <t xml:space="preserve">Mumbai </t>
  </si>
  <si>
    <t>Pune_Deccan</t>
  </si>
  <si>
    <t>Pune_Hadapsar</t>
  </si>
  <si>
    <t>Austin Technologies</t>
  </si>
  <si>
    <t>Bhavana R D</t>
  </si>
  <si>
    <t>bhavanardj@gmail.com</t>
  </si>
  <si>
    <t>12K(3 months)followed by 25-30 K based on Performance</t>
  </si>
  <si>
    <t>Nayana Narayan Nayak</t>
  </si>
  <si>
    <t>bnayana04@gmail.com</t>
  </si>
  <si>
    <t xml:space="preserve">Sheetal Yatageri </t>
  </si>
  <si>
    <t xml:space="preserve">shitalmy19@gmail.com </t>
  </si>
  <si>
    <t xml:space="preserve">Srushti Kulkarni </t>
  </si>
  <si>
    <t xml:space="preserve">shrushtirk18@gmail.com </t>
  </si>
  <si>
    <t xml:space="preserve">Arpitha B G M </t>
  </si>
  <si>
    <t xml:space="preserve">arpitha.bgm@gmail.com </t>
  </si>
  <si>
    <t>Raghavendra Rao S A</t>
  </si>
  <si>
    <t>raghavendraayachit26@gmail.com</t>
  </si>
  <si>
    <t>None</t>
  </si>
  <si>
    <t>2.84LPA</t>
  </si>
  <si>
    <t>nehataslims49@gmail.com</t>
  </si>
  <si>
    <t xml:space="preserve">Negha </t>
  </si>
  <si>
    <t xml:space="preserve">Chennai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</si>
</sst>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Liberation Sans"/>
    </font>
    <font>
      <u/>
      <sz val="11"/>
      <color rgb="FF0000FF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FB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EECE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9" fillId="0" borderId="0"/>
    <xf numFmtId="0" fontId="10" fillId="0" borderId="0"/>
  </cellStyleXfs>
  <cellXfs count="167">
    <xf numFmtId="0" fontId="0" fillId="0" borderId="0" xfId="0"/>
    <xf numFmtId="0" fontId="0" fillId="0" borderId="0" xfId="0"/>
    <xf numFmtId="15" fontId="0" fillId="0" borderId="1" xfId="0" applyNumberFormat="1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3" fontId="0" fillId="0" borderId="1" xfId="0" applyNumberFormat="1" applyFont="1" applyBorder="1" applyAlignment="1">
      <alignment horizontal="left"/>
    </xf>
    <xf numFmtId="0" fontId="0" fillId="0" borderId="1" xfId="0" applyFont="1" applyFill="1" applyBorder="1" applyAlignment="1" applyProtection="1">
      <alignment horizontal="left" vertical="center" wrapText="1"/>
      <protection locked="0"/>
    </xf>
    <xf numFmtId="0" fontId="7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8" fillId="0" borderId="1" xfId="2" applyFont="1" applyBorder="1" applyAlignment="1" applyProtection="1">
      <alignment horizontal="left" wrapText="1"/>
    </xf>
    <xf numFmtId="14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0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/>
    <xf numFmtId="15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/>
    <xf numFmtId="0" fontId="0" fillId="0" borderId="1" xfId="2" applyFont="1" applyBorder="1" applyAlignment="1" applyProtection="1">
      <alignment horizontal="left"/>
    </xf>
    <xf numFmtId="0" fontId="0" fillId="4" borderId="1" xfId="2" applyFont="1" applyFill="1" applyBorder="1" applyAlignment="1" applyProtection="1">
      <alignment horizontal="left"/>
    </xf>
    <xf numFmtId="0" fontId="6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3" fontId="4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3" fontId="0" fillId="0" borderId="1" xfId="0" applyNumberFormat="1" applyFont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15" fontId="6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" fontId="0" fillId="0" borderId="1" xfId="0" applyNumberFormat="1" applyFont="1" applyBorder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0" fillId="0" borderId="0" xfId="0" applyFont="1"/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 applyProtection="1">
      <alignment horizontal="left" vertical="center"/>
    </xf>
    <xf numFmtId="1" fontId="0" fillId="0" borderId="1" xfId="0" applyNumberFormat="1" applyFont="1" applyFill="1" applyBorder="1" applyAlignment="1" applyProtection="1">
      <alignment horizontal="left" vertical="center"/>
    </xf>
    <xf numFmtId="0" fontId="0" fillId="0" borderId="1" xfId="0" applyFont="1" applyFill="1" applyBorder="1" applyAlignment="1" applyProtection="1">
      <alignment horizontal="left"/>
    </xf>
    <xf numFmtId="0" fontId="0" fillId="0" borderId="1" xfId="1" applyFont="1" applyBorder="1" applyAlignment="1">
      <alignment horizontal="left"/>
    </xf>
    <xf numFmtId="0" fontId="0" fillId="0" borderId="1" xfId="1" applyFont="1" applyBorder="1" applyAlignment="1" applyProtection="1">
      <alignment horizontal="left"/>
    </xf>
    <xf numFmtId="0" fontId="0" fillId="0" borderId="1" xfId="1" applyFont="1" applyFill="1" applyBorder="1" applyAlignment="1" applyProtection="1">
      <alignment horizontal="left"/>
    </xf>
    <xf numFmtId="15" fontId="0" fillId="0" borderId="1" xfId="0" applyNumberFormat="1" applyFont="1" applyBorder="1" applyAlignment="1">
      <alignment horizontal="left" vertical="center"/>
    </xf>
    <xf numFmtId="15" fontId="0" fillId="0" borderId="1" xfId="0" applyNumberFormat="1" applyFont="1" applyFill="1" applyBorder="1" applyAlignment="1">
      <alignment horizontal="left" vertical="center"/>
    </xf>
    <xf numFmtId="15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Fill="1" applyBorder="1" applyAlignment="1" applyProtection="1">
      <alignment horizontal="left"/>
    </xf>
    <xf numFmtId="0" fontId="0" fillId="0" borderId="1" xfId="5" applyFont="1" applyFill="1" applyBorder="1" applyAlignment="1" applyProtection="1">
      <alignment horizontal="left"/>
    </xf>
    <xf numFmtId="0" fontId="0" fillId="0" borderId="1" xfId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1" fontId="0" fillId="0" borderId="1" xfId="0" applyNumberFormat="1" applyFont="1" applyFill="1" applyBorder="1" applyAlignment="1">
      <alignment horizontal="left"/>
    </xf>
    <xf numFmtId="0" fontId="0" fillId="0" borderId="1" xfId="4" applyFont="1" applyFill="1" applyBorder="1" applyAlignment="1">
      <alignment horizontal="left"/>
    </xf>
    <xf numFmtId="1" fontId="0" fillId="0" borderId="1" xfId="4" applyNumberFormat="1" applyFont="1" applyFill="1" applyBorder="1" applyAlignment="1">
      <alignment horizontal="left"/>
    </xf>
    <xf numFmtId="3" fontId="0" fillId="0" borderId="1" xfId="0" applyNumberFormat="1" applyFont="1" applyFill="1" applyBorder="1" applyAlignment="1">
      <alignment horizontal="left" vertical="center" wrapText="1"/>
    </xf>
    <xf numFmtId="3" fontId="0" fillId="0" borderId="1" xfId="0" applyNumberFormat="1" applyFont="1" applyFill="1" applyBorder="1" applyAlignment="1">
      <alignment horizontal="left"/>
    </xf>
    <xf numFmtId="0" fontId="0" fillId="0" borderId="1" xfId="3" applyFont="1" applyFill="1" applyBorder="1" applyAlignment="1">
      <alignment horizontal="left"/>
    </xf>
    <xf numFmtId="0" fontId="0" fillId="0" borderId="1" xfId="1" applyFont="1" applyFill="1" applyBorder="1" applyAlignment="1">
      <alignment horizontal="left" vertical="center"/>
    </xf>
    <xf numFmtId="0" fontId="0" fillId="0" borderId="1" xfId="2" applyFont="1" applyFill="1" applyBorder="1" applyAlignment="1" applyProtection="1">
      <alignment horizontal="left" wrapText="1"/>
    </xf>
    <xf numFmtId="0" fontId="0" fillId="0" borderId="1" xfId="1" applyFont="1" applyFill="1" applyBorder="1" applyAlignment="1">
      <alignment horizontal="left" vertical="center" wrapText="1"/>
    </xf>
    <xf numFmtId="0" fontId="0" fillId="0" borderId="1" xfId="2" applyFont="1" applyFill="1" applyBorder="1" applyAlignment="1" applyProtection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1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0" fontId="1" fillId="6" borderId="1" xfId="0" applyFont="1" applyFill="1" applyBorder="1"/>
    <xf numFmtId="0" fontId="11" fillId="0" borderId="1" xfId="1" applyFont="1" applyBorder="1"/>
    <xf numFmtId="0" fontId="3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1" fillId="0" borderId="1" xfId="1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1" applyFont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/>
    </xf>
    <xf numFmtId="0" fontId="0" fillId="5" borderId="1" xfId="1" applyFont="1" applyFill="1" applyBorder="1" applyAlignment="1">
      <alignment horizontal="left" vertical="center"/>
    </xf>
    <xf numFmtId="15" fontId="12" fillId="0" borderId="1" xfId="0" applyNumberFormat="1" applyFont="1" applyBorder="1" applyAlignment="1">
      <alignment horizontal="left" vertical="center"/>
    </xf>
    <xf numFmtId="0" fontId="1" fillId="6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1" xfId="1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6" fillId="0" borderId="1" xfId="0" applyFont="1" applyBorder="1" applyAlignment="1">
      <alignment horizontal="left" wrapText="1"/>
    </xf>
    <xf numFmtId="0" fontId="14" fillId="7" borderId="2" xfId="0" applyFont="1" applyFill="1" applyBorder="1" applyAlignment="1">
      <alignment vertical="center"/>
    </xf>
    <xf numFmtId="0" fontId="14" fillId="7" borderId="3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14" fillId="0" borderId="4" xfId="0" applyFont="1" applyBorder="1" applyAlignment="1">
      <alignment vertical="center"/>
    </xf>
    <xf numFmtId="0" fontId="14" fillId="0" borderId="5" xfId="0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0" fillId="3" borderId="1" xfId="0" applyFill="1" applyBorder="1"/>
    <xf numFmtId="0" fontId="0" fillId="0" borderId="0" xfId="0"/>
    <xf numFmtId="15" fontId="0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0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0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0" fillId="0" borderId="0" xfId="0" applyAlignment="1"/>
    <xf numFmtId="0" fontId="6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5" fontId="6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 applyProtection="1">
      <alignment horizontal="left"/>
    </xf>
    <xf numFmtId="15" fontId="0" fillId="0" borderId="1" xfId="0" applyNumberFormat="1" applyFont="1" applyFill="1" applyBorder="1" applyAlignment="1">
      <alignment horizontal="left" vertical="center"/>
    </xf>
    <xf numFmtId="15" fontId="0" fillId="0" borderId="1" xfId="0" applyNumberFormat="1" applyFont="1" applyFill="1" applyBorder="1" applyAlignment="1">
      <alignment horizontal="left"/>
    </xf>
    <xf numFmtId="0" fontId="0" fillId="0" borderId="1" xfId="1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1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3" fontId="12" fillId="5" borderId="1" xfId="0" applyNumberFormat="1" applyFont="1" applyFill="1" applyBorder="1" applyAlignment="1">
      <alignment horizontal="left" vertical="center"/>
    </xf>
    <xf numFmtId="0" fontId="0" fillId="5" borderId="1" xfId="1" applyFont="1" applyFill="1" applyBorder="1" applyAlignment="1">
      <alignment horizontal="left" vertical="center"/>
    </xf>
    <xf numFmtId="15" fontId="12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3" fontId="1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15" fontId="3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justify" vertical="center" wrapText="1"/>
    </xf>
    <xf numFmtId="15" fontId="6" fillId="3" borderId="1" xfId="0" applyNumberFormat="1" applyFont="1" applyFill="1" applyBorder="1" applyAlignment="1">
      <alignment horizontal="left" vertical="center"/>
    </xf>
    <xf numFmtId="15" fontId="6" fillId="3" borderId="1" xfId="0" applyNumberFormat="1" applyFont="1" applyFill="1" applyBorder="1" applyAlignment="1">
      <alignment horizontal="left"/>
    </xf>
    <xf numFmtId="0" fontId="6" fillId="0" borderId="1" xfId="1" applyFont="1" applyFill="1" applyBorder="1" applyAlignment="1">
      <alignment horizontal="left"/>
    </xf>
  </cellXfs>
  <cellStyles count="6">
    <cellStyle name="Excel Built-in Hyperlink" xfId="5"/>
    <cellStyle name="Excel Built-in Normal 2" xfId="3"/>
    <cellStyle name="Hyperlink" xfId="1" builtinId="8"/>
    <cellStyle name="Hyperlink 2" xfId="2"/>
    <cellStyle name="Normal" xfId="0" builtinId="0"/>
    <cellStyle name="Normal 3 2" xfId="4"/>
  </cellStyles>
  <dxfs count="1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eetipatil190495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rsha.thakare@gmail.com" TargetMode="External"/><Relationship Id="rId13" Type="http://schemas.openxmlformats.org/officeDocument/2006/relationships/hyperlink" Target="mailto:kunaltapkir75@gmail.com" TargetMode="External"/><Relationship Id="rId18" Type="http://schemas.openxmlformats.org/officeDocument/2006/relationships/hyperlink" Target="mailto:meet.bhargavh@gmail.com" TargetMode="External"/><Relationship Id="rId3" Type="http://schemas.openxmlformats.org/officeDocument/2006/relationships/hyperlink" Target="mailto:aryajain144@gmail.com" TargetMode="External"/><Relationship Id="rId7" Type="http://schemas.openxmlformats.org/officeDocument/2006/relationships/hyperlink" Target="mailto:shaharpit224@gmail.com" TargetMode="External"/><Relationship Id="rId12" Type="http://schemas.openxmlformats.org/officeDocument/2006/relationships/hyperlink" Target="mailto:manika.saksena@gmail.com" TargetMode="External"/><Relationship Id="rId17" Type="http://schemas.openxmlformats.org/officeDocument/2006/relationships/hyperlink" Target="mailto:harshanavsurve11@gmail.com" TargetMode="External"/><Relationship Id="rId2" Type="http://schemas.openxmlformats.org/officeDocument/2006/relationships/hyperlink" Target="mailto:shukla.shubhangi7@gmail.com" TargetMode="External"/><Relationship Id="rId16" Type="http://schemas.openxmlformats.org/officeDocument/2006/relationships/hyperlink" Target="mailto:patadnj@gmail.com" TargetMode="External"/><Relationship Id="rId1" Type="http://schemas.openxmlformats.org/officeDocument/2006/relationships/hyperlink" Target="mailto:suraj.thorave79@gmail.com" TargetMode="External"/><Relationship Id="rId6" Type="http://schemas.openxmlformats.org/officeDocument/2006/relationships/hyperlink" Target="mailto:anshi.gupta000@gmail.com" TargetMode="External"/><Relationship Id="rId11" Type="http://schemas.openxmlformats.org/officeDocument/2006/relationships/hyperlink" Target="mailto:prachetmendhekar19@gmail.com" TargetMode="External"/><Relationship Id="rId5" Type="http://schemas.openxmlformats.org/officeDocument/2006/relationships/hyperlink" Target="mailto:anaghawa@gmail.com" TargetMode="External"/><Relationship Id="rId15" Type="http://schemas.openxmlformats.org/officeDocument/2006/relationships/hyperlink" Target="mailto:mr.annusonar@gmail.com" TargetMode="External"/><Relationship Id="rId10" Type="http://schemas.openxmlformats.org/officeDocument/2006/relationships/hyperlink" Target="mailto:sumitpingle6@gmail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shivani.tiwarisss1@gmail.com" TargetMode="External"/><Relationship Id="rId9" Type="http://schemas.openxmlformats.org/officeDocument/2006/relationships/hyperlink" Target="mailto:mayurjain.279@gmail.com" TargetMode="External"/><Relationship Id="rId14" Type="http://schemas.openxmlformats.org/officeDocument/2006/relationships/hyperlink" Target="mailto:nikhilmymail10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ikha16shrivastava@gmail.com" TargetMode="External"/><Relationship Id="rId13" Type="http://schemas.openxmlformats.org/officeDocument/2006/relationships/hyperlink" Target="mailto:nikhilbisht96@gmail.com" TargetMode="External"/><Relationship Id="rId3" Type="http://schemas.openxmlformats.org/officeDocument/2006/relationships/hyperlink" Target="mailto:priyankachpr9@gmail.com" TargetMode="External"/><Relationship Id="rId7" Type="http://schemas.openxmlformats.org/officeDocument/2006/relationships/hyperlink" Target="mailto:dchoudhary000@gmail.com" TargetMode="External"/><Relationship Id="rId12" Type="http://schemas.openxmlformats.org/officeDocument/2006/relationships/hyperlink" Target="mailto:gopaljipandey95@gmail.com" TargetMode="External"/><Relationship Id="rId2" Type="http://schemas.openxmlformats.org/officeDocument/2006/relationships/hyperlink" Target="mailto:ayemiinabo@gmail.com" TargetMode="External"/><Relationship Id="rId1" Type="http://schemas.openxmlformats.org/officeDocument/2006/relationships/hyperlink" Target="mailto:ujjwalrajput14@gmail.com" TargetMode="External"/><Relationship Id="rId6" Type="http://schemas.openxmlformats.org/officeDocument/2006/relationships/hyperlink" Target="mailto:sakhlaqueahmed@gmail.com" TargetMode="External"/><Relationship Id="rId11" Type="http://schemas.openxmlformats.org/officeDocument/2006/relationships/hyperlink" Target="mailto:shubhibhardwaj194@gmail.com" TargetMode="External"/><Relationship Id="rId5" Type="http://schemas.openxmlformats.org/officeDocument/2006/relationships/hyperlink" Target="mailto:singh.aman.gautam@gamil.com" TargetMode="External"/><Relationship Id="rId10" Type="http://schemas.openxmlformats.org/officeDocument/2006/relationships/hyperlink" Target="mailto:siddiquishahavej3@gmail.com" TargetMode="External"/><Relationship Id="rId4" Type="http://schemas.openxmlformats.org/officeDocument/2006/relationships/hyperlink" Target="mailto:vidhimittal1996@gmail.com" TargetMode="External"/><Relationship Id="rId9" Type="http://schemas.openxmlformats.org/officeDocument/2006/relationships/hyperlink" Target="mailto:parul.chauhan31@gmail.com" TargetMode="External"/><Relationship Id="rId14" Type="http://schemas.openxmlformats.org/officeDocument/2006/relationships/hyperlink" Target="mailto:manikkumar10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lagoudarr@gmail.com" TargetMode="External"/><Relationship Id="rId2" Type="http://schemas.openxmlformats.org/officeDocument/2006/relationships/hyperlink" Target="mailto:exporahul18@gmail.com" TargetMode="External"/><Relationship Id="rId1" Type="http://schemas.openxmlformats.org/officeDocument/2006/relationships/hyperlink" Target="mailto:kshirsagarkrunal523@gmail.com" TargetMode="External"/><Relationship Id="rId6" Type="http://schemas.openxmlformats.org/officeDocument/2006/relationships/hyperlink" Target="mailto:kshirsagarkrunal523@gmail.com" TargetMode="External"/><Relationship Id="rId5" Type="http://schemas.openxmlformats.org/officeDocument/2006/relationships/hyperlink" Target="mailto:exporahul18@gmail.com" TargetMode="External"/><Relationship Id="rId4" Type="http://schemas.openxmlformats.org/officeDocument/2006/relationships/hyperlink" Target="mailto:alagoudarr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avalipulipati@gmail.com" TargetMode="External"/><Relationship Id="rId13" Type="http://schemas.openxmlformats.org/officeDocument/2006/relationships/hyperlink" Target="http://192.168.0.198:8008/node/83226/edit" TargetMode="External"/><Relationship Id="rId18" Type="http://schemas.openxmlformats.org/officeDocument/2006/relationships/hyperlink" Target="http://192.168.0.198:8008/node/84015/edit" TargetMode="External"/><Relationship Id="rId26" Type="http://schemas.openxmlformats.org/officeDocument/2006/relationships/hyperlink" Target="http://192.168.0.198:8008/node/85173/edit" TargetMode="External"/><Relationship Id="rId3" Type="http://schemas.openxmlformats.org/officeDocument/2006/relationships/hyperlink" Target="http://192.168.0.199/84027" TargetMode="External"/><Relationship Id="rId21" Type="http://schemas.openxmlformats.org/officeDocument/2006/relationships/hyperlink" Target="mailto:p.saibabu273@gmail.com" TargetMode="External"/><Relationship Id="rId7" Type="http://schemas.openxmlformats.org/officeDocument/2006/relationships/hyperlink" Target="http://192.168.0.198:8008/content/d-sivaramireddy" TargetMode="External"/><Relationship Id="rId12" Type="http://schemas.openxmlformats.org/officeDocument/2006/relationships/hyperlink" Target="mailto:illa.rajesh4@gmail.com" TargetMode="External"/><Relationship Id="rId17" Type="http://schemas.openxmlformats.org/officeDocument/2006/relationships/hyperlink" Target="mailto:kommatejaswini94@gmail.com" TargetMode="External"/><Relationship Id="rId25" Type="http://schemas.openxmlformats.org/officeDocument/2006/relationships/hyperlink" Target="mailto:saikiranreddy3112@gmail.com" TargetMode="External"/><Relationship Id="rId2" Type="http://schemas.openxmlformats.org/officeDocument/2006/relationships/hyperlink" Target="mailto:srikanthnandhan@gmail.com" TargetMode="External"/><Relationship Id="rId16" Type="http://schemas.openxmlformats.org/officeDocument/2006/relationships/hyperlink" Target="mailto:mamathareddy138@gmail.com" TargetMode="External"/><Relationship Id="rId20" Type="http://schemas.openxmlformats.org/officeDocument/2006/relationships/hyperlink" Target="http://192.168.0.198:8008/node/81977/edit" TargetMode="External"/><Relationship Id="rId29" Type="http://schemas.openxmlformats.org/officeDocument/2006/relationships/hyperlink" Target="mailto:aarti.jayjyoti@gmail.com" TargetMode="External"/><Relationship Id="rId1" Type="http://schemas.openxmlformats.org/officeDocument/2006/relationships/hyperlink" Target="http://192.168.0.199/81429" TargetMode="External"/><Relationship Id="rId6" Type="http://schemas.openxmlformats.org/officeDocument/2006/relationships/hyperlink" Target="mailto:sivaramireddydevana@gmail.com" TargetMode="External"/><Relationship Id="rId11" Type="http://schemas.openxmlformats.org/officeDocument/2006/relationships/hyperlink" Target="http://192.168.0.198:8008/node/88205/edit" TargetMode="External"/><Relationship Id="rId24" Type="http://schemas.openxmlformats.org/officeDocument/2006/relationships/hyperlink" Target="http://192.168.0.198:8008/node/86783/edit" TargetMode="External"/><Relationship Id="rId5" Type="http://schemas.openxmlformats.org/officeDocument/2006/relationships/hyperlink" Target="http://192.168.0.198:8008/content/dharmeesh" TargetMode="External"/><Relationship Id="rId15" Type="http://schemas.openxmlformats.org/officeDocument/2006/relationships/hyperlink" Target="http://192.168.0.198:8008/node/85170/edit" TargetMode="External"/><Relationship Id="rId23" Type="http://schemas.openxmlformats.org/officeDocument/2006/relationships/hyperlink" Target="mailto:kammili.avinash@gmail.com" TargetMode="External"/><Relationship Id="rId28" Type="http://schemas.openxmlformats.org/officeDocument/2006/relationships/hyperlink" Target="http://192.168.0.198:8008/node/84009/edit" TargetMode="External"/><Relationship Id="rId10" Type="http://schemas.openxmlformats.org/officeDocument/2006/relationships/hyperlink" Target="mailto:saikrishnakumbam2017@gmaill.com" TargetMode="External"/><Relationship Id="rId19" Type="http://schemas.openxmlformats.org/officeDocument/2006/relationships/hyperlink" Target="mailto:SHAIKASHRAF33@GMAIL.COM" TargetMode="External"/><Relationship Id="rId31" Type="http://schemas.openxmlformats.org/officeDocument/2006/relationships/hyperlink" Target="mailto:siddana.niha@gmail.com" TargetMode="External"/><Relationship Id="rId4" Type="http://schemas.openxmlformats.org/officeDocument/2006/relationships/hyperlink" Target="mailto:dharmeesh42@gmail.com" TargetMode="External"/><Relationship Id="rId9" Type="http://schemas.openxmlformats.org/officeDocument/2006/relationships/hyperlink" Target="http://192.168.0.199/83789" TargetMode="External"/><Relationship Id="rId14" Type="http://schemas.openxmlformats.org/officeDocument/2006/relationships/hyperlink" Target="mailto:thota0021@gmail.com" TargetMode="External"/><Relationship Id="rId22" Type="http://schemas.openxmlformats.org/officeDocument/2006/relationships/hyperlink" Target="http://192.168.0.198:8008/node/81501/edit" TargetMode="External"/><Relationship Id="rId27" Type="http://schemas.openxmlformats.org/officeDocument/2006/relationships/hyperlink" Target="mailto:vasanthi.mantri92@gmail.com" TargetMode="External"/><Relationship Id="rId30" Type="http://schemas.openxmlformats.org/officeDocument/2006/relationships/hyperlink" Target="http://192.168.0.198:8008/node/88184/edit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surajhgnis@gmail.com" TargetMode="External"/><Relationship Id="rId18" Type="http://schemas.openxmlformats.org/officeDocument/2006/relationships/hyperlink" Target="mailto:pranshusinghal96@gmail.com" TargetMode="External"/><Relationship Id="rId26" Type="http://schemas.openxmlformats.org/officeDocument/2006/relationships/hyperlink" Target="http://192.168.0.198:8008/node/88240/edit" TargetMode="External"/><Relationship Id="rId39" Type="http://schemas.openxmlformats.org/officeDocument/2006/relationships/hyperlink" Target="mailto:shamilgcek@gmail.com" TargetMode="External"/><Relationship Id="rId21" Type="http://schemas.openxmlformats.org/officeDocument/2006/relationships/hyperlink" Target="http://192.168.0.198:8008/added-scheduled/116412?field_students_multi_field_student_status_value_op=%3D&amp;field_students_multi_field_student_status_value=1" TargetMode="External"/><Relationship Id="rId34" Type="http://schemas.openxmlformats.org/officeDocument/2006/relationships/hyperlink" Target="mailto:subho3010@gmail.com" TargetMode="External"/><Relationship Id="rId42" Type="http://schemas.openxmlformats.org/officeDocument/2006/relationships/hyperlink" Target="mailto:nikitasurve89@gmail.com" TargetMode="External"/><Relationship Id="rId47" Type="http://schemas.openxmlformats.org/officeDocument/2006/relationships/hyperlink" Target="mailto:Thajuddin.star@gmail.com" TargetMode="External"/><Relationship Id="rId50" Type="http://schemas.openxmlformats.org/officeDocument/2006/relationships/hyperlink" Target="mailto:akshatabhovi@gmail.com" TargetMode="External"/><Relationship Id="rId55" Type="http://schemas.openxmlformats.org/officeDocument/2006/relationships/hyperlink" Target="mailto:anilkumarjamadar01@gmail.com" TargetMode="External"/><Relationship Id="rId7" Type="http://schemas.openxmlformats.org/officeDocument/2006/relationships/hyperlink" Target="mailto:m.l.prasanna95@gmail.com" TargetMode="External"/><Relationship Id="rId2" Type="http://schemas.openxmlformats.org/officeDocument/2006/relationships/hyperlink" Target="http://192.168.0.198:8008/content/amit-raj-0" TargetMode="External"/><Relationship Id="rId16" Type="http://schemas.openxmlformats.org/officeDocument/2006/relationships/hyperlink" Target="mailto:dhirendrak7@gmail.com" TargetMode="External"/><Relationship Id="rId29" Type="http://schemas.openxmlformats.org/officeDocument/2006/relationships/hyperlink" Target="mailto:shaurabh.suman0001@gmail.com" TargetMode="External"/><Relationship Id="rId11" Type="http://schemas.openxmlformats.org/officeDocument/2006/relationships/hyperlink" Target="mailto:amitraj0589@gmail.com" TargetMode="External"/><Relationship Id="rId24" Type="http://schemas.openxmlformats.org/officeDocument/2006/relationships/hyperlink" Target="mailto:lokeshuvk@gmail.com" TargetMode="External"/><Relationship Id="rId32" Type="http://schemas.openxmlformats.org/officeDocument/2006/relationships/hyperlink" Target="http://192.168.0.198:8008/content/soumyashree-dash" TargetMode="External"/><Relationship Id="rId37" Type="http://schemas.openxmlformats.org/officeDocument/2006/relationships/hyperlink" Target="mailto:islammujahid086@gmail.com" TargetMode="External"/><Relationship Id="rId40" Type="http://schemas.openxmlformats.org/officeDocument/2006/relationships/hyperlink" Target="mailto:aswin2127@gmail.com" TargetMode="External"/><Relationship Id="rId45" Type="http://schemas.openxmlformats.org/officeDocument/2006/relationships/hyperlink" Target="mailto:Rahilabanu30@gmail.com" TargetMode="External"/><Relationship Id="rId53" Type="http://schemas.openxmlformats.org/officeDocument/2006/relationships/hyperlink" Target="mailto:harshaslha@gmail.com" TargetMode="External"/><Relationship Id="rId5" Type="http://schemas.openxmlformats.org/officeDocument/2006/relationships/hyperlink" Target="http://192.168.0.198:8008/node/46686/edit" TargetMode="External"/><Relationship Id="rId10" Type="http://schemas.openxmlformats.org/officeDocument/2006/relationships/hyperlink" Target="mailto:sahumanas1255@gmail.com" TargetMode="External"/><Relationship Id="rId19" Type="http://schemas.openxmlformats.org/officeDocument/2006/relationships/hyperlink" Target="mailto:param.8965@gmail.com" TargetMode="External"/><Relationship Id="rId31" Type="http://schemas.openxmlformats.org/officeDocument/2006/relationships/hyperlink" Target="mailto:mohini.malviya@gmail.com" TargetMode="External"/><Relationship Id="rId44" Type="http://schemas.openxmlformats.org/officeDocument/2006/relationships/hyperlink" Target="mailto:ravi1238742@gmail.com" TargetMode="External"/><Relationship Id="rId52" Type="http://schemas.openxmlformats.org/officeDocument/2006/relationships/hyperlink" Target="mailto:gsriram541@gmail.com" TargetMode="External"/><Relationship Id="rId4" Type="http://schemas.openxmlformats.org/officeDocument/2006/relationships/hyperlink" Target="http://192.168.0.198:8008/added-scheduled/106649?field_students_multi_field_student_status_value_op=%3D&amp;field_students_multi_field_student_status_value=1" TargetMode="External"/><Relationship Id="rId9" Type="http://schemas.openxmlformats.org/officeDocument/2006/relationships/hyperlink" Target="http://192.168.0.198:8008/content/manas-kumar-sahu" TargetMode="External"/><Relationship Id="rId14" Type="http://schemas.openxmlformats.org/officeDocument/2006/relationships/hyperlink" Target="mailto:tamrakar.tanmay@gmail.com" TargetMode="External"/><Relationship Id="rId22" Type="http://schemas.openxmlformats.org/officeDocument/2006/relationships/hyperlink" Target="http://192.168.0.198:8008/content/vishwaas-painuly" TargetMode="External"/><Relationship Id="rId27" Type="http://schemas.openxmlformats.org/officeDocument/2006/relationships/hyperlink" Target="mailto:viswanathtn@gmail.com" TargetMode="External"/><Relationship Id="rId30" Type="http://schemas.openxmlformats.org/officeDocument/2006/relationships/hyperlink" Target="mailto:pritikumari2208@gmail.com" TargetMode="External"/><Relationship Id="rId35" Type="http://schemas.openxmlformats.org/officeDocument/2006/relationships/hyperlink" Target="mailto:akkisvits999@gmail.com" TargetMode="External"/><Relationship Id="rId43" Type="http://schemas.openxmlformats.org/officeDocument/2006/relationships/hyperlink" Target="mailto:Divyalokesh19@gmail.com" TargetMode="External"/><Relationship Id="rId48" Type="http://schemas.openxmlformats.org/officeDocument/2006/relationships/hyperlink" Target="mailto:nagahd6@gmail.com" TargetMode="External"/><Relationship Id="rId56" Type="http://schemas.openxmlformats.org/officeDocument/2006/relationships/printerSettings" Target="../printerSettings/printerSettings3.bin"/><Relationship Id="rId8" Type="http://schemas.openxmlformats.org/officeDocument/2006/relationships/hyperlink" Target="http://192.168.0.198:8008/content/amit-kumar-mahato" TargetMode="External"/><Relationship Id="rId51" Type="http://schemas.openxmlformats.org/officeDocument/2006/relationships/hyperlink" Target="mailto:namratabannur1992@gmail.com" TargetMode="External"/><Relationship Id="rId3" Type="http://schemas.openxmlformats.org/officeDocument/2006/relationships/hyperlink" Target="mailto:amitspier29@gmail.com" TargetMode="External"/><Relationship Id="rId12" Type="http://schemas.openxmlformats.org/officeDocument/2006/relationships/hyperlink" Target="mailto:muskan.gweca012@gmail.com" TargetMode="External"/><Relationship Id="rId17" Type="http://schemas.openxmlformats.org/officeDocument/2006/relationships/hyperlink" Target="http://192.168.0.198:8008/node/97763/edit" TargetMode="External"/><Relationship Id="rId25" Type="http://schemas.openxmlformats.org/officeDocument/2006/relationships/hyperlink" Target="mailto:lokeshuvk@gmail.com" TargetMode="External"/><Relationship Id="rId33" Type="http://schemas.openxmlformats.org/officeDocument/2006/relationships/hyperlink" Target="mailto:vinayorchinna@gmail.com" TargetMode="External"/><Relationship Id="rId38" Type="http://schemas.openxmlformats.org/officeDocument/2006/relationships/hyperlink" Target="mailto:raghavendraraghu653@gmail.com" TargetMode="External"/><Relationship Id="rId46" Type="http://schemas.openxmlformats.org/officeDocument/2006/relationships/hyperlink" Target="mailto:nivedithahn123@gmail.com" TargetMode="External"/><Relationship Id="rId20" Type="http://schemas.openxmlformats.org/officeDocument/2006/relationships/hyperlink" Target="mailto:ayeshaynadaf08@gmail.com" TargetMode="External"/><Relationship Id="rId41" Type="http://schemas.openxmlformats.org/officeDocument/2006/relationships/hyperlink" Target="mailto:deepthichekuri130@gmail.com" TargetMode="External"/><Relationship Id="rId54" Type="http://schemas.openxmlformats.org/officeDocument/2006/relationships/hyperlink" Target="mailto:sourav.maity34@gmail.com" TargetMode="External"/><Relationship Id="rId1" Type="http://schemas.openxmlformats.org/officeDocument/2006/relationships/hyperlink" Target="mailto:krish.nagaraju2710@gmail.com" TargetMode="External"/><Relationship Id="rId6" Type="http://schemas.openxmlformats.org/officeDocument/2006/relationships/hyperlink" Target="mailto:ashnitish94@gmail.com" TargetMode="External"/><Relationship Id="rId15" Type="http://schemas.openxmlformats.org/officeDocument/2006/relationships/hyperlink" Target="mailto:smnbnk526@gmail.com" TargetMode="External"/><Relationship Id="rId23" Type="http://schemas.openxmlformats.org/officeDocument/2006/relationships/hyperlink" Target="mailto:vishwaspainuly100@gmail.com" TargetMode="External"/><Relationship Id="rId28" Type="http://schemas.openxmlformats.org/officeDocument/2006/relationships/hyperlink" Target="http://192.168.0.198:8008/node/77146/edit" TargetMode="External"/><Relationship Id="rId36" Type="http://schemas.openxmlformats.org/officeDocument/2006/relationships/hyperlink" Target="mailto:thejuskv93@gmail.com" TargetMode="External"/><Relationship Id="rId49" Type="http://schemas.openxmlformats.org/officeDocument/2006/relationships/hyperlink" Target="mailto:vishalbgiet@gmail.com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anischitdas25@gmail.com" TargetMode="External"/><Relationship Id="rId21" Type="http://schemas.openxmlformats.org/officeDocument/2006/relationships/hyperlink" Target="mailto:sahanapushpagiri@gmail.com" TargetMode="External"/><Relationship Id="rId42" Type="http://schemas.openxmlformats.org/officeDocument/2006/relationships/hyperlink" Target="mailto:swatijalan28@gmail.com" TargetMode="External"/><Relationship Id="rId63" Type="http://schemas.openxmlformats.org/officeDocument/2006/relationships/hyperlink" Target="http://192.168.0.199/73058" TargetMode="External"/><Relationship Id="rId84" Type="http://schemas.openxmlformats.org/officeDocument/2006/relationships/hyperlink" Target="http://192.168.0.198:8008/content/monica-s" TargetMode="External"/><Relationship Id="rId138" Type="http://schemas.openxmlformats.org/officeDocument/2006/relationships/hyperlink" Target="mailto:boradimple49@gmail.com" TargetMode="External"/><Relationship Id="rId159" Type="http://schemas.openxmlformats.org/officeDocument/2006/relationships/hyperlink" Target="mailto:prafulrajhm@gmail.com" TargetMode="External"/><Relationship Id="rId170" Type="http://schemas.openxmlformats.org/officeDocument/2006/relationships/hyperlink" Target="mailto:prasenjitbose65@gmail.com" TargetMode="External"/><Relationship Id="rId191" Type="http://schemas.openxmlformats.org/officeDocument/2006/relationships/hyperlink" Target="http://192.168.0.198:8008/added-scheduled/115274?field_students_multi_field_student_status_value_op=%3D&amp;field_students_multi_field_student_status_value=1" TargetMode="External"/><Relationship Id="rId107" Type="http://schemas.openxmlformats.org/officeDocument/2006/relationships/hyperlink" Target="mailto:ayushsing04@gmail.com" TargetMode="External"/><Relationship Id="rId11" Type="http://schemas.openxmlformats.org/officeDocument/2006/relationships/hyperlink" Target="mailto:aafreen.2020@gmail.com" TargetMode="External"/><Relationship Id="rId32" Type="http://schemas.openxmlformats.org/officeDocument/2006/relationships/hyperlink" Target="mailto:pshaikfazil@gmail.com" TargetMode="External"/><Relationship Id="rId53" Type="http://schemas.openxmlformats.org/officeDocument/2006/relationships/hyperlink" Target="mailto:shruthiks445@gmail.com" TargetMode="External"/><Relationship Id="rId74" Type="http://schemas.openxmlformats.org/officeDocument/2006/relationships/hyperlink" Target="http://192.168.0.198:8008/content/suprity-nandy" TargetMode="External"/><Relationship Id="rId128" Type="http://schemas.openxmlformats.org/officeDocument/2006/relationships/hyperlink" Target="mailto:manishajain6725@gmail.com" TargetMode="External"/><Relationship Id="rId149" Type="http://schemas.openxmlformats.org/officeDocument/2006/relationships/hyperlink" Target="mailto:subhashrockynri@gmail.com" TargetMode="External"/><Relationship Id="rId5" Type="http://schemas.openxmlformats.org/officeDocument/2006/relationships/hyperlink" Target="mailto:gowthamgn6@gmail.com" TargetMode="External"/><Relationship Id="rId95" Type="http://schemas.openxmlformats.org/officeDocument/2006/relationships/hyperlink" Target="mailto:sruti.rachana@gmail.com" TargetMode="External"/><Relationship Id="rId160" Type="http://schemas.openxmlformats.org/officeDocument/2006/relationships/hyperlink" Target="mailto:pooja55.pn.pn@gmail.com" TargetMode="External"/><Relationship Id="rId181" Type="http://schemas.openxmlformats.org/officeDocument/2006/relationships/hyperlink" Target="mailto:guruchinni4@gmail.com" TargetMode="External"/><Relationship Id="rId22" Type="http://schemas.openxmlformats.org/officeDocument/2006/relationships/hyperlink" Target="mailto:ganigaharish@gmail.com" TargetMode="External"/><Relationship Id="rId43" Type="http://schemas.openxmlformats.org/officeDocument/2006/relationships/hyperlink" Target="mailto:mujahidislamo86@gmail.com" TargetMode="External"/><Relationship Id="rId64" Type="http://schemas.openxmlformats.org/officeDocument/2006/relationships/hyperlink" Target="http://192.168.0.199/73058" TargetMode="External"/><Relationship Id="rId118" Type="http://schemas.openxmlformats.org/officeDocument/2006/relationships/hyperlink" Target="mailto:ravichandola94@gmail.com" TargetMode="External"/><Relationship Id="rId139" Type="http://schemas.openxmlformats.org/officeDocument/2006/relationships/hyperlink" Target="mailto:priyankavohra143@gmail.com" TargetMode="External"/><Relationship Id="rId85" Type="http://schemas.openxmlformats.org/officeDocument/2006/relationships/hyperlink" Target="http://192.168.0.198:8008/content/ankit-solanki" TargetMode="External"/><Relationship Id="rId150" Type="http://schemas.openxmlformats.org/officeDocument/2006/relationships/hyperlink" Target="http://192.168.0.198:8008/added-scheduled/118422?field_students_multi_field_student_status_value_op=%3D&amp;field_students_multi_field_student_status_value=1" TargetMode="External"/><Relationship Id="rId171" Type="http://schemas.openxmlformats.org/officeDocument/2006/relationships/hyperlink" Target="mailto:argudge@gmail.com" TargetMode="External"/><Relationship Id="rId192" Type="http://schemas.openxmlformats.org/officeDocument/2006/relationships/hyperlink" Target="mailto:kul99.sh@gmail.com" TargetMode="External"/><Relationship Id="rId12" Type="http://schemas.openxmlformats.org/officeDocument/2006/relationships/hyperlink" Target="mailto:ammusa20594@gmail.com/amitha.sa20@gmail.com" TargetMode="External"/><Relationship Id="rId33" Type="http://schemas.openxmlformats.org/officeDocument/2006/relationships/hyperlink" Target="http://192.168.0.198:8008/node/28266/edit" TargetMode="External"/><Relationship Id="rId108" Type="http://schemas.openxmlformats.org/officeDocument/2006/relationships/hyperlink" Target="mailto:mskavya24@gmail.com" TargetMode="External"/><Relationship Id="rId129" Type="http://schemas.openxmlformats.org/officeDocument/2006/relationships/hyperlink" Target="mailto:upendra.rajpoot0786@gmail.com" TargetMode="External"/><Relationship Id="rId54" Type="http://schemas.openxmlformats.org/officeDocument/2006/relationships/hyperlink" Target="mailto:lakshmibr3@gmail.com" TargetMode="External"/><Relationship Id="rId75" Type="http://schemas.openxmlformats.org/officeDocument/2006/relationships/hyperlink" Target="http://192.168.0.198:8008/node/44706/edit" TargetMode="External"/><Relationship Id="rId96" Type="http://schemas.openxmlformats.org/officeDocument/2006/relationships/hyperlink" Target="mailto:naveen225@gmail.com" TargetMode="External"/><Relationship Id="rId140" Type="http://schemas.openxmlformats.org/officeDocument/2006/relationships/hyperlink" Target="mailto:shivaniaggarwal194@gmail.com" TargetMode="External"/><Relationship Id="rId161" Type="http://schemas.openxmlformats.org/officeDocument/2006/relationships/hyperlink" Target="mailto:priyankajannu24@gmail.com" TargetMode="External"/><Relationship Id="rId182" Type="http://schemas.openxmlformats.org/officeDocument/2006/relationships/hyperlink" Target="mailto:suhelbaig2015@gmail.com" TargetMode="External"/><Relationship Id="rId6" Type="http://schemas.openxmlformats.org/officeDocument/2006/relationships/hyperlink" Target="http://192.168.1.198:8008/content/anjum-hussaina" TargetMode="External"/><Relationship Id="rId23" Type="http://schemas.openxmlformats.org/officeDocument/2006/relationships/hyperlink" Target="mailto:Poojakulkarni668@gmail.com" TargetMode="External"/><Relationship Id="rId119" Type="http://schemas.openxmlformats.org/officeDocument/2006/relationships/hyperlink" Target="mailto:chaupoo16@gmail.com" TargetMode="External"/><Relationship Id="rId44" Type="http://schemas.openxmlformats.org/officeDocument/2006/relationships/hyperlink" Target="mailto:daneshwarim1969@gmail.com" TargetMode="External"/><Relationship Id="rId65" Type="http://schemas.openxmlformats.org/officeDocument/2006/relationships/hyperlink" Target="http://192.168.0.198:8008/node/92316/edit" TargetMode="External"/><Relationship Id="rId86" Type="http://schemas.openxmlformats.org/officeDocument/2006/relationships/hyperlink" Target="http://192.168.0.198:8008/node/82761/edit" TargetMode="External"/><Relationship Id="rId130" Type="http://schemas.openxmlformats.org/officeDocument/2006/relationships/hyperlink" Target="mailto:kneha6188@gmail.com" TargetMode="External"/><Relationship Id="rId151" Type="http://schemas.openxmlformats.org/officeDocument/2006/relationships/hyperlink" Target="http://192.168.0.198:8008/added-scheduled/118422?field_students_multi_field_student_status_value_op=%3D&amp;field_students_multi_field_student_status_value=1" TargetMode="External"/><Relationship Id="rId172" Type="http://schemas.openxmlformats.org/officeDocument/2006/relationships/hyperlink" Target="mailto:sumanthkumar26895@gmail.com" TargetMode="External"/><Relationship Id="rId193" Type="http://schemas.openxmlformats.org/officeDocument/2006/relationships/hyperlink" Target="mailto:soumyajainj@gmail.com" TargetMode="External"/><Relationship Id="rId13" Type="http://schemas.openxmlformats.org/officeDocument/2006/relationships/hyperlink" Target="mailto:pran.msg@gmail.com" TargetMode="External"/><Relationship Id="rId109" Type="http://schemas.openxmlformats.org/officeDocument/2006/relationships/hyperlink" Target="mailto:nandakumar@gmail.com" TargetMode="External"/><Relationship Id="rId34" Type="http://schemas.openxmlformats.org/officeDocument/2006/relationships/hyperlink" Target="mailto:abdulrazzaqinc@gmail.com" TargetMode="External"/><Relationship Id="rId55" Type="http://schemas.openxmlformats.org/officeDocument/2006/relationships/hyperlink" Target="http://192.168.0.198:8008/added-scheduled/115274?field_students_multi_field_student_status_value_op=%3D&amp;field_students_multi_field_student_status_value=1" TargetMode="External"/><Relationship Id="rId76" Type="http://schemas.openxmlformats.org/officeDocument/2006/relationships/hyperlink" Target="http://192.168.0.198:8008/content/samrat-keshri-parida" TargetMode="External"/><Relationship Id="rId97" Type="http://schemas.openxmlformats.org/officeDocument/2006/relationships/hyperlink" Target="mailto:samrat.keshri.24@gmail.com" TargetMode="External"/><Relationship Id="rId120" Type="http://schemas.openxmlformats.org/officeDocument/2006/relationships/hyperlink" Target="mailto:guptamoumita5@gmail.com" TargetMode="External"/><Relationship Id="rId141" Type="http://schemas.openxmlformats.org/officeDocument/2006/relationships/hyperlink" Target="mailto:shilpavp911@gmail.com" TargetMode="External"/><Relationship Id="rId7" Type="http://schemas.openxmlformats.org/officeDocument/2006/relationships/hyperlink" Target="mailto:bvsahana15@gmail.com" TargetMode="External"/><Relationship Id="rId162" Type="http://schemas.openxmlformats.org/officeDocument/2006/relationships/hyperlink" Target="mailto:01sufiyan@gmail.com" TargetMode="External"/><Relationship Id="rId183" Type="http://schemas.openxmlformats.org/officeDocument/2006/relationships/hyperlink" Target="mailto:athirabnambiar@gmail.com" TargetMode="External"/><Relationship Id="rId2" Type="http://schemas.openxmlformats.org/officeDocument/2006/relationships/hyperlink" Target="mailto:supriya.vedha@gmail.com" TargetMode="External"/><Relationship Id="rId29" Type="http://schemas.openxmlformats.org/officeDocument/2006/relationships/hyperlink" Target="mailto:ashamunikrishnan21@gmail.com" TargetMode="External"/><Relationship Id="rId24" Type="http://schemas.openxmlformats.org/officeDocument/2006/relationships/hyperlink" Target="mailto:sudhushetty437@gmail.com" TargetMode="External"/><Relationship Id="rId40" Type="http://schemas.openxmlformats.org/officeDocument/2006/relationships/hyperlink" Target="mailto:yknithinkumar@gmail.com" TargetMode="External"/><Relationship Id="rId45" Type="http://schemas.openxmlformats.org/officeDocument/2006/relationships/hyperlink" Target="mailto:ashwinibharadwaj27@gmail.com" TargetMode="External"/><Relationship Id="rId66" Type="http://schemas.openxmlformats.org/officeDocument/2006/relationships/hyperlink" Target="http://192.168.0.198:8008/content/ethulasi-ram" TargetMode="External"/><Relationship Id="rId87" Type="http://schemas.openxmlformats.org/officeDocument/2006/relationships/hyperlink" Target="http://192.168.0.198:8008/content/ssai-meghana" TargetMode="External"/><Relationship Id="rId110" Type="http://schemas.openxmlformats.org/officeDocument/2006/relationships/hyperlink" Target="mailto:shireesha.kalle123@gmail.com" TargetMode="External"/><Relationship Id="rId115" Type="http://schemas.openxmlformats.org/officeDocument/2006/relationships/hyperlink" Target="mailto:pritam.kumarbera10@gmail.com" TargetMode="External"/><Relationship Id="rId131" Type="http://schemas.openxmlformats.org/officeDocument/2006/relationships/hyperlink" Target="mailto:dserathia@gmail.com" TargetMode="External"/><Relationship Id="rId136" Type="http://schemas.openxmlformats.org/officeDocument/2006/relationships/hyperlink" Target="mailto:boradimple49@gmail.com" TargetMode="External"/><Relationship Id="rId157" Type="http://schemas.openxmlformats.org/officeDocument/2006/relationships/hyperlink" Target="mailto:aishradhaya@gmail.com" TargetMode="External"/><Relationship Id="rId178" Type="http://schemas.openxmlformats.org/officeDocument/2006/relationships/hyperlink" Target="mailto:maruthiprasad@gmail.com" TargetMode="External"/><Relationship Id="rId61" Type="http://schemas.openxmlformats.org/officeDocument/2006/relationships/hyperlink" Target="http://192.168.0.198:8008/added-scheduled/115129?field_students_multi_field_student_status_value_op=%3D&amp;field_students_multi_field_student_status_value=1" TargetMode="External"/><Relationship Id="rId82" Type="http://schemas.openxmlformats.org/officeDocument/2006/relationships/hyperlink" Target="http://192.168.0.198:8008/content/kavya-m-s" TargetMode="External"/><Relationship Id="rId152" Type="http://schemas.openxmlformats.org/officeDocument/2006/relationships/hyperlink" Target="http://192.168.1.198:8008/node/104555/edit" TargetMode="External"/><Relationship Id="rId173" Type="http://schemas.openxmlformats.org/officeDocument/2006/relationships/hyperlink" Target="mailto:potdar.megha@gmail.com" TargetMode="External"/><Relationship Id="rId194" Type="http://schemas.openxmlformats.org/officeDocument/2006/relationships/hyperlink" Target="mailto:rahuldeb123jana@gmail.com" TargetMode="External"/><Relationship Id="rId199" Type="http://schemas.openxmlformats.org/officeDocument/2006/relationships/hyperlink" Target="mailto:raghavendraayachit26@gmail.com" TargetMode="External"/><Relationship Id="rId19" Type="http://schemas.openxmlformats.org/officeDocument/2006/relationships/hyperlink" Target="mailto:njmj714@gmail.com" TargetMode="External"/><Relationship Id="rId14" Type="http://schemas.openxmlformats.org/officeDocument/2006/relationships/hyperlink" Target="mailto:jayshreeraj1096@gmail.com" TargetMode="External"/><Relationship Id="rId30" Type="http://schemas.openxmlformats.org/officeDocument/2006/relationships/hyperlink" Target="mailto:karolashashi@gmail.com" TargetMode="External"/><Relationship Id="rId35" Type="http://schemas.openxmlformats.org/officeDocument/2006/relationships/hyperlink" Target="http://192.168.0.198:8008/node/31586/edit" TargetMode="External"/><Relationship Id="rId56" Type="http://schemas.openxmlformats.org/officeDocument/2006/relationships/hyperlink" Target="http://192.168.0.198:8008/added-scheduled/116327?field_students_multi_field_student_status_value_op=%3D&amp;field_students_multi_field_student_status_value=1" TargetMode="External"/><Relationship Id="rId77" Type="http://schemas.openxmlformats.org/officeDocument/2006/relationships/hyperlink" Target="http://192.168.0.198:8008/content/sanjay-soni" TargetMode="External"/><Relationship Id="rId100" Type="http://schemas.openxmlformats.org/officeDocument/2006/relationships/hyperlink" Target="mailto:mailtoshilvy@gmail.com" TargetMode="External"/><Relationship Id="rId105" Type="http://schemas.openxmlformats.org/officeDocument/2006/relationships/hyperlink" Target="mailto:asolanki106@gmail.com" TargetMode="External"/><Relationship Id="rId126" Type="http://schemas.openxmlformats.org/officeDocument/2006/relationships/hyperlink" Target="mailto:shalinaparveensp786@gmail.com" TargetMode="External"/><Relationship Id="rId147" Type="http://schemas.openxmlformats.org/officeDocument/2006/relationships/hyperlink" Target="mailto:ayusisaha95@gmail.com" TargetMode="External"/><Relationship Id="rId168" Type="http://schemas.openxmlformats.org/officeDocument/2006/relationships/hyperlink" Target="mailto:vikramsah7744@gmail.com" TargetMode="External"/><Relationship Id="rId8" Type="http://schemas.openxmlformats.org/officeDocument/2006/relationships/hyperlink" Target="http://192.168.1.198:8008/content/sushmitha-hp" TargetMode="External"/><Relationship Id="rId51" Type="http://schemas.openxmlformats.org/officeDocument/2006/relationships/hyperlink" Target="mailto:amitkumaronl9@gmail.com" TargetMode="External"/><Relationship Id="rId72" Type="http://schemas.openxmlformats.org/officeDocument/2006/relationships/hyperlink" Target="http://192.168.0.199/62144" TargetMode="External"/><Relationship Id="rId93" Type="http://schemas.openxmlformats.org/officeDocument/2006/relationships/hyperlink" Target="mailto:govind260695@gmail.com" TargetMode="External"/><Relationship Id="rId98" Type="http://schemas.openxmlformats.org/officeDocument/2006/relationships/hyperlink" Target="mailto:ssanjay1994@gmail.com" TargetMode="External"/><Relationship Id="rId121" Type="http://schemas.openxmlformats.org/officeDocument/2006/relationships/hyperlink" Target="mailto:1amritcb@gmail.com" TargetMode="External"/><Relationship Id="rId142" Type="http://schemas.openxmlformats.org/officeDocument/2006/relationships/hyperlink" Target="mailto:snavneet770@gmail.com" TargetMode="External"/><Relationship Id="rId163" Type="http://schemas.openxmlformats.org/officeDocument/2006/relationships/hyperlink" Target="mailto:s.k.singh9682@gmail.com" TargetMode="External"/><Relationship Id="rId184" Type="http://schemas.openxmlformats.org/officeDocument/2006/relationships/hyperlink" Target="mailto:abhiramb.irn12ec002@gmail.com" TargetMode="External"/><Relationship Id="rId189" Type="http://schemas.openxmlformats.org/officeDocument/2006/relationships/hyperlink" Target="mailto:aparana96@gmail.com" TargetMode="External"/><Relationship Id="rId3" Type="http://schemas.openxmlformats.org/officeDocument/2006/relationships/hyperlink" Target="mailto:epzibha@gmail.com" TargetMode="External"/><Relationship Id="rId25" Type="http://schemas.openxmlformats.org/officeDocument/2006/relationships/hyperlink" Target="http://192.168.1.198:8008/node/38616/edit" TargetMode="External"/><Relationship Id="rId46" Type="http://schemas.openxmlformats.org/officeDocument/2006/relationships/hyperlink" Target="mailto:shendgeanup@gmail.com" TargetMode="External"/><Relationship Id="rId67" Type="http://schemas.openxmlformats.org/officeDocument/2006/relationships/hyperlink" Target="http://192.168.0.198:8008/node/82749/edit" TargetMode="External"/><Relationship Id="rId116" Type="http://schemas.openxmlformats.org/officeDocument/2006/relationships/hyperlink" Target="mailto:jnarpitha@gmail.com" TargetMode="External"/><Relationship Id="rId137" Type="http://schemas.openxmlformats.org/officeDocument/2006/relationships/hyperlink" Target="mailto:jawaharravulapalli@gmail.com" TargetMode="External"/><Relationship Id="rId158" Type="http://schemas.openxmlformats.org/officeDocument/2006/relationships/hyperlink" Target="http://192.168.1.198:8008/node/25668/edit" TargetMode="External"/><Relationship Id="rId20" Type="http://schemas.openxmlformats.org/officeDocument/2006/relationships/hyperlink" Target="http://192.168.1.198:8008/content/sahana-k-n" TargetMode="External"/><Relationship Id="rId41" Type="http://schemas.openxmlformats.org/officeDocument/2006/relationships/hyperlink" Target="http://192.168.0.198:8008/node/29931/edit" TargetMode="External"/><Relationship Id="rId62" Type="http://schemas.openxmlformats.org/officeDocument/2006/relationships/hyperlink" Target="mailto:sksuma4@gmail.com" TargetMode="External"/><Relationship Id="rId83" Type="http://schemas.openxmlformats.org/officeDocument/2006/relationships/hyperlink" Target="http://192.168.0.198:8008/content/ayush-kumar-1" TargetMode="External"/><Relationship Id="rId88" Type="http://schemas.openxmlformats.org/officeDocument/2006/relationships/hyperlink" Target="http://192.168.0.199/64445" TargetMode="External"/><Relationship Id="rId111" Type="http://schemas.openxmlformats.org/officeDocument/2006/relationships/hyperlink" Target="mailto:yogendrasinghyoge@gmail.com" TargetMode="External"/><Relationship Id="rId132" Type="http://schemas.openxmlformats.org/officeDocument/2006/relationships/hyperlink" Target="mailto:salina.moharana@yahoo.com" TargetMode="External"/><Relationship Id="rId153" Type="http://schemas.openxmlformats.org/officeDocument/2006/relationships/hyperlink" Target="mailto:akankshabhalla1971995@gmail.com" TargetMode="External"/><Relationship Id="rId174" Type="http://schemas.openxmlformats.org/officeDocument/2006/relationships/hyperlink" Target="mailto:ratnaakhilrk@gmail.com" TargetMode="External"/><Relationship Id="rId179" Type="http://schemas.openxmlformats.org/officeDocument/2006/relationships/hyperlink" Target="mailto:jakhtar491@gmail.com" TargetMode="External"/><Relationship Id="rId195" Type="http://schemas.openxmlformats.org/officeDocument/2006/relationships/hyperlink" Target="http://192.168.0.198:8008/added-scheduled/82469?field_students_multi_field_student_status_value_op=%3D&amp;field_students_multi_field_student_status_value=1" TargetMode="External"/><Relationship Id="rId190" Type="http://schemas.openxmlformats.org/officeDocument/2006/relationships/hyperlink" Target="http://192.168.0.198:8008/added-scheduled/118422?field_students_multi_field_student_status_value_op=%3D&amp;field_students_multi_field_student_status_value=1" TargetMode="External"/><Relationship Id="rId15" Type="http://schemas.openxmlformats.org/officeDocument/2006/relationships/hyperlink" Target="mailto:anusebastian811@gmail.com" TargetMode="External"/><Relationship Id="rId36" Type="http://schemas.openxmlformats.org/officeDocument/2006/relationships/hyperlink" Target="mailto:darlingmari9720@gmail.com" TargetMode="External"/><Relationship Id="rId57" Type="http://schemas.openxmlformats.org/officeDocument/2006/relationships/hyperlink" Target="http://192.168.0.198:8008/added-scheduled/82469?field_students_multi_field_student_status_value_op=%3D&amp;field_students_multi_field_student_status_value=1" TargetMode="External"/><Relationship Id="rId106" Type="http://schemas.openxmlformats.org/officeDocument/2006/relationships/hyperlink" Target="mailto:monica.sagayanathan@gmail.com" TargetMode="External"/><Relationship Id="rId127" Type="http://schemas.openxmlformats.org/officeDocument/2006/relationships/hyperlink" Target="mailto:AVINASHKR181@GMAIL.COM" TargetMode="External"/><Relationship Id="rId10" Type="http://schemas.openxmlformats.org/officeDocument/2006/relationships/hyperlink" Target="http://192.168.1.198:8008/content/s-b-aafreen-fathima" TargetMode="External"/><Relationship Id="rId31" Type="http://schemas.openxmlformats.org/officeDocument/2006/relationships/hyperlink" Target="http://192.168.0.198:8008/node/24387/edit" TargetMode="External"/><Relationship Id="rId52" Type="http://schemas.openxmlformats.org/officeDocument/2006/relationships/hyperlink" Target="mailto:varucool95@gmail.com" TargetMode="External"/><Relationship Id="rId73" Type="http://schemas.openxmlformats.org/officeDocument/2006/relationships/hyperlink" Target="http://192.168.0.198:8008/content/salina-moharana" TargetMode="External"/><Relationship Id="rId78" Type="http://schemas.openxmlformats.org/officeDocument/2006/relationships/hyperlink" Target="http://192.168.0.198:8008/content/sai-soumya-mohanty" TargetMode="External"/><Relationship Id="rId94" Type="http://schemas.openxmlformats.org/officeDocument/2006/relationships/hyperlink" Target="mailto:sodisetty1995@gmail.com" TargetMode="External"/><Relationship Id="rId99" Type="http://schemas.openxmlformats.org/officeDocument/2006/relationships/hyperlink" Target="mailto:mohantysaisoumya@gmail.com" TargetMode="External"/><Relationship Id="rId101" Type="http://schemas.openxmlformats.org/officeDocument/2006/relationships/hyperlink" Target="mailto:abalakrishna66@gmail.com" TargetMode="External"/><Relationship Id="rId122" Type="http://schemas.openxmlformats.org/officeDocument/2006/relationships/hyperlink" Target="mailto:gopapradhan2509@gmail.com" TargetMode="External"/><Relationship Id="rId143" Type="http://schemas.openxmlformats.org/officeDocument/2006/relationships/hyperlink" Target="http://192.168.0.198:8008/node/93751/edit" TargetMode="External"/><Relationship Id="rId148" Type="http://schemas.openxmlformats.org/officeDocument/2006/relationships/hyperlink" Target="http://192.168.0.198:8008/content/subhash-kumar-0" TargetMode="External"/><Relationship Id="rId164" Type="http://schemas.openxmlformats.org/officeDocument/2006/relationships/hyperlink" Target="mailto:supreeth.rajashekar22@gmail.com" TargetMode="External"/><Relationship Id="rId169" Type="http://schemas.openxmlformats.org/officeDocument/2006/relationships/hyperlink" Target="mailto:sajana.s173@gmail.com" TargetMode="External"/><Relationship Id="rId185" Type="http://schemas.openxmlformats.org/officeDocument/2006/relationships/hyperlink" Target="mailto:divyashiremath@gmail.com" TargetMode="External"/><Relationship Id="rId4" Type="http://schemas.openxmlformats.org/officeDocument/2006/relationships/hyperlink" Target="http://192.168.1.198:8008/content/evangeline-epzibha-d" TargetMode="External"/><Relationship Id="rId9" Type="http://schemas.openxmlformats.org/officeDocument/2006/relationships/hyperlink" Target="mailto:sushmithaprakash21@gmail.com" TargetMode="External"/><Relationship Id="rId180" Type="http://schemas.openxmlformats.org/officeDocument/2006/relationships/hyperlink" Target="mailto:uroosakulsum.22@gmail.com" TargetMode="External"/><Relationship Id="rId26" Type="http://schemas.openxmlformats.org/officeDocument/2006/relationships/hyperlink" Target="mailto:bbiradar789@gmail.com" TargetMode="External"/><Relationship Id="rId47" Type="http://schemas.openxmlformats.org/officeDocument/2006/relationships/hyperlink" Target="mailto:sumitcomely05@gmail.com" TargetMode="External"/><Relationship Id="rId68" Type="http://schemas.openxmlformats.org/officeDocument/2006/relationships/hyperlink" Target="http://192.168.0.198:8008/content/priyanka-8" TargetMode="External"/><Relationship Id="rId89" Type="http://schemas.openxmlformats.org/officeDocument/2006/relationships/hyperlink" Target="http://192.168.0.198:8008/content/vishal-bhasin" TargetMode="External"/><Relationship Id="rId112" Type="http://schemas.openxmlformats.org/officeDocument/2006/relationships/hyperlink" Target="mailto:kri11priyanka@gmail.com" TargetMode="External"/><Relationship Id="rId133" Type="http://schemas.openxmlformats.org/officeDocument/2006/relationships/hyperlink" Target="mailto:nehakri2595@gmail.com" TargetMode="External"/><Relationship Id="rId154" Type="http://schemas.openxmlformats.org/officeDocument/2006/relationships/hyperlink" Target="mailto:harshithashettikere@gmail.com" TargetMode="External"/><Relationship Id="rId175" Type="http://schemas.openxmlformats.org/officeDocument/2006/relationships/hyperlink" Target="mailto:akshathachowta@gmail.com" TargetMode="External"/><Relationship Id="rId196" Type="http://schemas.openxmlformats.org/officeDocument/2006/relationships/hyperlink" Target="http://192.168.0.198:8008/added-scheduled/82469?field_students_multi_field_student_status_value_op=%3D&amp;field_students_multi_field_student_status_value=1" TargetMode="External"/><Relationship Id="rId200" Type="http://schemas.openxmlformats.org/officeDocument/2006/relationships/hyperlink" Target="mailto:nehataslims49@gmail.com" TargetMode="External"/><Relationship Id="rId16" Type="http://schemas.openxmlformats.org/officeDocument/2006/relationships/hyperlink" Target="mailto:shwethagowda050@gmail.com" TargetMode="External"/><Relationship Id="rId37" Type="http://schemas.openxmlformats.org/officeDocument/2006/relationships/hyperlink" Target="http://192.168.0.198:8008/node/33242/edit" TargetMode="External"/><Relationship Id="rId58" Type="http://schemas.openxmlformats.org/officeDocument/2006/relationships/hyperlink" Target="http://192.168.0.198:8008/added-scheduled/82066?field_students_multi_field_student_status_value_op=%3D&amp;field_students_multi_field_student_status_value=1" TargetMode="External"/><Relationship Id="rId79" Type="http://schemas.openxmlformats.org/officeDocument/2006/relationships/hyperlink" Target="http://192.168.0.199/75678" TargetMode="External"/><Relationship Id="rId102" Type="http://schemas.openxmlformats.org/officeDocument/2006/relationships/hyperlink" Target="mailto:deepak.porwal26@gmail.com" TargetMode="External"/><Relationship Id="rId123" Type="http://schemas.openxmlformats.org/officeDocument/2006/relationships/hyperlink" Target="mailto:amarbhakat021@gmail.com" TargetMode="External"/><Relationship Id="rId144" Type="http://schemas.openxmlformats.org/officeDocument/2006/relationships/hyperlink" Target="mailto:hansikaraj.75@gmail.com" TargetMode="External"/><Relationship Id="rId90" Type="http://schemas.openxmlformats.org/officeDocument/2006/relationships/hyperlink" Target="http://192.168.0.198:8008/content/deepshikha" TargetMode="External"/><Relationship Id="rId165" Type="http://schemas.openxmlformats.org/officeDocument/2006/relationships/hyperlink" Target="mailto:roshen131@gmail.com" TargetMode="External"/><Relationship Id="rId186" Type="http://schemas.openxmlformats.org/officeDocument/2006/relationships/hyperlink" Target="mailto:varuna.neeralakatti@gmail.com" TargetMode="External"/><Relationship Id="rId27" Type="http://schemas.openxmlformats.org/officeDocument/2006/relationships/hyperlink" Target="mailto:divyaaraaman95@gmail.com" TargetMode="External"/><Relationship Id="rId48" Type="http://schemas.openxmlformats.org/officeDocument/2006/relationships/hyperlink" Target="mailto:nittyam.agarwal05@gmail.com" TargetMode="External"/><Relationship Id="rId69" Type="http://schemas.openxmlformats.org/officeDocument/2006/relationships/hyperlink" Target="http://192.168.0.199/67373" TargetMode="External"/><Relationship Id="rId113" Type="http://schemas.openxmlformats.org/officeDocument/2006/relationships/hyperlink" Target="mailto:supritynandy8@gmail.com" TargetMode="External"/><Relationship Id="rId134" Type="http://schemas.openxmlformats.org/officeDocument/2006/relationships/hyperlink" Target="mailto:nanduripadmanabham@gmail.com" TargetMode="External"/><Relationship Id="rId80" Type="http://schemas.openxmlformats.org/officeDocument/2006/relationships/hyperlink" Target="http://192.168.0.198:8008/content/shireesha-k-0" TargetMode="External"/><Relationship Id="rId155" Type="http://schemas.openxmlformats.org/officeDocument/2006/relationships/hyperlink" Target="http://192.168.1.198:8008/node/84449/edit" TargetMode="External"/><Relationship Id="rId176" Type="http://schemas.openxmlformats.org/officeDocument/2006/relationships/hyperlink" Target="mailto:ashiashwini19@gmail.com" TargetMode="External"/><Relationship Id="rId197" Type="http://schemas.openxmlformats.org/officeDocument/2006/relationships/hyperlink" Target="mailto:shwetabharti122@gmail.com" TargetMode="External"/><Relationship Id="rId201" Type="http://schemas.openxmlformats.org/officeDocument/2006/relationships/printerSettings" Target="../printerSettings/printerSettings4.bin"/><Relationship Id="rId17" Type="http://schemas.openxmlformats.org/officeDocument/2006/relationships/hyperlink" Target="http://192.168.1.198:8008/content/nagabhushan-j-bhat" TargetMode="External"/><Relationship Id="rId38" Type="http://schemas.openxmlformats.org/officeDocument/2006/relationships/hyperlink" Target="mailto:reshjm.007@gmail.com" TargetMode="External"/><Relationship Id="rId59" Type="http://schemas.openxmlformats.org/officeDocument/2006/relationships/hyperlink" Target="http://192.168.0.198:8008/added-scheduled/117612?field_students_multi_field_student_status_value_op=%3D&amp;field_students_multi_field_student_status_value=1" TargetMode="External"/><Relationship Id="rId103" Type="http://schemas.openxmlformats.org/officeDocument/2006/relationships/hyperlink" Target="mailto:naveenapalempalle@gmail.com" TargetMode="External"/><Relationship Id="rId124" Type="http://schemas.openxmlformats.org/officeDocument/2006/relationships/hyperlink" Target="mailto:saketsharan08@gmail.com" TargetMode="External"/><Relationship Id="rId70" Type="http://schemas.openxmlformats.org/officeDocument/2006/relationships/hyperlink" Target="http://192.168.0.198:8008/content/nanduri-padmanabham" TargetMode="External"/><Relationship Id="rId91" Type="http://schemas.openxmlformats.org/officeDocument/2006/relationships/hyperlink" Target="mailto:s.shikhasingh777@gmail.com" TargetMode="External"/><Relationship Id="rId145" Type="http://schemas.openxmlformats.org/officeDocument/2006/relationships/hyperlink" Target="mailto:soumyaranjansahoo5@gmail.com" TargetMode="External"/><Relationship Id="rId166" Type="http://schemas.openxmlformats.org/officeDocument/2006/relationships/hyperlink" Target="mailto:guragolgourambika0812@gmail.com" TargetMode="External"/><Relationship Id="rId187" Type="http://schemas.openxmlformats.org/officeDocument/2006/relationships/hyperlink" Target="mailto:bbgondi5007@gmail.com" TargetMode="External"/><Relationship Id="rId1" Type="http://schemas.openxmlformats.org/officeDocument/2006/relationships/hyperlink" Target="http://192.168.1.198:8008/content/madhusoodan" TargetMode="External"/><Relationship Id="rId28" Type="http://schemas.openxmlformats.org/officeDocument/2006/relationships/hyperlink" Target="http://192.168.0.198:8008/node/17907/edit" TargetMode="External"/><Relationship Id="rId49" Type="http://schemas.openxmlformats.org/officeDocument/2006/relationships/hyperlink" Target="http://192.168.0.198:8008/content/roshni-mathankar" TargetMode="External"/><Relationship Id="rId114" Type="http://schemas.openxmlformats.org/officeDocument/2006/relationships/hyperlink" Target="mailto:aditya.satapathy223@gmail.com" TargetMode="External"/><Relationship Id="rId60" Type="http://schemas.openxmlformats.org/officeDocument/2006/relationships/hyperlink" Target="http://192.168.0.198:8008/added-scheduled/117612?field_students_multi_field_student_status_value_op=%3D&amp;field_students_multi_field_student_status_value=1" TargetMode="External"/><Relationship Id="rId81" Type="http://schemas.openxmlformats.org/officeDocument/2006/relationships/hyperlink" Target="http://192.168.0.199/70722" TargetMode="External"/><Relationship Id="rId135" Type="http://schemas.openxmlformats.org/officeDocument/2006/relationships/hyperlink" Target="mailto:farzan959@gmail.com" TargetMode="External"/><Relationship Id="rId156" Type="http://schemas.openxmlformats.org/officeDocument/2006/relationships/hyperlink" Target="mailto:pandeymanish024@gmail.com" TargetMode="External"/><Relationship Id="rId177" Type="http://schemas.openxmlformats.org/officeDocument/2006/relationships/hyperlink" Target="mailto:ashwini12578@gmail.com" TargetMode="External"/><Relationship Id="rId198" Type="http://schemas.openxmlformats.org/officeDocument/2006/relationships/hyperlink" Target="mailto:sharik.abbss@gmail.com" TargetMode="External"/><Relationship Id="rId18" Type="http://schemas.openxmlformats.org/officeDocument/2006/relationships/hyperlink" Target="http://192.168.1.198:8008/content/nandini-j" TargetMode="External"/><Relationship Id="rId39" Type="http://schemas.openxmlformats.org/officeDocument/2006/relationships/hyperlink" Target="http://192.168.0.198:8008/node/37618/edit" TargetMode="External"/><Relationship Id="rId50" Type="http://schemas.openxmlformats.org/officeDocument/2006/relationships/hyperlink" Target="mailto:akshshetty1992@gmail.com" TargetMode="External"/><Relationship Id="rId104" Type="http://schemas.openxmlformats.org/officeDocument/2006/relationships/hyperlink" Target="mailto:gul.june20@gmail.com" TargetMode="External"/><Relationship Id="rId125" Type="http://schemas.openxmlformats.org/officeDocument/2006/relationships/hyperlink" Target="mailto:prabhat.sao@gmail.com" TargetMode="External"/><Relationship Id="rId146" Type="http://schemas.openxmlformats.org/officeDocument/2006/relationships/hyperlink" Target="http://192.168.0.198:8008/node/93765/edit" TargetMode="External"/><Relationship Id="rId167" Type="http://schemas.openxmlformats.org/officeDocument/2006/relationships/hyperlink" Target="mailto:meyola.dsouza1996@gmail.com" TargetMode="External"/><Relationship Id="rId188" Type="http://schemas.openxmlformats.org/officeDocument/2006/relationships/hyperlink" Target="mailto:pushpahsgowda@gmail.com" TargetMode="External"/><Relationship Id="rId71" Type="http://schemas.openxmlformats.org/officeDocument/2006/relationships/hyperlink" Target="http://192.168.0.198:8008/content/neha-kumari-5" TargetMode="External"/><Relationship Id="rId92" Type="http://schemas.openxmlformats.org/officeDocument/2006/relationships/hyperlink" Target="mailto:vishalbhasin471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erkarthiece25@gmail.com" TargetMode="External"/><Relationship Id="rId2" Type="http://schemas.openxmlformats.org/officeDocument/2006/relationships/hyperlink" Target="mailto:ashraf13506@gmail.com" TargetMode="External"/><Relationship Id="rId1" Type="http://schemas.openxmlformats.org/officeDocument/2006/relationships/hyperlink" Target="mailto:nathannithya9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H2" sqref="H2:H5"/>
    </sheetView>
  </sheetViews>
  <sheetFormatPr defaultRowHeight="15"/>
  <cols>
    <col min="1" max="1" width="6" style="82" bestFit="1" customWidth="1"/>
    <col min="2" max="2" width="22.42578125" bestFit="1" customWidth="1"/>
    <col min="3" max="3" width="8.42578125" bestFit="1" customWidth="1"/>
    <col min="4" max="4" width="13.7109375" bestFit="1" customWidth="1"/>
    <col min="5" max="5" width="5.140625" bestFit="1" customWidth="1"/>
    <col min="6" max="6" width="9.7109375" style="31" bestFit="1" customWidth="1"/>
    <col min="7" max="7" width="22" bestFit="1" customWidth="1"/>
    <col min="8" max="8" width="22.28515625" bestFit="1" customWidth="1"/>
    <col min="9" max="9" width="31" bestFit="1" customWidth="1"/>
    <col min="10" max="10" width="7.42578125" bestFit="1" customWidth="1"/>
    <col min="11" max="11" width="16.42578125" bestFit="1" customWidth="1"/>
    <col min="12" max="12" width="5" bestFit="1" customWidth="1"/>
    <col min="13" max="14" width="6" bestFit="1" customWidth="1"/>
    <col min="15" max="15" width="7.85546875" bestFit="1" customWidth="1"/>
    <col min="16" max="16" width="8.140625" bestFit="1" customWidth="1"/>
    <col min="17" max="17" width="15.28515625" bestFit="1" customWidth="1"/>
  </cols>
  <sheetData>
    <row r="1" spans="1:17" ht="15.95" customHeight="1">
      <c r="A1" s="91" t="s">
        <v>1325</v>
      </c>
      <c r="B1" s="7" t="s">
        <v>0</v>
      </c>
      <c r="C1" s="7" t="s">
        <v>24</v>
      </c>
      <c r="D1" s="7" t="s">
        <v>1</v>
      </c>
      <c r="E1" s="7" t="s">
        <v>2</v>
      </c>
      <c r="F1" s="7" t="s">
        <v>3</v>
      </c>
      <c r="G1" s="8" t="s">
        <v>4</v>
      </c>
      <c r="H1" s="7" t="s">
        <v>191</v>
      </c>
      <c r="I1" s="8" t="s">
        <v>5</v>
      </c>
      <c r="J1" s="7" t="s">
        <v>6</v>
      </c>
      <c r="K1" s="7" t="s">
        <v>222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287</v>
      </c>
    </row>
    <row r="2" spans="1:17" s="82" customFormat="1" ht="15.95" customHeight="1">
      <c r="A2" s="83">
        <v>1</v>
      </c>
      <c r="B2" s="30" t="s">
        <v>1219</v>
      </c>
      <c r="C2" s="30" t="s">
        <v>60</v>
      </c>
      <c r="D2" s="83" t="s">
        <v>1221</v>
      </c>
      <c r="E2" s="29" t="s">
        <v>1185</v>
      </c>
      <c r="F2" s="27">
        <v>43143</v>
      </c>
      <c r="G2" s="30" t="s">
        <v>1222</v>
      </c>
      <c r="H2" s="29">
        <v>7057589060</v>
      </c>
      <c r="I2" s="29" t="s">
        <v>19</v>
      </c>
      <c r="J2" s="30" t="s">
        <v>13</v>
      </c>
      <c r="K2" s="29" t="s">
        <v>226</v>
      </c>
      <c r="L2" s="30">
        <v>2017</v>
      </c>
      <c r="M2" s="30">
        <v>72.930000000000007</v>
      </c>
      <c r="N2" s="30">
        <v>73</v>
      </c>
      <c r="O2" s="30">
        <v>58</v>
      </c>
      <c r="P2" s="30"/>
      <c r="Q2" s="30" t="s">
        <v>20</v>
      </c>
    </row>
    <row r="3" spans="1:17" ht="15.95" customHeight="1">
      <c r="A3" s="83">
        <v>2</v>
      </c>
      <c r="B3" s="30" t="s">
        <v>1220</v>
      </c>
      <c r="C3" s="30" t="s">
        <v>60</v>
      </c>
      <c r="D3" s="83" t="s">
        <v>1221</v>
      </c>
      <c r="E3" s="29" t="s">
        <v>1185</v>
      </c>
      <c r="F3" s="27">
        <v>43143</v>
      </c>
      <c r="G3" s="30" t="s">
        <v>1223</v>
      </c>
      <c r="H3" s="30" t="s">
        <v>22</v>
      </c>
      <c r="I3" s="30" t="s">
        <v>23</v>
      </c>
      <c r="J3" s="30" t="s">
        <v>13</v>
      </c>
      <c r="K3" s="29" t="s">
        <v>226</v>
      </c>
      <c r="L3" s="30">
        <v>2017</v>
      </c>
      <c r="M3" s="30">
        <v>81.09</v>
      </c>
      <c r="N3" s="30">
        <v>58.83</v>
      </c>
      <c r="O3" s="30">
        <v>56</v>
      </c>
      <c r="P3" s="30"/>
      <c r="Q3" s="30"/>
    </row>
    <row r="4" spans="1:17" ht="15.95" customHeight="1">
      <c r="A4" s="83">
        <v>3</v>
      </c>
      <c r="B4" s="110" t="s">
        <v>1309</v>
      </c>
      <c r="C4" s="110" t="s">
        <v>60</v>
      </c>
      <c r="D4" s="110" t="s">
        <v>1310</v>
      </c>
      <c r="E4" s="99" t="s">
        <v>1185</v>
      </c>
      <c r="F4" s="27">
        <v>43136</v>
      </c>
      <c r="G4" s="109" t="s">
        <v>1311</v>
      </c>
      <c r="H4" s="111">
        <v>8898281004</v>
      </c>
      <c r="I4" s="109" t="s">
        <v>1312</v>
      </c>
      <c r="J4" s="21" t="s">
        <v>13</v>
      </c>
      <c r="K4" s="23" t="s">
        <v>226</v>
      </c>
      <c r="L4" s="111">
        <v>2017</v>
      </c>
      <c r="M4" s="111">
        <v>85</v>
      </c>
      <c r="N4" s="111">
        <v>64</v>
      </c>
      <c r="O4" s="111">
        <v>59</v>
      </c>
      <c r="P4" s="25"/>
      <c r="Q4" s="85" t="s">
        <v>1313</v>
      </c>
    </row>
    <row r="5" spans="1:17">
      <c r="A5" s="83">
        <v>4</v>
      </c>
      <c r="B5" s="29" t="s">
        <v>107</v>
      </c>
      <c r="C5" s="30" t="s">
        <v>60</v>
      </c>
      <c r="D5" s="83" t="s">
        <v>1221</v>
      </c>
      <c r="E5" s="29" t="s">
        <v>1185</v>
      </c>
      <c r="F5" s="27">
        <v>43143</v>
      </c>
      <c r="G5" s="29" t="s">
        <v>1224</v>
      </c>
      <c r="H5" s="29">
        <v>9494465450</v>
      </c>
      <c r="I5" s="29" t="s">
        <v>16</v>
      </c>
      <c r="J5" s="29" t="s">
        <v>17</v>
      </c>
      <c r="K5" s="29" t="s">
        <v>226</v>
      </c>
      <c r="L5" s="29">
        <v>2017</v>
      </c>
      <c r="M5" s="29">
        <v>91.6</v>
      </c>
      <c r="N5" s="29">
        <v>83</v>
      </c>
      <c r="O5" s="29">
        <v>79.540000000000006</v>
      </c>
      <c r="P5" s="29"/>
      <c r="Q5" s="29" t="s">
        <v>18</v>
      </c>
    </row>
    <row r="7" spans="1:17">
      <c r="F7"/>
    </row>
    <row r="8" spans="1:17">
      <c r="B8" s="1"/>
      <c r="C8" s="1"/>
      <c r="D8" s="1"/>
      <c r="E8" s="1"/>
      <c r="F8" s="1"/>
    </row>
    <row r="9" spans="1:17">
      <c r="F9"/>
    </row>
    <row r="10" spans="1:17">
      <c r="F10"/>
    </row>
    <row r="11" spans="1:17">
      <c r="F11"/>
    </row>
    <row r="12" spans="1:17">
      <c r="F12"/>
    </row>
  </sheetData>
  <sortState ref="B2:S9">
    <sortCondition ref="B1"/>
  </sortState>
  <conditionalFormatting sqref="H422:H1048576 H1:H5">
    <cfRule type="duplicateValues" dxfId="178" priority="1"/>
  </conditionalFormatting>
  <conditionalFormatting sqref="H422:H1048576 H1:H5">
    <cfRule type="duplicateValues" dxfId="177" priority="1146"/>
  </conditionalFormatting>
  <conditionalFormatting sqref="I422:I1048576 I1:I5">
    <cfRule type="duplicateValues" dxfId="176" priority="1148"/>
  </conditionalFormatting>
  <conditionalFormatting sqref="I422:I1048576 I1:I5">
    <cfRule type="duplicateValues" dxfId="175" priority="1150"/>
    <cfRule type="duplicateValues" dxfId="174" priority="1151"/>
  </conditionalFormatting>
  <hyperlinks>
    <hyperlink ref="I3" r:id="rId1" display="mailto:neetipatil190495@gmail.com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H2" sqref="H2:H19"/>
    </sheetView>
  </sheetViews>
  <sheetFormatPr defaultRowHeight="15"/>
  <cols>
    <col min="1" max="1" width="6" style="82" bestFit="1" customWidth="1"/>
    <col min="2" max="2" width="15.5703125" bestFit="1" customWidth="1"/>
    <col min="3" max="3" width="8.42578125" bestFit="1" customWidth="1"/>
    <col min="4" max="4" width="7.42578125" bestFit="1" customWidth="1"/>
    <col min="5" max="5" width="5.140625" bestFit="1" customWidth="1"/>
    <col min="6" max="6" width="9.7109375" style="14" bestFit="1" customWidth="1"/>
    <col min="7" max="7" width="21.5703125" bestFit="1" customWidth="1"/>
    <col min="8" max="8" width="11" bestFit="1" customWidth="1"/>
    <col min="9" max="9" width="31.5703125" bestFit="1" customWidth="1"/>
    <col min="10" max="10" width="7.42578125" bestFit="1" customWidth="1"/>
    <col min="11" max="11" width="16.42578125" bestFit="1" customWidth="1"/>
    <col min="12" max="12" width="5" bestFit="1" customWidth="1"/>
    <col min="13" max="14" width="6" bestFit="1" customWidth="1"/>
    <col min="15" max="15" width="7.85546875" bestFit="1" customWidth="1"/>
    <col min="16" max="16" width="8.140625" bestFit="1" customWidth="1"/>
    <col min="17" max="17" width="9.42578125" bestFit="1" customWidth="1"/>
  </cols>
  <sheetData>
    <row r="1" spans="1:17">
      <c r="A1" s="91" t="s">
        <v>1325</v>
      </c>
      <c r="B1" s="7" t="s">
        <v>0</v>
      </c>
      <c r="C1" s="7" t="s">
        <v>24</v>
      </c>
      <c r="D1" s="7" t="s">
        <v>1</v>
      </c>
      <c r="E1" s="7" t="s">
        <v>2</v>
      </c>
      <c r="F1" s="7" t="s">
        <v>3</v>
      </c>
      <c r="G1" s="8" t="s">
        <v>4</v>
      </c>
      <c r="H1" s="7" t="s">
        <v>191</v>
      </c>
      <c r="I1" s="8" t="s">
        <v>5</v>
      </c>
      <c r="J1" s="7" t="s">
        <v>6</v>
      </c>
      <c r="K1" s="7" t="s">
        <v>222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287</v>
      </c>
    </row>
    <row r="2" spans="1:17">
      <c r="A2" s="83">
        <v>1</v>
      </c>
      <c r="B2" s="21" t="s">
        <v>790</v>
      </c>
      <c r="C2" s="21" t="s">
        <v>60</v>
      </c>
      <c r="D2" s="21" t="s">
        <v>791</v>
      </c>
      <c r="E2" s="21" t="s">
        <v>1188</v>
      </c>
      <c r="F2" s="27">
        <v>43136</v>
      </c>
      <c r="G2" s="21" t="s">
        <v>792</v>
      </c>
      <c r="H2" s="21">
        <v>7566996255</v>
      </c>
      <c r="I2" s="32" t="s">
        <v>793</v>
      </c>
      <c r="J2" s="21" t="s">
        <v>13</v>
      </c>
      <c r="K2" s="21" t="s">
        <v>1186</v>
      </c>
      <c r="L2" s="21">
        <v>2016</v>
      </c>
      <c r="M2" s="21">
        <v>73</v>
      </c>
      <c r="N2" s="21">
        <v>75</v>
      </c>
      <c r="O2" s="21">
        <v>73</v>
      </c>
      <c r="P2" s="21"/>
      <c r="Q2" s="21">
        <v>3.25</v>
      </c>
    </row>
    <row r="3" spans="1:17">
      <c r="A3" s="83">
        <v>2</v>
      </c>
      <c r="B3" s="23" t="s">
        <v>819</v>
      </c>
      <c r="C3" s="23" t="s">
        <v>193</v>
      </c>
      <c r="D3" s="21" t="s">
        <v>791</v>
      </c>
      <c r="E3" s="21" t="s">
        <v>1188</v>
      </c>
      <c r="F3" s="27">
        <v>43151</v>
      </c>
      <c r="G3" s="23" t="s">
        <v>820</v>
      </c>
      <c r="H3" s="21">
        <v>8797439240</v>
      </c>
      <c r="I3" s="32" t="s">
        <v>821</v>
      </c>
      <c r="J3" s="21" t="s">
        <v>167</v>
      </c>
      <c r="K3" s="21" t="s">
        <v>12</v>
      </c>
      <c r="L3" s="21">
        <v>2016</v>
      </c>
      <c r="M3" s="21">
        <v>80.8</v>
      </c>
      <c r="N3" s="21">
        <v>55.6</v>
      </c>
      <c r="O3" s="21">
        <v>66.5</v>
      </c>
      <c r="P3" s="21"/>
      <c r="Q3" s="21" t="s">
        <v>822</v>
      </c>
    </row>
    <row r="4" spans="1:17">
      <c r="A4" s="83">
        <v>3</v>
      </c>
      <c r="B4" s="23" t="s">
        <v>819</v>
      </c>
      <c r="C4" s="23" t="s">
        <v>193</v>
      </c>
      <c r="D4" s="21" t="s">
        <v>791</v>
      </c>
      <c r="E4" s="21" t="s">
        <v>1188</v>
      </c>
      <c r="F4" s="27">
        <v>43154</v>
      </c>
      <c r="G4" s="23" t="s">
        <v>825</v>
      </c>
      <c r="H4" s="21">
        <v>9673926841</v>
      </c>
      <c r="I4" s="32" t="s">
        <v>826</v>
      </c>
      <c r="J4" s="21" t="s">
        <v>13</v>
      </c>
      <c r="K4" s="21" t="s">
        <v>1186</v>
      </c>
      <c r="L4" s="21">
        <v>2017</v>
      </c>
      <c r="M4" s="21">
        <v>86.76</v>
      </c>
      <c r="N4" s="21">
        <v>72</v>
      </c>
      <c r="O4" s="21">
        <v>72</v>
      </c>
      <c r="P4" s="21"/>
      <c r="Q4" s="21" t="s">
        <v>822</v>
      </c>
    </row>
    <row r="5" spans="1:17">
      <c r="A5" s="83">
        <v>4</v>
      </c>
      <c r="B5" s="23" t="s">
        <v>211</v>
      </c>
      <c r="C5" s="21" t="s">
        <v>60</v>
      </c>
      <c r="D5" s="21" t="s">
        <v>791</v>
      </c>
      <c r="E5" s="21" t="s">
        <v>1188</v>
      </c>
      <c r="F5" s="27">
        <v>43153</v>
      </c>
      <c r="G5" s="23" t="s">
        <v>797</v>
      </c>
      <c r="H5" s="21">
        <v>7587874700</v>
      </c>
      <c r="I5" s="32" t="s">
        <v>798</v>
      </c>
      <c r="J5" s="21" t="s">
        <v>13</v>
      </c>
      <c r="K5" s="21" t="s">
        <v>1187</v>
      </c>
      <c r="L5" s="21">
        <v>2017</v>
      </c>
      <c r="M5" s="21">
        <v>78</v>
      </c>
      <c r="N5" s="21">
        <v>66</v>
      </c>
      <c r="O5" s="21">
        <v>73.040000000000006</v>
      </c>
      <c r="P5" s="21"/>
      <c r="Q5" s="21">
        <v>3.18</v>
      </c>
    </row>
    <row r="6" spans="1:17">
      <c r="A6" s="83">
        <v>5</v>
      </c>
      <c r="B6" s="23" t="s">
        <v>211</v>
      </c>
      <c r="C6" s="21" t="s">
        <v>60</v>
      </c>
      <c r="D6" s="21" t="s">
        <v>791</v>
      </c>
      <c r="E6" s="21" t="s">
        <v>1188</v>
      </c>
      <c r="F6" s="27">
        <v>43153</v>
      </c>
      <c r="G6" s="23" t="s">
        <v>799</v>
      </c>
      <c r="H6" s="21">
        <v>8349266144</v>
      </c>
      <c r="I6" s="33" t="s">
        <v>800</v>
      </c>
      <c r="J6" s="21" t="s">
        <v>13</v>
      </c>
      <c r="K6" s="21" t="s">
        <v>226</v>
      </c>
      <c r="L6" s="21">
        <v>2017</v>
      </c>
      <c r="M6" s="21">
        <v>87.04</v>
      </c>
      <c r="N6" s="21">
        <v>81.040000000000006</v>
      </c>
      <c r="O6" s="21">
        <v>82.08</v>
      </c>
      <c r="P6" s="21"/>
      <c r="Q6" s="21">
        <v>3.18</v>
      </c>
    </row>
    <row r="7" spans="1:17">
      <c r="A7" s="83">
        <v>6</v>
      </c>
      <c r="B7" s="23" t="s">
        <v>211</v>
      </c>
      <c r="C7" s="21" t="s">
        <v>60</v>
      </c>
      <c r="D7" s="21" t="s">
        <v>791</v>
      </c>
      <c r="E7" s="21" t="s">
        <v>1188</v>
      </c>
      <c r="F7" s="27">
        <v>43153</v>
      </c>
      <c r="G7" s="23" t="s">
        <v>811</v>
      </c>
      <c r="H7" s="21">
        <v>9890394995</v>
      </c>
      <c r="I7" s="32" t="s">
        <v>812</v>
      </c>
      <c r="J7" s="21" t="s">
        <v>13</v>
      </c>
      <c r="K7" s="21" t="s">
        <v>1187</v>
      </c>
      <c r="L7" s="21">
        <v>2017</v>
      </c>
      <c r="M7" s="21">
        <v>81.7</v>
      </c>
      <c r="N7" s="21">
        <v>83.17</v>
      </c>
      <c r="O7" s="21">
        <v>69.95</v>
      </c>
      <c r="P7" s="21"/>
      <c r="Q7" s="21">
        <v>3.18</v>
      </c>
    </row>
    <row r="8" spans="1:17">
      <c r="A8" s="83">
        <v>7</v>
      </c>
      <c r="B8" s="23" t="s">
        <v>211</v>
      </c>
      <c r="C8" s="21" t="s">
        <v>60</v>
      </c>
      <c r="D8" s="21" t="s">
        <v>791</v>
      </c>
      <c r="E8" s="21" t="s">
        <v>1188</v>
      </c>
      <c r="F8" s="27">
        <v>43153</v>
      </c>
      <c r="G8" s="23" t="s">
        <v>815</v>
      </c>
      <c r="H8" s="21">
        <v>9039271616</v>
      </c>
      <c r="I8" s="32" t="s">
        <v>816</v>
      </c>
      <c r="J8" s="21" t="s">
        <v>13</v>
      </c>
      <c r="K8" s="21" t="s">
        <v>12</v>
      </c>
      <c r="L8" s="21">
        <v>2017</v>
      </c>
      <c r="M8" s="21">
        <v>78</v>
      </c>
      <c r="N8" s="21">
        <v>63.8</v>
      </c>
      <c r="O8" s="21">
        <v>79</v>
      </c>
      <c r="P8" s="21"/>
      <c r="Q8" s="21">
        <v>3.18</v>
      </c>
    </row>
    <row r="9" spans="1:17">
      <c r="A9" s="83">
        <v>8</v>
      </c>
      <c r="B9" s="23" t="s">
        <v>211</v>
      </c>
      <c r="C9" s="21" t="s">
        <v>60</v>
      </c>
      <c r="D9" s="21" t="s">
        <v>791</v>
      </c>
      <c r="E9" s="21" t="s">
        <v>1188</v>
      </c>
      <c r="F9" s="27">
        <v>43153</v>
      </c>
      <c r="G9" s="23" t="s">
        <v>817</v>
      </c>
      <c r="H9" s="21">
        <v>8087718299</v>
      </c>
      <c r="I9" s="32" t="s">
        <v>818</v>
      </c>
      <c r="J9" s="21" t="s">
        <v>214</v>
      </c>
      <c r="K9" s="21" t="s">
        <v>226</v>
      </c>
      <c r="L9" s="21">
        <v>2017</v>
      </c>
      <c r="M9" s="21">
        <v>92.55</v>
      </c>
      <c r="N9" s="21">
        <v>73.5</v>
      </c>
      <c r="O9" s="21">
        <v>60.11</v>
      </c>
      <c r="P9" s="21"/>
      <c r="Q9" s="21">
        <v>3.18</v>
      </c>
    </row>
    <row r="10" spans="1:17">
      <c r="A10" s="83">
        <v>9</v>
      </c>
      <c r="B10" s="23" t="s">
        <v>211</v>
      </c>
      <c r="C10" s="21" t="s">
        <v>143</v>
      </c>
      <c r="D10" s="21" t="s">
        <v>791</v>
      </c>
      <c r="E10" s="21" t="s">
        <v>1185</v>
      </c>
      <c r="F10" s="27">
        <v>43153</v>
      </c>
      <c r="G10" s="23" t="s">
        <v>801</v>
      </c>
      <c r="H10" s="21">
        <v>9822864180</v>
      </c>
      <c r="I10" s="32" t="s">
        <v>802</v>
      </c>
      <c r="J10" s="21" t="s">
        <v>13</v>
      </c>
      <c r="K10" s="21" t="s">
        <v>1187</v>
      </c>
      <c r="L10" s="21">
        <v>2017</v>
      </c>
      <c r="M10" s="21">
        <v>89.45</v>
      </c>
      <c r="N10" s="21">
        <v>87.37</v>
      </c>
      <c r="O10" s="21">
        <v>77</v>
      </c>
      <c r="P10" s="21"/>
      <c r="Q10" s="21">
        <v>3.18</v>
      </c>
    </row>
    <row r="11" spans="1:17">
      <c r="A11" s="83">
        <v>10</v>
      </c>
      <c r="B11" s="23" t="s">
        <v>211</v>
      </c>
      <c r="C11" s="21" t="s">
        <v>60</v>
      </c>
      <c r="D11" s="21" t="s">
        <v>791</v>
      </c>
      <c r="E11" s="21" t="s">
        <v>1185</v>
      </c>
      <c r="F11" s="27">
        <v>43153</v>
      </c>
      <c r="G11" s="23" t="s">
        <v>803</v>
      </c>
      <c r="H11" s="21">
        <v>9981546696</v>
      </c>
      <c r="I11" s="32" t="s">
        <v>804</v>
      </c>
      <c r="J11" s="21" t="s">
        <v>13</v>
      </c>
      <c r="K11" s="21" t="s">
        <v>226</v>
      </c>
      <c r="L11" s="21">
        <v>2017</v>
      </c>
      <c r="M11" s="21">
        <v>85</v>
      </c>
      <c r="N11" s="21">
        <v>80</v>
      </c>
      <c r="O11" s="21">
        <v>70.31</v>
      </c>
      <c r="P11" s="21"/>
      <c r="Q11" s="21">
        <v>3.18</v>
      </c>
    </row>
    <row r="12" spans="1:17">
      <c r="A12" s="83">
        <v>11</v>
      </c>
      <c r="B12" s="23" t="s">
        <v>211</v>
      </c>
      <c r="C12" s="21" t="s">
        <v>60</v>
      </c>
      <c r="D12" s="21" t="s">
        <v>791</v>
      </c>
      <c r="E12" s="21" t="s">
        <v>1185</v>
      </c>
      <c r="F12" s="27">
        <v>43153</v>
      </c>
      <c r="G12" s="21" t="s">
        <v>805</v>
      </c>
      <c r="H12" s="21">
        <v>9765421133</v>
      </c>
      <c r="I12" s="32" t="s">
        <v>806</v>
      </c>
      <c r="J12" s="21" t="s">
        <v>13</v>
      </c>
      <c r="K12" s="21" t="s">
        <v>226</v>
      </c>
      <c r="L12" s="21">
        <v>2017</v>
      </c>
      <c r="M12" s="21">
        <v>82</v>
      </c>
      <c r="N12" s="21">
        <v>65.5</v>
      </c>
      <c r="O12" s="21">
        <v>65.5</v>
      </c>
      <c r="P12" s="21"/>
      <c r="Q12" s="21">
        <v>3.18</v>
      </c>
    </row>
    <row r="13" spans="1:17">
      <c r="A13" s="83">
        <v>12</v>
      </c>
      <c r="B13" s="21" t="s">
        <v>211</v>
      </c>
      <c r="C13" s="21" t="s">
        <v>60</v>
      </c>
      <c r="D13" s="21" t="s">
        <v>791</v>
      </c>
      <c r="E13" s="21" t="s">
        <v>1185</v>
      </c>
      <c r="F13" s="27">
        <v>43153</v>
      </c>
      <c r="G13" s="21" t="s">
        <v>807</v>
      </c>
      <c r="H13" s="21">
        <v>9424382830</v>
      </c>
      <c r="I13" s="32" t="s">
        <v>808</v>
      </c>
      <c r="J13" s="21" t="s">
        <v>13</v>
      </c>
      <c r="K13" s="21" t="s">
        <v>426</v>
      </c>
      <c r="L13" s="21">
        <v>2017</v>
      </c>
      <c r="M13" s="21">
        <v>89</v>
      </c>
      <c r="N13" s="21">
        <v>71.02</v>
      </c>
      <c r="O13" s="21">
        <v>79</v>
      </c>
      <c r="P13" s="21"/>
      <c r="Q13" s="21">
        <v>3.18</v>
      </c>
    </row>
    <row r="14" spans="1:17">
      <c r="A14" s="83">
        <v>13</v>
      </c>
      <c r="B14" s="23" t="s">
        <v>211</v>
      </c>
      <c r="C14" s="21" t="s">
        <v>60</v>
      </c>
      <c r="D14" s="21" t="s">
        <v>791</v>
      </c>
      <c r="E14" s="21" t="s">
        <v>1185</v>
      </c>
      <c r="F14" s="27">
        <v>43153</v>
      </c>
      <c r="G14" s="23" t="s">
        <v>809</v>
      </c>
      <c r="H14" s="21">
        <v>7768965248</v>
      </c>
      <c r="I14" s="32" t="s">
        <v>810</v>
      </c>
      <c r="J14" s="21" t="s">
        <v>13</v>
      </c>
      <c r="K14" s="21" t="s">
        <v>226</v>
      </c>
      <c r="L14" s="21">
        <v>2017</v>
      </c>
      <c r="M14" s="21">
        <v>60</v>
      </c>
      <c r="N14" s="21">
        <v>62.74</v>
      </c>
      <c r="O14" s="21">
        <v>62.24</v>
      </c>
      <c r="P14" s="21"/>
      <c r="Q14" s="21">
        <v>3.18</v>
      </c>
    </row>
    <row r="15" spans="1:17">
      <c r="A15" s="83">
        <v>14</v>
      </c>
      <c r="B15" s="23" t="s">
        <v>211</v>
      </c>
      <c r="C15" s="21" t="s">
        <v>60</v>
      </c>
      <c r="D15" s="21" t="s">
        <v>791</v>
      </c>
      <c r="E15" s="21" t="s">
        <v>1185</v>
      </c>
      <c r="F15" s="27">
        <v>43153</v>
      </c>
      <c r="G15" s="23" t="s">
        <v>813</v>
      </c>
      <c r="H15" s="21">
        <v>7387563415</v>
      </c>
      <c r="I15" s="32" t="s">
        <v>814</v>
      </c>
      <c r="J15" s="21" t="s">
        <v>13</v>
      </c>
      <c r="K15" s="21" t="s">
        <v>426</v>
      </c>
      <c r="L15" s="21">
        <v>2017</v>
      </c>
      <c r="M15" s="21">
        <v>91</v>
      </c>
      <c r="N15" s="21">
        <v>76</v>
      </c>
      <c r="O15" s="21">
        <v>70</v>
      </c>
      <c r="P15" s="21"/>
      <c r="Q15" s="21">
        <v>3.18</v>
      </c>
    </row>
    <row r="16" spans="1:17">
      <c r="A16" s="83">
        <v>15</v>
      </c>
      <c r="B16" s="36" t="s">
        <v>54</v>
      </c>
      <c r="C16" s="23" t="s">
        <v>193</v>
      </c>
      <c r="D16" s="21" t="s">
        <v>791</v>
      </c>
      <c r="E16" s="21" t="s">
        <v>1185</v>
      </c>
      <c r="F16" s="2">
        <v>43153</v>
      </c>
      <c r="G16" s="36" t="s">
        <v>217</v>
      </c>
      <c r="H16" s="36">
        <v>7276543936</v>
      </c>
      <c r="I16" s="24" t="s">
        <v>218</v>
      </c>
      <c r="J16" s="36" t="s">
        <v>13</v>
      </c>
      <c r="K16" s="21" t="s">
        <v>1187</v>
      </c>
      <c r="L16" s="36">
        <v>2017</v>
      </c>
      <c r="M16" s="36">
        <v>93</v>
      </c>
      <c r="N16" s="36">
        <v>71</v>
      </c>
      <c r="O16" s="36">
        <v>67</v>
      </c>
      <c r="P16" s="21"/>
      <c r="Q16" s="36" t="s">
        <v>302</v>
      </c>
    </row>
    <row r="17" spans="1:17">
      <c r="A17" s="83">
        <v>16</v>
      </c>
      <c r="B17" s="36" t="s">
        <v>54</v>
      </c>
      <c r="C17" s="23" t="s">
        <v>193</v>
      </c>
      <c r="D17" s="21" t="s">
        <v>791</v>
      </c>
      <c r="E17" s="21" t="s">
        <v>1185</v>
      </c>
      <c r="F17" s="2">
        <v>43153</v>
      </c>
      <c r="G17" s="36" t="s">
        <v>1305</v>
      </c>
      <c r="H17" s="36">
        <v>9404894185</v>
      </c>
      <c r="I17" s="24" t="s">
        <v>1306</v>
      </c>
      <c r="J17" s="36" t="s">
        <v>13</v>
      </c>
      <c r="K17" s="21" t="s">
        <v>226</v>
      </c>
      <c r="L17" s="36">
        <v>2017</v>
      </c>
      <c r="M17" s="36">
        <v>90</v>
      </c>
      <c r="N17" s="36">
        <v>56</v>
      </c>
      <c r="O17" s="36">
        <v>56</v>
      </c>
      <c r="P17" s="21"/>
      <c r="Q17" s="36" t="s">
        <v>302</v>
      </c>
    </row>
    <row r="18" spans="1:17">
      <c r="A18" s="83">
        <v>17</v>
      </c>
      <c r="B18" s="23" t="s">
        <v>794</v>
      </c>
      <c r="C18" s="23" t="s">
        <v>193</v>
      </c>
      <c r="D18" s="21" t="s">
        <v>791</v>
      </c>
      <c r="E18" s="21" t="s">
        <v>1185</v>
      </c>
      <c r="F18" s="27">
        <v>43151</v>
      </c>
      <c r="G18" s="23" t="s">
        <v>795</v>
      </c>
      <c r="H18" s="21">
        <v>8329755421</v>
      </c>
      <c r="I18" s="32" t="s">
        <v>796</v>
      </c>
      <c r="J18" s="21" t="s">
        <v>13</v>
      </c>
      <c r="K18" s="21" t="s">
        <v>1187</v>
      </c>
      <c r="L18" s="21">
        <v>2017</v>
      </c>
      <c r="M18" s="21">
        <v>77</v>
      </c>
      <c r="N18" s="21">
        <v>60</v>
      </c>
      <c r="O18" s="21">
        <v>64.599999999999994</v>
      </c>
      <c r="P18" s="21"/>
      <c r="Q18" s="21">
        <v>2.4</v>
      </c>
    </row>
    <row r="19" spans="1:17">
      <c r="A19" s="83">
        <v>18</v>
      </c>
      <c r="B19" s="23" t="s">
        <v>794</v>
      </c>
      <c r="C19" s="23" t="s">
        <v>193</v>
      </c>
      <c r="D19" s="21" t="s">
        <v>791</v>
      </c>
      <c r="E19" s="21" t="s">
        <v>1185</v>
      </c>
      <c r="F19" s="27">
        <v>43151</v>
      </c>
      <c r="G19" s="23" t="s">
        <v>823</v>
      </c>
      <c r="H19" s="21">
        <v>7249362780</v>
      </c>
      <c r="I19" s="32" t="s">
        <v>824</v>
      </c>
      <c r="J19" s="21" t="s">
        <v>13</v>
      </c>
      <c r="K19" s="21" t="s">
        <v>1187</v>
      </c>
      <c r="L19" s="21">
        <v>2017</v>
      </c>
      <c r="M19" s="21">
        <v>85</v>
      </c>
      <c r="N19" s="21">
        <v>72.13</v>
      </c>
      <c r="O19" s="21">
        <v>63</v>
      </c>
      <c r="P19" s="21"/>
      <c r="Q19" s="21">
        <v>2.4</v>
      </c>
    </row>
  </sheetData>
  <sortState ref="B2:S20">
    <sortCondition ref="B1"/>
  </sortState>
  <conditionalFormatting sqref="H1:H19 H31:H1048576">
    <cfRule type="duplicateValues" dxfId="173" priority="2"/>
    <cfRule type="duplicateValues" dxfId="172" priority="5"/>
  </conditionalFormatting>
  <conditionalFormatting sqref="I1:I19 I31:I1048576">
    <cfRule type="duplicateValues" dxfId="171" priority="3"/>
    <cfRule type="duplicateValues" dxfId="170" priority="4"/>
  </conditionalFormatting>
  <conditionalFormatting sqref="G25 H1:I19 H31:I1048576">
    <cfRule type="duplicateValues" dxfId="169" priority="1"/>
  </conditionalFormatting>
  <conditionalFormatting sqref="H31:H1048576 H1:H17">
    <cfRule type="duplicateValues" dxfId="168" priority="544"/>
  </conditionalFormatting>
  <conditionalFormatting sqref="H31:H1048576 H1:H19">
    <cfRule type="duplicateValues" dxfId="167" priority="546"/>
  </conditionalFormatting>
  <conditionalFormatting sqref="I31:I1048576 I1:I19">
    <cfRule type="duplicateValues" dxfId="166" priority="548"/>
  </conditionalFormatting>
  <hyperlinks>
    <hyperlink ref="I18" r:id="rId1" display="mailto:suraj.thorave79@gmail.com"/>
    <hyperlink ref="I2" r:id="rId2" display="mailto:shukla.shubhangi7@gmail.com"/>
    <hyperlink ref="I5" r:id="rId3" display="mailto:aryajain144@gmail.com"/>
    <hyperlink ref="I6" r:id="rId4" display="mailto:shivani.tiwarisss1@gmail.com"/>
    <hyperlink ref="I10" r:id="rId5" display="mailto:anaghawa@gmail.com"/>
    <hyperlink ref="I11" r:id="rId6" display="mailto:anshi.gupta000@gmail.com"/>
    <hyperlink ref="I12" r:id="rId7" display="mailto:shaharpit224@gmail.com"/>
    <hyperlink ref="I13" r:id="rId8" display="mailto:harsha.thakare@gmail.com"/>
    <hyperlink ref="I14" r:id="rId9" display="mailto:mayurjain.279@gmail.com"/>
    <hyperlink ref="I7" r:id="rId10" display="mailto:sumitpingle6@gmail.com"/>
    <hyperlink ref="I15" r:id="rId11" display="mailto:prachetmendhekar19@gmail.com"/>
    <hyperlink ref="I8" r:id="rId12" display="mailto:manika.saksena@gmail.com"/>
    <hyperlink ref="I9" r:id="rId13" display="mailto:kunaltapkir75@gmail.com"/>
    <hyperlink ref="I3" r:id="rId14" display="mailto:nikhilmymail101@gmail.com"/>
    <hyperlink ref="I4" r:id="rId15" display="mailto:mr.annusonar@gmail.com"/>
    <hyperlink ref="I19" r:id="rId16" display="mailto:patadnj@gmail.com"/>
    <hyperlink ref="I16" r:id="rId17" display="mailto:harshanavsurve11@gmail.com"/>
    <hyperlink ref="I17" r:id="rId18" display="mailto:meet.bhargavh@gmail.com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G2" sqref="G2:G26"/>
    </sheetView>
  </sheetViews>
  <sheetFormatPr defaultRowHeight="15"/>
  <cols>
    <col min="1" max="1" width="5.85546875" style="82" bestFit="1" customWidth="1"/>
    <col min="2" max="2" width="38.140625" bestFit="1" customWidth="1"/>
    <col min="3" max="3" width="9.85546875" bestFit="1" customWidth="1"/>
    <col min="4" max="4" width="7.42578125" bestFit="1" customWidth="1"/>
    <col min="5" max="5" width="5.140625" bestFit="1" customWidth="1"/>
    <col min="6" max="6" width="9.7109375" bestFit="1" customWidth="1"/>
    <col min="7" max="7" width="24.28515625" bestFit="1" customWidth="1"/>
    <col min="8" max="8" width="22.85546875" bestFit="1" customWidth="1"/>
    <col min="9" max="9" width="52.7109375" bestFit="1" customWidth="1"/>
    <col min="10" max="10" width="7.42578125" bestFit="1" customWidth="1"/>
    <col min="11" max="11" width="16.42578125" bestFit="1" customWidth="1"/>
    <col min="12" max="12" width="6.42578125" bestFit="1" customWidth="1"/>
    <col min="13" max="13" width="6.140625" bestFit="1" customWidth="1"/>
    <col min="14" max="14" width="6.85546875" bestFit="1" customWidth="1"/>
    <col min="15" max="15" width="8" bestFit="1" customWidth="1"/>
    <col min="16" max="16" width="8.28515625" bestFit="1" customWidth="1"/>
    <col min="17" max="17" width="27" bestFit="1" customWidth="1"/>
  </cols>
  <sheetData>
    <row r="1" spans="1:17" ht="15.95" customHeight="1">
      <c r="A1" s="91" t="s">
        <v>1326</v>
      </c>
      <c r="B1" s="7" t="s">
        <v>0</v>
      </c>
      <c r="C1" s="7" t="s">
        <v>24</v>
      </c>
      <c r="D1" s="7" t="s">
        <v>1</v>
      </c>
      <c r="E1" s="7" t="s">
        <v>2</v>
      </c>
      <c r="F1" s="7" t="s">
        <v>3</v>
      </c>
      <c r="G1" s="8" t="s">
        <v>4</v>
      </c>
      <c r="H1" s="7" t="s">
        <v>191</v>
      </c>
      <c r="I1" s="8" t="s">
        <v>5</v>
      </c>
      <c r="J1" s="7" t="s">
        <v>6</v>
      </c>
      <c r="K1" s="7" t="s">
        <v>222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287</v>
      </c>
    </row>
    <row r="2" spans="1:17" ht="15.95" customHeight="1">
      <c r="A2" s="83">
        <v>1</v>
      </c>
      <c r="B2" s="35" t="s">
        <v>740</v>
      </c>
      <c r="C2" s="35" t="s">
        <v>706</v>
      </c>
      <c r="D2" s="35" t="s">
        <v>707</v>
      </c>
      <c r="E2" s="23" t="s">
        <v>1185</v>
      </c>
      <c r="F2" s="2">
        <v>43138</v>
      </c>
      <c r="G2" s="35" t="s">
        <v>741</v>
      </c>
      <c r="H2" s="35">
        <v>7004033885</v>
      </c>
      <c r="I2" s="24" t="s">
        <v>742</v>
      </c>
      <c r="J2" s="21" t="s">
        <v>34</v>
      </c>
      <c r="K2" s="35" t="s">
        <v>1189</v>
      </c>
      <c r="L2" s="35">
        <v>2017</v>
      </c>
      <c r="M2" s="35">
        <v>71</v>
      </c>
      <c r="N2" s="35">
        <v>68.25</v>
      </c>
      <c r="O2" s="35">
        <v>76.099999999999994</v>
      </c>
      <c r="P2" s="20"/>
      <c r="Q2" s="35" t="s">
        <v>15</v>
      </c>
    </row>
    <row r="3" spans="1:17" ht="15.95" customHeight="1">
      <c r="A3" s="83">
        <v>2</v>
      </c>
      <c r="B3" s="21" t="s">
        <v>786</v>
      </c>
      <c r="C3" s="35" t="s">
        <v>706</v>
      </c>
      <c r="D3" s="35" t="s">
        <v>707</v>
      </c>
      <c r="E3" s="23" t="s">
        <v>1185</v>
      </c>
      <c r="F3" s="2">
        <v>43136</v>
      </c>
      <c r="G3" s="21" t="s">
        <v>787</v>
      </c>
      <c r="H3" s="21" t="s">
        <v>788</v>
      </c>
      <c r="I3" s="21" t="s">
        <v>789</v>
      </c>
      <c r="J3" s="21" t="s">
        <v>34</v>
      </c>
      <c r="K3" s="36" t="s">
        <v>226</v>
      </c>
      <c r="L3" s="21">
        <v>2017</v>
      </c>
      <c r="M3" s="21">
        <v>68.400000000000006</v>
      </c>
      <c r="N3" s="21">
        <v>66</v>
      </c>
      <c r="O3" s="21">
        <v>65</v>
      </c>
      <c r="P3" s="21"/>
      <c r="Q3" s="21" t="s">
        <v>781</v>
      </c>
    </row>
    <row r="4" spans="1:17" ht="15.95" customHeight="1">
      <c r="A4" s="83">
        <v>3</v>
      </c>
      <c r="B4" s="35" t="s">
        <v>709</v>
      </c>
      <c r="C4" s="35" t="s">
        <v>706</v>
      </c>
      <c r="D4" s="35" t="s">
        <v>707</v>
      </c>
      <c r="E4" s="23" t="s">
        <v>1185</v>
      </c>
      <c r="F4" s="2">
        <v>43136</v>
      </c>
      <c r="G4" s="35" t="s">
        <v>710</v>
      </c>
      <c r="H4" s="37" t="s">
        <v>711</v>
      </c>
      <c r="I4" s="24" t="s">
        <v>712</v>
      </c>
      <c r="J4" s="21" t="s">
        <v>34</v>
      </c>
      <c r="K4" s="36" t="s">
        <v>226</v>
      </c>
      <c r="L4" s="35">
        <v>2017</v>
      </c>
      <c r="M4" s="35">
        <v>70.099999999999994</v>
      </c>
      <c r="N4" s="35">
        <v>64</v>
      </c>
      <c r="O4" s="35">
        <v>58.5</v>
      </c>
      <c r="P4" s="20"/>
      <c r="Q4" s="35" t="s">
        <v>713</v>
      </c>
    </row>
    <row r="5" spans="1:17" ht="15.95" customHeight="1">
      <c r="A5" s="83">
        <v>4</v>
      </c>
      <c r="B5" s="35" t="s">
        <v>727</v>
      </c>
      <c r="C5" s="35" t="s">
        <v>706</v>
      </c>
      <c r="D5" s="35" t="s">
        <v>707</v>
      </c>
      <c r="E5" s="23" t="s">
        <v>1185</v>
      </c>
      <c r="F5" s="2">
        <v>43143</v>
      </c>
      <c r="G5" s="35" t="s">
        <v>728</v>
      </c>
      <c r="H5" s="35">
        <v>9654331382</v>
      </c>
      <c r="I5" s="24" t="s">
        <v>729</v>
      </c>
      <c r="J5" s="21" t="s">
        <v>34</v>
      </c>
      <c r="K5" s="35" t="s">
        <v>1187</v>
      </c>
      <c r="L5" s="35">
        <v>2016</v>
      </c>
      <c r="M5" s="35">
        <v>76</v>
      </c>
      <c r="N5" s="35">
        <v>68.66</v>
      </c>
      <c r="O5" s="35">
        <v>67.52</v>
      </c>
      <c r="P5" s="20"/>
      <c r="Q5" s="35">
        <v>96000</v>
      </c>
    </row>
    <row r="6" spans="1:17" ht="15.95" customHeight="1">
      <c r="A6" s="83">
        <v>5</v>
      </c>
      <c r="B6" s="22" t="s">
        <v>730</v>
      </c>
      <c r="C6" s="35" t="s">
        <v>706</v>
      </c>
      <c r="D6" s="35" t="s">
        <v>707</v>
      </c>
      <c r="E6" s="23" t="s">
        <v>1185</v>
      </c>
      <c r="F6" s="2">
        <v>43158</v>
      </c>
      <c r="G6" s="85" t="s">
        <v>760</v>
      </c>
      <c r="H6" s="85">
        <v>8130708084</v>
      </c>
      <c r="I6" s="26" t="s">
        <v>761</v>
      </c>
      <c r="J6" s="21" t="s">
        <v>34</v>
      </c>
      <c r="K6" s="36" t="s">
        <v>226</v>
      </c>
      <c r="L6" s="85">
        <v>2016</v>
      </c>
      <c r="M6" s="85">
        <v>68</v>
      </c>
      <c r="N6" s="85" t="s">
        <v>762</v>
      </c>
      <c r="O6" s="85">
        <v>66</v>
      </c>
      <c r="P6" s="85"/>
      <c r="Q6" s="38"/>
    </row>
    <row r="7" spans="1:17" ht="15.95" customHeight="1">
      <c r="A7" s="83">
        <v>6</v>
      </c>
      <c r="B7" s="22" t="s">
        <v>730</v>
      </c>
      <c r="C7" s="35" t="s">
        <v>706</v>
      </c>
      <c r="D7" s="35" t="s">
        <v>707</v>
      </c>
      <c r="E7" s="23" t="s">
        <v>1185</v>
      </c>
      <c r="F7" s="2">
        <v>43150</v>
      </c>
      <c r="G7" s="21" t="s">
        <v>731</v>
      </c>
      <c r="H7" s="21" t="s">
        <v>732</v>
      </c>
      <c r="I7" s="21" t="s">
        <v>733</v>
      </c>
      <c r="J7" s="21" t="s">
        <v>34</v>
      </c>
      <c r="K7" s="35" t="s">
        <v>1187</v>
      </c>
      <c r="L7" s="21">
        <v>2017</v>
      </c>
      <c r="M7" s="21">
        <v>71</v>
      </c>
      <c r="N7" s="21">
        <v>56</v>
      </c>
      <c r="O7" s="21">
        <v>72</v>
      </c>
      <c r="P7" s="21"/>
      <c r="Q7" s="21"/>
    </row>
    <row r="8" spans="1:17" ht="15.95" customHeight="1">
      <c r="A8" s="83">
        <v>7</v>
      </c>
      <c r="B8" s="35" t="s">
        <v>753</v>
      </c>
      <c r="C8" s="35" t="s">
        <v>706</v>
      </c>
      <c r="D8" s="35" t="s">
        <v>707</v>
      </c>
      <c r="E8" s="23" t="s">
        <v>1185</v>
      </c>
      <c r="F8" s="2">
        <v>43138</v>
      </c>
      <c r="G8" s="36" t="s">
        <v>754</v>
      </c>
      <c r="H8" s="39" t="s">
        <v>755</v>
      </c>
      <c r="I8" s="34" t="s">
        <v>756</v>
      </c>
      <c r="J8" s="21" t="s">
        <v>34</v>
      </c>
      <c r="K8" s="35" t="s">
        <v>1187</v>
      </c>
      <c r="L8" s="36">
        <v>2017</v>
      </c>
      <c r="M8" s="36">
        <v>58</v>
      </c>
      <c r="N8" s="36">
        <v>57</v>
      </c>
      <c r="O8" s="36">
        <v>65</v>
      </c>
      <c r="P8" s="36"/>
      <c r="Q8" s="35" t="s">
        <v>757</v>
      </c>
    </row>
    <row r="9" spans="1:17" ht="15.95" customHeight="1">
      <c r="A9" s="83">
        <v>8</v>
      </c>
      <c r="B9" s="35" t="s">
        <v>753</v>
      </c>
      <c r="C9" s="35" t="s">
        <v>706</v>
      </c>
      <c r="D9" s="35" t="s">
        <v>707</v>
      </c>
      <c r="E9" s="23" t="s">
        <v>1185</v>
      </c>
      <c r="F9" s="2">
        <v>43138</v>
      </c>
      <c r="G9" s="35" t="s">
        <v>758</v>
      </c>
      <c r="H9" s="35">
        <v>9654814837</v>
      </c>
      <c r="I9" s="34" t="s">
        <v>759</v>
      </c>
      <c r="J9" s="21" t="s">
        <v>34</v>
      </c>
      <c r="K9" s="35" t="s">
        <v>12</v>
      </c>
      <c r="L9" s="35">
        <v>2016</v>
      </c>
      <c r="M9" s="35">
        <v>62.4</v>
      </c>
      <c r="N9" s="35">
        <v>58</v>
      </c>
      <c r="O9" s="35">
        <v>66.599999999999994</v>
      </c>
      <c r="P9" s="35"/>
      <c r="Q9" s="35" t="s">
        <v>757</v>
      </c>
    </row>
    <row r="10" spans="1:17" ht="15.95" customHeight="1">
      <c r="A10" s="83">
        <v>9</v>
      </c>
      <c r="B10" s="22" t="s">
        <v>777</v>
      </c>
      <c r="C10" s="35" t="s">
        <v>706</v>
      </c>
      <c r="D10" s="35" t="s">
        <v>707</v>
      </c>
      <c r="E10" s="23" t="s">
        <v>1185</v>
      </c>
      <c r="F10" s="2">
        <v>43157</v>
      </c>
      <c r="G10" s="21" t="s">
        <v>778</v>
      </c>
      <c r="H10" s="21" t="s">
        <v>779</v>
      </c>
      <c r="I10" s="21" t="s">
        <v>780</v>
      </c>
      <c r="J10" s="21" t="s">
        <v>34</v>
      </c>
      <c r="K10" s="35" t="s">
        <v>1187</v>
      </c>
      <c r="L10" s="21">
        <v>2016</v>
      </c>
      <c r="M10" s="21">
        <v>66.33</v>
      </c>
      <c r="N10" s="21">
        <v>71.66</v>
      </c>
      <c r="O10" s="21">
        <v>71.56</v>
      </c>
      <c r="P10" s="21"/>
      <c r="Q10" s="21" t="s">
        <v>781</v>
      </c>
    </row>
    <row r="11" spans="1:17" s="82" customFormat="1" ht="15.95" customHeight="1">
      <c r="A11" s="83">
        <v>10</v>
      </c>
      <c r="B11" s="35" t="s">
        <v>743</v>
      </c>
      <c r="C11" s="35" t="s">
        <v>706</v>
      </c>
      <c r="D11" s="35" t="s">
        <v>707</v>
      </c>
      <c r="E11" s="23" t="s">
        <v>1185</v>
      </c>
      <c r="F11" s="2">
        <v>43150</v>
      </c>
      <c r="G11" s="35" t="s">
        <v>534</v>
      </c>
      <c r="H11" s="84" t="str">
        <f>"7860230242,8291860494"</f>
        <v>7860230242,8291860494</v>
      </c>
      <c r="I11" s="36" t="s">
        <v>744</v>
      </c>
      <c r="J11" s="35" t="s">
        <v>13</v>
      </c>
      <c r="K11" s="35" t="s">
        <v>1187</v>
      </c>
      <c r="L11" s="35">
        <v>2015</v>
      </c>
      <c r="M11" s="35">
        <v>72.5</v>
      </c>
      <c r="N11" s="35">
        <v>83.6</v>
      </c>
      <c r="O11" s="35">
        <v>72.3</v>
      </c>
      <c r="P11" s="21"/>
      <c r="Q11" s="35" t="s">
        <v>15</v>
      </c>
    </row>
    <row r="12" spans="1:17" ht="15.95" customHeight="1">
      <c r="A12" s="83">
        <v>11</v>
      </c>
      <c r="B12" s="13" t="s">
        <v>720</v>
      </c>
      <c r="C12" s="35" t="s">
        <v>706</v>
      </c>
      <c r="D12" s="35" t="s">
        <v>707</v>
      </c>
      <c r="E12" s="35" t="s">
        <v>1188</v>
      </c>
      <c r="F12" s="2">
        <v>43136</v>
      </c>
      <c r="G12" s="35" t="s">
        <v>721</v>
      </c>
      <c r="H12" s="35">
        <v>7727040924</v>
      </c>
      <c r="I12" s="96" t="s">
        <v>722</v>
      </c>
      <c r="J12" s="21" t="s">
        <v>34</v>
      </c>
      <c r="K12" s="36" t="s">
        <v>226</v>
      </c>
      <c r="L12" s="35">
        <v>2017</v>
      </c>
      <c r="M12" s="35">
        <v>72</v>
      </c>
      <c r="N12" s="35">
        <v>71</v>
      </c>
      <c r="O12" s="35">
        <v>70</v>
      </c>
      <c r="P12" s="20"/>
      <c r="Q12" s="21"/>
    </row>
    <row r="13" spans="1:17" ht="15.95" customHeight="1">
      <c r="A13" s="83">
        <v>12</v>
      </c>
      <c r="B13" s="13" t="s">
        <v>720</v>
      </c>
      <c r="C13" s="93" t="s">
        <v>47</v>
      </c>
      <c r="D13" s="35" t="s">
        <v>707</v>
      </c>
      <c r="E13" s="35" t="s">
        <v>1188</v>
      </c>
      <c r="F13" s="2">
        <v>43136</v>
      </c>
      <c r="G13" s="93" t="s">
        <v>1266</v>
      </c>
      <c r="H13" s="93">
        <v>8287638379</v>
      </c>
      <c r="I13" s="98" t="s">
        <v>1267</v>
      </c>
      <c r="J13" s="93" t="s">
        <v>1268</v>
      </c>
      <c r="K13" s="93" t="s">
        <v>1269</v>
      </c>
      <c r="L13" s="93">
        <v>2017</v>
      </c>
      <c r="M13" s="93">
        <v>87.4</v>
      </c>
      <c r="N13" s="93">
        <v>73.3</v>
      </c>
      <c r="O13" s="95">
        <v>65.099999999999994</v>
      </c>
      <c r="P13" s="20"/>
      <c r="Q13" s="21"/>
    </row>
    <row r="14" spans="1:17" ht="15.95" customHeight="1">
      <c r="A14" s="83">
        <v>13</v>
      </c>
      <c r="B14" s="22" t="s">
        <v>782</v>
      </c>
      <c r="C14" s="35" t="s">
        <v>706</v>
      </c>
      <c r="D14" s="35" t="s">
        <v>707</v>
      </c>
      <c r="E14" s="23" t="s">
        <v>1185</v>
      </c>
      <c r="F14" s="2">
        <v>43159</v>
      </c>
      <c r="G14" s="36" t="s">
        <v>783</v>
      </c>
      <c r="H14" s="36">
        <v>9158961739</v>
      </c>
      <c r="I14" s="97" t="s">
        <v>784</v>
      </c>
      <c r="J14" s="21" t="s">
        <v>13</v>
      </c>
      <c r="K14" s="36" t="s">
        <v>226</v>
      </c>
      <c r="L14" s="36">
        <v>2017</v>
      </c>
      <c r="M14" s="36">
        <v>61.2</v>
      </c>
      <c r="N14" s="36">
        <v>69</v>
      </c>
      <c r="O14" s="36">
        <v>63.2</v>
      </c>
      <c r="P14" s="36"/>
      <c r="Q14" s="23" t="s">
        <v>785</v>
      </c>
    </row>
    <row r="15" spans="1:17" ht="15.95" customHeight="1">
      <c r="A15" s="83">
        <v>14</v>
      </c>
      <c r="B15" s="22" t="s">
        <v>763</v>
      </c>
      <c r="C15" s="35" t="s">
        <v>706</v>
      </c>
      <c r="D15" s="35" t="s">
        <v>707</v>
      </c>
      <c r="E15" s="23" t="s">
        <v>1185</v>
      </c>
      <c r="F15" s="2">
        <v>43157</v>
      </c>
      <c r="G15" s="21" t="s">
        <v>764</v>
      </c>
      <c r="H15" s="21" t="s">
        <v>765</v>
      </c>
      <c r="I15" s="21" t="s">
        <v>766</v>
      </c>
      <c r="J15" s="21" t="s">
        <v>13</v>
      </c>
      <c r="K15" s="21" t="s">
        <v>426</v>
      </c>
      <c r="L15" s="21">
        <v>2017</v>
      </c>
      <c r="M15" s="21">
        <v>85.3</v>
      </c>
      <c r="N15" s="21">
        <v>82.6</v>
      </c>
      <c r="O15" s="21">
        <v>75.099999999999994</v>
      </c>
      <c r="P15" s="21"/>
      <c r="Q15" s="21" t="s">
        <v>767</v>
      </c>
    </row>
    <row r="16" spans="1:17" ht="15.95" customHeight="1">
      <c r="A16" s="83">
        <v>15</v>
      </c>
      <c r="B16" s="22" t="s">
        <v>763</v>
      </c>
      <c r="C16" s="35" t="s">
        <v>706</v>
      </c>
      <c r="D16" s="35" t="s">
        <v>707</v>
      </c>
      <c r="E16" s="23" t="s">
        <v>1185</v>
      </c>
      <c r="F16" s="2">
        <v>43157</v>
      </c>
      <c r="G16" s="21" t="s">
        <v>774</v>
      </c>
      <c r="H16" s="21" t="s">
        <v>775</v>
      </c>
      <c r="I16" s="21" t="s">
        <v>776</v>
      </c>
      <c r="J16" s="21" t="s">
        <v>34</v>
      </c>
      <c r="K16" s="35" t="s">
        <v>1187</v>
      </c>
      <c r="L16" s="21">
        <v>2017</v>
      </c>
      <c r="M16" s="21">
        <v>68.3</v>
      </c>
      <c r="N16" s="21">
        <v>58.8</v>
      </c>
      <c r="O16" s="21">
        <v>69.8</v>
      </c>
      <c r="P16" s="21"/>
      <c r="Q16" s="21" t="s">
        <v>767</v>
      </c>
    </row>
    <row r="17" spans="1:17" ht="15.95" customHeight="1">
      <c r="A17" s="83">
        <v>16</v>
      </c>
      <c r="B17" s="22" t="s">
        <v>763</v>
      </c>
      <c r="C17" s="35" t="s">
        <v>706</v>
      </c>
      <c r="D17" s="35" t="s">
        <v>707</v>
      </c>
      <c r="E17" s="23" t="s">
        <v>1185</v>
      </c>
      <c r="F17" s="2">
        <v>43157</v>
      </c>
      <c r="G17" s="21" t="s">
        <v>768</v>
      </c>
      <c r="H17" s="21" t="s">
        <v>769</v>
      </c>
      <c r="I17" s="21" t="s">
        <v>770</v>
      </c>
      <c r="J17" s="21" t="s">
        <v>34</v>
      </c>
      <c r="K17" s="35" t="s">
        <v>12</v>
      </c>
      <c r="L17" s="21">
        <v>2017</v>
      </c>
      <c r="M17" s="21">
        <v>74.8</v>
      </c>
      <c r="N17" s="21">
        <v>71.8</v>
      </c>
      <c r="O17" s="21">
        <v>72.400000000000006</v>
      </c>
      <c r="P17" s="21"/>
      <c r="Q17" s="21" t="s">
        <v>767</v>
      </c>
    </row>
    <row r="18" spans="1:17" ht="15.95" customHeight="1">
      <c r="A18" s="83">
        <v>17</v>
      </c>
      <c r="B18" s="22" t="s">
        <v>763</v>
      </c>
      <c r="C18" s="35" t="s">
        <v>706</v>
      </c>
      <c r="D18" s="35" t="s">
        <v>707</v>
      </c>
      <c r="E18" s="23" t="s">
        <v>1185</v>
      </c>
      <c r="F18" s="2">
        <v>43157</v>
      </c>
      <c r="G18" s="21" t="s">
        <v>771</v>
      </c>
      <c r="H18" s="21" t="s">
        <v>772</v>
      </c>
      <c r="I18" s="21" t="s">
        <v>773</v>
      </c>
      <c r="J18" s="21" t="s">
        <v>1190</v>
      </c>
      <c r="K18" s="35" t="s">
        <v>12</v>
      </c>
      <c r="L18" s="21">
        <v>2016</v>
      </c>
      <c r="M18" s="21">
        <v>77</v>
      </c>
      <c r="N18" s="21">
        <v>72</v>
      </c>
      <c r="O18" s="21">
        <v>72</v>
      </c>
      <c r="P18" s="21">
        <v>71.25</v>
      </c>
      <c r="Q18" s="21" t="s">
        <v>767</v>
      </c>
    </row>
    <row r="19" spans="1:17" ht="15.95" customHeight="1">
      <c r="A19" s="83">
        <v>18</v>
      </c>
      <c r="B19" s="40" t="s">
        <v>734</v>
      </c>
      <c r="C19" s="35" t="s">
        <v>706</v>
      </c>
      <c r="D19" s="35" t="s">
        <v>707</v>
      </c>
      <c r="E19" s="23" t="s">
        <v>1185</v>
      </c>
      <c r="F19" s="2">
        <v>43147</v>
      </c>
      <c r="G19" s="35" t="s">
        <v>735</v>
      </c>
      <c r="H19" s="35">
        <v>8953313686</v>
      </c>
      <c r="I19" s="24" t="s">
        <v>736</v>
      </c>
      <c r="J19" s="21" t="s">
        <v>34</v>
      </c>
      <c r="K19" s="36" t="s">
        <v>226</v>
      </c>
      <c r="L19" s="35">
        <v>2016</v>
      </c>
      <c r="M19" s="35">
        <v>85.4</v>
      </c>
      <c r="N19" s="35">
        <v>72</v>
      </c>
      <c r="O19" s="35">
        <v>93.7</v>
      </c>
      <c r="P19" s="35"/>
      <c r="Q19" s="35" t="s">
        <v>527</v>
      </c>
    </row>
    <row r="20" spans="1:17" ht="15.95" customHeight="1">
      <c r="A20" s="83">
        <v>19</v>
      </c>
      <c r="B20" s="35" t="s">
        <v>714</v>
      </c>
      <c r="C20" s="35" t="s">
        <v>706</v>
      </c>
      <c r="D20" s="35" t="s">
        <v>707</v>
      </c>
      <c r="E20" s="23" t="s">
        <v>1185</v>
      </c>
      <c r="F20" s="2">
        <v>43150</v>
      </c>
      <c r="G20" s="35" t="s">
        <v>715</v>
      </c>
      <c r="H20" s="35">
        <v>8132911993</v>
      </c>
      <c r="I20" s="24" t="s">
        <v>716</v>
      </c>
      <c r="J20" s="35" t="s">
        <v>190</v>
      </c>
      <c r="K20" s="36" t="s">
        <v>226</v>
      </c>
      <c r="L20" s="35">
        <v>2017</v>
      </c>
      <c r="M20" s="35">
        <v>45</v>
      </c>
      <c r="N20" s="35">
        <v>47</v>
      </c>
      <c r="O20" s="35">
        <v>48</v>
      </c>
      <c r="P20" s="20">
        <v>66</v>
      </c>
      <c r="Q20" s="35" t="s">
        <v>15</v>
      </c>
    </row>
    <row r="21" spans="1:17" ht="15.95" customHeight="1">
      <c r="A21" s="83">
        <v>20</v>
      </c>
      <c r="B21" s="35" t="s">
        <v>1253</v>
      </c>
      <c r="C21" s="35" t="s">
        <v>706</v>
      </c>
      <c r="D21" s="35" t="s">
        <v>707</v>
      </c>
      <c r="E21" s="23" t="s">
        <v>1185</v>
      </c>
      <c r="F21" s="2">
        <v>43136</v>
      </c>
      <c r="G21" s="35" t="s">
        <v>737</v>
      </c>
      <c r="H21" s="35" t="s">
        <v>738</v>
      </c>
      <c r="I21" s="24" t="s">
        <v>739</v>
      </c>
      <c r="J21" s="35" t="s">
        <v>13</v>
      </c>
      <c r="K21" s="35" t="s">
        <v>1187</v>
      </c>
      <c r="L21" s="35">
        <v>2015</v>
      </c>
      <c r="M21" s="35">
        <v>55</v>
      </c>
      <c r="N21" s="35">
        <v>64</v>
      </c>
      <c r="O21" s="35">
        <v>64</v>
      </c>
      <c r="P21" s="20"/>
      <c r="Q21" s="35" t="s">
        <v>15</v>
      </c>
    </row>
    <row r="22" spans="1:17" s="82" customFormat="1" ht="15.95" customHeight="1">
      <c r="A22" s="83">
        <v>21</v>
      </c>
      <c r="B22" s="13" t="s">
        <v>717</v>
      </c>
      <c r="C22" s="35" t="s">
        <v>706</v>
      </c>
      <c r="D22" s="35" t="s">
        <v>707</v>
      </c>
      <c r="E22" s="23" t="s">
        <v>1185</v>
      </c>
      <c r="F22" s="2">
        <v>43143</v>
      </c>
      <c r="G22" s="35" t="s">
        <v>718</v>
      </c>
      <c r="H22" s="35">
        <v>9540793880</v>
      </c>
      <c r="I22" s="24" t="s">
        <v>719</v>
      </c>
      <c r="J22" s="21" t="s">
        <v>34</v>
      </c>
      <c r="K22" s="36" t="s">
        <v>226</v>
      </c>
      <c r="L22" s="35">
        <v>2017</v>
      </c>
      <c r="M22" s="35">
        <v>81.7</v>
      </c>
      <c r="N22" s="35">
        <v>70.8</v>
      </c>
      <c r="O22" s="35">
        <v>72.5</v>
      </c>
      <c r="P22" s="20"/>
      <c r="Q22" s="21"/>
    </row>
    <row r="23" spans="1:17" ht="15.95" customHeight="1">
      <c r="A23" s="83">
        <v>22</v>
      </c>
      <c r="B23" s="13" t="s">
        <v>723</v>
      </c>
      <c r="C23" s="35" t="s">
        <v>706</v>
      </c>
      <c r="D23" s="35" t="s">
        <v>707</v>
      </c>
      <c r="E23" s="23" t="s">
        <v>1185</v>
      </c>
      <c r="F23" s="2">
        <v>43144</v>
      </c>
      <c r="G23" s="21" t="s">
        <v>724</v>
      </c>
      <c r="H23" s="21" t="s">
        <v>725</v>
      </c>
      <c r="I23" s="21" t="s">
        <v>726</v>
      </c>
      <c r="J23" s="21" t="s">
        <v>34</v>
      </c>
      <c r="K23" s="36" t="s">
        <v>226</v>
      </c>
      <c r="L23" s="21">
        <v>2017</v>
      </c>
      <c r="M23" s="21">
        <v>63</v>
      </c>
      <c r="N23" s="21">
        <v>72.150000000000006</v>
      </c>
      <c r="O23" s="21">
        <v>65.66</v>
      </c>
      <c r="P23" s="20"/>
      <c r="Q23" s="21"/>
    </row>
    <row r="24" spans="1:17" ht="15.95" customHeight="1">
      <c r="A24" s="83">
        <v>23</v>
      </c>
      <c r="B24" s="13" t="s">
        <v>723</v>
      </c>
      <c r="C24" s="35" t="s">
        <v>706</v>
      </c>
      <c r="D24" s="35" t="s">
        <v>707</v>
      </c>
      <c r="E24" s="23" t="s">
        <v>1185</v>
      </c>
      <c r="F24" s="2">
        <v>43144</v>
      </c>
      <c r="G24" s="94" t="s">
        <v>1263</v>
      </c>
      <c r="H24" s="94">
        <v>9560219271</v>
      </c>
      <c r="I24" s="96" t="s">
        <v>1264</v>
      </c>
      <c r="J24" s="94" t="s">
        <v>1265</v>
      </c>
      <c r="K24" s="94" t="s">
        <v>226</v>
      </c>
      <c r="L24" s="94">
        <v>2017</v>
      </c>
      <c r="M24" s="94">
        <v>80</v>
      </c>
      <c r="N24" s="94">
        <v>82</v>
      </c>
      <c r="O24" s="94">
        <v>80</v>
      </c>
      <c r="P24" s="20"/>
      <c r="Q24" s="21"/>
    </row>
    <row r="25" spans="1:17">
      <c r="A25" s="83">
        <v>24</v>
      </c>
      <c r="B25" s="25" t="s">
        <v>745</v>
      </c>
      <c r="C25" s="35" t="s">
        <v>706</v>
      </c>
      <c r="D25" s="35" t="s">
        <v>707</v>
      </c>
      <c r="E25" s="23" t="s">
        <v>1185</v>
      </c>
      <c r="F25" s="2">
        <v>43136</v>
      </c>
      <c r="G25" s="21" t="s">
        <v>746</v>
      </c>
      <c r="H25" s="21" t="s">
        <v>747</v>
      </c>
      <c r="I25" s="97" t="s">
        <v>748</v>
      </c>
      <c r="J25" s="97" t="s">
        <v>34</v>
      </c>
      <c r="K25" s="36" t="s">
        <v>226</v>
      </c>
      <c r="L25" s="21">
        <v>2017</v>
      </c>
      <c r="M25" s="15">
        <v>84</v>
      </c>
      <c r="N25" s="15">
        <v>78.09</v>
      </c>
      <c r="O25" s="15">
        <v>70.77</v>
      </c>
      <c r="P25" s="15"/>
      <c r="Q25" s="35" t="s">
        <v>749</v>
      </c>
    </row>
    <row r="26" spans="1:17" ht="15.95" customHeight="1">
      <c r="A26" s="83">
        <v>25</v>
      </c>
      <c r="B26" s="25" t="s">
        <v>745</v>
      </c>
      <c r="C26" s="35" t="s">
        <v>706</v>
      </c>
      <c r="D26" s="35" t="s">
        <v>707</v>
      </c>
      <c r="E26" s="23" t="s">
        <v>1185</v>
      </c>
      <c r="F26" s="2">
        <v>43136</v>
      </c>
      <c r="G26" s="35" t="s">
        <v>750</v>
      </c>
      <c r="H26" s="35" t="s">
        <v>751</v>
      </c>
      <c r="I26" s="96" t="s">
        <v>752</v>
      </c>
      <c r="J26" s="97" t="s">
        <v>34</v>
      </c>
      <c r="K26" s="36" t="s">
        <v>226</v>
      </c>
      <c r="L26" s="21">
        <v>2016</v>
      </c>
      <c r="M26" s="41">
        <v>76</v>
      </c>
      <c r="N26" s="41">
        <v>54</v>
      </c>
      <c r="O26" s="41">
        <v>74</v>
      </c>
      <c r="P26" s="21"/>
      <c r="Q26" s="35" t="s">
        <v>749</v>
      </c>
    </row>
  </sheetData>
  <sortState ref="B2:S32">
    <sortCondition ref="B1"/>
  </sortState>
  <conditionalFormatting sqref="H50:H1048576 H1:H26">
    <cfRule type="duplicateValues" dxfId="165" priority="3"/>
    <cfRule type="duplicateValues" dxfId="164" priority="5"/>
  </conditionalFormatting>
  <conditionalFormatting sqref="I50:I1048576 I1:I26">
    <cfRule type="duplicateValues" dxfId="163" priority="1"/>
    <cfRule type="duplicateValues" dxfId="162" priority="2"/>
    <cfRule type="duplicateValues" dxfId="161" priority="4"/>
  </conditionalFormatting>
  <conditionalFormatting sqref="H23:H24 H26 H50:H1048576 H12:H21 H1:H10">
    <cfRule type="duplicateValues" dxfId="160" priority="549"/>
  </conditionalFormatting>
  <conditionalFormatting sqref="H50:H1048576 H1:H26">
    <cfRule type="duplicateValues" dxfId="159" priority="554"/>
  </conditionalFormatting>
  <conditionalFormatting sqref="I50:I1048576 I1:I26">
    <cfRule type="duplicateValues" dxfId="158" priority="556"/>
  </conditionalFormatting>
  <hyperlinks>
    <hyperlink ref="I4" r:id="rId1" display="mailto:ujjwalrajput14@gmail.com"/>
    <hyperlink ref="I20" r:id="rId2" display="mailto:ayemiinabo@gmail.com"/>
    <hyperlink ref="I22" r:id="rId3" display="mailto:priyankachpr9@gmail.com"/>
    <hyperlink ref="I12" r:id="rId4" display="mailto:vidhimittal1996@gmail.com"/>
    <hyperlink ref="I21" r:id="rId5" display="mailto:singh.aman.gautam@gamil.com"/>
    <hyperlink ref="I2" r:id="rId6" display="mailto:sakhlaqueahmed@gmail.com"/>
    <hyperlink ref="I5" r:id="rId7" display="mailto:dchoudhary000@gmail.com"/>
    <hyperlink ref="I19" r:id="rId8" display="mailto:shikha16shrivastava@gmail.com"/>
    <hyperlink ref="I26" r:id="rId9" display="mailto:parul.chauhan31@gmail.com"/>
    <hyperlink ref="I8" r:id="rId10" display="mailto:siddiquishahavej3@gmail.com"/>
    <hyperlink ref="I9" r:id="rId11" display="mailto:shubhibhardwaj194@gmail.com"/>
    <hyperlink ref="I6" r:id="rId12"/>
    <hyperlink ref="I24" r:id="rId13" display="mailto:nikhilbisht96@gmail.com"/>
    <hyperlink ref="I13" r:id="rId14" display="mailto:manikkumar10@gmail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G2" sqref="G2:G12"/>
    </sheetView>
  </sheetViews>
  <sheetFormatPr defaultRowHeight="15"/>
  <cols>
    <col min="1" max="1" width="6.28515625" style="82" bestFit="1" customWidth="1"/>
    <col min="2" max="2" width="15.5703125" bestFit="1" customWidth="1"/>
    <col min="3" max="3" width="8.42578125" bestFit="1" customWidth="1"/>
    <col min="4" max="4" width="13.140625" bestFit="1" customWidth="1"/>
    <col min="5" max="5" width="5.140625" bestFit="1" customWidth="1"/>
    <col min="6" max="6" width="9.7109375" bestFit="1" customWidth="1"/>
    <col min="7" max="7" width="30.7109375" bestFit="1" customWidth="1"/>
    <col min="8" max="8" width="11" bestFit="1" customWidth="1"/>
    <col min="9" max="9" width="30.85546875" bestFit="1" customWidth="1"/>
    <col min="10" max="10" width="7.42578125" bestFit="1" customWidth="1"/>
    <col min="11" max="11" width="16.42578125" bestFit="1" customWidth="1"/>
    <col min="12" max="12" width="5" bestFit="1" customWidth="1"/>
    <col min="13" max="14" width="6" bestFit="1" customWidth="1"/>
    <col min="15" max="15" width="7.85546875" bestFit="1" customWidth="1"/>
    <col min="16" max="16" width="8.140625" bestFit="1" customWidth="1"/>
    <col min="17" max="17" width="28.7109375" bestFit="1" customWidth="1"/>
  </cols>
  <sheetData>
    <row r="1" spans="1:17">
      <c r="A1" s="91" t="s">
        <v>1327</v>
      </c>
      <c r="B1" s="7" t="s">
        <v>0</v>
      </c>
      <c r="C1" s="7" t="s">
        <v>24</v>
      </c>
      <c r="D1" s="7" t="s">
        <v>1</v>
      </c>
      <c r="E1" s="7" t="s">
        <v>2</v>
      </c>
      <c r="F1" s="7" t="s">
        <v>3</v>
      </c>
      <c r="G1" s="8" t="s">
        <v>4</v>
      </c>
      <c r="H1" s="7" t="s">
        <v>191</v>
      </c>
      <c r="I1" s="8" t="s">
        <v>5</v>
      </c>
      <c r="J1" s="7" t="s">
        <v>6</v>
      </c>
      <c r="K1" s="7" t="s">
        <v>222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287</v>
      </c>
    </row>
    <row r="2" spans="1:17">
      <c r="A2" s="83">
        <v>1</v>
      </c>
      <c r="B2" s="89" t="s">
        <v>219</v>
      </c>
      <c r="C2" s="89" t="s">
        <v>193</v>
      </c>
      <c r="D2" s="89" t="s">
        <v>194</v>
      </c>
      <c r="E2" s="19" t="s">
        <v>1185</v>
      </c>
      <c r="F2" s="2">
        <v>43157</v>
      </c>
      <c r="G2" s="21" t="s">
        <v>220</v>
      </c>
      <c r="H2" s="21">
        <v>9766614385</v>
      </c>
      <c r="I2" s="21" t="s">
        <v>221</v>
      </c>
      <c r="J2" s="21" t="s">
        <v>13</v>
      </c>
      <c r="K2" s="19" t="s">
        <v>226</v>
      </c>
      <c r="L2" s="19">
        <v>2017</v>
      </c>
      <c r="M2" s="21">
        <v>90.36</v>
      </c>
      <c r="N2" s="21">
        <v>62.17</v>
      </c>
      <c r="O2" s="21">
        <v>79.400000000000006</v>
      </c>
      <c r="P2" s="85"/>
      <c r="Q2" s="21">
        <v>3.75</v>
      </c>
    </row>
    <row r="3" spans="1:17">
      <c r="A3" s="83">
        <v>2</v>
      </c>
      <c r="B3" s="19" t="s">
        <v>192</v>
      </c>
      <c r="C3" s="19" t="s">
        <v>193</v>
      </c>
      <c r="D3" s="85" t="s">
        <v>194</v>
      </c>
      <c r="E3" s="19" t="s">
        <v>1185</v>
      </c>
      <c r="F3" s="42">
        <v>43132</v>
      </c>
      <c r="G3" s="38" t="s">
        <v>195</v>
      </c>
      <c r="H3" s="19">
        <v>8308365459</v>
      </c>
      <c r="I3" s="34" t="s">
        <v>196</v>
      </c>
      <c r="J3" s="19" t="s">
        <v>13</v>
      </c>
      <c r="K3" s="19" t="s">
        <v>1191</v>
      </c>
      <c r="L3" s="19">
        <v>2017</v>
      </c>
      <c r="M3" s="19">
        <v>90.96</v>
      </c>
      <c r="N3" s="19">
        <v>74.760000000000005</v>
      </c>
      <c r="O3" s="19">
        <v>66.3</v>
      </c>
      <c r="P3" s="85"/>
      <c r="Q3" s="19">
        <v>1.8</v>
      </c>
    </row>
    <row r="4" spans="1:17">
      <c r="A4" s="83">
        <v>3</v>
      </c>
      <c r="B4" s="19" t="s">
        <v>192</v>
      </c>
      <c r="C4" s="19" t="s">
        <v>193</v>
      </c>
      <c r="D4" s="85" t="s">
        <v>194</v>
      </c>
      <c r="E4" s="19" t="s">
        <v>1185</v>
      </c>
      <c r="F4" s="42">
        <v>43132</v>
      </c>
      <c r="G4" s="38" t="s">
        <v>197</v>
      </c>
      <c r="H4" s="19">
        <v>7798434141</v>
      </c>
      <c r="I4" s="34" t="s">
        <v>198</v>
      </c>
      <c r="J4" s="19" t="s">
        <v>13</v>
      </c>
      <c r="K4" s="19" t="s">
        <v>226</v>
      </c>
      <c r="L4" s="19">
        <v>2017</v>
      </c>
      <c r="M4" s="19">
        <v>74.3</v>
      </c>
      <c r="N4" s="19">
        <v>63.08</v>
      </c>
      <c r="O4" s="19">
        <v>63</v>
      </c>
      <c r="P4" s="85"/>
      <c r="Q4" s="19">
        <v>1.8</v>
      </c>
    </row>
    <row r="5" spans="1:17">
      <c r="A5" s="83">
        <v>4</v>
      </c>
      <c r="B5" s="19" t="s">
        <v>192</v>
      </c>
      <c r="C5" s="19" t="s">
        <v>193</v>
      </c>
      <c r="D5" s="85" t="s">
        <v>194</v>
      </c>
      <c r="E5" s="19" t="s">
        <v>1185</v>
      </c>
      <c r="F5" s="42">
        <v>43132</v>
      </c>
      <c r="G5" s="38" t="s">
        <v>199</v>
      </c>
      <c r="H5" s="19">
        <v>9561187883</v>
      </c>
      <c r="I5" s="34" t="s">
        <v>200</v>
      </c>
      <c r="J5" s="19" t="s">
        <v>13</v>
      </c>
      <c r="K5" s="19" t="s">
        <v>226</v>
      </c>
      <c r="L5" s="19">
        <v>2017</v>
      </c>
      <c r="M5" s="19">
        <v>83.27</v>
      </c>
      <c r="N5" s="19">
        <v>61</v>
      </c>
      <c r="O5" s="19">
        <v>58.5</v>
      </c>
      <c r="P5" s="85"/>
      <c r="Q5" s="19">
        <v>1.8</v>
      </c>
    </row>
    <row r="6" spans="1:17">
      <c r="A6" s="83">
        <v>5</v>
      </c>
      <c r="B6" s="85" t="s">
        <v>201</v>
      </c>
      <c r="C6" s="85" t="s">
        <v>193</v>
      </c>
      <c r="D6" s="85" t="s">
        <v>194</v>
      </c>
      <c r="E6" s="19" t="s">
        <v>1185</v>
      </c>
      <c r="F6" s="18">
        <v>43139</v>
      </c>
      <c r="G6" s="85" t="s">
        <v>202</v>
      </c>
      <c r="H6" s="85">
        <v>7385618774</v>
      </c>
      <c r="I6" s="85" t="s">
        <v>203</v>
      </c>
      <c r="J6" s="89" t="s">
        <v>13</v>
      </c>
      <c r="K6" s="19" t="s">
        <v>226</v>
      </c>
      <c r="L6" s="85">
        <v>2017</v>
      </c>
      <c r="M6" s="85">
        <v>84</v>
      </c>
      <c r="N6" s="85">
        <v>64.17</v>
      </c>
      <c r="O6" s="85">
        <v>66.73</v>
      </c>
      <c r="P6" s="85"/>
      <c r="Q6" s="85" t="s">
        <v>204</v>
      </c>
    </row>
    <row r="7" spans="1:17">
      <c r="A7" s="83">
        <v>6</v>
      </c>
      <c r="B7" s="85" t="s">
        <v>201</v>
      </c>
      <c r="C7" s="85" t="s">
        <v>193</v>
      </c>
      <c r="D7" s="85" t="s">
        <v>194</v>
      </c>
      <c r="E7" s="19" t="s">
        <v>1185</v>
      </c>
      <c r="F7" s="18">
        <v>43139</v>
      </c>
      <c r="G7" s="85" t="s">
        <v>205</v>
      </c>
      <c r="H7" s="85">
        <v>8484811964</v>
      </c>
      <c r="I7" s="85" t="s">
        <v>206</v>
      </c>
      <c r="J7" s="89" t="s">
        <v>13</v>
      </c>
      <c r="K7" s="19" t="s">
        <v>226</v>
      </c>
      <c r="L7" s="85">
        <v>2016</v>
      </c>
      <c r="M7" s="85">
        <v>90.67</v>
      </c>
      <c r="N7" s="85">
        <v>73.42</v>
      </c>
      <c r="O7" s="85">
        <v>67.540000000000006</v>
      </c>
      <c r="P7" s="85"/>
      <c r="Q7" s="85" t="s">
        <v>204</v>
      </c>
    </row>
    <row r="8" spans="1:17">
      <c r="A8" s="83">
        <v>7</v>
      </c>
      <c r="B8" s="85" t="s">
        <v>201</v>
      </c>
      <c r="C8" s="85" t="s">
        <v>193</v>
      </c>
      <c r="D8" s="85" t="s">
        <v>194</v>
      </c>
      <c r="E8" s="19" t="s">
        <v>1185</v>
      </c>
      <c r="F8" s="18">
        <v>43139</v>
      </c>
      <c r="G8" s="85" t="s">
        <v>207</v>
      </c>
      <c r="H8" s="85">
        <v>9421034223</v>
      </c>
      <c r="I8" s="85" t="s">
        <v>208</v>
      </c>
      <c r="J8" s="89" t="s">
        <v>13</v>
      </c>
      <c r="K8" s="19" t="s">
        <v>226</v>
      </c>
      <c r="L8" s="85">
        <v>2017</v>
      </c>
      <c r="M8" s="85">
        <v>79.819999999999993</v>
      </c>
      <c r="N8" s="85">
        <v>62.33</v>
      </c>
      <c r="O8" s="85">
        <v>66.7</v>
      </c>
      <c r="P8" s="85"/>
      <c r="Q8" s="85" t="s">
        <v>204</v>
      </c>
    </row>
    <row r="9" spans="1:17">
      <c r="A9" s="83">
        <v>8</v>
      </c>
      <c r="B9" s="85" t="s">
        <v>201</v>
      </c>
      <c r="C9" s="85" t="s">
        <v>193</v>
      </c>
      <c r="D9" s="85" t="s">
        <v>194</v>
      </c>
      <c r="E9" s="19" t="s">
        <v>1185</v>
      </c>
      <c r="F9" s="18">
        <v>43139</v>
      </c>
      <c r="G9" s="85" t="s">
        <v>209</v>
      </c>
      <c r="H9" s="85">
        <v>7507569279</v>
      </c>
      <c r="I9" s="85" t="s">
        <v>210</v>
      </c>
      <c r="J9" s="89" t="s">
        <v>13</v>
      </c>
      <c r="K9" s="85" t="s">
        <v>12</v>
      </c>
      <c r="L9" s="85">
        <v>2017</v>
      </c>
      <c r="M9" s="85">
        <v>88.73</v>
      </c>
      <c r="N9" s="85">
        <v>65.66</v>
      </c>
      <c r="O9" s="85">
        <v>60</v>
      </c>
      <c r="P9" s="85"/>
      <c r="Q9" s="85" t="s">
        <v>204</v>
      </c>
    </row>
    <row r="10" spans="1:17">
      <c r="A10" s="83">
        <v>9</v>
      </c>
      <c r="B10" s="89" t="s">
        <v>211</v>
      </c>
      <c r="C10" s="89" t="s">
        <v>143</v>
      </c>
      <c r="D10" s="89" t="s">
        <v>194</v>
      </c>
      <c r="E10" s="89" t="s">
        <v>1192</v>
      </c>
      <c r="F10" s="2">
        <v>43153</v>
      </c>
      <c r="G10" s="21" t="s">
        <v>212</v>
      </c>
      <c r="H10" s="21">
        <v>9583063912</v>
      </c>
      <c r="I10" s="21" t="s">
        <v>213</v>
      </c>
      <c r="J10" s="21" t="s">
        <v>34</v>
      </c>
      <c r="K10" s="19" t="s">
        <v>1191</v>
      </c>
      <c r="L10" s="19">
        <v>2017</v>
      </c>
      <c r="M10" s="21">
        <v>87.5</v>
      </c>
      <c r="N10" s="21">
        <v>76.2</v>
      </c>
      <c r="O10" s="21">
        <v>75.75</v>
      </c>
      <c r="P10" s="85"/>
      <c r="Q10" s="21">
        <v>3.18</v>
      </c>
    </row>
    <row r="11" spans="1:17">
      <c r="A11" s="83">
        <v>10</v>
      </c>
      <c r="B11" s="89" t="s">
        <v>211</v>
      </c>
      <c r="C11" s="89" t="s">
        <v>60</v>
      </c>
      <c r="D11" s="89" t="s">
        <v>194</v>
      </c>
      <c r="E11" s="89" t="s">
        <v>1192</v>
      </c>
      <c r="F11" s="2">
        <v>43153</v>
      </c>
      <c r="G11" s="21" t="s">
        <v>215</v>
      </c>
      <c r="H11" s="21">
        <v>7276267708</v>
      </c>
      <c r="I11" s="21" t="s">
        <v>216</v>
      </c>
      <c r="J11" s="21" t="s">
        <v>13</v>
      </c>
      <c r="K11" s="19" t="s">
        <v>1191</v>
      </c>
      <c r="L11" s="19">
        <v>2017</v>
      </c>
      <c r="M11" s="21">
        <v>91.1</v>
      </c>
      <c r="N11" s="21">
        <v>85</v>
      </c>
      <c r="O11" s="21">
        <v>67</v>
      </c>
      <c r="P11" s="85"/>
      <c r="Q11" s="21">
        <v>3.18</v>
      </c>
    </row>
    <row r="12" spans="1:17">
      <c r="A12" s="83">
        <v>11</v>
      </c>
      <c r="B12" s="89" t="s">
        <v>54</v>
      </c>
      <c r="C12" s="89" t="s">
        <v>193</v>
      </c>
      <c r="D12" s="89" t="s">
        <v>194</v>
      </c>
      <c r="E12" s="19" t="s">
        <v>1185</v>
      </c>
      <c r="F12" s="2">
        <v>43153</v>
      </c>
      <c r="G12" s="21" t="s">
        <v>217</v>
      </c>
      <c r="H12" s="21">
        <v>7276543936</v>
      </c>
      <c r="I12" s="21" t="s">
        <v>218</v>
      </c>
      <c r="J12" s="21" t="s">
        <v>13</v>
      </c>
      <c r="K12" s="19" t="s">
        <v>1191</v>
      </c>
      <c r="L12" s="19">
        <v>2017</v>
      </c>
      <c r="M12" s="21">
        <v>93.27</v>
      </c>
      <c r="N12" s="21">
        <v>71.05</v>
      </c>
      <c r="O12" s="21">
        <v>66.459999999999994</v>
      </c>
      <c r="P12" s="85"/>
      <c r="Q12" s="21">
        <v>1.4</v>
      </c>
    </row>
  </sheetData>
  <sortState ref="B2:S12">
    <sortCondition ref="B1"/>
  </sortState>
  <conditionalFormatting sqref="H1:I12 H18:I1048576">
    <cfRule type="duplicateValues" dxfId="157" priority="3"/>
  </conditionalFormatting>
  <conditionalFormatting sqref="H1:H12 H18:H1048576">
    <cfRule type="duplicateValues" dxfId="156" priority="2"/>
  </conditionalFormatting>
  <conditionalFormatting sqref="I1:I12 I18:I1048576">
    <cfRule type="duplicateValues" dxfId="155" priority="1"/>
  </conditionalFormatting>
  <conditionalFormatting sqref="H1:H12 H18:H1048576">
    <cfRule type="duplicateValues" dxfId="154" priority="537"/>
    <cfRule type="duplicateValues" dxfId="153" priority="538"/>
    <cfRule type="duplicateValues" dxfId="152" priority="539"/>
  </conditionalFormatting>
  <conditionalFormatting sqref="I1:I12 I18:I1048576">
    <cfRule type="duplicateValues" dxfId="151" priority="543"/>
  </conditionalFormatting>
  <hyperlinks>
    <hyperlink ref="I3" r:id="rId1" display="mailto:kshirsagarkrunal523@gmail.com"/>
    <hyperlink ref="I4" r:id="rId2" display="mailto:exporahul18@gmail.com"/>
    <hyperlink ref="I5" r:id="rId3" display="mailto:alagoudarr@gmail.com"/>
    <hyperlink ref="P24" r:id="rId4" display="mailto:alagoudarr@gmail.com"/>
    <hyperlink ref="P23" r:id="rId5" display="mailto:exporahul18@gmail.com"/>
    <hyperlink ref="P22" r:id="rId6" display="mailto:kshirsagarkrunal523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39" workbookViewId="0">
      <selection activeCell="H2" sqref="H2:H58"/>
    </sheetView>
  </sheetViews>
  <sheetFormatPr defaultRowHeight="15"/>
  <cols>
    <col min="1" max="1" width="6.28515625" style="82" bestFit="1" customWidth="1"/>
    <col min="2" max="2" width="24.5703125" bestFit="1" customWidth="1"/>
    <col min="3" max="4" width="10.5703125" bestFit="1" customWidth="1"/>
    <col min="5" max="5" width="5.140625" bestFit="1" customWidth="1"/>
    <col min="6" max="6" width="9.7109375" bestFit="1" customWidth="1"/>
    <col min="7" max="7" width="27.42578125" bestFit="1" customWidth="1"/>
    <col min="8" max="8" width="11" bestFit="1" customWidth="1"/>
    <col min="9" max="9" width="42.28515625" bestFit="1" customWidth="1"/>
    <col min="10" max="10" width="7.42578125" bestFit="1" customWidth="1"/>
    <col min="11" max="11" width="16.42578125" bestFit="1" customWidth="1"/>
    <col min="12" max="12" width="5" bestFit="1" customWidth="1"/>
    <col min="13" max="14" width="6" bestFit="1" customWidth="1"/>
    <col min="15" max="15" width="7.85546875" bestFit="1" customWidth="1"/>
    <col min="16" max="16" width="8.140625" bestFit="1" customWidth="1"/>
    <col min="17" max="17" width="26.5703125" bestFit="1" customWidth="1"/>
  </cols>
  <sheetData>
    <row r="1" spans="1:17" ht="15.95" customHeight="1">
      <c r="A1" s="91" t="s">
        <v>1327</v>
      </c>
      <c r="B1" s="7" t="s">
        <v>0</v>
      </c>
      <c r="C1" s="7" t="s">
        <v>24</v>
      </c>
      <c r="D1" s="7" t="s">
        <v>1</v>
      </c>
      <c r="E1" s="7" t="s">
        <v>2</v>
      </c>
      <c r="F1" s="7" t="s">
        <v>3</v>
      </c>
      <c r="G1" s="8" t="s">
        <v>4</v>
      </c>
      <c r="H1" s="7" t="s">
        <v>191</v>
      </c>
      <c r="I1" s="8" t="s">
        <v>5</v>
      </c>
      <c r="J1" s="7" t="s">
        <v>6</v>
      </c>
      <c r="K1" s="7" t="s">
        <v>222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287</v>
      </c>
    </row>
    <row r="2" spans="1:17" ht="15.95" customHeight="1">
      <c r="A2" s="83">
        <v>1</v>
      </c>
      <c r="B2" s="99" t="s">
        <v>1274</v>
      </c>
      <c r="C2" s="99" t="s">
        <v>289</v>
      </c>
      <c r="D2" s="99" t="s">
        <v>289</v>
      </c>
      <c r="E2" s="99" t="s">
        <v>1185</v>
      </c>
      <c r="F2" s="2">
        <v>43138</v>
      </c>
      <c r="G2" s="99" t="s">
        <v>1275</v>
      </c>
      <c r="H2" s="99">
        <v>8147902842</v>
      </c>
      <c r="I2" s="100" t="s">
        <v>1276</v>
      </c>
      <c r="J2" s="99" t="s">
        <v>13</v>
      </c>
      <c r="K2" s="84" t="s">
        <v>226</v>
      </c>
      <c r="L2" s="99">
        <v>2017</v>
      </c>
      <c r="M2" s="99">
        <v>80</v>
      </c>
      <c r="N2" s="99">
        <v>60</v>
      </c>
      <c r="O2" s="99">
        <v>65</v>
      </c>
      <c r="P2" s="99"/>
      <c r="Q2" s="99"/>
    </row>
    <row r="3" spans="1:17" ht="15.95" customHeight="1">
      <c r="A3" s="83">
        <v>2</v>
      </c>
      <c r="B3" s="84" t="s">
        <v>288</v>
      </c>
      <c r="C3" s="22" t="s">
        <v>289</v>
      </c>
      <c r="D3" s="22" t="s">
        <v>289</v>
      </c>
      <c r="E3" s="22" t="s">
        <v>1185</v>
      </c>
      <c r="F3" s="2">
        <v>43136</v>
      </c>
      <c r="G3" s="84" t="s">
        <v>306</v>
      </c>
      <c r="H3" s="84">
        <v>9392140797</v>
      </c>
      <c r="I3" s="84" t="s">
        <v>307</v>
      </c>
      <c r="J3" s="84" t="s">
        <v>129</v>
      </c>
      <c r="K3" s="84" t="s">
        <v>226</v>
      </c>
      <c r="L3" s="84">
        <v>2017</v>
      </c>
      <c r="M3" s="84">
        <v>88</v>
      </c>
      <c r="N3" s="84">
        <v>75.099999999999994</v>
      </c>
      <c r="O3" s="84">
        <v>83</v>
      </c>
      <c r="P3" s="84"/>
      <c r="Q3" s="25" t="s">
        <v>292</v>
      </c>
    </row>
    <row r="4" spans="1:17" ht="15.95" customHeight="1">
      <c r="A4" s="83">
        <v>3</v>
      </c>
      <c r="B4" s="84" t="s">
        <v>288</v>
      </c>
      <c r="C4" s="22" t="s">
        <v>289</v>
      </c>
      <c r="D4" s="22" t="s">
        <v>289</v>
      </c>
      <c r="E4" s="22" t="s">
        <v>1185</v>
      </c>
      <c r="F4" s="2">
        <v>43136</v>
      </c>
      <c r="G4" s="84" t="s">
        <v>290</v>
      </c>
      <c r="H4" s="84">
        <v>9753611209</v>
      </c>
      <c r="I4" s="84" t="s">
        <v>291</v>
      </c>
      <c r="J4" s="84" t="s">
        <v>34</v>
      </c>
      <c r="K4" s="84" t="s">
        <v>226</v>
      </c>
      <c r="L4" s="84">
        <v>2017</v>
      </c>
      <c r="M4" s="84">
        <v>60</v>
      </c>
      <c r="N4" s="84">
        <v>94</v>
      </c>
      <c r="O4" s="84">
        <v>60</v>
      </c>
      <c r="P4" s="84"/>
      <c r="Q4" s="25" t="s">
        <v>292</v>
      </c>
    </row>
    <row r="5" spans="1:17" ht="15.95" customHeight="1">
      <c r="A5" s="83">
        <v>4</v>
      </c>
      <c r="B5" s="84" t="s">
        <v>288</v>
      </c>
      <c r="C5" s="22" t="s">
        <v>289</v>
      </c>
      <c r="D5" s="22" t="s">
        <v>289</v>
      </c>
      <c r="E5" s="22" t="s">
        <v>1185</v>
      </c>
      <c r="F5" s="2">
        <v>43136</v>
      </c>
      <c r="G5" s="84" t="s">
        <v>293</v>
      </c>
      <c r="H5" s="84">
        <v>7396728009</v>
      </c>
      <c r="I5" s="84" t="s">
        <v>294</v>
      </c>
      <c r="J5" s="84" t="s">
        <v>1190</v>
      </c>
      <c r="K5" s="84" t="s">
        <v>226</v>
      </c>
      <c r="L5" s="84">
        <v>2016</v>
      </c>
      <c r="M5" s="84">
        <v>83</v>
      </c>
      <c r="N5" s="84">
        <v>75</v>
      </c>
      <c r="O5" s="84">
        <v>70</v>
      </c>
      <c r="P5" s="84">
        <v>70</v>
      </c>
      <c r="Q5" s="25" t="s">
        <v>292</v>
      </c>
    </row>
    <row r="6" spans="1:17" ht="15.95" customHeight="1">
      <c r="A6" s="83">
        <v>5</v>
      </c>
      <c r="B6" s="84" t="s">
        <v>321</v>
      </c>
      <c r="C6" s="22" t="s">
        <v>289</v>
      </c>
      <c r="D6" s="22" t="s">
        <v>289</v>
      </c>
      <c r="E6" s="22" t="s">
        <v>1185</v>
      </c>
      <c r="F6" s="2">
        <v>43136</v>
      </c>
      <c r="G6" s="84" t="s">
        <v>322</v>
      </c>
      <c r="H6" s="84">
        <v>9640336565</v>
      </c>
      <c r="I6" s="84" t="s">
        <v>323</v>
      </c>
      <c r="J6" s="84" t="s">
        <v>34</v>
      </c>
      <c r="K6" s="84" t="s">
        <v>1187</v>
      </c>
      <c r="L6" s="84">
        <v>2017</v>
      </c>
      <c r="M6" s="84">
        <v>86</v>
      </c>
      <c r="N6" s="84">
        <v>79.599999999999994</v>
      </c>
      <c r="O6" s="84">
        <v>73</v>
      </c>
      <c r="P6" s="84"/>
      <c r="Q6" s="25" t="s">
        <v>302</v>
      </c>
    </row>
    <row r="7" spans="1:17" ht="15.95" customHeight="1">
      <c r="A7" s="83">
        <v>6</v>
      </c>
      <c r="B7" s="11" t="s">
        <v>231</v>
      </c>
      <c r="C7" s="87" t="s">
        <v>337</v>
      </c>
      <c r="D7" s="89" t="s">
        <v>289</v>
      </c>
      <c r="E7" s="89" t="s">
        <v>1188</v>
      </c>
      <c r="F7" s="2">
        <v>43148</v>
      </c>
      <c r="G7" s="87" t="s">
        <v>384</v>
      </c>
      <c r="H7" s="86">
        <v>8886987676</v>
      </c>
      <c r="I7" s="87" t="s">
        <v>385</v>
      </c>
      <c r="J7" s="84" t="s">
        <v>34</v>
      </c>
      <c r="K7" s="84" t="s">
        <v>226</v>
      </c>
      <c r="L7" s="87">
        <v>2017</v>
      </c>
      <c r="M7" s="89">
        <v>95</v>
      </c>
      <c r="N7" s="89">
        <v>96</v>
      </c>
      <c r="O7" s="89">
        <v>75</v>
      </c>
      <c r="P7" s="87"/>
      <c r="Q7" s="87" t="s">
        <v>386</v>
      </c>
    </row>
    <row r="8" spans="1:17" ht="15.95" customHeight="1">
      <c r="A8" s="83">
        <v>7</v>
      </c>
      <c r="B8" s="11" t="s">
        <v>231</v>
      </c>
      <c r="C8" s="87" t="s">
        <v>337</v>
      </c>
      <c r="D8" s="89" t="s">
        <v>289</v>
      </c>
      <c r="E8" s="89" t="s">
        <v>1188</v>
      </c>
      <c r="F8" s="2">
        <v>43148</v>
      </c>
      <c r="G8" s="87" t="s">
        <v>391</v>
      </c>
      <c r="H8" s="86">
        <v>8186050189</v>
      </c>
      <c r="I8" s="87" t="s">
        <v>392</v>
      </c>
      <c r="J8" s="84" t="s">
        <v>34</v>
      </c>
      <c r="K8" s="84" t="s">
        <v>226</v>
      </c>
      <c r="L8" s="87">
        <v>2017</v>
      </c>
      <c r="M8" s="89">
        <v>93</v>
      </c>
      <c r="N8" s="89">
        <v>91</v>
      </c>
      <c r="O8" s="89">
        <v>66</v>
      </c>
      <c r="P8" s="89"/>
      <c r="Q8" s="89" t="s">
        <v>386</v>
      </c>
    </row>
    <row r="9" spans="1:17" ht="15.95" customHeight="1">
      <c r="A9" s="83">
        <v>8</v>
      </c>
      <c r="B9" s="11" t="s">
        <v>231</v>
      </c>
      <c r="C9" s="87" t="s">
        <v>337</v>
      </c>
      <c r="D9" s="89" t="s">
        <v>289</v>
      </c>
      <c r="E9" s="89" t="s">
        <v>1188</v>
      </c>
      <c r="F9" s="2">
        <v>43148</v>
      </c>
      <c r="G9" s="87" t="s">
        <v>397</v>
      </c>
      <c r="H9" s="86">
        <v>9052727476</v>
      </c>
      <c r="I9" s="87" t="s">
        <v>398</v>
      </c>
      <c r="J9" s="84" t="s">
        <v>34</v>
      </c>
      <c r="K9" s="84" t="s">
        <v>226</v>
      </c>
      <c r="L9" s="87">
        <v>2017</v>
      </c>
      <c r="M9" s="89">
        <v>93.8</v>
      </c>
      <c r="N9" s="89">
        <v>96.6</v>
      </c>
      <c r="O9" s="89">
        <v>71.81</v>
      </c>
      <c r="P9" s="89"/>
      <c r="Q9" s="89" t="s">
        <v>386</v>
      </c>
    </row>
    <row r="10" spans="1:17" ht="15.95" customHeight="1">
      <c r="A10" s="83">
        <v>9</v>
      </c>
      <c r="B10" s="11" t="s">
        <v>231</v>
      </c>
      <c r="C10" s="87" t="s">
        <v>337</v>
      </c>
      <c r="D10" s="89" t="s">
        <v>289</v>
      </c>
      <c r="E10" s="89" t="s">
        <v>1188</v>
      </c>
      <c r="F10" s="2">
        <v>43148</v>
      </c>
      <c r="G10" s="87" t="s">
        <v>403</v>
      </c>
      <c r="H10" s="86">
        <v>8143155995</v>
      </c>
      <c r="I10" s="87" t="s">
        <v>404</v>
      </c>
      <c r="J10" s="84" t="s">
        <v>34</v>
      </c>
      <c r="K10" s="84" t="s">
        <v>226</v>
      </c>
      <c r="L10" s="87">
        <v>2017</v>
      </c>
      <c r="M10" s="89">
        <v>87.16</v>
      </c>
      <c r="N10" s="89">
        <v>93</v>
      </c>
      <c r="O10" s="89">
        <v>65</v>
      </c>
      <c r="P10" s="87"/>
      <c r="Q10" s="87" t="s">
        <v>386</v>
      </c>
    </row>
    <row r="11" spans="1:17" ht="15.95" customHeight="1">
      <c r="A11" s="83">
        <v>10</v>
      </c>
      <c r="B11" s="11" t="s">
        <v>231</v>
      </c>
      <c r="C11" s="87" t="s">
        <v>337</v>
      </c>
      <c r="D11" s="89" t="s">
        <v>289</v>
      </c>
      <c r="E11" s="89" t="s">
        <v>1188</v>
      </c>
      <c r="F11" s="2">
        <v>43148</v>
      </c>
      <c r="G11" s="87" t="s">
        <v>405</v>
      </c>
      <c r="H11" s="86">
        <v>7981589580</v>
      </c>
      <c r="I11" s="87" t="s">
        <v>406</v>
      </c>
      <c r="J11" s="84" t="s">
        <v>34</v>
      </c>
      <c r="K11" s="84" t="s">
        <v>226</v>
      </c>
      <c r="L11" s="87">
        <v>2017</v>
      </c>
      <c r="M11" s="84">
        <v>80.33</v>
      </c>
      <c r="N11" s="84">
        <v>91.6</v>
      </c>
      <c r="O11" s="84">
        <v>67</v>
      </c>
      <c r="P11" s="87"/>
      <c r="Q11" s="87" t="s">
        <v>386</v>
      </c>
    </row>
    <row r="12" spans="1:17" ht="15.95" customHeight="1">
      <c r="A12" s="83">
        <v>11</v>
      </c>
      <c r="B12" s="11" t="s">
        <v>231</v>
      </c>
      <c r="C12" s="87" t="s">
        <v>337</v>
      </c>
      <c r="D12" s="89" t="s">
        <v>289</v>
      </c>
      <c r="E12" s="89" t="s">
        <v>1188</v>
      </c>
      <c r="F12" s="2">
        <v>43148</v>
      </c>
      <c r="G12" s="87" t="s">
        <v>407</v>
      </c>
      <c r="H12" s="86">
        <v>8106226339</v>
      </c>
      <c r="I12" s="87" t="s">
        <v>408</v>
      </c>
      <c r="J12" s="84" t="s">
        <v>34</v>
      </c>
      <c r="K12" s="84" t="s">
        <v>226</v>
      </c>
      <c r="L12" s="87">
        <v>2017</v>
      </c>
      <c r="M12" s="84">
        <v>92.8</v>
      </c>
      <c r="N12" s="84">
        <v>93.8</v>
      </c>
      <c r="O12" s="84">
        <v>67.400000000000006</v>
      </c>
      <c r="P12" s="87"/>
      <c r="Q12" s="87" t="s">
        <v>386</v>
      </c>
    </row>
    <row r="13" spans="1:17" ht="15.95" customHeight="1">
      <c r="A13" s="83">
        <v>12</v>
      </c>
      <c r="B13" s="11" t="s">
        <v>231</v>
      </c>
      <c r="C13" s="87" t="s">
        <v>337</v>
      </c>
      <c r="D13" s="89" t="s">
        <v>289</v>
      </c>
      <c r="E13" s="89" t="s">
        <v>1188</v>
      </c>
      <c r="F13" s="2">
        <v>43148</v>
      </c>
      <c r="G13" s="87" t="s">
        <v>409</v>
      </c>
      <c r="H13" s="86">
        <v>9885359269</v>
      </c>
      <c r="I13" s="87" t="s">
        <v>410</v>
      </c>
      <c r="J13" s="84" t="s">
        <v>34</v>
      </c>
      <c r="K13" s="84" t="s">
        <v>226</v>
      </c>
      <c r="L13" s="87">
        <v>2017</v>
      </c>
      <c r="M13" s="84">
        <v>79</v>
      </c>
      <c r="N13" s="84">
        <v>91.5</v>
      </c>
      <c r="O13" s="84">
        <v>68.5</v>
      </c>
      <c r="P13" s="87"/>
      <c r="Q13" s="87" t="s">
        <v>386</v>
      </c>
    </row>
    <row r="14" spans="1:17" ht="15.95" customHeight="1">
      <c r="A14" s="83">
        <v>13</v>
      </c>
      <c r="B14" s="11" t="s">
        <v>231</v>
      </c>
      <c r="C14" s="87" t="s">
        <v>337</v>
      </c>
      <c r="D14" s="89" t="s">
        <v>289</v>
      </c>
      <c r="E14" s="89" t="s">
        <v>1188</v>
      </c>
      <c r="F14" s="2">
        <v>43148</v>
      </c>
      <c r="G14" s="87" t="s">
        <v>413</v>
      </c>
      <c r="H14" s="86">
        <v>8919068182</v>
      </c>
      <c r="I14" s="87" t="s">
        <v>414</v>
      </c>
      <c r="J14" s="84" t="s">
        <v>34</v>
      </c>
      <c r="K14" s="84" t="s">
        <v>226</v>
      </c>
      <c r="L14" s="87">
        <v>2017</v>
      </c>
      <c r="M14" s="84">
        <v>78</v>
      </c>
      <c r="N14" s="84">
        <v>81.900000000000006</v>
      </c>
      <c r="O14" s="84">
        <v>79</v>
      </c>
      <c r="P14" s="87"/>
      <c r="Q14" s="87" t="s">
        <v>386</v>
      </c>
    </row>
    <row r="15" spans="1:17" ht="15.95" customHeight="1">
      <c r="A15" s="83">
        <v>14</v>
      </c>
      <c r="B15" s="11" t="s">
        <v>231</v>
      </c>
      <c r="C15" s="87" t="s">
        <v>337</v>
      </c>
      <c r="D15" s="89" t="s">
        <v>289</v>
      </c>
      <c r="E15" s="89" t="s">
        <v>1188</v>
      </c>
      <c r="F15" s="2">
        <v>43148</v>
      </c>
      <c r="G15" s="87" t="s">
        <v>387</v>
      </c>
      <c r="H15" s="86">
        <v>9182150828</v>
      </c>
      <c r="I15" s="87" t="s">
        <v>388</v>
      </c>
      <c r="J15" s="84" t="s">
        <v>34</v>
      </c>
      <c r="K15" s="84" t="s">
        <v>1187</v>
      </c>
      <c r="L15" s="87">
        <v>2017</v>
      </c>
      <c r="M15" s="89">
        <v>87.5</v>
      </c>
      <c r="N15" s="89">
        <v>94.8</v>
      </c>
      <c r="O15" s="89">
        <v>75.44</v>
      </c>
      <c r="P15" s="87"/>
      <c r="Q15" s="87" t="s">
        <v>386</v>
      </c>
    </row>
    <row r="16" spans="1:17" ht="15.95" customHeight="1">
      <c r="A16" s="83">
        <v>15</v>
      </c>
      <c r="B16" s="11" t="s">
        <v>231</v>
      </c>
      <c r="C16" s="87" t="s">
        <v>337</v>
      </c>
      <c r="D16" s="89" t="s">
        <v>289</v>
      </c>
      <c r="E16" s="89" t="s">
        <v>1188</v>
      </c>
      <c r="F16" s="2">
        <v>43148</v>
      </c>
      <c r="G16" s="87" t="s">
        <v>389</v>
      </c>
      <c r="H16" s="86">
        <v>9676449123</v>
      </c>
      <c r="I16" s="87" t="s">
        <v>390</v>
      </c>
      <c r="J16" s="84" t="s">
        <v>34</v>
      </c>
      <c r="K16" s="84" t="s">
        <v>1187</v>
      </c>
      <c r="L16" s="87">
        <v>2017</v>
      </c>
      <c r="M16" s="22">
        <v>86.5</v>
      </c>
      <c r="N16" s="22">
        <v>79.599999999999994</v>
      </c>
      <c r="O16" s="22">
        <v>65.5</v>
      </c>
      <c r="P16" s="87"/>
      <c r="Q16" s="87" t="s">
        <v>386</v>
      </c>
    </row>
    <row r="17" spans="1:17" ht="15.95" customHeight="1">
      <c r="A17" s="83">
        <v>16</v>
      </c>
      <c r="B17" s="11" t="s">
        <v>231</v>
      </c>
      <c r="C17" s="87" t="s">
        <v>337</v>
      </c>
      <c r="D17" s="89" t="s">
        <v>289</v>
      </c>
      <c r="E17" s="89" t="s">
        <v>1188</v>
      </c>
      <c r="F17" s="2">
        <v>43148</v>
      </c>
      <c r="G17" s="87" t="s">
        <v>393</v>
      </c>
      <c r="H17" s="86">
        <v>9603871904</v>
      </c>
      <c r="I17" s="87" t="s">
        <v>394</v>
      </c>
      <c r="J17" s="84" t="s">
        <v>34</v>
      </c>
      <c r="K17" s="84" t="s">
        <v>1187</v>
      </c>
      <c r="L17" s="87">
        <v>2017</v>
      </c>
      <c r="M17" s="22">
        <v>77</v>
      </c>
      <c r="N17" s="22">
        <v>71.900000000000006</v>
      </c>
      <c r="O17" s="22">
        <v>68.430000000000007</v>
      </c>
      <c r="P17" s="87"/>
      <c r="Q17" s="87" t="s">
        <v>386</v>
      </c>
    </row>
    <row r="18" spans="1:17" ht="15.95" customHeight="1">
      <c r="A18" s="83">
        <v>17</v>
      </c>
      <c r="B18" s="11" t="s">
        <v>231</v>
      </c>
      <c r="C18" s="87" t="s">
        <v>337</v>
      </c>
      <c r="D18" s="89" t="s">
        <v>289</v>
      </c>
      <c r="E18" s="89" t="s">
        <v>1188</v>
      </c>
      <c r="F18" s="2">
        <v>43148</v>
      </c>
      <c r="G18" s="87" t="s">
        <v>395</v>
      </c>
      <c r="H18" s="86">
        <v>9618924485</v>
      </c>
      <c r="I18" s="87" t="s">
        <v>396</v>
      </c>
      <c r="J18" s="84" t="s">
        <v>34</v>
      </c>
      <c r="K18" s="84" t="s">
        <v>1187</v>
      </c>
      <c r="L18" s="87">
        <v>2017</v>
      </c>
      <c r="M18" s="22">
        <v>83.3</v>
      </c>
      <c r="N18" s="22">
        <v>68.900000000000006</v>
      </c>
      <c r="O18" s="22">
        <v>72.28</v>
      </c>
      <c r="P18" s="87"/>
      <c r="Q18" s="87" t="s">
        <v>386</v>
      </c>
    </row>
    <row r="19" spans="1:17" ht="15.95" customHeight="1">
      <c r="A19" s="83">
        <v>18</v>
      </c>
      <c r="B19" s="11" t="s">
        <v>231</v>
      </c>
      <c r="C19" s="87" t="s">
        <v>337</v>
      </c>
      <c r="D19" s="89" t="s">
        <v>289</v>
      </c>
      <c r="E19" s="89" t="s">
        <v>1188</v>
      </c>
      <c r="F19" s="2">
        <v>43148</v>
      </c>
      <c r="G19" s="87" t="s">
        <v>399</v>
      </c>
      <c r="H19" s="86">
        <v>8520008525</v>
      </c>
      <c r="I19" s="87" t="s">
        <v>400</v>
      </c>
      <c r="J19" s="84" t="s">
        <v>34</v>
      </c>
      <c r="K19" s="84" t="s">
        <v>1187</v>
      </c>
      <c r="L19" s="87">
        <v>2017</v>
      </c>
      <c r="M19" s="89">
        <v>81</v>
      </c>
      <c r="N19" s="89">
        <v>90.6</v>
      </c>
      <c r="O19" s="89">
        <v>71.819999999999993</v>
      </c>
      <c r="P19" s="87"/>
      <c r="Q19" s="87" t="s">
        <v>386</v>
      </c>
    </row>
    <row r="20" spans="1:17" ht="15.95" customHeight="1">
      <c r="A20" s="83">
        <v>19</v>
      </c>
      <c r="B20" s="11" t="s">
        <v>231</v>
      </c>
      <c r="C20" s="87" t="s">
        <v>337</v>
      </c>
      <c r="D20" s="89" t="s">
        <v>289</v>
      </c>
      <c r="E20" s="89" t="s">
        <v>1188</v>
      </c>
      <c r="F20" s="2">
        <v>43148</v>
      </c>
      <c r="G20" s="87" t="s">
        <v>401</v>
      </c>
      <c r="H20" s="86">
        <v>9010301294</v>
      </c>
      <c r="I20" s="87" t="s">
        <v>402</v>
      </c>
      <c r="J20" s="84" t="s">
        <v>34</v>
      </c>
      <c r="K20" s="84" t="s">
        <v>1187</v>
      </c>
      <c r="L20" s="87">
        <v>2017</v>
      </c>
      <c r="M20" s="22">
        <v>93</v>
      </c>
      <c r="N20" s="22">
        <v>93</v>
      </c>
      <c r="O20" s="22">
        <v>68</v>
      </c>
      <c r="P20" s="87"/>
      <c r="Q20" s="87" t="s">
        <v>386</v>
      </c>
    </row>
    <row r="21" spans="1:17" ht="15.95" customHeight="1">
      <c r="A21" s="83">
        <v>20</v>
      </c>
      <c r="B21" s="11" t="s">
        <v>231</v>
      </c>
      <c r="C21" s="87" t="s">
        <v>337</v>
      </c>
      <c r="D21" s="89" t="s">
        <v>289</v>
      </c>
      <c r="E21" s="89" t="s">
        <v>1188</v>
      </c>
      <c r="F21" s="2">
        <v>43148</v>
      </c>
      <c r="G21" s="87" t="s">
        <v>411</v>
      </c>
      <c r="H21" s="86">
        <v>7893982763</v>
      </c>
      <c r="I21" s="87" t="s">
        <v>412</v>
      </c>
      <c r="J21" s="84" t="s">
        <v>34</v>
      </c>
      <c r="K21" s="84" t="s">
        <v>1187</v>
      </c>
      <c r="L21" s="87">
        <v>2017</v>
      </c>
      <c r="M21" s="84">
        <v>93</v>
      </c>
      <c r="N21" s="84">
        <v>96</v>
      </c>
      <c r="O21" s="84">
        <v>75</v>
      </c>
      <c r="P21" s="87"/>
      <c r="Q21" s="87" t="s">
        <v>386</v>
      </c>
    </row>
    <row r="22" spans="1:17" ht="15.95" customHeight="1">
      <c r="A22" s="83">
        <v>21</v>
      </c>
      <c r="B22" s="11" t="s">
        <v>231</v>
      </c>
      <c r="C22" s="87" t="s">
        <v>337</v>
      </c>
      <c r="D22" s="89" t="s">
        <v>289</v>
      </c>
      <c r="E22" s="89" t="s">
        <v>1188</v>
      </c>
      <c r="F22" s="2">
        <v>43148</v>
      </c>
      <c r="G22" s="87" t="s">
        <v>415</v>
      </c>
      <c r="H22" s="86">
        <v>8374224822</v>
      </c>
      <c r="I22" s="87" t="s">
        <v>416</v>
      </c>
      <c r="J22" s="84" t="s">
        <v>34</v>
      </c>
      <c r="K22" s="84" t="s">
        <v>1187</v>
      </c>
      <c r="L22" s="87">
        <v>2017</v>
      </c>
      <c r="M22" s="22">
        <v>76</v>
      </c>
      <c r="N22" s="22">
        <v>86</v>
      </c>
      <c r="O22" s="22">
        <v>67</v>
      </c>
      <c r="P22" s="87"/>
      <c r="Q22" s="87" t="s">
        <v>386</v>
      </c>
    </row>
    <row r="23" spans="1:17" ht="15.95" customHeight="1">
      <c r="A23" s="83">
        <v>22</v>
      </c>
      <c r="B23" s="11" t="s">
        <v>231</v>
      </c>
      <c r="C23" s="87" t="s">
        <v>337</v>
      </c>
      <c r="D23" s="89" t="s">
        <v>289</v>
      </c>
      <c r="E23" s="89" t="s">
        <v>1192</v>
      </c>
      <c r="F23" s="2">
        <v>43148</v>
      </c>
      <c r="G23" s="87" t="s">
        <v>338</v>
      </c>
      <c r="H23" s="86">
        <v>8977569503</v>
      </c>
      <c r="I23" s="87" t="s">
        <v>339</v>
      </c>
      <c r="J23" s="84" t="s">
        <v>34</v>
      </c>
      <c r="K23" s="84" t="s">
        <v>226</v>
      </c>
      <c r="L23" s="87">
        <v>2017</v>
      </c>
      <c r="M23" s="87">
        <v>83</v>
      </c>
      <c r="N23" s="87">
        <v>94.6</v>
      </c>
      <c r="O23" s="87">
        <v>97.3</v>
      </c>
      <c r="P23" s="87"/>
      <c r="Q23" s="87" t="s">
        <v>340</v>
      </c>
    </row>
    <row r="24" spans="1:17" ht="15.95" customHeight="1">
      <c r="A24" s="83">
        <v>23</v>
      </c>
      <c r="B24" s="11" t="s">
        <v>231</v>
      </c>
      <c r="C24" s="87" t="s">
        <v>337</v>
      </c>
      <c r="D24" s="89" t="s">
        <v>289</v>
      </c>
      <c r="E24" s="89" t="s">
        <v>1192</v>
      </c>
      <c r="F24" s="2">
        <v>43148</v>
      </c>
      <c r="G24" s="87" t="s">
        <v>349</v>
      </c>
      <c r="H24" s="86">
        <v>9949028110</v>
      </c>
      <c r="I24" s="87" t="s">
        <v>350</v>
      </c>
      <c r="J24" s="84" t="s">
        <v>34</v>
      </c>
      <c r="K24" s="84" t="s">
        <v>226</v>
      </c>
      <c r="L24" s="87">
        <v>2017</v>
      </c>
      <c r="M24" s="87">
        <v>70</v>
      </c>
      <c r="N24" s="87">
        <v>89</v>
      </c>
      <c r="O24" s="87">
        <v>89</v>
      </c>
      <c r="P24" s="87"/>
      <c r="Q24" s="87" t="s">
        <v>340</v>
      </c>
    </row>
    <row r="25" spans="1:17" ht="15.95" customHeight="1">
      <c r="A25" s="83">
        <v>24</v>
      </c>
      <c r="B25" s="11" t="s">
        <v>231</v>
      </c>
      <c r="C25" s="87" t="s">
        <v>337</v>
      </c>
      <c r="D25" s="89" t="s">
        <v>289</v>
      </c>
      <c r="E25" s="89" t="s">
        <v>1192</v>
      </c>
      <c r="F25" s="2">
        <v>43148</v>
      </c>
      <c r="G25" s="87" t="s">
        <v>351</v>
      </c>
      <c r="H25" s="87">
        <v>9494653764</v>
      </c>
      <c r="I25" s="87" t="s">
        <v>352</v>
      </c>
      <c r="J25" s="84" t="s">
        <v>34</v>
      </c>
      <c r="K25" s="84" t="s">
        <v>226</v>
      </c>
      <c r="L25" s="87">
        <v>2017</v>
      </c>
      <c r="M25" s="87">
        <v>72.040000000000006</v>
      </c>
      <c r="N25" s="87">
        <v>82.16</v>
      </c>
      <c r="O25" s="87">
        <v>81.400000000000006</v>
      </c>
      <c r="P25" s="87"/>
      <c r="Q25" s="87" t="s">
        <v>340</v>
      </c>
    </row>
    <row r="26" spans="1:17" ht="15.95" customHeight="1">
      <c r="A26" s="83">
        <v>25</v>
      </c>
      <c r="B26" s="11" t="s">
        <v>231</v>
      </c>
      <c r="C26" s="87" t="s">
        <v>337</v>
      </c>
      <c r="D26" s="89" t="s">
        <v>289</v>
      </c>
      <c r="E26" s="89" t="s">
        <v>1192</v>
      </c>
      <c r="F26" s="2">
        <v>43148</v>
      </c>
      <c r="G26" s="87" t="s">
        <v>361</v>
      </c>
      <c r="H26" s="86">
        <v>8331818960</v>
      </c>
      <c r="I26" s="87" t="s">
        <v>362</v>
      </c>
      <c r="J26" s="84" t="s">
        <v>34</v>
      </c>
      <c r="K26" s="84" t="s">
        <v>226</v>
      </c>
      <c r="L26" s="87">
        <v>2017</v>
      </c>
      <c r="M26" s="87">
        <v>77</v>
      </c>
      <c r="N26" s="87">
        <v>91</v>
      </c>
      <c r="O26" s="87">
        <v>93</v>
      </c>
      <c r="P26" s="87"/>
      <c r="Q26" s="87" t="s">
        <v>340</v>
      </c>
    </row>
    <row r="27" spans="1:17" ht="15.95" customHeight="1">
      <c r="A27" s="83">
        <v>26</v>
      </c>
      <c r="B27" s="11" t="s">
        <v>231</v>
      </c>
      <c r="C27" s="87" t="s">
        <v>337</v>
      </c>
      <c r="D27" s="89" t="s">
        <v>289</v>
      </c>
      <c r="E27" s="89" t="s">
        <v>1192</v>
      </c>
      <c r="F27" s="2">
        <v>43148</v>
      </c>
      <c r="G27" s="87" t="s">
        <v>363</v>
      </c>
      <c r="H27" s="86">
        <v>8897806593</v>
      </c>
      <c r="I27" s="87" t="s">
        <v>364</v>
      </c>
      <c r="J27" s="84" t="s">
        <v>34</v>
      </c>
      <c r="K27" s="84" t="s">
        <v>226</v>
      </c>
      <c r="L27" s="87">
        <v>2017</v>
      </c>
      <c r="M27" s="87">
        <v>72</v>
      </c>
      <c r="N27" s="87">
        <v>85</v>
      </c>
      <c r="O27" s="87">
        <v>91</v>
      </c>
      <c r="P27" s="87"/>
      <c r="Q27" s="87" t="s">
        <v>340</v>
      </c>
    </row>
    <row r="28" spans="1:17" ht="15.95" customHeight="1">
      <c r="A28" s="83">
        <v>27</v>
      </c>
      <c r="B28" s="11" t="s">
        <v>231</v>
      </c>
      <c r="C28" s="87" t="s">
        <v>337</v>
      </c>
      <c r="D28" s="89" t="s">
        <v>289</v>
      </c>
      <c r="E28" s="89" t="s">
        <v>1192</v>
      </c>
      <c r="F28" s="2">
        <v>43148</v>
      </c>
      <c r="G28" s="87" t="s">
        <v>367</v>
      </c>
      <c r="H28" s="86">
        <v>9100359596</v>
      </c>
      <c r="I28" s="87" t="s">
        <v>368</v>
      </c>
      <c r="J28" s="84" t="s">
        <v>34</v>
      </c>
      <c r="K28" s="84" t="s">
        <v>226</v>
      </c>
      <c r="L28" s="87">
        <v>2017</v>
      </c>
      <c r="M28" s="87">
        <v>74.5</v>
      </c>
      <c r="N28" s="87">
        <v>89.3</v>
      </c>
      <c r="O28" s="87">
        <v>89.6</v>
      </c>
      <c r="P28" s="87"/>
      <c r="Q28" s="87" t="s">
        <v>340</v>
      </c>
    </row>
    <row r="29" spans="1:17" ht="15.95" customHeight="1">
      <c r="A29" s="83">
        <v>28</v>
      </c>
      <c r="B29" s="11" t="s">
        <v>231</v>
      </c>
      <c r="C29" s="87" t="s">
        <v>337</v>
      </c>
      <c r="D29" s="89" t="s">
        <v>289</v>
      </c>
      <c r="E29" s="89" t="s">
        <v>1192</v>
      </c>
      <c r="F29" s="2">
        <v>43148</v>
      </c>
      <c r="G29" s="87" t="s">
        <v>369</v>
      </c>
      <c r="H29" s="86">
        <v>8500325735</v>
      </c>
      <c r="I29" s="87" t="s">
        <v>370</v>
      </c>
      <c r="J29" s="84" t="s">
        <v>34</v>
      </c>
      <c r="K29" s="84" t="s">
        <v>226</v>
      </c>
      <c r="L29" s="87">
        <v>2017</v>
      </c>
      <c r="M29" s="87">
        <v>70.790000000000006</v>
      </c>
      <c r="N29" s="87">
        <v>72.2</v>
      </c>
      <c r="O29" s="87">
        <v>88.4</v>
      </c>
      <c r="P29" s="87"/>
      <c r="Q29" s="87" t="s">
        <v>340</v>
      </c>
    </row>
    <row r="30" spans="1:17" ht="15.95" customHeight="1">
      <c r="A30" s="83">
        <v>29</v>
      </c>
      <c r="B30" s="11" t="s">
        <v>231</v>
      </c>
      <c r="C30" s="87" t="s">
        <v>337</v>
      </c>
      <c r="D30" s="89" t="s">
        <v>289</v>
      </c>
      <c r="E30" s="89" t="s">
        <v>1192</v>
      </c>
      <c r="F30" s="2">
        <v>43148</v>
      </c>
      <c r="G30" s="87" t="s">
        <v>377</v>
      </c>
      <c r="H30" s="86">
        <v>8341543456</v>
      </c>
      <c r="I30" s="87" t="s">
        <v>378</v>
      </c>
      <c r="J30" s="84" t="s">
        <v>34</v>
      </c>
      <c r="K30" s="84" t="s">
        <v>226</v>
      </c>
      <c r="L30" s="87">
        <v>2017</v>
      </c>
      <c r="M30" s="87">
        <v>65.180000000000007</v>
      </c>
      <c r="N30" s="87">
        <v>78.599999999999994</v>
      </c>
      <c r="O30" s="87">
        <v>79</v>
      </c>
      <c r="P30" s="87"/>
      <c r="Q30" s="87" t="s">
        <v>340</v>
      </c>
    </row>
    <row r="31" spans="1:17" ht="15.95" customHeight="1">
      <c r="A31" s="83">
        <v>30</v>
      </c>
      <c r="B31" s="11" t="s">
        <v>231</v>
      </c>
      <c r="C31" s="87" t="s">
        <v>337</v>
      </c>
      <c r="D31" s="89" t="s">
        <v>289</v>
      </c>
      <c r="E31" s="89" t="s">
        <v>1192</v>
      </c>
      <c r="F31" s="2">
        <v>43148</v>
      </c>
      <c r="G31" s="87" t="s">
        <v>296</v>
      </c>
      <c r="H31" s="86">
        <v>9618648525</v>
      </c>
      <c r="I31" s="87" t="s">
        <v>379</v>
      </c>
      <c r="J31" s="84" t="s">
        <v>34</v>
      </c>
      <c r="K31" s="84" t="s">
        <v>226</v>
      </c>
      <c r="L31" s="87">
        <v>2017</v>
      </c>
      <c r="M31" s="87">
        <v>80.3</v>
      </c>
      <c r="N31" s="87">
        <v>91</v>
      </c>
      <c r="O31" s="87">
        <v>92</v>
      </c>
      <c r="P31" s="87"/>
      <c r="Q31" s="87" t="s">
        <v>340</v>
      </c>
    </row>
    <row r="32" spans="1:17" ht="15.95" customHeight="1">
      <c r="A32" s="83">
        <v>31</v>
      </c>
      <c r="B32" s="11" t="s">
        <v>231</v>
      </c>
      <c r="C32" s="87" t="s">
        <v>337</v>
      </c>
      <c r="D32" s="89" t="s">
        <v>289</v>
      </c>
      <c r="E32" s="89" t="s">
        <v>1192</v>
      </c>
      <c r="F32" s="2">
        <v>43148</v>
      </c>
      <c r="G32" s="87" t="s">
        <v>382</v>
      </c>
      <c r="H32" s="86">
        <v>9866408144</v>
      </c>
      <c r="I32" s="87" t="s">
        <v>383</v>
      </c>
      <c r="J32" s="84" t="s">
        <v>34</v>
      </c>
      <c r="K32" s="84" t="s">
        <v>226</v>
      </c>
      <c r="L32" s="87">
        <v>2017</v>
      </c>
      <c r="M32" s="87">
        <v>65.12</v>
      </c>
      <c r="N32" s="87">
        <v>88.67</v>
      </c>
      <c r="O32" s="87">
        <v>82.2</v>
      </c>
      <c r="P32" s="87"/>
      <c r="Q32" s="87" t="s">
        <v>340</v>
      </c>
    </row>
    <row r="33" spans="1:17" ht="15.95" customHeight="1">
      <c r="A33" s="83">
        <v>32</v>
      </c>
      <c r="B33" s="11" t="s">
        <v>231</v>
      </c>
      <c r="C33" s="87" t="s">
        <v>337</v>
      </c>
      <c r="D33" s="89" t="s">
        <v>289</v>
      </c>
      <c r="E33" s="89" t="s">
        <v>1192</v>
      </c>
      <c r="F33" s="2">
        <v>43148</v>
      </c>
      <c r="G33" s="87" t="s">
        <v>373</v>
      </c>
      <c r="H33" s="86">
        <v>9885199721</v>
      </c>
      <c r="I33" s="87" t="s">
        <v>374</v>
      </c>
      <c r="J33" s="84" t="s">
        <v>34</v>
      </c>
      <c r="K33" s="87" t="s">
        <v>426</v>
      </c>
      <c r="L33" s="87">
        <v>2017</v>
      </c>
      <c r="M33" s="87">
        <v>69.75</v>
      </c>
      <c r="N33" s="87">
        <v>83</v>
      </c>
      <c r="O33" s="87">
        <v>73</v>
      </c>
      <c r="P33" s="87"/>
      <c r="Q33" s="87" t="s">
        <v>340</v>
      </c>
    </row>
    <row r="34" spans="1:17" ht="15.95" customHeight="1">
      <c r="A34" s="83">
        <v>33</v>
      </c>
      <c r="B34" s="11" t="s">
        <v>231</v>
      </c>
      <c r="C34" s="87" t="s">
        <v>337</v>
      </c>
      <c r="D34" s="89" t="s">
        <v>289</v>
      </c>
      <c r="E34" s="89" t="s">
        <v>1192</v>
      </c>
      <c r="F34" s="2">
        <v>43148</v>
      </c>
      <c r="G34" s="87" t="s">
        <v>341</v>
      </c>
      <c r="H34" s="86">
        <v>7075054419</v>
      </c>
      <c r="I34" s="87" t="s">
        <v>342</v>
      </c>
      <c r="J34" s="84" t="s">
        <v>34</v>
      </c>
      <c r="K34" s="84" t="s">
        <v>1187</v>
      </c>
      <c r="L34" s="87">
        <v>2017</v>
      </c>
      <c r="M34" s="87">
        <v>73.69</v>
      </c>
      <c r="N34" s="87">
        <v>91.6</v>
      </c>
      <c r="O34" s="87">
        <v>95.4</v>
      </c>
      <c r="P34" s="87"/>
      <c r="Q34" s="87" t="s">
        <v>340</v>
      </c>
    </row>
    <row r="35" spans="1:17" ht="15.95" customHeight="1">
      <c r="A35" s="83">
        <v>34</v>
      </c>
      <c r="B35" s="11" t="s">
        <v>231</v>
      </c>
      <c r="C35" s="87" t="s">
        <v>337</v>
      </c>
      <c r="D35" s="89" t="s">
        <v>289</v>
      </c>
      <c r="E35" s="89" t="s">
        <v>1192</v>
      </c>
      <c r="F35" s="2">
        <v>43148</v>
      </c>
      <c r="G35" s="87" t="s">
        <v>343</v>
      </c>
      <c r="H35" s="86">
        <v>9912560149</v>
      </c>
      <c r="I35" s="87" t="s">
        <v>344</v>
      </c>
      <c r="J35" s="84" t="s">
        <v>34</v>
      </c>
      <c r="K35" s="84" t="s">
        <v>1187</v>
      </c>
      <c r="L35" s="87">
        <v>2017</v>
      </c>
      <c r="M35" s="87">
        <v>85.2</v>
      </c>
      <c r="N35" s="87">
        <v>86.4</v>
      </c>
      <c r="O35" s="87">
        <v>97.1</v>
      </c>
      <c r="P35" s="87"/>
      <c r="Q35" s="87" t="s">
        <v>340</v>
      </c>
    </row>
    <row r="36" spans="1:17" ht="15.95" customHeight="1">
      <c r="A36" s="83">
        <v>35</v>
      </c>
      <c r="B36" s="11" t="s">
        <v>231</v>
      </c>
      <c r="C36" s="87" t="s">
        <v>337</v>
      </c>
      <c r="D36" s="89" t="s">
        <v>289</v>
      </c>
      <c r="E36" s="89" t="s">
        <v>1192</v>
      </c>
      <c r="F36" s="2">
        <v>43148</v>
      </c>
      <c r="G36" s="87" t="s">
        <v>345</v>
      </c>
      <c r="H36" s="86">
        <v>9550077356</v>
      </c>
      <c r="I36" s="87" t="s">
        <v>346</v>
      </c>
      <c r="J36" s="84" t="s">
        <v>34</v>
      </c>
      <c r="K36" s="84" t="s">
        <v>1187</v>
      </c>
      <c r="L36" s="87">
        <v>2017</v>
      </c>
      <c r="M36" s="87">
        <v>76.19</v>
      </c>
      <c r="N36" s="87">
        <v>94.33</v>
      </c>
      <c r="O36" s="87">
        <v>97.33</v>
      </c>
      <c r="P36" s="87"/>
      <c r="Q36" s="87" t="s">
        <v>340</v>
      </c>
    </row>
    <row r="37" spans="1:17" ht="15.95" customHeight="1">
      <c r="A37" s="83">
        <v>36</v>
      </c>
      <c r="B37" s="11" t="s">
        <v>231</v>
      </c>
      <c r="C37" s="87" t="s">
        <v>337</v>
      </c>
      <c r="D37" s="89" t="s">
        <v>289</v>
      </c>
      <c r="E37" s="89" t="s">
        <v>1192</v>
      </c>
      <c r="F37" s="2">
        <v>43148</v>
      </c>
      <c r="G37" s="87" t="s">
        <v>347</v>
      </c>
      <c r="H37" s="86">
        <v>9493310144</v>
      </c>
      <c r="I37" s="87" t="s">
        <v>348</v>
      </c>
      <c r="J37" s="84" t="s">
        <v>34</v>
      </c>
      <c r="K37" s="84" t="s">
        <v>1187</v>
      </c>
      <c r="L37" s="87">
        <v>2017</v>
      </c>
      <c r="M37" s="87">
        <v>80</v>
      </c>
      <c r="N37" s="87">
        <v>89.5</v>
      </c>
      <c r="O37" s="87">
        <v>97.1</v>
      </c>
      <c r="P37" s="87"/>
      <c r="Q37" s="87" t="s">
        <v>340</v>
      </c>
    </row>
    <row r="38" spans="1:17" ht="15.95" customHeight="1">
      <c r="A38" s="83">
        <v>37</v>
      </c>
      <c r="B38" s="11" t="s">
        <v>231</v>
      </c>
      <c r="C38" s="87" t="s">
        <v>337</v>
      </c>
      <c r="D38" s="89" t="s">
        <v>289</v>
      </c>
      <c r="E38" s="89" t="s">
        <v>1192</v>
      </c>
      <c r="F38" s="2">
        <v>43148</v>
      </c>
      <c r="G38" s="87" t="s">
        <v>353</v>
      </c>
      <c r="H38" s="86">
        <v>8885110373</v>
      </c>
      <c r="I38" s="87" t="s">
        <v>354</v>
      </c>
      <c r="J38" s="84" t="s">
        <v>34</v>
      </c>
      <c r="K38" s="84" t="s">
        <v>1187</v>
      </c>
      <c r="L38" s="87">
        <v>2017</v>
      </c>
      <c r="M38" s="87">
        <v>77</v>
      </c>
      <c r="N38" s="87">
        <v>85</v>
      </c>
      <c r="O38" s="87">
        <v>95</v>
      </c>
      <c r="P38" s="87"/>
      <c r="Q38" s="87" t="s">
        <v>340</v>
      </c>
    </row>
    <row r="39" spans="1:17" ht="15.95" customHeight="1">
      <c r="A39" s="83">
        <v>38</v>
      </c>
      <c r="B39" s="11" t="s">
        <v>231</v>
      </c>
      <c r="C39" s="87" t="s">
        <v>337</v>
      </c>
      <c r="D39" s="89" t="s">
        <v>289</v>
      </c>
      <c r="E39" s="89" t="s">
        <v>1192</v>
      </c>
      <c r="F39" s="2">
        <v>43148</v>
      </c>
      <c r="G39" s="87" t="s">
        <v>355</v>
      </c>
      <c r="H39" s="86">
        <v>8309887471</v>
      </c>
      <c r="I39" s="87" t="s">
        <v>356</v>
      </c>
      <c r="J39" s="84" t="s">
        <v>34</v>
      </c>
      <c r="K39" s="84" t="s">
        <v>1187</v>
      </c>
      <c r="L39" s="87">
        <v>2017</v>
      </c>
      <c r="M39" s="87">
        <v>74.2</v>
      </c>
      <c r="N39" s="87">
        <v>92</v>
      </c>
      <c r="O39" s="87">
        <v>94</v>
      </c>
      <c r="P39" s="87"/>
      <c r="Q39" s="87" t="s">
        <v>340</v>
      </c>
    </row>
    <row r="40" spans="1:17" ht="15.95" customHeight="1">
      <c r="A40" s="83">
        <v>39</v>
      </c>
      <c r="B40" s="11" t="s">
        <v>231</v>
      </c>
      <c r="C40" s="87" t="s">
        <v>337</v>
      </c>
      <c r="D40" s="89" t="s">
        <v>289</v>
      </c>
      <c r="E40" s="89" t="s">
        <v>1192</v>
      </c>
      <c r="F40" s="2">
        <v>43148</v>
      </c>
      <c r="G40" s="87" t="s">
        <v>357</v>
      </c>
      <c r="H40" s="86">
        <v>9542624905</v>
      </c>
      <c r="I40" s="87" t="s">
        <v>358</v>
      </c>
      <c r="J40" s="84" t="s">
        <v>34</v>
      </c>
      <c r="K40" s="84" t="s">
        <v>1187</v>
      </c>
      <c r="L40" s="87">
        <v>2017</v>
      </c>
      <c r="M40" s="87">
        <v>74.2</v>
      </c>
      <c r="N40" s="87">
        <v>92.67</v>
      </c>
      <c r="O40" s="87">
        <v>91</v>
      </c>
      <c r="P40" s="87"/>
      <c r="Q40" s="87" t="s">
        <v>340</v>
      </c>
    </row>
    <row r="41" spans="1:17" ht="15.95" customHeight="1">
      <c r="A41" s="83">
        <v>40</v>
      </c>
      <c r="B41" s="11" t="s">
        <v>231</v>
      </c>
      <c r="C41" s="87" t="s">
        <v>337</v>
      </c>
      <c r="D41" s="89" t="s">
        <v>289</v>
      </c>
      <c r="E41" s="89" t="s">
        <v>1192</v>
      </c>
      <c r="F41" s="2">
        <v>43148</v>
      </c>
      <c r="G41" s="87" t="s">
        <v>359</v>
      </c>
      <c r="H41" s="86">
        <v>8125181880</v>
      </c>
      <c r="I41" s="87" t="s">
        <v>360</v>
      </c>
      <c r="J41" s="84" t="s">
        <v>34</v>
      </c>
      <c r="K41" s="84" t="s">
        <v>1187</v>
      </c>
      <c r="L41" s="87">
        <v>2017</v>
      </c>
      <c r="M41" s="87">
        <v>70</v>
      </c>
      <c r="N41" s="87">
        <v>87</v>
      </c>
      <c r="O41" s="87">
        <v>85</v>
      </c>
      <c r="P41" s="87"/>
      <c r="Q41" s="87" t="s">
        <v>340</v>
      </c>
    </row>
    <row r="42" spans="1:17" ht="15.95" customHeight="1">
      <c r="A42" s="83">
        <v>41</v>
      </c>
      <c r="B42" s="11" t="s">
        <v>231</v>
      </c>
      <c r="C42" s="87" t="s">
        <v>337</v>
      </c>
      <c r="D42" s="89" t="s">
        <v>289</v>
      </c>
      <c r="E42" s="89" t="s">
        <v>1192</v>
      </c>
      <c r="F42" s="2">
        <v>43148</v>
      </c>
      <c r="G42" s="87" t="s">
        <v>371</v>
      </c>
      <c r="H42" s="86">
        <v>7013282211</v>
      </c>
      <c r="I42" s="87" t="s">
        <v>372</v>
      </c>
      <c r="J42" s="84" t="s">
        <v>34</v>
      </c>
      <c r="K42" s="84" t="s">
        <v>1187</v>
      </c>
      <c r="L42" s="87">
        <v>2017</v>
      </c>
      <c r="M42" s="87">
        <v>75.97</v>
      </c>
      <c r="N42" s="87">
        <v>88</v>
      </c>
      <c r="O42" s="87">
        <v>89</v>
      </c>
      <c r="P42" s="87"/>
      <c r="Q42" s="87" t="s">
        <v>340</v>
      </c>
    </row>
    <row r="43" spans="1:17" ht="15.95" customHeight="1">
      <c r="A43" s="83">
        <v>42</v>
      </c>
      <c r="B43" s="11" t="s">
        <v>231</v>
      </c>
      <c r="C43" s="87" t="s">
        <v>337</v>
      </c>
      <c r="D43" s="89" t="s">
        <v>289</v>
      </c>
      <c r="E43" s="89" t="s">
        <v>1192</v>
      </c>
      <c r="F43" s="2">
        <v>43148</v>
      </c>
      <c r="G43" s="87" t="s">
        <v>375</v>
      </c>
      <c r="H43" s="86">
        <v>9912595694</v>
      </c>
      <c r="I43" s="87" t="s">
        <v>376</v>
      </c>
      <c r="J43" s="84" t="s">
        <v>34</v>
      </c>
      <c r="K43" s="84" t="s">
        <v>1187</v>
      </c>
      <c r="L43" s="87">
        <v>2017</v>
      </c>
      <c r="M43" s="87">
        <v>65.2</v>
      </c>
      <c r="N43" s="87">
        <v>79</v>
      </c>
      <c r="O43" s="87">
        <v>87.6</v>
      </c>
      <c r="P43" s="87"/>
      <c r="Q43" s="87" t="s">
        <v>340</v>
      </c>
    </row>
    <row r="44" spans="1:17" ht="15.95" customHeight="1">
      <c r="A44" s="83">
        <v>43</v>
      </c>
      <c r="B44" s="11" t="s">
        <v>231</v>
      </c>
      <c r="C44" s="87" t="s">
        <v>337</v>
      </c>
      <c r="D44" s="89" t="s">
        <v>289</v>
      </c>
      <c r="E44" s="89" t="s">
        <v>1192</v>
      </c>
      <c r="F44" s="2">
        <v>43148</v>
      </c>
      <c r="G44" s="87" t="s">
        <v>365</v>
      </c>
      <c r="H44" s="86">
        <v>8125333127</v>
      </c>
      <c r="I44" s="87" t="s">
        <v>366</v>
      </c>
      <c r="J44" s="84" t="s">
        <v>34</v>
      </c>
      <c r="K44" s="84" t="s">
        <v>426</v>
      </c>
      <c r="L44" s="87">
        <v>2017</v>
      </c>
      <c r="M44" s="87">
        <v>89</v>
      </c>
      <c r="N44" s="87">
        <v>93</v>
      </c>
      <c r="O44" s="87">
        <v>93</v>
      </c>
      <c r="P44" s="87"/>
      <c r="Q44" s="87" t="s">
        <v>340</v>
      </c>
    </row>
    <row r="45" spans="1:17" ht="15.95" customHeight="1">
      <c r="A45" s="83">
        <v>44</v>
      </c>
      <c r="B45" s="11" t="s">
        <v>231</v>
      </c>
      <c r="C45" s="87" t="s">
        <v>337</v>
      </c>
      <c r="D45" s="89" t="s">
        <v>289</v>
      </c>
      <c r="E45" s="89" t="s">
        <v>1192</v>
      </c>
      <c r="F45" s="2">
        <v>43148</v>
      </c>
      <c r="G45" s="87" t="s">
        <v>380</v>
      </c>
      <c r="H45" s="86">
        <v>9666939365</v>
      </c>
      <c r="I45" s="87" t="s">
        <v>381</v>
      </c>
      <c r="J45" s="84" t="s">
        <v>34</v>
      </c>
      <c r="K45" s="87" t="s">
        <v>12</v>
      </c>
      <c r="L45" s="87">
        <v>2017</v>
      </c>
      <c r="M45" s="87">
        <v>73</v>
      </c>
      <c r="N45" s="87">
        <v>86.6</v>
      </c>
      <c r="O45" s="87">
        <v>87.5</v>
      </c>
      <c r="P45" s="87"/>
      <c r="Q45" s="87" t="s">
        <v>340</v>
      </c>
    </row>
    <row r="46" spans="1:17" ht="15.95" customHeight="1">
      <c r="A46" s="83">
        <v>45</v>
      </c>
      <c r="B46" s="84" t="s">
        <v>299</v>
      </c>
      <c r="C46" s="22" t="s">
        <v>289</v>
      </c>
      <c r="D46" s="22" t="s">
        <v>289</v>
      </c>
      <c r="E46" s="22" t="s">
        <v>1188</v>
      </c>
      <c r="F46" s="2">
        <v>43139</v>
      </c>
      <c r="G46" s="84" t="s">
        <v>300</v>
      </c>
      <c r="H46" s="84">
        <v>7661963112</v>
      </c>
      <c r="I46" s="84" t="s">
        <v>301</v>
      </c>
      <c r="J46" s="84" t="s">
        <v>34</v>
      </c>
      <c r="K46" s="84" t="s">
        <v>426</v>
      </c>
      <c r="L46" s="84">
        <v>2017</v>
      </c>
      <c r="M46" s="84">
        <v>63</v>
      </c>
      <c r="N46" s="84">
        <v>69.599999999999994</v>
      </c>
      <c r="O46" s="84">
        <v>66.27</v>
      </c>
      <c r="P46" s="84"/>
      <c r="Q46" s="25" t="s">
        <v>302</v>
      </c>
    </row>
    <row r="47" spans="1:17" ht="15.95" customHeight="1">
      <c r="A47" s="83">
        <v>46</v>
      </c>
      <c r="B47" s="84" t="s">
        <v>299</v>
      </c>
      <c r="C47" s="22" t="s">
        <v>289</v>
      </c>
      <c r="D47" s="22" t="s">
        <v>289</v>
      </c>
      <c r="E47" s="22" t="s">
        <v>1188</v>
      </c>
      <c r="F47" s="2">
        <v>43139</v>
      </c>
      <c r="G47" s="84" t="s">
        <v>303</v>
      </c>
      <c r="H47" s="84">
        <v>8331848625</v>
      </c>
      <c r="I47" s="84" t="s">
        <v>304</v>
      </c>
      <c r="J47" s="84" t="s">
        <v>34</v>
      </c>
      <c r="K47" s="84" t="s">
        <v>1187</v>
      </c>
      <c r="L47" s="84">
        <v>2016</v>
      </c>
      <c r="M47" s="84">
        <v>72</v>
      </c>
      <c r="N47" s="84">
        <v>85</v>
      </c>
      <c r="O47" s="84">
        <v>63</v>
      </c>
      <c r="P47" s="84"/>
      <c r="Q47" s="25" t="s">
        <v>302</v>
      </c>
    </row>
    <row r="48" spans="1:17" ht="15.95" customHeight="1">
      <c r="A48" s="83">
        <v>47</v>
      </c>
      <c r="B48" s="84" t="s">
        <v>295</v>
      </c>
      <c r="C48" s="22" t="s">
        <v>289</v>
      </c>
      <c r="D48" s="22" t="s">
        <v>289</v>
      </c>
      <c r="E48" s="22" t="s">
        <v>1185</v>
      </c>
      <c r="F48" s="2">
        <v>43138</v>
      </c>
      <c r="G48" s="84" t="s">
        <v>296</v>
      </c>
      <c r="H48" s="84">
        <v>9581465454</v>
      </c>
      <c r="I48" s="84" t="s">
        <v>297</v>
      </c>
      <c r="J48" s="84" t="s">
        <v>34</v>
      </c>
      <c r="K48" s="84" t="s">
        <v>1193</v>
      </c>
      <c r="L48" s="84">
        <v>2016</v>
      </c>
      <c r="M48" s="84">
        <v>72</v>
      </c>
      <c r="N48" s="84">
        <v>83</v>
      </c>
      <c r="O48" s="84">
        <v>62.28</v>
      </c>
      <c r="P48" s="84"/>
      <c r="Q48" s="25" t="s">
        <v>298</v>
      </c>
    </row>
    <row r="49" spans="1:17" ht="15.95" customHeight="1">
      <c r="A49" s="83">
        <v>48</v>
      </c>
      <c r="B49" s="84" t="s">
        <v>317</v>
      </c>
      <c r="C49" s="22" t="s">
        <v>289</v>
      </c>
      <c r="D49" s="22" t="s">
        <v>289</v>
      </c>
      <c r="E49" s="22" t="s">
        <v>1188</v>
      </c>
      <c r="F49" s="2">
        <v>43157</v>
      </c>
      <c r="G49" s="84" t="s">
        <v>318</v>
      </c>
      <c r="H49" s="84">
        <v>7416513277</v>
      </c>
      <c r="I49" s="84" t="s">
        <v>319</v>
      </c>
      <c r="J49" s="84" t="s">
        <v>34</v>
      </c>
      <c r="K49" s="84" t="s">
        <v>226</v>
      </c>
      <c r="L49" s="84">
        <v>2017</v>
      </c>
      <c r="M49" s="84">
        <v>90</v>
      </c>
      <c r="N49" s="84">
        <v>92.2</v>
      </c>
      <c r="O49" s="84">
        <v>70.459999999999994</v>
      </c>
      <c r="P49" s="84"/>
      <c r="Q49" s="25" t="s">
        <v>320</v>
      </c>
    </row>
    <row r="50" spans="1:17" ht="15.95" customHeight="1">
      <c r="A50" s="83">
        <v>49</v>
      </c>
      <c r="B50" s="84" t="s">
        <v>324</v>
      </c>
      <c r="C50" s="22" t="s">
        <v>325</v>
      </c>
      <c r="D50" s="22" t="s">
        <v>289</v>
      </c>
      <c r="E50" s="22" t="s">
        <v>1188</v>
      </c>
      <c r="F50" s="2">
        <v>43157</v>
      </c>
      <c r="G50" s="10" t="s">
        <v>333</v>
      </c>
      <c r="H50" s="9">
        <v>7200546384</v>
      </c>
      <c r="I50" s="10" t="s">
        <v>334</v>
      </c>
      <c r="J50" s="84" t="s">
        <v>13</v>
      </c>
      <c r="K50" s="84" t="s">
        <v>1187</v>
      </c>
      <c r="L50" s="9">
        <v>2017</v>
      </c>
      <c r="M50" s="9">
        <v>84</v>
      </c>
      <c r="N50" s="9">
        <v>84</v>
      </c>
      <c r="O50" s="9">
        <v>63</v>
      </c>
      <c r="P50" s="9"/>
      <c r="Q50" s="25" t="s">
        <v>328</v>
      </c>
    </row>
    <row r="51" spans="1:17" ht="15.95" customHeight="1">
      <c r="A51" s="83">
        <v>50</v>
      </c>
      <c r="B51" s="84" t="s">
        <v>324</v>
      </c>
      <c r="C51" s="22" t="s">
        <v>325</v>
      </c>
      <c r="D51" s="22" t="s">
        <v>289</v>
      </c>
      <c r="E51" s="22" t="s">
        <v>1188</v>
      </c>
      <c r="F51" s="2">
        <v>43157</v>
      </c>
      <c r="G51" s="85" t="s">
        <v>326</v>
      </c>
      <c r="H51" s="84">
        <v>7306319221</v>
      </c>
      <c r="I51" s="85" t="s">
        <v>327</v>
      </c>
      <c r="J51" s="84" t="s">
        <v>34</v>
      </c>
      <c r="K51" s="84" t="s">
        <v>1187</v>
      </c>
      <c r="L51" s="84">
        <v>2017</v>
      </c>
      <c r="M51" s="84">
        <v>89</v>
      </c>
      <c r="N51" s="84">
        <v>92</v>
      </c>
      <c r="O51" s="84">
        <v>64</v>
      </c>
      <c r="P51" s="84"/>
      <c r="Q51" s="25" t="s">
        <v>328</v>
      </c>
    </row>
    <row r="52" spans="1:17" ht="15.95" customHeight="1">
      <c r="A52" s="83">
        <v>51</v>
      </c>
      <c r="B52" s="84" t="s">
        <v>324</v>
      </c>
      <c r="C52" s="22" t="s">
        <v>325</v>
      </c>
      <c r="D52" s="22" t="s">
        <v>289</v>
      </c>
      <c r="E52" s="22" t="s">
        <v>1188</v>
      </c>
      <c r="F52" s="2">
        <v>43157</v>
      </c>
      <c r="G52" s="10" t="s">
        <v>329</v>
      </c>
      <c r="H52" s="9">
        <v>7095085889</v>
      </c>
      <c r="I52" s="10" t="s">
        <v>330</v>
      </c>
      <c r="J52" s="84" t="s">
        <v>34</v>
      </c>
      <c r="K52" s="84" t="s">
        <v>1187</v>
      </c>
      <c r="L52" s="9">
        <v>2017</v>
      </c>
      <c r="M52" s="9">
        <v>85</v>
      </c>
      <c r="N52" s="9">
        <v>84</v>
      </c>
      <c r="O52" s="9">
        <v>73</v>
      </c>
      <c r="P52" s="84"/>
      <c r="Q52" s="25" t="s">
        <v>328</v>
      </c>
    </row>
    <row r="53" spans="1:17" ht="15.95" customHeight="1">
      <c r="A53" s="83">
        <v>52</v>
      </c>
      <c r="B53" s="84" t="s">
        <v>324</v>
      </c>
      <c r="C53" s="22" t="s">
        <v>325</v>
      </c>
      <c r="D53" s="22" t="s">
        <v>289</v>
      </c>
      <c r="E53" s="22" t="s">
        <v>1188</v>
      </c>
      <c r="F53" s="2">
        <v>43157</v>
      </c>
      <c r="G53" s="10" t="s">
        <v>335</v>
      </c>
      <c r="H53" s="9">
        <v>8686287515</v>
      </c>
      <c r="I53" s="10" t="s">
        <v>336</v>
      </c>
      <c r="J53" s="84" t="s">
        <v>34</v>
      </c>
      <c r="K53" s="84" t="s">
        <v>1187</v>
      </c>
      <c r="L53" s="9">
        <v>2016</v>
      </c>
      <c r="M53" s="9">
        <v>87</v>
      </c>
      <c r="N53" s="9">
        <v>90</v>
      </c>
      <c r="O53" s="9">
        <v>70</v>
      </c>
      <c r="P53" s="84"/>
      <c r="Q53" s="25" t="s">
        <v>328</v>
      </c>
    </row>
    <row r="54" spans="1:17" ht="15.95" customHeight="1">
      <c r="A54" s="83">
        <v>53</v>
      </c>
      <c r="B54" s="84" t="s">
        <v>324</v>
      </c>
      <c r="C54" s="22" t="s">
        <v>325</v>
      </c>
      <c r="D54" s="22" t="s">
        <v>289</v>
      </c>
      <c r="E54" s="22" t="s">
        <v>1188</v>
      </c>
      <c r="F54" s="2">
        <v>43157</v>
      </c>
      <c r="G54" s="10" t="s">
        <v>331</v>
      </c>
      <c r="H54" s="9">
        <v>8008254239</v>
      </c>
      <c r="I54" s="10" t="s">
        <v>332</v>
      </c>
      <c r="J54" s="84" t="s">
        <v>34</v>
      </c>
      <c r="K54" s="9" t="s">
        <v>1186</v>
      </c>
      <c r="L54" s="84">
        <v>2017</v>
      </c>
      <c r="M54" s="9">
        <v>92.5</v>
      </c>
      <c r="N54" s="9">
        <v>96.2</v>
      </c>
      <c r="O54" s="9">
        <v>69.92</v>
      </c>
      <c r="P54" s="84"/>
      <c r="Q54" s="25" t="s">
        <v>328</v>
      </c>
    </row>
    <row r="55" spans="1:17" ht="15.95" customHeight="1">
      <c r="A55" s="83">
        <v>54</v>
      </c>
      <c r="B55" s="11" t="s">
        <v>417</v>
      </c>
      <c r="C55" s="87" t="s">
        <v>289</v>
      </c>
      <c r="D55" s="89" t="s">
        <v>289</v>
      </c>
      <c r="E55" s="89" t="s">
        <v>1192</v>
      </c>
      <c r="F55" s="2">
        <v>43157</v>
      </c>
      <c r="G55" s="87" t="s">
        <v>418</v>
      </c>
      <c r="H55" s="86">
        <v>9515126683</v>
      </c>
      <c r="I55" s="87" t="s">
        <v>419</v>
      </c>
      <c r="J55" s="84" t="s">
        <v>34</v>
      </c>
      <c r="K55" s="84" t="s">
        <v>1187</v>
      </c>
      <c r="L55" s="87">
        <v>2017</v>
      </c>
      <c r="M55" s="22">
        <v>75</v>
      </c>
      <c r="N55" s="22">
        <v>64</v>
      </c>
      <c r="O55" s="22">
        <v>65</v>
      </c>
      <c r="P55" s="87"/>
      <c r="Q55" s="22" t="s">
        <v>420</v>
      </c>
    </row>
    <row r="56" spans="1:17" ht="15.95" customHeight="1">
      <c r="A56" s="83">
        <v>55</v>
      </c>
      <c r="B56" s="84" t="s">
        <v>314</v>
      </c>
      <c r="C56" s="22" t="s">
        <v>289</v>
      </c>
      <c r="D56" s="22" t="s">
        <v>289</v>
      </c>
      <c r="E56" s="22" t="s">
        <v>1188</v>
      </c>
      <c r="F56" s="2">
        <v>43150</v>
      </c>
      <c r="G56" s="84" t="s">
        <v>315</v>
      </c>
      <c r="H56" s="84">
        <v>9949055705</v>
      </c>
      <c r="I56" s="84" t="s">
        <v>316</v>
      </c>
      <c r="J56" s="84" t="s">
        <v>34</v>
      </c>
      <c r="K56" s="84" t="s">
        <v>1187</v>
      </c>
      <c r="L56" s="84">
        <v>2017</v>
      </c>
      <c r="M56" s="84">
        <v>95</v>
      </c>
      <c r="N56" s="84">
        <v>94</v>
      </c>
      <c r="O56" s="84">
        <v>68</v>
      </c>
      <c r="P56" s="84"/>
      <c r="Q56" s="25" t="s">
        <v>302</v>
      </c>
    </row>
    <row r="57" spans="1:17" ht="15.95" customHeight="1">
      <c r="A57" s="83">
        <v>56</v>
      </c>
      <c r="B57" s="84" t="s">
        <v>308</v>
      </c>
      <c r="C57" s="22" t="s">
        <v>289</v>
      </c>
      <c r="D57" s="22" t="s">
        <v>289</v>
      </c>
      <c r="E57" s="22" t="s">
        <v>1188</v>
      </c>
      <c r="F57" s="2">
        <v>43150</v>
      </c>
      <c r="G57" s="84" t="s">
        <v>309</v>
      </c>
      <c r="H57" s="84">
        <v>9705866516</v>
      </c>
      <c r="I57" s="84" t="s">
        <v>310</v>
      </c>
      <c r="J57" s="84" t="s">
        <v>34</v>
      </c>
      <c r="K57" s="84" t="s">
        <v>226</v>
      </c>
      <c r="L57" s="84">
        <v>2017</v>
      </c>
      <c r="M57" s="84">
        <v>54</v>
      </c>
      <c r="N57" s="84">
        <v>67.16</v>
      </c>
      <c r="O57" s="84">
        <v>66.5</v>
      </c>
      <c r="P57" s="84"/>
      <c r="Q57" s="25" t="s">
        <v>311</v>
      </c>
    </row>
    <row r="58" spans="1:17" ht="15.95" customHeight="1">
      <c r="A58" s="83">
        <v>57</v>
      </c>
      <c r="B58" s="84" t="s">
        <v>308</v>
      </c>
      <c r="C58" s="22" t="s">
        <v>289</v>
      </c>
      <c r="D58" s="22" t="s">
        <v>289</v>
      </c>
      <c r="E58" s="22" t="s">
        <v>1188</v>
      </c>
      <c r="F58" s="2">
        <v>43150</v>
      </c>
      <c r="G58" s="84" t="s">
        <v>312</v>
      </c>
      <c r="H58" s="84">
        <v>8978514250</v>
      </c>
      <c r="I58" s="84" t="s">
        <v>313</v>
      </c>
      <c r="J58" s="84" t="s">
        <v>34</v>
      </c>
      <c r="K58" s="84" t="s">
        <v>1187</v>
      </c>
      <c r="L58" s="84">
        <v>2017</v>
      </c>
      <c r="M58" s="84">
        <v>89</v>
      </c>
      <c r="N58" s="84">
        <v>87</v>
      </c>
      <c r="O58" s="84">
        <v>70</v>
      </c>
      <c r="P58" s="84"/>
      <c r="Q58" s="25" t="s">
        <v>311</v>
      </c>
    </row>
  </sheetData>
  <sortState ref="B2:S64">
    <sortCondition ref="B1"/>
  </sortState>
  <conditionalFormatting sqref="I87:I1048576 I1:I58">
    <cfRule type="duplicateValues" dxfId="150" priority="10"/>
  </conditionalFormatting>
  <conditionalFormatting sqref="H87:H1048576 H1:H58">
    <cfRule type="duplicateValues" dxfId="149" priority="8"/>
  </conditionalFormatting>
  <conditionalFormatting sqref="H58 H87:H1048576 H1:H54">
    <cfRule type="duplicateValues" dxfId="148" priority="564"/>
  </conditionalFormatting>
  <conditionalFormatting sqref="H86:H1048576 H1:H58">
    <cfRule type="duplicateValues" dxfId="147" priority="5"/>
  </conditionalFormatting>
  <conditionalFormatting sqref="I1:I58 I85:I1048576">
    <cfRule type="duplicateValues" dxfId="146" priority="3"/>
  </conditionalFormatting>
  <conditionalFormatting sqref="H1:H58 H66:H1048576">
    <cfRule type="duplicateValues" dxfId="145" priority="2"/>
  </conditionalFormatting>
  <conditionalFormatting sqref="I1:I58 I66:I1048576">
    <cfRule type="duplicateValues" dxfId="144" priority="1"/>
  </conditionalFormatting>
  <hyperlinks>
    <hyperlink ref="G55" r:id="rId1" display="http://192.168.0.199/81429"/>
    <hyperlink ref="I53" r:id="rId2" display="mailto:srikanthnandhan@gmail.com"/>
    <hyperlink ref="G53" r:id="rId3" display="http://192.168.0.199/84027"/>
    <hyperlink ref="I50" r:id="rId4" display="mailto:dharmeesh42@gmail.com"/>
    <hyperlink ref="G50" r:id="rId5" display="http://192.168.0.198:8008/content/dharmeesh"/>
    <hyperlink ref="I54" r:id="rId6" display="mailto:sivaramireddydevana@gmail.com"/>
    <hyperlink ref="G54" r:id="rId7" display="http://192.168.0.198:8008/content/d-sivaramireddy"/>
    <hyperlink ref="I52" r:id="rId8" display="mailto:ravalipulipati@gmail.com"/>
    <hyperlink ref="G52" r:id="rId9" display="http://192.168.0.199/83789"/>
    <hyperlink ref="I51" r:id="rId10" display="mailto:saikrishnakumbam2017@gmaill.com"/>
    <hyperlink ref="G51" r:id="rId11" location="field-total-scheduled-enq-add-more-wrapper" display="http://192.168.0.198:8008/node/88205/edit - field-total-scheduled-enq-add-more-wrapper"/>
    <hyperlink ref="I47" r:id="rId12" display="mailto:illa.rajesh4@gmail.com"/>
    <hyperlink ref="G47" r:id="rId13" location="field-total-scheduled-enq-add-more-wrapper" display="http://192.168.0.198:8008/node/83226/edit - field-total-scheduled-enq-add-more-wrapper"/>
    <hyperlink ref="I49" r:id="rId14" display="mailto:thota0021@gmail.com"/>
    <hyperlink ref="G49" r:id="rId15" location="field-total-scheduled-enq-add-more-wrapper" display="http://192.168.0.198:8008/node/85170/edit - field-total-scheduled-enq-add-more-wrapper"/>
    <hyperlink ref="I56" r:id="rId16" display="mailto:mamathareddy138@gmail.com"/>
    <hyperlink ref="I48" r:id="rId17" display="mailto:kommatejaswini94@gmail.com"/>
    <hyperlink ref="G48" r:id="rId18" location="field-total-scheduled-enq-add-more-wrapper" display="http://192.168.0.198:8008/node/84015/edit - field-total-scheduled-enq-add-more-wrapper"/>
    <hyperlink ref="I58" r:id="rId19" display="mailto:SHAIKASHRAF33@GMAIL.COM"/>
    <hyperlink ref="G58" r:id="rId20" location="field-total-scheduled-enq-add-more-wrapper" display="http://192.168.0.198:8008/node/81977/edit - field-total-scheduled-enq-add-more-wrapper"/>
    <hyperlink ref="I57" r:id="rId21" display="mailto:p.saibabu273@gmail.com"/>
    <hyperlink ref="G57" r:id="rId22" location="field-total-scheduled-enq-add-more-wrapper" display="http://192.168.0.198:8008/node/81501/edit - field-total-scheduled-enq-add-more-wrapper"/>
    <hyperlink ref="I3" r:id="rId23" display="mailto:kammili.avinash@gmail.com"/>
    <hyperlink ref="G3" r:id="rId24" location="field-total-scheduled-enq-add-more-wrapper" display="http://192.168.0.198:8008/node/86783/edit - field-total-scheduled-enq-add-more-wrapper"/>
    <hyperlink ref="I46" r:id="rId25" display="mailto:saikiranreddy3112@gmail.com"/>
    <hyperlink ref="G46" r:id="rId26" location="field-total-scheduled-enq-add-more-wrapper" display="http://192.168.0.198:8008/node/85173/edit - field-total-scheduled-enq-add-more-wrapper"/>
    <hyperlink ref="I5" r:id="rId27" display="mailto:vasanthi.mantri92@gmail.com"/>
    <hyperlink ref="G5" r:id="rId28" location="field-total-scheduled-enq-add-more-wrapper" display="http://192.168.0.198:8008/node/84009/edit - field-total-scheduled-enq-add-more-wrapper"/>
    <hyperlink ref="I4" r:id="rId29" display="mailto:aarti.jayjyoti@gmail.com"/>
    <hyperlink ref="G4" r:id="rId30" location="field-total-scheduled-enq-add-more-wrapper" display="http://192.168.0.198:8008/node/88184/edit - field-total-scheduled-enq-add-more-wrapper"/>
    <hyperlink ref="I2" r:id="rId31" display="mailto:siddana.niha@gmail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8"/>
  <sheetViews>
    <sheetView topLeftCell="A148" workbookViewId="0">
      <selection activeCell="A2" sqref="A2:A159"/>
    </sheetView>
  </sheetViews>
  <sheetFormatPr defaultRowHeight="15"/>
  <cols>
    <col min="1" max="1" width="5.7109375" style="82" bestFit="1" customWidth="1"/>
    <col min="2" max="2" width="28.5703125" bestFit="1" customWidth="1"/>
    <col min="3" max="3" width="15.85546875" bestFit="1" customWidth="1"/>
    <col min="4" max="4" width="18.85546875" bestFit="1" customWidth="1"/>
    <col min="5" max="5" width="5.140625" bestFit="1" customWidth="1"/>
    <col min="6" max="6" width="10.28515625" bestFit="1" customWidth="1"/>
    <col min="7" max="7" width="27.5703125" bestFit="1" customWidth="1"/>
    <col min="8" max="8" width="23" bestFit="1" customWidth="1"/>
    <col min="9" max="9" width="52.85546875" style="46" bestFit="1" customWidth="1"/>
    <col min="10" max="10" width="7.42578125" bestFit="1" customWidth="1"/>
    <col min="11" max="11" width="16.42578125" bestFit="1" customWidth="1"/>
    <col min="12" max="12" width="5.5703125" bestFit="1" customWidth="1"/>
    <col min="13" max="14" width="6.140625" bestFit="1" customWidth="1"/>
    <col min="15" max="15" width="8" bestFit="1" customWidth="1"/>
    <col min="16" max="16" width="8.140625" bestFit="1" customWidth="1"/>
    <col min="17" max="17" width="52.7109375" bestFit="1" customWidth="1"/>
  </cols>
  <sheetData>
    <row r="1" spans="1:17" s="17" customFormat="1" ht="15.95" customHeight="1">
      <c r="A1" s="91" t="s">
        <v>1328</v>
      </c>
      <c r="B1" s="7" t="s">
        <v>0</v>
      </c>
      <c r="C1" s="7" t="s">
        <v>24</v>
      </c>
      <c r="D1" s="7" t="s">
        <v>1</v>
      </c>
      <c r="E1" s="7" t="s">
        <v>2</v>
      </c>
      <c r="F1" s="7" t="s">
        <v>3</v>
      </c>
      <c r="G1" s="8" t="s">
        <v>4</v>
      </c>
      <c r="H1" s="7" t="s">
        <v>191</v>
      </c>
      <c r="I1" s="8" t="s">
        <v>5</v>
      </c>
      <c r="J1" s="7" t="s">
        <v>6</v>
      </c>
      <c r="K1" s="7" t="s">
        <v>222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287</v>
      </c>
    </row>
    <row r="2" spans="1:17" ht="15.95" customHeight="1">
      <c r="A2" s="83">
        <v>1</v>
      </c>
      <c r="B2" s="21" t="s">
        <v>94</v>
      </c>
      <c r="C2" s="21" t="s">
        <v>47</v>
      </c>
      <c r="D2" s="21" t="s">
        <v>26</v>
      </c>
      <c r="E2" s="25" t="s">
        <v>1188</v>
      </c>
      <c r="F2" s="45">
        <v>43137</v>
      </c>
      <c r="G2" s="21" t="s">
        <v>95</v>
      </c>
      <c r="H2" s="21">
        <v>9008651058</v>
      </c>
      <c r="I2" s="21" t="s">
        <v>96</v>
      </c>
      <c r="J2" s="21" t="s">
        <v>34</v>
      </c>
      <c r="K2" s="21" t="s">
        <v>226</v>
      </c>
      <c r="L2" s="21">
        <v>2017</v>
      </c>
      <c r="M2" s="21">
        <v>76</v>
      </c>
      <c r="N2" s="21">
        <v>67</v>
      </c>
      <c r="O2" s="21">
        <v>57.7</v>
      </c>
      <c r="P2" s="21"/>
      <c r="Q2" s="21"/>
    </row>
    <row r="3" spans="1:17" ht="15.95" customHeight="1">
      <c r="A3" s="83">
        <v>2</v>
      </c>
      <c r="B3" s="21" t="s">
        <v>91</v>
      </c>
      <c r="C3" s="21" t="s">
        <v>47</v>
      </c>
      <c r="D3" s="21" t="s">
        <v>26</v>
      </c>
      <c r="E3" s="25" t="s">
        <v>1188</v>
      </c>
      <c r="F3" s="45">
        <v>43137</v>
      </c>
      <c r="G3" s="21" t="s">
        <v>92</v>
      </c>
      <c r="H3" s="21">
        <v>9902478731</v>
      </c>
      <c r="I3" s="21" t="s">
        <v>93</v>
      </c>
      <c r="J3" s="21" t="s">
        <v>13</v>
      </c>
      <c r="K3" s="21" t="s">
        <v>226</v>
      </c>
      <c r="L3" s="21">
        <v>2017</v>
      </c>
      <c r="M3" s="21">
        <v>94.08</v>
      </c>
      <c r="N3" s="21">
        <v>84.5</v>
      </c>
      <c r="O3" s="21">
        <v>71</v>
      </c>
      <c r="P3" s="21"/>
      <c r="Q3" s="21"/>
    </row>
    <row r="4" spans="1:17" ht="15.95" customHeight="1">
      <c r="A4" s="147">
        <v>3</v>
      </c>
      <c r="B4" s="21" t="s">
        <v>91</v>
      </c>
      <c r="C4" s="21" t="s">
        <v>47</v>
      </c>
      <c r="D4" s="21" t="s">
        <v>26</v>
      </c>
      <c r="E4" s="25" t="s">
        <v>1188</v>
      </c>
      <c r="F4" s="45">
        <v>43137</v>
      </c>
      <c r="G4" s="21" t="s">
        <v>112</v>
      </c>
      <c r="H4" s="21">
        <v>7205766485</v>
      </c>
      <c r="I4" s="21" t="s">
        <v>113</v>
      </c>
      <c r="J4" s="21" t="s">
        <v>34</v>
      </c>
      <c r="K4" s="21" t="s">
        <v>226</v>
      </c>
      <c r="L4" s="21">
        <v>2017</v>
      </c>
      <c r="M4" s="21">
        <v>79.14</v>
      </c>
      <c r="N4" s="21">
        <v>53.19</v>
      </c>
      <c r="O4" s="21">
        <v>68</v>
      </c>
      <c r="P4" s="21"/>
      <c r="Q4" s="21"/>
    </row>
    <row r="5" spans="1:17" ht="15.95" customHeight="1">
      <c r="A5" s="147">
        <v>4</v>
      </c>
      <c r="B5" s="36" t="s">
        <v>91</v>
      </c>
      <c r="C5" s="21" t="s">
        <v>47</v>
      </c>
      <c r="D5" s="36" t="s">
        <v>548</v>
      </c>
      <c r="E5" s="25" t="s">
        <v>1188</v>
      </c>
      <c r="F5" s="55">
        <v>43151</v>
      </c>
      <c r="G5" s="36" t="s">
        <v>601</v>
      </c>
      <c r="H5" s="36">
        <v>7795864323</v>
      </c>
      <c r="I5" s="36" t="s">
        <v>602</v>
      </c>
      <c r="J5" s="36" t="s">
        <v>13</v>
      </c>
      <c r="K5" s="85" t="s">
        <v>426</v>
      </c>
      <c r="L5" s="21">
        <v>2017</v>
      </c>
      <c r="M5" s="36">
        <v>93.1</v>
      </c>
      <c r="N5" s="36">
        <v>84.3</v>
      </c>
      <c r="O5" s="36">
        <v>78.3</v>
      </c>
      <c r="P5" s="36"/>
      <c r="Q5" s="36">
        <v>2.5</v>
      </c>
    </row>
    <row r="6" spans="1:17" ht="15.95" customHeight="1">
      <c r="A6" s="147">
        <v>5</v>
      </c>
      <c r="B6" s="35" t="s">
        <v>869</v>
      </c>
      <c r="C6" s="21" t="s">
        <v>57</v>
      </c>
      <c r="D6" s="21" t="s">
        <v>26</v>
      </c>
      <c r="E6" s="25" t="s">
        <v>1188</v>
      </c>
      <c r="F6" s="2">
        <v>43143</v>
      </c>
      <c r="G6" s="21" t="s">
        <v>58</v>
      </c>
      <c r="H6" s="21">
        <v>9603553536</v>
      </c>
      <c r="I6" s="21" t="s">
        <v>59</v>
      </c>
      <c r="J6" s="21" t="s">
        <v>34</v>
      </c>
      <c r="K6" s="25" t="s">
        <v>1187</v>
      </c>
      <c r="L6" s="21">
        <v>2016</v>
      </c>
      <c r="M6" s="21">
        <v>77.5</v>
      </c>
      <c r="N6" s="21">
        <v>80.400000000000006</v>
      </c>
      <c r="O6" s="21">
        <v>70.849999999999994</v>
      </c>
      <c r="P6" s="21"/>
      <c r="Q6" s="21"/>
    </row>
    <row r="7" spans="1:17" ht="15.95" customHeight="1">
      <c r="A7" s="147">
        <v>6</v>
      </c>
      <c r="B7" s="35" t="s">
        <v>869</v>
      </c>
      <c r="C7" s="35" t="s">
        <v>47</v>
      </c>
      <c r="D7" s="35" t="s">
        <v>827</v>
      </c>
      <c r="E7" s="25" t="s">
        <v>1188</v>
      </c>
      <c r="F7" s="45">
        <v>43153</v>
      </c>
      <c r="G7" s="21" t="s">
        <v>870</v>
      </c>
      <c r="H7" s="21">
        <v>7406233835</v>
      </c>
      <c r="I7" s="43" t="s">
        <v>871</v>
      </c>
      <c r="J7" s="13" t="s">
        <v>13</v>
      </c>
      <c r="K7" s="21" t="s">
        <v>860</v>
      </c>
      <c r="L7" s="21">
        <v>2016</v>
      </c>
      <c r="M7" s="21">
        <v>77</v>
      </c>
      <c r="N7" s="21">
        <v>65</v>
      </c>
      <c r="O7" s="16">
        <v>63</v>
      </c>
      <c r="P7" s="21"/>
      <c r="Q7" s="21"/>
    </row>
    <row r="8" spans="1:17" ht="15.95" customHeight="1">
      <c r="A8" s="147">
        <v>7</v>
      </c>
      <c r="B8" s="21" t="s">
        <v>88</v>
      </c>
      <c r="C8" s="21" t="s">
        <v>47</v>
      </c>
      <c r="D8" s="21" t="s">
        <v>26</v>
      </c>
      <c r="E8" s="25" t="s">
        <v>1188</v>
      </c>
      <c r="F8" s="45">
        <v>43159</v>
      </c>
      <c r="G8" s="21" t="s">
        <v>89</v>
      </c>
      <c r="H8" s="21">
        <v>8270204150</v>
      </c>
      <c r="I8" s="21" t="s">
        <v>90</v>
      </c>
      <c r="J8" s="21" t="s">
        <v>34</v>
      </c>
      <c r="K8" s="21" t="s">
        <v>1186</v>
      </c>
      <c r="L8" s="21">
        <v>2016</v>
      </c>
      <c r="M8" s="21">
        <v>59.8</v>
      </c>
      <c r="N8" s="21">
        <v>67.2</v>
      </c>
      <c r="O8" s="21">
        <v>70.569999999999993</v>
      </c>
      <c r="P8" s="21"/>
      <c r="Q8" s="21"/>
    </row>
    <row r="9" spans="1:17" ht="15.95" customHeight="1">
      <c r="A9" s="147">
        <v>8</v>
      </c>
      <c r="B9" s="120" t="s">
        <v>1340</v>
      </c>
      <c r="C9" s="160" t="s">
        <v>47</v>
      </c>
      <c r="D9" s="160" t="s">
        <v>827</v>
      </c>
      <c r="E9" s="160" t="s">
        <v>1188</v>
      </c>
      <c r="F9" s="161">
        <v>43150</v>
      </c>
      <c r="G9" s="148" t="s">
        <v>1341</v>
      </c>
      <c r="H9" s="148">
        <v>9739368617</v>
      </c>
      <c r="I9" s="148" t="s">
        <v>1342</v>
      </c>
      <c r="J9" s="162" t="s">
        <v>13</v>
      </c>
      <c r="K9" s="21" t="s">
        <v>226</v>
      </c>
      <c r="L9" s="148">
        <v>2017</v>
      </c>
      <c r="M9" s="148">
        <v>84</v>
      </c>
      <c r="N9" s="148">
        <v>74</v>
      </c>
      <c r="O9" s="148">
        <v>72</v>
      </c>
      <c r="P9" s="163">
        <v>0</v>
      </c>
      <c r="Q9" s="147" t="s">
        <v>1343</v>
      </c>
    </row>
    <row r="10" spans="1:17" ht="15.95" customHeight="1">
      <c r="A10" s="147">
        <v>9</v>
      </c>
      <c r="B10" s="120" t="s">
        <v>1340</v>
      </c>
      <c r="C10" s="160" t="s">
        <v>47</v>
      </c>
      <c r="D10" s="160" t="s">
        <v>827</v>
      </c>
      <c r="E10" s="160" t="s">
        <v>1188</v>
      </c>
      <c r="F10" s="161">
        <v>43150</v>
      </c>
      <c r="G10" s="148" t="s">
        <v>1344</v>
      </c>
      <c r="H10" s="148">
        <v>7022322284</v>
      </c>
      <c r="I10" s="148" t="s">
        <v>1345</v>
      </c>
      <c r="J10" s="162" t="s">
        <v>13</v>
      </c>
      <c r="K10" s="162" t="s">
        <v>860</v>
      </c>
      <c r="L10" s="148">
        <v>2017</v>
      </c>
      <c r="M10" s="148">
        <v>88</v>
      </c>
      <c r="N10" s="148">
        <v>79</v>
      </c>
      <c r="O10" s="148">
        <v>73</v>
      </c>
      <c r="P10" s="163">
        <v>0</v>
      </c>
      <c r="Q10" s="147" t="s">
        <v>1343</v>
      </c>
    </row>
    <row r="11" spans="1:17" ht="15.95" customHeight="1">
      <c r="A11" s="147">
        <v>10</v>
      </c>
      <c r="B11" s="130" t="s">
        <v>834</v>
      </c>
      <c r="C11" s="137" t="s">
        <v>47</v>
      </c>
      <c r="D11" s="35" t="s">
        <v>827</v>
      </c>
      <c r="E11" s="25" t="s">
        <v>1188</v>
      </c>
      <c r="F11" s="122">
        <v>43136</v>
      </c>
      <c r="G11" s="130" t="s">
        <v>837</v>
      </c>
      <c r="H11" s="137">
        <v>9449730056</v>
      </c>
      <c r="I11" s="130" t="s">
        <v>838</v>
      </c>
      <c r="J11" s="137" t="s">
        <v>13</v>
      </c>
      <c r="K11" s="130" t="s">
        <v>226</v>
      </c>
      <c r="L11" s="137">
        <v>2017</v>
      </c>
      <c r="M11" s="125">
        <v>87</v>
      </c>
      <c r="N11" s="125">
        <v>85</v>
      </c>
      <c r="O11" s="125">
        <v>54</v>
      </c>
      <c r="P11" s="130"/>
      <c r="Q11" s="130"/>
    </row>
    <row r="12" spans="1:17" ht="15.95" customHeight="1">
      <c r="A12" s="147">
        <v>11</v>
      </c>
      <c r="B12" s="130" t="s">
        <v>834</v>
      </c>
      <c r="C12" s="137" t="s">
        <v>47</v>
      </c>
      <c r="D12" s="137" t="s">
        <v>827</v>
      </c>
      <c r="E12" s="25" t="s">
        <v>1188</v>
      </c>
      <c r="F12" s="122">
        <v>43136</v>
      </c>
      <c r="G12" s="130" t="s">
        <v>835</v>
      </c>
      <c r="H12" s="137">
        <v>8867519497</v>
      </c>
      <c r="I12" s="130" t="s">
        <v>836</v>
      </c>
      <c r="J12" s="125" t="s">
        <v>13</v>
      </c>
      <c r="K12" s="134" t="s">
        <v>1187</v>
      </c>
      <c r="L12" s="125">
        <v>2017</v>
      </c>
      <c r="M12" s="125">
        <v>82</v>
      </c>
      <c r="N12" s="125">
        <v>62</v>
      </c>
      <c r="O12" s="125">
        <v>61</v>
      </c>
      <c r="P12" s="130"/>
      <c r="Q12" s="130"/>
    </row>
    <row r="13" spans="1:17" ht="15.95" customHeight="1">
      <c r="A13" s="147">
        <v>12</v>
      </c>
      <c r="B13" s="152" t="s">
        <v>1317</v>
      </c>
      <c r="C13" s="152" t="s">
        <v>47</v>
      </c>
      <c r="D13" s="137" t="s">
        <v>827</v>
      </c>
      <c r="E13" s="25" t="s">
        <v>1188</v>
      </c>
      <c r="F13" s="157">
        <v>43150</v>
      </c>
      <c r="G13" s="152" t="s">
        <v>1318</v>
      </c>
      <c r="H13" s="152">
        <v>8553422953</v>
      </c>
      <c r="I13" s="153" t="s">
        <v>1319</v>
      </c>
      <c r="J13" s="152" t="s">
        <v>13</v>
      </c>
      <c r="K13" s="152" t="s">
        <v>860</v>
      </c>
      <c r="L13" s="152">
        <v>2017</v>
      </c>
      <c r="M13" s="152">
        <v>80.16</v>
      </c>
      <c r="N13" s="152">
        <v>58.16</v>
      </c>
      <c r="O13" s="152">
        <v>72.5</v>
      </c>
      <c r="P13" s="152"/>
      <c r="Q13" s="152"/>
    </row>
    <row r="14" spans="1:17" ht="15.95" customHeight="1">
      <c r="A14" s="147">
        <v>13</v>
      </c>
      <c r="B14" s="94" t="s">
        <v>1317</v>
      </c>
      <c r="C14" s="94" t="s">
        <v>47</v>
      </c>
      <c r="D14" s="130" t="s">
        <v>26</v>
      </c>
      <c r="E14" s="25" t="s">
        <v>1188</v>
      </c>
      <c r="F14" s="103">
        <v>43150</v>
      </c>
      <c r="G14" s="94" t="s">
        <v>1320</v>
      </c>
      <c r="H14" s="159">
        <v>9647473615</v>
      </c>
      <c r="I14" s="153" t="s">
        <v>1321</v>
      </c>
      <c r="J14" s="94" t="s">
        <v>1190</v>
      </c>
      <c r="K14" s="130" t="s">
        <v>226</v>
      </c>
      <c r="L14" s="94">
        <v>2016</v>
      </c>
      <c r="M14" s="94">
        <v>77.87</v>
      </c>
      <c r="N14" s="94">
        <v>75.2</v>
      </c>
      <c r="O14" s="94">
        <v>67.5</v>
      </c>
      <c r="P14" s="94">
        <v>81.099999999999994</v>
      </c>
      <c r="Q14" s="94"/>
    </row>
    <row r="15" spans="1:17" ht="15.95" customHeight="1">
      <c r="A15" s="147">
        <v>14</v>
      </c>
      <c r="B15" s="140" t="s">
        <v>888</v>
      </c>
      <c r="C15" s="140" t="s">
        <v>60</v>
      </c>
      <c r="D15" s="138" t="s">
        <v>548</v>
      </c>
      <c r="E15" s="25" t="s">
        <v>1188</v>
      </c>
      <c r="F15" s="139">
        <v>43133</v>
      </c>
      <c r="G15" s="49" t="s">
        <v>578</v>
      </c>
      <c r="H15" s="138">
        <v>8971948482</v>
      </c>
      <c r="I15" s="138" t="s">
        <v>579</v>
      </c>
      <c r="J15" s="49" t="s">
        <v>580</v>
      </c>
      <c r="K15" s="21" t="s">
        <v>860</v>
      </c>
      <c r="L15" s="49">
        <v>2017</v>
      </c>
      <c r="M15" s="138">
        <v>83</v>
      </c>
      <c r="N15" s="138">
        <v>77</v>
      </c>
      <c r="O15" s="49">
        <v>64</v>
      </c>
      <c r="P15" s="138"/>
      <c r="Q15" s="138" t="s">
        <v>581</v>
      </c>
    </row>
    <row r="16" spans="1:17" ht="15.95" customHeight="1">
      <c r="A16" s="147">
        <v>15</v>
      </c>
      <c r="B16" s="152" t="s">
        <v>1286</v>
      </c>
      <c r="C16" s="152" t="s">
        <v>47</v>
      </c>
      <c r="D16" s="137" t="s">
        <v>827</v>
      </c>
      <c r="E16" s="25" t="s">
        <v>1188</v>
      </c>
      <c r="F16" s="157">
        <v>43143</v>
      </c>
      <c r="G16" s="152" t="s">
        <v>1287</v>
      </c>
      <c r="H16" s="152">
        <v>8867367645</v>
      </c>
      <c r="I16" s="133" t="s">
        <v>1288</v>
      </c>
      <c r="J16" s="152" t="s">
        <v>1190</v>
      </c>
      <c r="K16" s="134" t="s">
        <v>1187</v>
      </c>
      <c r="L16" s="152">
        <v>2016</v>
      </c>
      <c r="M16" s="152">
        <v>72.7</v>
      </c>
      <c r="N16" s="152">
        <v>80.2</v>
      </c>
      <c r="O16" s="152">
        <v>65.02</v>
      </c>
      <c r="P16" s="152">
        <v>68</v>
      </c>
      <c r="Q16" s="152" t="s">
        <v>1289</v>
      </c>
    </row>
    <row r="17" spans="1:17" ht="15.95" customHeight="1">
      <c r="A17" s="147">
        <v>16</v>
      </c>
      <c r="B17" s="134" t="s">
        <v>538</v>
      </c>
      <c r="C17" s="130" t="s">
        <v>47</v>
      </c>
      <c r="D17" s="151" t="s">
        <v>421</v>
      </c>
      <c r="E17" s="25" t="s">
        <v>1188</v>
      </c>
      <c r="F17" s="45">
        <v>43158</v>
      </c>
      <c r="G17" s="134" t="s">
        <v>539</v>
      </c>
      <c r="H17" s="134">
        <v>9535399641</v>
      </c>
      <c r="I17" s="21" t="s">
        <v>540</v>
      </c>
      <c r="J17" s="130" t="s">
        <v>190</v>
      </c>
      <c r="K17" s="21" t="s">
        <v>226</v>
      </c>
      <c r="L17" s="21">
        <v>2017</v>
      </c>
      <c r="M17" s="21">
        <v>73</v>
      </c>
      <c r="N17" s="21">
        <v>44</v>
      </c>
      <c r="O17" s="21">
        <v>73</v>
      </c>
      <c r="P17" s="130">
        <v>83</v>
      </c>
      <c r="Q17" s="21" t="s">
        <v>541</v>
      </c>
    </row>
    <row r="18" spans="1:17" ht="15.95" customHeight="1">
      <c r="A18" s="147">
        <v>17</v>
      </c>
      <c r="B18" s="132" t="s">
        <v>1225</v>
      </c>
      <c r="C18" s="134" t="s">
        <v>47</v>
      </c>
      <c r="D18" s="89" t="s">
        <v>421</v>
      </c>
      <c r="E18" s="134" t="s">
        <v>1188</v>
      </c>
      <c r="F18" s="139">
        <v>43132</v>
      </c>
      <c r="G18" s="130" t="s">
        <v>521</v>
      </c>
      <c r="H18" s="21">
        <v>9731789083</v>
      </c>
      <c r="I18" s="21" t="s">
        <v>522</v>
      </c>
      <c r="J18" s="130" t="s">
        <v>13</v>
      </c>
      <c r="K18" s="130" t="s">
        <v>226</v>
      </c>
      <c r="L18" s="130">
        <v>2017</v>
      </c>
      <c r="M18" s="130">
        <v>68.400000000000006</v>
      </c>
      <c r="N18" s="130">
        <v>59.6</v>
      </c>
      <c r="O18" s="130">
        <v>60.2</v>
      </c>
      <c r="P18" s="21"/>
      <c r="Q18" s="21" t="s">
        <v>523</v>
      </c>
    </row>
    <row r="19" spans="1:17" ht="15.95" customHeight="1">
      <c r="A19" s="147">
        <v>18</v>
      </c>
      <c r="B19" s="21" t="s">
        <v>1254</v>
      </c>
      <c r="C19" s="137" t="s">
        <v>47</v>
      </c>
      <c r="D19" s="137" t="s">
        <v>827</v>
      </c>
      <c r="E19" s="25" t="s">
        <v>1188</v>
      </c>
      <c r="F19" s="45">
        <v>43157</v>
      </c>
      <c r="G19" s="21" t="s">
        <v>867</v>
      </c>
      <c r="H19" s="21">
        <v>9945046410</v>
      </c>
      <c r="I19" s="21" t="s">
        <v>868</v>
      </c>
      <c r="J19" s="125" t="s">
        <v>13</v>
      </c>
      <c r="K19" s="130" t="s">
        <v>226</v>
      </c>
      <c r="L19" s="21">
        <v>2017</v>
      </c>
      <c r="M19" s="21">
        <v>77</v>
      </c>
      <c r="N19" s="21">
        <v>55</v>
      </c>
      <c r="O19" s="21">
        <v>55</v>
      </c>
      <c r="P19" s="132"/>
      <c r="Q19" s="21"/>
    </row>
    <row r="20" spans="1:17" ht="15.95" customHeight="1">
      <c r="A20" s="147">
        <v>19</v>
      </c>
      <c r="B20" s="151" t="s">
        <v>305</v>
      </c>
      <c r="C20" s="151" t="s">
        <v>143</v>
      </c>
      <c r="D20" s="151" t="s">
        <v>421</v>
      </c>
      <c r="E20" s="149" t="s">
        <v>1192</v>
      </c>
      <c r="F20" s="2">
        <v>43144</v>
      </c>
      <c r="G20" s="151" t="s">
        <v>471</v>
      </c>
      <c r="H20" s="21">
        <v>7008818884</v>
      </c>
      <c r="I20" s="21" t="s">
        <v>472</v>
      </c>
      <c r="J20" s="3" t="s">
        <v>13</v>
      </c>
      <c r="K20" s="134" t="s">
        <v>1187</v>
      </c>
      <c r="L20" s="151">
        <v>2017</v>
      </c>
      <c r="M20" s="151">
        <v>72</v>
      </c>
      <c r="N20" s="132">
        <v>62</v>
      </c>
      <c r="O20" s="151">
        <v>80.5</v>
      </c>
      <c r="P20" s="130"/>
      <c r="Q20" s="21" t="s">
        <v>473</v>
      </c>
    </row>
    <row r="21" spans="1:17" s="82" customFormat="1" ht="15.95" customHeight="1">
      <c r="A21" s="147">
        <v>20</v>
      </c>
      <c r="B21" s="21" t="s">
        <v>1233</v>
      </c>
      <c r="C21" s="21" t="s">
        <v>47</v>
      </c>
      <c r="D21" s="21" t="s">
        <v>26</v>
      </c>
      <c r="E21" s="25" t="s">
        <v>1188</v>
      </c>
      <c r="F21" s="141">
        <v>43157</v>
      </c>
      <c r="G21" s="21" t="s">
        <v>85</v>
      </c>
      <c r="H21" s="21">
        <v>8770684819</v>
      </c>
      <c r="I21" s="21" t="s">
        <v>86</v>
      </c>
      <c r="J21" s="21" t="s">
        <v>13</v>
      </c>
      <c r="K21" s="134" t="s">
        <v>1187</v>
      </c>
      <c r="L21" s="21">
        <v>2017</v>
      </c>
      <c r="M21" s="21">
        <v>84</v>
      </c>
      <c r="N21" s="21">
        <v>83</v>
      </c>
      <c r="O21" s="21">
        <v>76.5</v>
      </c>
      <c r="P21" s="147"/>
      <c r="Q21" s="21" t="s">
        <v>87</v>
      </c>
    </row>
    <row r="22" spans="1:17" ht="15.95" customHeight="1">
      <c r="A22" s="147">
        <v>21</v>
      </c>
      <c r="B22" s="21" t="s">
        <v>51</v>
      </c>
      <c r="C22" s="21" t="s">
        <v>47</v>
      </c>
      <c r="D22" s="21" t="s">
        <v>26</v>
      </c>
      <c r="E22" s="25" t="s">
        <v>1188</v>
      </c>
      <c r="F22" s="2">
        <v>43157</v>
      </c>
      <c r="G22" s="21" t="s">
        <v>52</v>
      </c>
      <c r="H22" s="21">
        <v>8792332735</v>
      </c>
      <c r="I22" s="21" t="s">
        <v>53</v>
      </c>
      <c r="J22" s="21" t="s">
        <v>13</v>
      </c>
      <c r="K22" s="21" t="s">
        <v>860</v>
      </c>
      <c r="L22" s="21">
        <v>2017</v>
      </c>
      <c r="M22" s="127">
        <v>83.6</v>
      </c>
      <c r="N22" s="127">
        <v>82</v>
      </c>
      <c r="O22" s="127">
        <v>70.88</v>
      </c>
      <c r="P22" s="127"/>
      <c r="Q22" s="21"/>
    </row>
    <row r="23" spans="1:17" ht="15.95" customHeight="1">
      <c r="A23" s="147">
        <v>22</v>
      </c>
      <c r="B23" s="130" t="s">
        <v>1226</v>
      </c>
      <c r="C23" s="130" t="s">
        <v>60</v>
      </c>
      <c r="D23" s="130" t="s">
        <v>26</v>
      </c>
      <c r="E23" s="25" t="s">
        <v>1188</v>
      </c>
      <c r="F23" s="2">
        <v>43143</v>
      </c>
      <c r="G23" s="130" t="s">
        <v>61</v>
      </c>
      <c r="H23" s="130">
        <v>9776008087</v>
      </c>
      <c r="I23" s="21" t="s">
        <v>62</v>
      </c>
      <c r="J23" s="130" t="s">
        <v>34</v>
      </c>
      <c r="K23" s="21" t="s">
        <v>226</v>
      </c>
      <c r="L23" s="130">
        <v>2017</v>
      </c>
      <c r="M23" s="130">
        <v>73.5</v>
      </c>
      <c r="N23" s="130">
        <v>48.3</v>
      </c>
      <c r="O23" s="130">
        <v>73.2</v>
      </c>
      <c r="P23" s="21"/>
      <c r="Q23" s="21"/>
    </row>
    <row r="24" spans="1:17" ht="15.95" customHeight="1">
      <c r="A24" s="147">
        <v>23</v>
      </c>
      <c r="B24" s="130" t="s">
        <v>1226</v>
      </c>
      <c r="C24" s="130" t="s">
        <v>60</v>
      </c>
      <c r="D24" s="130" t="s">
        <v>26</v>
      </c>
      <c r="E24" s="25" t="s">
        <v>1188</v>
      </c>
      <c r="F24" s="2">
        <v>43143</v>
      </c>
      <c r="G24" s="21" t="s">
        <v>63</v>
      </c>
      <c r="H24" s="130">
        <v>9771892868</v>
      </c>
      <c r="I24" s="21" t="s">
        <v>64</v>
      </c>
      <c r="J24" s="130" t="s">
        <v>34</v>
      </c>
      <c r="K24" s="21" t="s">
        <v>226</v>
      </c>
      <c r="L24" s="130">
        <v>2017</v>
      </c>
      <c r="M24" s="130">
        <v>78</v>
      </c>
      <c r="N24" s="130">
        <v>56</v>
      </c>
      <c r="O24" s="130">
        <v>67</v>
      </c>
      <c r="P24" s="21"/>
      <c r="Q24" s="21"/>
    </row>
    <row r="25" spans="1:17" ht="15.95" customHeight="1">
      <c r="A25" s="147">
        <v>24</v>
      </c>
      <c r="B25" s="132" t="s">
        <v>842</v>
      </c>
      <c r="C25" s="137" t="s">
        <v>47</v>
      </c>
      <c r="D25" s="137" t="s">
        <v>827</v>
      </c>
      <c r="E25" s="25" t="s">
        <v>1188</v>
      </c>
      <c r="F25" s="122">
        <v>43138</v>
      </c>
      <c r="G25" s="151" t="s">
        <v>843</v>
      </c>
      <c r="H25" s="137">
        <v>7019363986</v>
      </c>
      <c r="I25" s="21" t="s">
        <v>844</v>
      </c>
      <c r="J25" s="125" t="s">
        <v>13</v>
      </c>
      <c r="K25" s="130" t="s">
        <v>226</v>
      </c>
      <c r="L25" s="125">
        <v>2017</v>
      </c>
      <c r="M25" s="125">
        <v>91</v>
      </c>
      <c r="N25" s="125">
        <v>88</v>
      </c>
      <c r="O25" s="125">
        <v>68</v>
      </c>
      <c r="P25" s="21"/>
      <c r="Q25" s="21"/>
    </row>
    <row r="26" spans="1:17" ht="15.95" customHeight="1">
      <c r="A26" s="147">
        <v>25</v>
      </c>
      <c r="B26" s="132" t="s">
        <v>842</v>
      </c>
      <c r="C26" s="137" t="s">
        <v>47</v>
      </c>
      <c r="D26" s="35" t="s">
        <v>827</v>
      </c>
      <c r="E26" s="134" t="s">
        <v>1188</v>
      </c>
      <c r="F26" s="122">
        <v>43138</v>
      </c>
      <c r="G26" s="130" t="s">
        <v>845</v>
      </c>
      <c r="H26" s="137">
        <v>7847870732</v>
      </c>
      <c r="I26" s="130" t="s">
        <v>846</v>
      </c>
      <c r="J26" s="125" t="s">
        <v>13</v>
      </c>
      <c r="K26" s="21" t="s">
        <v>226</v>
      </c>
      <c r="L26" s="125">
        <v>2016</v>
      </c>
      <c r="M26" s="125">
        <v>75</v>
      </c>
      <c r="N26" s="125">
        <v>85</v>
      </c>
      <c r="O26" s="125">
        <v>74</v>
      </c>
      <c r="P26" s="130"/>
      <c r="Q26" s="130"/>
    </row>
    <row r="27" spans="1:17" ht="15.95" customHeight="1">
      <c r="A27" s="147">
        <v>26</v>
      </c>
      <c r="B27" s="134" t="s">
        <v>542</v>
      </c>
      <c r="C27" s="21" t="s">
        <v>47</v>
      </c>
      <c r="D27" s="89" t="s">
        <v>421</v>
      </c>
      <c r="E27" s="134" t="s">
        <v>1188</v>
      </c>
      <c r="F27" s="55">
        <v>43157</v>
      </c>
      <c r="G27" s="134" t="s">
        <v>543</v>
      </c>
      <c r="H27" s="134">
        <v>9527116888</v>
      </c>
      <c r="I27" s="21" t="s">
        <v>544</v>
      </c>
      <c r="J27" s="21" t="s">
        <v>13</v>
      </c>
      <c r="K27" s="25" t="s">
        <v>1187</v>
      </c>
      <c r="L27" s="21">
        <v>2016</v>
      </c>
      <c r="M27" s="21">
        <v>78.180000000000007</v>
      </c>
      <c r="N27" s="21">
        <v>75.5</v>
      </c>
      <c r="O27" s="21">
        <v>65.67</v>
      </c>
      <c r="P27" s="21"/>
      <c r="Q27" s="21" t="s">
        <v>545</v>
      </c>
    </row>
    <row r="28" spans="1:17" ht="15.95" customHeight="1">
      <c r="A28" s="147">
        <v>27</v>
      </c>
      <c r="B28" s="154" t="s">
        <v>1282</v>
      </c>
      <c r="C28" s="154" t="s">
        <v>47</v>
      </c>
      <c r="D28" s="137" t="s">
        <v>827</v>
      </c>
      <c r="E28" s="123" t="s">
        <v>1188</v>
      </c>
      <c r="F28" s="139">
        <v>43132</v>
      </c>
      <c r="G28" s="154" t="s">
        <v>1283</v>
      </c>
      <c r="H28" s="155">
        <v>8792597542</v>
      </c>
      <c r="I28" s="156" t="s">
        <v>1284</v>
      </c>
      <c r="J28" s="154" t="s">
        <v>13</v>
      </c>
      <c r="K28" s="21" t="s">
        <v>226</v>
      </c>
      <c r="L28" s="154">
        <v>2016</v>
      </c>
      <c r="M28" s="154">
        <v>60</v>
      </c>
      <c r="N28" s="154">
        <v>56.2</v>
      </c>
      <c r="O28" s="154">
        <v>60.2</v>
      </c>
      <c r="P28" s="154"/>
      <c r="Q28" s="154" t="s">
        <v>1285</v>
      </c>
    </row>
    <row r="29" spans="1:17" ht="15.95" customHeight="1">
      <c r="A29" s="147">
        <v>28</v>
      </c>
      <c r="B29" s="130" t="s">
        <v>511</v>
      </c>
      <c r="C29" s="21" t="s">
        <v>47</v>
      </c>
      <c r="D29" s="89" t="s">
        <v>421</v>
      </c>
      <c r="E29" s="123" t="s">
        <v>1188</v>
      </c>
      <c r="F29" s="122">
        <v>43138</v>
      </c>
      <c r="G29" s="130" t="s">
        <v>512</v>
      </c>
      <c r="H29" s="21">
        <v>8861184297</v>
      </c>
      <c r="I29" s="21" t="s">
        <v>513</v>
      </c>
      <c r="J29" s="21" t="s">
        <v>13</v>
      </c>
      <c r="K29" s="25" t="s">
        <v>1187</v>
      </c>
      <c r="L29" s="21">
        <v>2017</v>
      </c>
      <c r="M29" s="130">
        <v>91.52</v>
      </c>
      <c r="N29" s="130">
        <v>76.67</v>
      </c>
      <c r="O29" s="130">
        <v>60.38</v>
      </c>
      <c r="P29" s="130"/>
      <c r="Q29" s="130" t="s">
        <v>514</v>
      </c>
    </row>
    <row r="30" spans="1:17" ht="15.95" customHeight="1">
      <c r="A30" s="147">
        <v>29</v>
      </c>
      <c r="B30" s="36" t="s">
        <v>25</v>
      </c>
      <c r="C30" s="21" t="s">
        <v>143</v>
      </c>
      <c r="D30" s="89" t="s">
        <v>421</v>
      </c>
      <c r="E30" s="85" t="s">
        <v>1192</v>
      </c>
      <c r="F30" s="45">
        <v>43153</v>
      </c>
      <c r="G30" s="23" t="s">
        <v>480</v>
      </c>
      <c r="H30" s="21" t="s">
        <v>481</v>
      </c>
      <c r="I30" s="21" t="s">
        <v>482</v>
      </c>
      <c r="J30" s="21" t="s">
        <v>13</v>
      </c>
      <c r="K30" s="130" t="s">
        <v>226</v>
      </c>
      <c r="L30" s="21">
        <v>2017</v>
      </c>
      <c r="M30" s="15">
        <v>88</v>
      </c>
      <c r="N30" s="15">
        <v>74.2</v>
      </c>
      <c r="O30" s="15">
        <v>62</v>
      </c>
      <c r="P30" s="21"/>
      <c r="Q30" s="15" t="s">
        <v>30</v>
      </c>
    </row>
    <row r="31" spans="1:17" ht="15.95" customHeight="1">
      <c r="A31" s="147">
        <v>30</v>
      </c>
      <c r="B31" s="36" t="s">
        <v>25</v>
      </c>
      <c r="C31" s="130" t="s">
        <v>143</v>
      </c>
      <c r="D31" s="151" t="s">
        <v>421</v>
      </c>
      <c r="E31" s="85" t="s">
        <v>1192</v>
      </c>
      <c r="F31" s="45">
        <v>43153</v>
      </c>
      <c r="G31" s="132" t="s">
        <v>474</v>
      </c>
      <c r="H31" s="21" t="s">
        <v>475</v>
      </c>
      <c r="I31" s="21" t="s">
        <v>476</v>
      </c>
      <c r="J31" s="21" t="s">
        <v>13</v>
      </c>
      <c r="K31" s="25" t="s">
        <v>1187</v>
      </c>
      <c r="L31" s="21">
        <v>2017</v>
      </c>
      <c r="M31" s="15">
        <v>94.72</v>
      </c>
      <c r="N31" s="15">
        <v>87.2</v>
      </c>
      <c r="O31" s="15">
        <v>65.25</v>
      </c>
      <c r="P31" s="127"/>
      <c r="Q31" s="15" t="s">
        <v>30</v>
      </c>
    </row>
    <row r="32" spans="1:17" ht="15.95" customHeight="1">
      <c r="A32" s="147">
        <v>31</v>
      </c>
      <c r="B32" s="36" t="s">
        <v>25</v>
      </c>
      <c r="C32" s="21" t="s">
        <v>143</v>
      </c>
      <c r="D32" s="89" t="s">
        <v>421</v>
      </c>
      <c r="E32" s="85" t="s">
        <v>1192</v>
      </c>
      <c r="F32" s="45">
        <v>43153</v>
      </c>
      <c r="G32" s="23" t="s">
        <v>483</v>
      </c>
      <c r="H32" s="21" t="s">
        <v>484</v>
      </c>
      <c r="I32" s="21" t="s">
        <v>485</v>
      </c>
      <c r="J32" s="21" t="s">
        <v>13</v>
      </c>
      <c r="K32" s="134" t="s">
        <v>1187</v>
      </c>
      <c r="L32" s="21">
        <v>2017</v>
      </c>
      <c r="M32" s="15">
        <v>84</v>
      </c>
      <c r="N32" s="15">
        <v>67.5</v>
      </c>
      <c r="O32" s="15">
        <v>61.1</v>
      </c>
      <c r="P32" s="21"/>
      <c r="Q32" s="15" t="s">
        <v>30</v>
      </c>
    </row>
    <row r="33" spans="1:17" ht="15.95" customHeight="1">
      <c r="A33" s="147">
        <v>32</v>
      </c>
      <c r="B33" s="36" t="s">
        <v>25</v>
      </c>
      <c r="C33" s="134" t="s">
        <v>232</v>
      </c>
      <c r="D33" s="130" t="s">
        <v>26</v>
      </c>
      <c r="E33" s="85" t="s">
        <v>1192</v>
      </c>
      <c r="F33" s="45">
        <v>43153</v>
      </c>
      <c r="G33" s="130" t="s">
        <v>27</v>
      </c>
      <c r="H33" s="21" t="s">
        <v>28</v>
      </c>
      <c r="I33" s="21" t="s">
        <v>29</v>
      </c>
      <c r="J33" s="21" t="s">
        <v>13</v>
      </c>
      <c r="K33" s="134" t="s">
        <v>1187</v>
      </c>
      <c r="L33" s="21">
        <v>2017</v>
      </c>
      <c r="M33" s="15">
        <v>89.92</v>
      </c>
      <c r="N33" s="15">
        <v>81.33</v>
      </c>
      <c r="O33" s="15">
        <v>71</v>
      </c>
      <c r="P33" s="147"/>
      <c r="Q33" s="15" t="s">
        <v>30</v>
      </c>
    </row>
    <row r="34" spans="1:17" ht="15.95" customHeight="1">
      <c r="A34" s="147">
        <v>33</v>
      </c>
      <c r="B34" s="36" t="s">
        <v>25</v>
      </c>
      <c r="C34" s="130" t="s">
        <v>143</v>
      </c>
      <c r="D34" s="151" t="s">
        <v>421</v>
      </c>
      <c r="E34" s="85" t="s">
        <v>1192</v>
      </c>
      <c r="F34" s="141">
        <v>43153</v>
      </c>
      <c r="G34" s="132" t="s">
        <v>477</v>
      </c>
      <c r="H34" s="21" t="s">
        <v>478</v>
      </c>
      <c r="I34" s="21" t="s">
        <v>479</v>
      </c>
      <c r="J34" s="21" t="s">
        <v>13</v>
      </c>
      <c r="K34" s="21" t="s">
        <v>860</v>
      </c>
      <c r="L34" s="21">
        <v>2017</v>
      </c>
      <c r="M34" s="15">
        <v>93.12</v>
      </c>
      <c r="N34" s="15">
        <v>81</v>
      </c>
      <c r="O34" s="15">
        <v>67.5</v>
      </c>
      <c r="P34" s="130"/>
      <c r="Q34" s="15" t="s">
        <v>30</v>
      </c>
    </row>
    <row r="35" spans="1:17" ht="15.95" customHeight="1">
      <c r="A35" s="147">
        <v>34</v>
      </c>
      <c r="B35" s="36" t="s">
        <v>25</v>
      </c>
      <c r="C35" s="130" t="s">
        <v>143</v>
      </c>
      <c r="D35" s="151" t="s">
        <v>421</v>
      </c>
      <c r="E35" s="85" t="s">
        <v>1192</v>
      </c>
      <c r="F35" s="141">
        <v>43153</v>
      </c>
      <c r="G35" s="132" t="s">
        <v>486</v>
      </c>
      <c r="H35" s="21" t="s">
        <v>487</v>
      </c>
      <c r="I35" s="21" t="s">
        <v>488</v>
      </c>
      <c r="J35" s="21" t="s">
        <v>34</v>
      </c>
      <c r="K35" s="21" t="s">
        <v>226</v>
      </c>
      <c r="L35" s="21">
        <v>2017</v>
      </c>
      <c r="M35" s="15">
        <v>73.2</v>
      </c>
      <c r="N35" s="15">
        <v>79.2</v>
      </c>
      <c r="O35" s="15">
        <v>71</v>
      </c>
      <c r="P35" s="130"/>
      <c r="Q35" s="15" t="s">
        <v>30</v>
      </c>
    </row>
    <row r="36" spans="1:17" ht="15.95" customHeight="1">
      <c r="A36" s="147">
        <v>35</v>
      </c>
      <c r="B36" s="36" t="s">
        <v>25</v>
      </c>
      <c r="C36" s="25" t="s">
        <v>232</v>
      </c>
      <c r="D36" s="21" t="s">
        <v>26</v>
      </c>
      <c r="E36" s="85" t="s">
        <v>1192</v>
      </c>
      <c r="F36" s="2">
        <v>43153</v>
      </c>
      <c r="G36" s="21" t="s">
        <v>31</v>
      </c>
      <c r="H36" s="21" t="s">
        <v>32</v>
      </c>
      <c r="I36" s="21" t="s">
        <v>33</v>
      </c>
      <c r="J36" s="21" t="s">
        <v>34</v>
      </c>
      <c r="K36" s="21" t="s">
        <v>226</v>
      </c>
      <c r="L36" s="21">
        <v>2017</v>
      </c>
      <c r="M36" s="15">
        <v>79.25</v>
      </c>
      <c r="N36" s="15">
        <v>63.86</v>
      </c>
      <c r="O36" s="15">
        <v>80</v>
      </c>
      <c r="P36" s="83"/>
      <c r="Q36" s="15" t="s">
        <v>30</v>
      </c>
    </row>
    <row r="37" spans="1:17" ht="15.95" customHeight="1">
      <c r="A37" s="147">
        <v>36</v>
      </c>
      <c r="B37" s="36" t="s">
        <v>25</v>
      </c>
      <c r="C37" s="25" t="s">
        <v>232</v>
      </c>
      <c r="D37" s="21" t="s">
        <v>26</v>
      </c>
      <c r="E37" s="85" t="s">
        <v>1192</v>
      </c>
      <c r="F37" s="2">
        <v>43153</v>
      </c>
      <c r="G37" s="21" t="s">
        <v>35</v>
      </c>
      <c r="H37" s="21" t="s">
        <v>36</v>
      </c>
      <c r="I37" s="21" t="s">
        <v>37</v>
      </c>
      <c r="J37" s="21" t="s">
        <v>34</v>
      </c>
      <c r="K37" s="21" t="s">
        <v>226</v>
      </c>
      <c r="L37" s="21">
        <v>2017</v>
      </c>
      <c r="M37" s="15">
        <v>79.709999999999994</v>
      </c>
      <c r="N37" s="15">
        <v>65</v>
      </c>
      <c r="O37" s="15">
        <v>77.599999999999994</v>
      </c>
      <c r="P37" s="83"/>
      <c r="Q37" s="15" t="s">
        <v>30</v>
      </c>
    </row>
    <row r="38" spans="1:17" ht="15.95" customHeight="1">
      <c r="A38" s="147">
        <v>37</v>
      </c>
      <c r="B38" s="36" t="s">
        <v>25</v>
      </c>
      <c r="C38" s="25" t="s">
        <v>232</v>
      </c>
      <c r="D38" s="21" t="s">
        <v>26</v>
      </c>
      <c r="E38" s="85" t="s">
        <v>1192</v>
      </c>
      <c r="F38" s="2">
        <v>43153</v>
      </c>
      <c r="G38" s="21" t="s">
        <v>38</v>
      </c>
      <c r="H38" s="21" t="s">
        <v>39</v>
      </c>
      <c r="I38" s="21" t="s">
        <v>40</v>
      </c>
      <c r="J38" s="21" t="s">
        <v>34</v>
      </c>
      <c r="K38" s="21" t="s">
        <v>226</v>
      </c>
      <c r="L38" s="21">
        <v>2017</v>
      </c>
      <c r="M38" s="15">
        <v>80.14</v>
      </c>
      <c r="N38" s="15">
        <v>65.400000000000006</v>
      </c>
      <c r="O38" s="15">
        <v>80.400000000000006</v>
      </c>
      <c r="P38" s="83"/>
      <c r="Q38" s="15" t="s">
        <v>30</v>
      </c>
    </row>
    <row r="39" spans="1:17" ht="15.95" customHeight="1">
      <c r="A39" s="147">
        <v>38</v>
      </c>
      <c r="B39" s="36" t="s">
        <v>25</v>
      </c>
      <c r="C39" s="134" t="s">
        <v>232</v>
      </c>
      <c r="D39" s="21" t="s">
        <v>26</v>
      </c>
      <c r="E39" s="85" t="s">
        <v>1192</v>
      </c>
      <c r="F39" s="122">
        <v>43153</v>
      </c>
      <c r="G39" s="21" t="s">
        <v>41</v>
      </c>
      <c r="H39" s="21" t="s">
        <v>42</v>
      </c>
      <c r="I39" s="21" t="s">
        <v>43</v>
      </c>
      <c r="J39" s="21" t="s">
        <v>34</v>
      </c>
      <c r="K39" s="21" t="s">
        <v>12</v>
      </c>
      <c r="L39" s="21">
        <v>2017</v>
      </c>
      <c r="M39" s="15">
        <v>78.599999999999994</v>
      </c>
      <c r="N39" s="15">
        <v>87.7</v>
      </c>
      <c r="O39" s="15">
        <v>80.3</v>
      </c>
      <c r="P39" s="147"/>
      <c r="Q39" s="15" t="s">
        <v>30</v>
      </c>
    </row>
    <row r="40" spans="1:17" ht="15.95" customHeight="1">
      <c r="A40" s="147">
        <v>39</v>
      </c>
      <c r="B40" s="36" t="s">
        <v>25</v>
      </c>
      <c r="C40" s="134" t="s">
        <v>232</v>
      </c>
      <c r="D40" s="21" t="s">
        <v>26</v>
      </c>
      <c r="E40" s="85" t="s">
        <v>1192</v>
      </c>
      <c r="F40" s="122">
        <v>43153</v>
      </c>
      <c r="G40" s="21" t="s">
        <v>44</v>
      </c>
      <c r="H40" s="130" t="s">
        <v>45</v>
      </c>
      <c r="I40" s="21" t="s">
        <v>46</v>
      </c>
      <c r="J40" s="21" t="s">
        <v>34</v>
      </c>
      <c r="K40" s="21" t="s">
        <v>12</v>
      </c>
      <c r="L40" s="21">
        <v>2017</v>
      </c>
      <c r="M40" s="15">
        <v>73</v>
      </c>
      <c r="N40" s="15">
        <v>64</v>
      </c>
      <c r="O40" s="15">
        <v>77.3</v>
      </c>
      <c r="P40" s="147"/>
      <c r="Q40" s="15" t="s">
        <v>30</v>
      </c>
    </row>
    <row r="41" spans="1:17" ht="15.95" customHeight="1">
      <c r="A41" s="147">
        <v>40</v>
      </c>
      <c r="B41" s="36" t="s">
        <v>25</v>
      </c>
      <c r="C41" s="4" t="s">
        <v>60</v>
      </c>
      <c r="D41" s="21" t="s">
        <v>233</v>
      </c>
      <c r="E41" s="85" t="s">
        <v>1192</v>
      </c>
      <c r="F41" s="56">
        <v>43136</v>
      </c>
      <c r="G41" s="21" t="s">
        <v>275</v>
      </c>
      <c r="H41" s="21">
        <v>8509644778</v>
      </c>
      <c r="I41" s="21" t="s">
        <v>276</v>
      </c>
      <c r="J41" s="21" t="s">
        <v>34</v>
      </c>
      <c r="K41" s="21" t="s">
        <v>226</v>
      </c>
      <c r="L41" s="21">
        <v>2017</v>
      </c>
      <c r="M41" s="15">
        <v>91.2</v>
      </c>
      <c r="N41" s="15">
        <v>64.599999999999994</v>
      </c>
      <c r="O41" s="15">
        <v>84.5</v>
      </c>
      <c r="P41" s="21"/>
      <c r="Q41" s="15" t="s">
        <v>30</v>
      </c>
    </row>
    <row r="42" spans="1:17" ht="15.95" customHeight="1">
      <c r="A42" s="147">
        <v>41</v>
      </c>
      <c r="B42" s="36" t="s">
        <v>25</v>
      </c>
      <c r="C42" s="4" t="s">
        <v>60</v>
      </c>
      <c r="D42" s="21" t="s">
        <v>233</v>
      </c>
      <c r="E42" s="85" t="s">
        <v>1192</v>
      </c>
      <c r="F42" s="56">
        <v>43136</v>
      </c>
      <c r="G42" s="130" t="s">
        <v>277</v>
      </c>
      <c r="H42" s="5">
        <v>8093945699</v>
      </c>
      <c r="I42" s="21" t="s">
        <v>278</v>
      </c>
      <c r="J42" s="21" t="s">
        <v>34</v>
      </c>
      <c r="K42" s="21" t="s">
        <v>226</v>
      </c>
      <c r="L42" s="21">
        <v>2017</v>
      </c>
      <c r="M42" s="15">
        <v>87.4</v>
      </c>
      <c r="N42" s="15">
        <v>65</v>
      </c>
      <c r="O42" s="15">
        <v>80</v>
      </c>
      <c r="P42" s="21"/>
      <c r="Q42" s="15" t="s">
        <v>30</v>
      </c>
    </row>
    <row r="43" spans="1:17" ht="15.95" customHeight="1">
      <c r="A43" s="147">
        <v>42</v>
      </c>
      <c r="B43" s="36" t="s">
        <v>25</v>
      </c>
      <c r="C43" s="4" t="s">
        <v>60</v>
      </c>
      <c r="D43" s="21" t="s">
        <v>233</v>
      </c>
      <c r="E43" s="85" t="s">
        <v>1192</v>
      </c>
      <c r="F43" s="56">
        <v>43136</v>
      </c>
      <c r="G43" s="21" t="s">
        <v>279</v>
      </c>
      <c r="H43" s="21">
        <v>8267830455</v>
      </c>
      <c r="I43" s="21" t="s">
        <v>280</v>
      </c>
      <c r="J43" s="21" t="s">
        <v>34</v>
      </c>
      <c r="K43" s="21" t="s">
        <v>226</v>
      </c>
      <c r="L43" s="21">
        <v>2017</v>
      </c>
      <c r="M43" s="15">
        <v>79.8</v>
      </c>
      <c r="N43" s="15">
        <v>72</v>
      </c>
      <c r="O43" s="15">
        <v>69.5</v>
      </c>
      <c r="P43" s="21"/>
      <c r="Q43" s="15" t="s">
        <v>30</v>
      </c>
    </row>
    <row r="44" spans="1:17" ht="15.95" customHeight="1">
      <c r="A44" s="147">
        <v>43</v>
      </c>
      <c r="B44" s="36" t="s">
        <v>25</v>
      </c>
      <c r="C44" s="4" t="s">
        <v>60</v>
      </c>
      <c r="D44" s="21" t="s">
        <v>233</v>
      </c>
      <c r="E44" s="85" t="s">
        <v>1192</v>
      </c>
      <c r="F44" s="56">
        <v>43136</v>
      </c>
      <c r="G44" s="6" t="s">
        <v>281</v>
      </c>
      <c r="H44" s="21" t="str">
        <f>"9430792785,7077793904"</f>
        <v>9430792785,7077793904</v>
      </c>
      <c r="I44" s="21" t="s">
        <v>282</v>
      </c>
      <c r="J44" s="21" t="s">
        <v>34</v>
      </c>
      <c r="K44" s="21" t="s">
        <v>226</v>
      </c>
      <c r="L44" s="21">
        <v>2017</v>
      </c>
      <c r="M44" s="127">
        <v>80</v>
      </c>
      <c r="N44" s="127">
        <v>68</v>
      </c>
      <c r="O44" s="127">
        <v>68</v>
      </c>
      <c r="P44" s="21"/>
      <c r="Q44" s="15" t="s">
        <v>30</v>
      </c>
    </row>
    <row r="45" spans="1:17" ht="15.95" customHeight="1">
      <c r="A45" s="147">
        <v>44</v>
      </c>
      <c r="B45" s="36" t="s">
        <v>25</v>
      </c>
      <c r="C45" s="123" t="s">
        <v>60</v>
      </c>
      <c r="D45" s="130" t="s">
        <v>233</v>
      </c>
      <c r="E45" s="85" t="s">
        <v>1192</v>
      </c>
      <c r="F45" s="144">
        <v>43136</v>
      </c>
      <c r="G45" s="130" t="s">
        <v>283</v>
      </c>
      <c r="H45" s="130">
        <v>7749995102</v>
      </c>
      <c r="I45" s="130" t="s">
        <v>284</v>
      </c>
      <c r="J45" s="130" t="s">
        <v>34</v>
      </c>
      <c r="K45" s="21" t="s">
        <v>226</v>
      </c>
      <c r="L45" s="130">
        <v>2017</v>
      </c>
      <c r="M45" s="127">
        <v>85</v>
      </c>
      <c r="N45" s="127">
        <v>66</v>
      </c>
      <c r="O45" s="127">
        <v>71</v>
      </c>
      <c r="P45" s="130"/>
      <c r="Q45" s="127" t="s">
        <v>30</v>
      </c>
    </row>
    <row r="46" spans="1:17" ht="15.95" customHeight="1">
      <c r="A46" s="147">
        <v>45</v>
      </c>
      <c r="B46" s="36" t="s">
        <v>25</v>
      </c>
      <c r="C46" s="123" t="s">
        <v>60</v>
      </c>
      <c r="D46" s="130" t="s">
        <v>233</v>
      </c>
      <c r="E46" s="85" t="s">
        <v>1192</v>
      </c>
      <c r="F46" s="144">
        <v>43136</v>
      </c>
      <c r="G46" s="124" t="s">
        <v>285</v>
      </c>
      <c r="H46" s="130" t="str">
        <f>"8696358005,8209889050"</f>
        <v>8696358005,8209889050</v>
      </c>
      <c r="I46" s="130" t="s">
        <v>286</v>
      </c>
      <c r="J46" s="130" t="s">
        <v>34</v>
      </c>
      <c r="K46" s="21" t="s">
        <v>226</v>
      </c>
      <c r="L46" s="130">
        <v>2017</v>
      </c>
      <c r="M46" s="130">
        <v>72</v>
      </c>
      <c r="N46" s="130">
        <v>77</v>
      </c>
      <c r="O46" s="130">
        <v>71.650000000000006</v>
      </c>
      <c r="P46" s="130"/>
      <c r="Q46" s="127" t="s">
        <v>30</v>
      </c>
    </row>
    <row r="47" spans="1:17" ht="15.95" customHeight="1">
      <c r="A47" s="147">
        <v>46</v>
      </c>
      <c r="B47" s="36" t="s">
        <v>25</v>
      </c>
      <c r="C47" s="36" t="s">
        <v>143</v>
      </c>
      <c r="D47" s="36" t="s">
        <v>548</v>
      </c>
      <c r="E47" s="85" t="s">
        <v>1192</v>
      </c>
      <c r="F47" s="55">
        <v>43153</v>
      </c>
      <c r="G47" s="36" t="s">
        <v>555</v>
      </c>
      <c r="H47" s="36" t="s">
        <v>556</v>
      </c>
      <c r="I47" s="36" t="s">
        <v>557</v>
      </c>
      <c r="J47" s="36" t="s">
        <v>13</v>
      </c>
      <c r="K47" s="21" t="s">
        <v>226</v>
      </c>
      <c r="L47" s="36">
        <v>2017</v>
      </c>
      <c r="M47" s="44">
        <v>62.6</v>
      </c>
      <c r="N47" s="44">
        <v>70.400000000000006</v>
      </c>
      <c r="O47" s="44">
        <v>68</v>
      </c>
      <c r="P47" s="44"/>
      <c r="Q47" s="44" t="s">
        <v>30</v>
      </c>
    </row>
    <row r="48" spans="1:17" ht="15.95" customHeight="1">
      <c r="A48" s="147">
        <v>47</v>
      </c>
      <c r="B48" s="36" t="s">
        <v>25</v>
      </c>
      <c r="C48" s="36" t="s">
        <v>143</v>
      </c>
      <c r="D48" s="36" t="s">
        <v>548</v>
      </c>
      <c r="E48" s="85" t="s">
        <v>1192</v>
      </c>
      <c r="F48" s="55">
        <v>43153</v>
      </c>
      <c r="G48" s="36" t="s">
        <v>558</v>
      </c>
      <c r="H48" s="36" t="s">
        <v>559</v>
      </c>
      <c r="I48" s="36" t="s">
        <v>560</v>
      </c>
      <c r="J48" s="36" t="s">
        <v>13</v>
      </c>
      <c r="K48" s="21" t="s">
        <v>226</v>
      </c>
      <c r="L48" s="36">
        <v>2017</v>
      </c>
      <c r="M48" s="44">
        <v>88</v>
      </c>
      <c r="N48" s="44">
        <v>89</v>
      </c>
      <c r="O48" s="44">
        <v>61</v>
      </c>
      <c r="P48" s="44"/>
      <c r="Q48" s="44" t="s">
        <v>30</v>
      </c>
    </row>
    <row r="49" spans="1:17" ht="15.95" customHeight="1">
      <c r="A49" s="147">
        <v>48</v>
      </c>
      <c r="B49" s="36" t="s">
        <v>25</v>
      </c>
      <c r="C49" s="36" t="s">
        <v>143</v>
      </c>
      <c r="D49" s="36" t="s">
        <v>548</v>
      </c>
      <c r="E49" s="85" t="s">
        <v>1192</v>
      </c>
      <c r="F49" s="55">
        <v>43153</v>
      </c>
      <c r="G49" s="36" t="s">
        <v>552</v>
      </c>
      <c r="H49" s="36" t="s">
        <v>553</v>
      </c>
      <c r="I49" s="36" t="s">
        <v>554</v>
      </c>
      <c r="J49" s="138" t="s">
        <v>13</v>
      </c>
      <c r="K49" s="21" t="s">
        <v>860</v>
      </c>
      <c r="L49" s="36">
        <v>2017</v>
      </c>
      <c r="M49" s="44">
        <v>94.72</v>
      </c>
      <c r="N49" s="44">
        <v>70</v>
      </c>
      <c r="O49" s="44">
        <v>75</v>
      </c>
      <c r="P49" s="44"/>
      <c r="Q49" s="44" t="s">
        <v>30</v>
      </c>
    </row>
    <row r="50" spans="1:17" ht="15.95" customHeight="1">
      <c r="A50" s="147">
        <v>49</v>
      </c>
      <c r="B50" s="36" t="s">
        <v>25</v>
      </c>
      <c r="C50" s="36" t="s">
        <v>143</v>
      </c>
      <c r="D50" s="36" t="s">
        <v>548</v>
      </c>
      <c r="E50" s="85" t="s">
        <v>1192</v>
      </c>
      <c r="F50" s="55">
        <v>43153</v>
      </c>
      <c r="G50" s="36" t="s">
        <v>561</v>
      </c>
      <c r="H50" s="36" t="s">
        <v>562</v>
      </c>
      <c r="I50" s="36" t="s">
        <v>563</v>
      </c>
      <c r="J50" s="138" t="s">
        <v>13</v>
      </c>
      <c r="K50" s="21" t="s">
        <v>860</v>
      </c>
      <c r="L50" s="36">
        <v>2017</v>
      </c>
      <c r="M50" s="44">
        <v>91.4</v>
      </c>
      <c r="N50" s="44">
        <v>78.5</v>
      </c>
      <c r="O50" s="44">
        <v>65.91</v>
      </c>
      <c r="P50" s="44"/>
      <c r="Q50" s="44" t="s">
        <v>30</v>
      </c>
    </row>
    <row r="51" spans="1:17" ht="15.95" customHeight="1">
      <c r="A51" s="147">
        <v>50</v>
      </c>
      <c r="B51" s="138" t="s">
        <v>25</v>
      </c>
      <c r="C51" s="138" t="s">
        <v>143</v>
      </c>
      <c r="D51" s="138" t="s">
        <v>548</v>
      </c>
      <c r="E51" s="149" t="s">
        <v>1192</v>
      </c>
      <c r="F51" s="55">
        <v>43153</v>
      </c>
      <c r="G51" s="138" t="s">
        <v>564</v>
      </c>
      <c r="H51" s="138" t="s">
        <v>565</v>
      </c>
      <c r="I51" s="138" t="s">
        <v>566</v>
      </c>
      <c r="J51" s="130" t="s">
        <v>34</v>
      </c>
      <c r="K51" s="21" t="s">
        <v>226</v>
      </c>
      <c r="L51" s="138">
        <v>2017</v>
      </c>
      <c r="M51" s="44">
        <v>76.599999999999994</v>
      </c>
      <c r="N51" s="44">
        <v>81.599999999999994</v>
      </c>
      <c r="O51" s="44">
        <v>75.2</v>
      </c>
      <c r="P51" s="44"/>
      <c r="Q51" s="44" t="s">
        <v>30</v>
      </c>
    </row>
    <row r="52" spans="1:17" ht="15.95" customHeight="1">
      <c r="A52" s="147">
        <v>51</v>
      </c>
      <c r="B52" s="138" t="s">
        <v>25</v>
      </c>
      <c r="C52" s="138" t="s">
        <v>143</v>
      </c>
      <c r="D52" s="138" t="s">
        <v>548</v>
      </c>
      <c r="E52" s="149" t="s">
        <v>1192</v>
      </c>
      <c r="F52" s="55">
        <v>43153</v>
      </c>
      <c r="G52" s="138" t="s">
        <v>567</v>
      </c>
      <c r="H52" s="138" t="s">
        <v>568</v>
      </c>
      <c r="I52" s="138" t="s">
        <v>569</v>
      </c>
      <c r="J52" s="21" t="s">
        <v>34</v>
      </c>
      <c r="K52" s="21" t="s">
        <v>226</v>
      </c>
      <c r="L52" s="138">
        <v>2017</v>
      </c>
      <c r="M52" s="44">
        <v>93</v>
      </c>
      <c r="N52" s="44">
        <v>69</v>
      </c>
      <c r="O52" s="44">
        <v>69</v>
      </c>
      <c r="P52" s="44"/>
      <c r="Q52" s="44" t="s">
        <v>30</v>
      </c>
    </row>
    <row r="53" spans="1:17" ht="15.95" customHeight="1">
      <c r="A53" s="147">
        <v>52</v>
      </c>
      <c r="B53" s="25" t="s">
        <v>268</v>
      </c>
      <c r="C53" s="21" t="s">
        <v>47</v>
      </c>
      <c r="D53" s="89" t="s">
        <v>421</v>
      </c>
      <c r="E53" s="4" t="s">
        <v>1188</v>
      </c>
      <c r="F53" s="45">
        <v>43157</v>
      </c>
      <c r="G53" s="25" t="s">
        <v>536</v>
      </c>
      <c r="H53" s="25">
        <v>9743060989</v>
      </c>
      <c r="I53" s="21" t="s">
        <v>537</v>
      </c>
      <c r="J53" s="132" t="s">
        <v>13</v>
      </c>
      <c r="K53" s="130" t="s">
        <v>860</v>
      </c>
      <c r="L53" s="21">
        <v>2017</v>
      </c>
      <c r="M53" s="130">
        <v>76</v>
      </c>
      <c r="N53" s="130">
        <v>67</v>
      </c>
      <c r="O53" s="130">
        <v>76</v>
      </c>
      <c r="P53" s="21"/>
      <c r="Q53" s="23" t="s">
        <v>533</v>
      </c>
    </row>
    <row r="54" spans="1:17" ht="15.95" customHeight="1">
      <c r="A54" s="147">
        <v>53</v>
      </c>
      <c r="B54" s="25" t="s">
        <v>268</v>
      </c>
      <c r="C54" s="130" t="s">
        <v>47</v>
      </c>
      <c r="D54" s="151" t="s">
        <v>421</v>
      </c>
      <c r="E54" s="123" t="s">
        <v>1188</v>
      </c>
      <c r="F54" s="45">
        <v>43157</v>
      </c>
      <c r="G54" s="25" t="s">
        <v>534</v>
      </c>
      <c r="H54" s="25">
        <v>9608246114</v>
      </c>
      <c r="I54" s="130" t="s">
        <v>535</v>
      </c>
      <c r="J54" s="21" t="s">
        <v>34</v>
      </c>
      <c r="K54" s="130" t="s">
        <v>226</v>
      </c>
      <c r="L54" s="130">
        <v>2016</v>
      </c>
      <c r="M54" s="130">
        <v>73</v>
      </c>
      <c r="N54" s="130">
        <v>72</v>
      </c>
      <c r="O54" s="130">
        <v>77</v>
      </c>
      <c r="P54" s="21"/>
      <c r="Q54" s="132" t="s">
        <v>533</v>
      </c>
    </row>
    <row r="55" spans="1:17" ht="15.95" customHeight="1">
      <c r="A55" s="147">
        <v>54</v>
      </c>
      <c r="B55" s="134" t="s">
        <v>268</v>
      </c>
      <c r="C55" s="130" t="s">
        <v>47</v>
      </c>
      <c r="D55" s="151" t="s">
        <v>421</v>
      </c>
      <c r="E55" s="123" t="s">
        <v>1188</v>
      </c>
      <c r="F55" s="141">
        <v>43157</v>
      </c>
      <c r="G55" s="134" t="s">
        <v>531</v>
      </c>
      <c r="H55" s="134">
        <v>8884539284</v>
      </c>
      <c r="I55" s="130" t="s">
        <v>532</v>
      </c>
      <c r="J55" s="21" t="s">
        <v>34</v>
      </c>
      <c r="K55" s="134" t="s">
        <v>1187</v>
      </c>
      <c r="L55" s="21">
        <v>2017</v>
      </c>
      <c r="M55" s="134">
        <v>74</v>
      </c>
      <c r="N55" s="134">
        <v>66</v>
      </c>
      <c r="O55" s="134">
        <v>80</v>
      </c>
      <c r="P55" s="21"/>
      <c r="Q55" s="132" t="s">
        <v>533</v>
      </c>
    </row>
    <row r="56" spans="1:17" ht="15.95" customHeight="1">
      <c r="A56" s="147">
        <v>55</v>
      </c>
      <c r="B56" s="134" t="s">
        <v>268</v>
      </c>
      <c r="C56" s="123" t="s">
        <v>47</v>
      </c>
      <c r="D56" s="21" t="s">
        <v>233</v>
      </c>
      <c r="E56" s="25" t="s">
        <v>1188</v>
      </c>
      <c r="F56" s="141">
        <v>43157</v>
      </c>
      <c r="G56" s="134" t="s">
        <v>269</v>
      </c>
      <c r="H56" s="134">
        <v>7033361201</v>
      </c>
      <c r="I56" s="53" t="s">
        <v>270</v>
      </c>
      <c r="J56" s="21" t="s">
        <v>34</v>
      </c>
      <c r="K56" s="25" t="s">
        <v>1187</v>
      </c>
      <c r="L56" s="134">
        <v>2016</v>
      </c>
      <c r="M56" s="134">
        <v>60</v>
      </c>
      <c r="N56" s="134">
        <v>61</v>
      </c>
      <c r="O56" s="3">
        <v>75</v>
      </c>
      <c r="P56" s="21"/>
      <c r="Q56" s="21"/>
    </row>
    <row r="57" spans="1:17" ht="15.95" customHeight="1">
      <c r="A57" s="147">
        <v>56</v>
      </c>
      <c r="B57" s="3" t="s">
        <v>231</v>
      </c>
      <c r="C57" s="25" t="s">
        <v>232</v>
      </c>
      <c r="D57" s="130" t="s">
        <v>233</v>
      </c>
      <c r="E57" s="25" t="s">
        <v>1188</v>
      </c>
      <c r="F57" s="122">
        <v>43148</v>
      </c>
      <c r="G57" s="47" t="s">
        <v>256</v>
      </c>
      <c r="H57" s="130">
        <v>8217005576</v>
      </c>
      <c r="I57" s="53" t="s">
        <v>257</v>
      </c>
      <c r="J57" s="21" t="s">
        <v>13</v>
      </c>
      <c r="K57" s="130" t="s">
        <v>226</v>
      </c>
      <c r="L57" s="130">
        <v>2017</v>
      </c>
      <c r="M57" s="130">
        <v>90.08</v>
      </c>
      <c r="N57" s="130">
        <v>68.3</v>
      </c>
      <c r="O57" s="130">
        <v>65.099999999999994</v>
      </c>
      <c r="P57" s="130"/>
      <c r="Q57" s="130" t="s">
        <v>258</v>
      </c>
    </row>
    <row r="58" spans="1:17" ht="15.95" customHeight="1">
      <c r="A58" s="147">
        <v>57</v>
      </c>
      <c r="B58" s="3" t="s">
        <v>231</v>
      </c>
      <c r="C58" s="25" t="s">
        <v>232</v>
      </c>
      <c r="D58" s="130" t="s">
        <v>233</v>
      </c>
      <c r="E58" s="134" t="s">
        <v>1188</v>
      </c>
      <c r="F58" s="122">
        <v>43148</v>
      </c>
      <c r="G58" s="130" t="s">
        <v>259</v>
      </c>
      <c r="H58" s="130">
        <v>9669631020</v>
      </c>
      <c r="I58" s="53" t="s">
        <v>260</v>
      </c>
      <c r="J58" s="130" t="s">
        <v>13</v>
      </c>
      <c r="K58" s="134" t="s">
        <v>1187</v>
      </c>
      <c r="L58" s="130">
        <v>2017</v>
      </c>
      <c r="M58" s="130">
        <v>80</v>
      </c>
      <c r="N58" s="130">
        <v>70.2</v>
      </c>
      <c r="O58" s="130">
        <v>80.400000000000006</v>
      </c>
      <c r="P58" s="130"/>
      <c r="Q58" s="130" t="s">
        <v>258</v>
      </c>
    </row>
    <row r="59" spans="1:17" ht="15.95" customHeight="1">
      <c r="A59" s="147">
        <v>58</v>
      </c>
      <c r="B59" s="3" t="s">
        <v>231</v>
      </c>
      <c r="C59" s="25" t="s">
        <v>232</v>
      </c>
      <c r="D59" s="138" t="s">
        <v>548</v>
      </c>
      <c r="E59" s="25" t="s">
        <v>1188</v>
      </c>
      <c r="F59" s="141">
        <v>43143</v>
      </c>
      <c r="G59" s="49" t="s">
        <v>575</v>
      </c>
      <c r="H59" s="50">
        <v>8050263305</v>
      </c>
      <c r="I59" s="49" t="s">
        <v>576</v>
      </c>
      <c r="J59" s="21" t="s">
        <v>34</v>
      </c>
      <c r="K59" s="134" t="s">
        <v>1187</v>
      </c>
      <c r="L59" s="49">
        <v>2017</v>
      </c>
      <c r="M59" s="138">
        <v>91.04</v>
      </c>
      <c r="N59" s="138">
        <v>74</v>
      </c>
      <c r="O59" s="138">
        <v>67</v>
      </c>
      <c r="P59" s="49"/>
      <c r="Q59" s="138" t="s">
        <v>577</v>
      </c>
    </row>
    <row r="60" spans="1:17" ht="15.95" customHeight="1">
      <c r="A60" s="147">
        <v>59</v>
      </c>
      <c r="B60" s="3" t="s">
        <v>231</v>
      </c>
      <c r="C60" s="25" t="s">
        <v>232</v>
      </c>
      <c r="D60" s="138" t="s">
        <v>548</v>
      </c>
      <c r="E60" s="149" t="s">
        <v>1192</v>
      </c>
      <c r="F60" s="55">
        <v>43153</v>
      </c>
      <c r="G60" s="138" t="s">
        <v>549</v>
      </c>
      <c r="H60" s="138" t="s">
        <v>550</v>
      </c>
      <c r="I60" s="138" t="s">
        <v>551</v>
      </c>
      <c r="J60" s="138" t="s">
        <v>13</v>
      </c>
      <c r="K60" s="21" t="s">
        <v>860</v>
      </c>
      <c r="L60" s="138">
        <v>2017</v>
      </c>
      <c r="M60" s="44">
        <v>85.5</v>
      </c>
      <c r="N60" s="44">
        <v>77.8</v>
      </c>
      <c r="O60" s="44">
        <v>72.5</v>
      </c>
      <c r="P60" s="44"/>
      <c r="Q60" s="44" t="s">
        <v>182</v>
      </c>
    </row>
    <row r="61" spans="1:17" ht="15.95" customHeight="1">
      <c r="A61" s="147">
        <v>60</v>
      </c>
      <c r="B61" s="3" t="s">
        <v>231</v>
      </c>
      <c r="C61" s="25" t="s">
        <v>232</v>
      </c>
      <c r="D61" s="21" t="s">
        <v>233</v>
      </c>
      <c r="E61" s="25" t="s">
        <v>1188</v>
      </c>
      <c r="F61" s="2">
        <v>43148</v>
      </c>
      <c r="G61" s="21" t="s">
        <v>247</v>
      </c>
      <c r="H61" s="21" t="s">
        <v>248</v>
      </c>
      <c r="I61" s="53" t="s">
        <v>249</v>
      </c>
      <c r="J61" s="21" t="s">
        <v>129</v>
      </c>
      <c r="K61" s="21" t="s">
        <v>226</v>
      </c>
      <c r="L61" s="21">
        <v>2017</v>
      </c>
      <c r="M61" s="21">
        <v>88.8</v>
      </c>
      <c r="N61" s="21">
        <v>73</v>
      </c>
      <c r="O61" s="21">
        <v>70</v>
      </c>
      <c r="P61" s="21"/>
      <c r="Q61" s="21" t="s">
        <v>182</v>
      </c>
    </row>
    <row r="62" spans="1:17" ht="15.95" customHeight="1">
      <c r="A62" s="147">
        <v>61</v>
      </c>
      <c r="B62" s="3" t="s">
        <v>231</v>
      </c>
      <c r="C62" s="25" t="s">
        <v>232</v>
      </c>
      <c r="D62" s="21" t="s">
        <v>233</v>
      </c>
      <c r="E62" s="25" t="s">
        <v>1188</v>
      </c>
      <c r="F62" s="2">
        <v>43148</v>
      </c>
      <c r="G62" s="21" t="s">
        <v>245</v>
      </c>
      <c r="H62" s="21">
        <v>7389829630</v>
      </c>
      <c r="I62" s="53" t="s">
        <v>246</v>
      </c>
      <c r="J62" s="21" t="s">
        <v>13</v>
      </c>
      <c r="K62" s="21" t="s">
        <v>226</v>
      </c>
      <c r="L62" s="21">
        <v>2017</v>
      </c>
      <c r="M62" s="21">
        <v>72</v>
      </c>
      <c r="N62" s="21">
        <v>68.400000000000006</v>
      </c>
      <c r="O62" s="21">
        <v>70.7</v>
      </c>
      <c r="P62" s="21"/>
      <c r="Q62" s="21" t="s">
        <v>182</v>
      </c>
    </row>
    <row r="63" spans="1:17" ht="15.95" customHeight="1">
      <c r="A63" s="147">
        <v>62</v>
      </c>
      <c r="B63" s="3" t="s">
        <v>231</v>
      </c>
      <c r="C63" s="134" t="s">
        <v>232</v>
      </c>
      <c r="D63" s="130" t="s">
        <v>233</v>
      </c>
      <c r="E63" s="25" t="s">
        <v>1188</v>
      </c>
      <c r="F63" s="2">
        <v>43148</v>
      </c>
      <c r="G63" s="21" t="s">
        <v>250</v>
      </c>
      <c r="H63" s="130" t="s">
        <v>251</v>
      </c>
      <c r="I63" s="53" t="s">
        <v>252</v>
      </c>
      <c r="J63" s="130" t="s">
        <v>13</v>
      </c>
      <c r="K63" s="130" t="s">
        <v>226</v>
      </c>
      <c r="L63" s="130">
        <v>2017</v>
      </c>
      <c r="M63" s="21">
        <v>95</v>
      </c>
      <c r="N63" s="21">
        <v>88</v>
      </c>
      <c r="O63" s="21">
        <v>73.5</v>
      </c>
      <c r="P63" s="21"/>
      <c r="Q63" s="21" t="s">
        <v>182</v>
      </c>
    </row>
    <row r="64" spans="1:17" ht="15.95" customHeight="1">
      <c r="A64" s="147">
        <v>63</v>
      </c>
      <c r="B64" s="3" t="s">
        <v>231</v>
      </c>
      <c r="C64" s="25" t="s">
        <v>232</v>
      </c>
      <c r="D64" s="21" t="s">
        <v>233</v>
      </c>
      <c r="E64" s="25" t="s">
        <v>1188</v>
      </c>
      <c r="F64" s="2">
        <v>43148</v>
      </c>
      <c r="G64" s="21" t="s">
        <v>236</v>
      </c>
      <c r="H64" s="21">
        <v>8861091501</v>
      </c>
      <c r="I64" s="92" t="s">
        <v>1252</v>
      </c>
      <c r="J64" s="21" t="s">
        <v>13</v>
      </c>
      <c r="K64" s="130" t="s">
        <v>226</v>
      </c>
      <c r="L64" s="21">
        <v>2017</v>
      </c>
      <c r="M64" s="21">
        <v>92.98</v>
      </c>
      <c r="N64" s="21">
        <v>86</v>
      </c>
      <c r="O64" s="21">
        <v>74.400000000000006</v>
      </c>
      <c r="P64" s="21"/>
      <c r="Q64" s="21" t="s">
        <v>182</v>
      </c>
    </row>
    <row r="65" spans="1:17" ht="15.95" customHeight="1">
      <c r="A65" s="147">
        <v>64</v>
      </c>
      <c r="B65" s="130" t="s">
        <v>231</v>
      </c>
      <c r="C65" s="137" t="s">
        <v>47</v>
      </c>
      <c r="D65" s="137" t="s">
        <v>827</v>
      </c>
      <c r="E65" s="25" t="s">
        <v>1188</v>
      </c>
      <c r="F65" s="2">
        <v>43148</v>
      </c>
      <c r="G65" s="21" t="s">
        <v>872</v>
      </c>
      <c r="H65" s="134">
        <v>9972924356</v>
      </c>
      <c r="I65" s="21" t="s">
        <v>873</v>
      </c>
      <c r="J65" s="125" t="s">
        <v>13</v>
      </c>
      <c r="K65" s="134" t="s">
        <v>1187</v>
      </c>
      <c r="L65" s="125">
        <v>2017</v>
      </c>
      <c r="M65" s="130">
        <v>91</v>
      </c>
      <c r="N65" s="130">
        <v>74</v>
      </c>
      <c r="O65" s="130">
        <v>66.400000000000006</v>
      </c>
      <c r="P65" s="21"/>
      <c r="Q65" s="21"/>
    </row>
    <row r="66" spans="1:17" ht="15.95" customHeight="1">
      <c r="A66" s="147">
        <v>65</v>
      </c>
      <c r="B66" s="3" t="s">
        <v>231</v>
      </c>
      <c r="C66" s="25" t="s">
        <v>232</v>
      </c>
      <c r="D66" s="21" t="s">
        <v>233</v>
      </c>
      <c r="E66" s="25" t="s">
        <v>1188</v>
      </c>
      <c r="F66" s="2">
        <v>43148</v>
      </c>
      <c r="G66" s="21" t="s">
        <v>234</v>
      </c>
      <c r="H66" s="21">
        <v>8867362330</v>
      </c>
      <c r="I66" s="53" t="s">
        <v>235</v>
      </c>
      <c r="J66" s="21" t="s">
        <v>13</v>
      </c>
      <c r="K66" s="134" t="s">
        <v>1187</v>
      </c>
      <c r="L66" s="21">
        <v>2017</v>
      </c>
      <c r="M66" s="21"/>
      <c r="N66" s="21"/>
      <c r="O66" s="21"/>
      <c r="P66" s="21"/>
      <c r="Q66" s="21" t="s">
        <v>182</v>
      </c>
    </row>
    <row r="67" spans="1:17" ht="15.95" customHeight="1">
      <c r="A67" s="147">
        <v>66</v>
      </c>
      <c r="B67" s="132" t="s">
        <v>231</v>
      </c>
      <c r="C67" s="130" t="s">
        <v>47</v>
      </c>
      <c r="D67" s="151" t="s">
        <v>827</v>
      </c>
      <c r="E67" s="25" t="s">
        <v>1188</v>
      </c>
      <c r="F67" s="2">
        <v>43148</v>
      </c>
      <c r="G67" s="21" t="s">
        <v>828</v>
      </c>
      <c r="H67" s="130" t="str">
        <f>"8123910703"</f>
        <v>8123910703</v>
      </c>
      <c r="I67" s="130" t="s">
        <v>829</v>
      </c>
      <c r="J67" s="21" t="s">
        <v>13</v>
      </c>
      <c r="K67" s="151" t="s">
        <v>14</v>
      </c>
      <c r="L67" s="21">
        <v>2017</v>
      </c>
      <c r="M67" s="127">
        <v>84.96</v>
      </c>
      <c r="N67" s="127">
        <v>71</v>
      </c>
      <c r="O67" s="127">
        <v>71.16</v>
      </c>
      <c r="P67" s="21"/>
      <c r="Q67" s="21"/>
    </row>
    <row r="68" spans="1:17" ht="15.95" customHeight="1">
      <c r="A68" s="147">
        <v>67</v>
      </c>
      <c r="B68" s="3" t="s">
        <v>231</v>
      </c>
      <c r="C68" s="25" t="s">
        <v>232</v>
      </c>
      <c r="D68" s="21" t="s">
        <v>233</v>
      </c>
      <c r="E68" s="25" t="s">
        <v>1188</v>
      </c>
      <c r="F68" s="2">
        <v>43148</v>
      </c>
      <c r="G68" s="21" t="s">
        <v>242</v>
      </c>
      <c r="H68" s="21">
        <v>8152942889</v>
      </c>
      <c r="I68" s="53" t="s">
        <v>243</v>
      </c>
      <c r="J68" s="21" t="s">
        <v>244</v>
      </c>
      <c r="K68" s="21" t="s">
        <v>226</v>
      </c>
      <c r="L68" s="21">
        <v>2017</v>
      </c>
      <c r="M68" s="21">
        <v>85.28</v>
      </c>
      <c r="N68" s="21">
        <v>77.5</v>
      </c>
      <c r="O68" s="21">
        <v>77.3</v>
      </c>
      <c r="P68" s="21"/>
      <c r="Q68" s="21" t="s">
        <v>182</v>
      </c>
    </row>
    <row r="69" spans="1:17" ht="15.95" customHeight="1">
      <c r="A69" s="147">
        <v>68</v>
      </c>
      <c r="B69" s="3" t="s">
        <v>231</v>
      </c>
      <c r="C69" s="25" t="s">
        <v>232</v>
      </c>
      <c r="D69" s="21" t="s">
        <v>233</v>
      </c>
      <c r="E69" s="25" t="s">
        <v>1188</v>
      </c>
      <c r="F69" s="2">
        <v>43148</v>
      </c>
      <c r="G69" s="21" t="s">
        <v>253</v>
      </c>
      <c r="H69" s="88" t="s">
        <v>254</v>
      </c>
      <c r="I69" s="53" t="s">
        <v>255</v>
      </c>
      <c r="J69" s="21" t="s">
        <v>244</v>
      </c>
      <c r="K69" s="21" t="s">
        <v>226</v>
      </c>
      <c r="L69" s="21">
        <v>2017</v>
      </c>
      <c r="M69" s="21">
        <v>95</v>
      </c>
      <c r="N69" s="21">
        <v>83.8</v>
      </c>
      <c r="O69" s="21">
        <v>75.5</v>
      </c>
      <c r="P69" s="21"/>
      <c r="Q69" s="21" t="s">
        <v>182</v>
      </c>
    </row>
    <row r="70" spans="1:17" ht="15.95" customHeight="1">
      <c r="A70" s="147">
        <v>69</v>
      </c>
      <c r="B70" s="3" t="s">
        <v>231</v>
      </c>
      <c r="C70" s="134" t="s">
        <v>232</v>
      </c>
      <c r="D70" s="130" t="s">
        <v>233</v>
      </c>
      <c r="E70" s="25" t="s">
        <v>1188</v>
      </c>
      <c r="F70" s="2">
        <v>43148</v>
      </c>
      <c r="G70" s="130" t="s">
        <v>237</v>
      </c>
      <c r="H70" s="21" t="s">
        <v>238</v>
      </c>
      <c r="I70" s="53" t="s">
        <v>239</v>
      </c>
      <c r="J70" s="21" t="s">
        <v>34</v>
      </c>
      <c r="K70" s="130" t="s">
        <v>226</v>
      </c>
      <c r="L70" s="130">
        <v>2017</v>
      </c>
      <c r="M70" s="130">
        <v>89</v>
      </c>
      <c r="N70" s="21">
        <v>91</v>
      </c>
      <c r="O70" s="130">
        <v>66.900000000000006</v>
      </c>
      <c r="P70" s="21"/>
      <c r="Q70" s="130" t="s">
        <v>182</v>
      </c>
    </row>
    <row r="71" spans="1:17" ht="15.95" customHeight="1">
      <c r="A71" s="147">
        <v>70</v>
      </c>
      <c r="B71" s="3" t="s">
        <v>231</v>
      </c>
      <c r="C71" s="134" t="s">
        <v>232</v>
      </c>
      <c r="D71" s="130" t="s">
        <v>233</v>
      </c>
      <c r="E71" s="25" t="s">
        <v>1188</v>
      </c>
      <c r="F71" s="2">
        <v>43148</v>
      </c>
      <c r="G71" s="130" t="s">
        <v>240</v>
      </c>
      <c r="H71" s="21">
        <v>8848946305</v>
      </c>
      <c r="I71" s="53" t="s">
        <v>241</v>
      </c>
      <c r="J71" s="21" t="s">
        <v>34</v>
      </c>
      <c r="K71" s="130" t="s">
        <v>226</v>
      </c>
      <c r="L71" s="130">
        <v>2017</v>
      </c>
      <c r="M71" s="130">
        <v>88</v>
      </c>
      <c r="N71" s="130">
        <v>93</v>
      </c>
      <c r="O71" s="130">
        <v>67.02</v>
      </c>
      <c r="P71" s="21"/>
      <c r="Q71" s="130" t="s">
        <v>182</v>
      </c>
    </row>
    <row r="72" spans="1:17" ht="15.95" customHeight="1">
      <c r="A72" s="147">
        <v>71</v>
      </c>
      <c r="B72" s="3" t="s">
        <v>231</v>
      </c>
      <c r="C72" s="89" t="s">
        <v>1195</v>
      </c>
      <c r="D72" s="89" t="s">
        <v>421</v>
      </c>
      <c r="E72" s="25" t="s">
        <v>1188</v>
      </c>
      <c r="F72" s="2">
        <v>43148</v>
      </c>
      <c r="G72" s="89" t="s">
        <v>444</v>
      </c>
      <c r="H72" s="21">
        <v>9618912252</v>
      </c>
      <c r="I72" s="21" t="s">
        <v>445</v>
      </c>
      <c r="J72" s="21" t="s">
        <v>34</v>
      </c>
      <c r="K72" s="134" t="s">
        <v>1187</v>
      </c>
      <c r="L72" s="89">
        <v>2017</v>
      </c>
      <c r="M72" s="89">
        <v>94</v>
      </c>
      <c r="N72" s="21">
        <v>93.5</v>
      </c>
      <c r="O72" s="151">
        <v>70.2</v>
      </c>
      <c r="P72" s="21"/>
      <c r="Q72" s="23" t="s">
        <v>386</v>
      </c>
    </row>
    <row r="73" spans="1:17" ht="15.95" customHeight="1">
      <c r="A73" s="147">
        <v>72</v>
      </c>
      <c r="B73" s="3" t="s">
        <v>231</v>
      </c>
      <c r="C73" s="89" t="s">
        <v>1195</v>
      </c>
      <c r="D73" s="89" t="s">
        <v>421</v>
      </c>
      <c r="E73" s="25" t="s">
        <v>1188</v>
      </c>
      <c r="F73" s="2">
        <v>43148</v>
      </c>
      <c r="G73" s="89" t="s">
        <v>439</v>
      </c>
      <c r="H73" s="21" t="s">
        <v>440</v>
      </c>
      <c r="I73" s="21" t="s">
        <v>441</v>
      </c>
      <c r="J73" s="21" t="s">
        <v>13</v>
      </c>
      <c r="K73" s="134" t="s">
        <v>1187</v>
      </c>
      <c r="L73" s="89">
        <v>2017</v>
      </c>
      <c r="M73" s="89">
        <v>89.6</v>
      </c>
      <c r="N73" s="151">
        <v>73</v>
      </c>
      <c r="O73" s="89">
        <v>70.7</v>
      </c>
      <c r="P73" s="21"/>
      <c r="Q73" s="151" t="s">
        <v>386</v>
      </c>
    </row>
    <row r="74" spans="1:17" ht="15.95" customHeight="1">
      <c r="A74" s="147">
        <v>73</v>
      </c>
      <c r="B74" s="3" t="s">
        <v>231</v>
      </c>
      <c r="C74" s="89" t="s">
        <v>1195</v>
      </c>
      <c r="D74" s="89" t="s">
        <v>421</v>
      </c>
      <c r="E74" s="25" t="s">
        <v>1188</v>
      </c>
      <c r="F74" s="2">
        <v>43148</v>
      </c>
      <c r="G74" s="89" t="s">
        <v>446</v>
      </c>
      <c r="H74" s="21">
        <v>9738671162</v>
      </c>
      <c r="I74" s="21" t="s">
        <v>447</v>
      </c>
      <c r="J74" s="21" t="s">
        <v>13</v>
      </c>
      <c r="K74" s="151" t="s">
        <v>14</v>
      </c>
      <c r="L74" s="89">
        <v>2017</v>
      </c>
      <c r="M74" s="89">
        <v>91.04</v>
      </c>
      <c r="N74" s="130">
        <v>81.33</v>
      </c>
      <c r="O74" s="130">
        <v>71</v>
      </c>
      <c r="P74" s="21"/>
      <c r="Q74" s="132" t="s">
        <v>386</v>
      </c>
    </row>
    <row r="75" spans="1:17" ht="15.95" customHeight="1">
      <c r="A75" s="147">
        <v>74</v>
      </c>
      <c r="B75" s="3" t="s">
        <v>231</v>
      </c>
      <c r="C75" s="89" t="s">
        <v>1195</v>
      </c>
      <c r="D75" s="89" t="s">
        <v>421</v>
      </c>
      <c r="E75" s="25" t="s">
        <v>1188</v>
      </c>
      <c r="F75" s="2">
        <v>43148</v>
      </c>
      <c r="G75" s="89" t="s">
        <v>437</v>
      </c>
      <c r="H75" s="21">
        <v>8508302184</v>
      </c>
      <c r="I75" s="21" t="s">
        <v>438</v>
      </c>
      <c r="J75" s="130" t="s">
        <v>34</v>
      </c>
      <c r="K75" s="21" t="s">
        <v>226</v>
      </c>
      <c r="L75" s="89">
        <v>2017</v>
      </c>
      <c r="M75" s="89">
        <v>96.2</v>
      </c>
      <c r="N75" s="134">
        <v>96.8</v>
      </c>
      <c r="O75" s="89">
        <v>74.680000000000007</v>
      </c>
      <c r="P75" s="21"/>
      <c r="Q75" s="23" t="s">
        <v>386</v>
      </c>
    </row>
    <row r="76" spans="1:17" ht="15.95" customHeight="1">
      <c r="A76" s="147">
        <v>75</v>
      </c>
      <c r="B76" s="3" t="s">
        <v>231</v>
      </c>
      <c r="C76" s="89" t="s">
        <v>1195</v>
      </c>
      <c r="D76" s="89" t="s">
        <v>421</v>
      </c>
      <c r="E76" s="25" t="s">
        <v>1188</v>
      </c>
      <c r="F76" s="2">
        <v>43148</v>
      </c>
      <c r="G76" s="89" t="s">
        <v>452</v>
      </c>
      <c r="H76" s="130">
        <v>9030781998</v>
      </c>
      <c r="I76" s="21" t="s">
        <v>453</v>
      </c>
      <c r="J76" s="130" t="s">
        <v>34</v>
      </c>
      <c r="K76" s="134" t="s">
        <v>1187</v>
      </c>
      <c r="L76" s="89">
        <v>2017</v>
      </c>
      <c r="M76" s="89">
        <v>88</v>
      </c>
      <c r="N76" s="23">
        <v>97.2</v>
      </c>
      <c r="O76" s="89">
        <v>77</v>
      </c>
      <c r="P76" s="21"/>
      <c r="Q76" s="151" t="s">
        <v>386</v>
      </c>
    </row>
    <row r="77" spans="1:17" ht="15.95" customHeight="1">
      <c r="A77" s="147">
        <v>76</v>
      </c>
      <c r="B77" s="3" t="s">
        <v>231</v>
      </c>
      <c r="C77" s="89" t="s">
        <v>1195</v>
      </c>
      <c r="D77" s="89" t="s">
        <v>421</v>
      </c>
      <c r="E77" s="25" t="s">
        <v>1188</v>
      </c>
      <c r="F77" s="2">
        <v>43148</v>
      </c>
      <c r="G77" s="89" t="s">
        <v>442</v>
      </c>
      <c r="H77" s="130">
        <v>9620273556</v>
      </c>
      <c r="I77" s="21" t="s">
        <v>443</v>
      </c>
      <c r="J77" s="3" t="s">
        <v>13</v>
      </c>
      <c r="K77" s="21" t="s">
        <v>226</v>
      </c>
      <c r="L77" s="89">
        <v>2017</v>
      </c>
      <c r="M77" s="89">
        <v>84</v>
      </c>
      <c r="N77" s="151">
        <v>74.260000000000005</v>
      </c>
      <c r="O77" s="89">
        <v>65.260000000000005</v>
      </c>
      <c r="P77" s="21"/>
      <c r="Q77" s="132" t="s">
        <v>386</v>
      </c>
    </row>
    <row r="78" spans="1:17" ht="15.95" customHeight="1">
      <c r="A78" s="147">
        <v>77</v>
      </c>
      <c r="B78" s="3" t="s">
        <v>231</v>
      </c>
      <c r="C78" s="89" t="s">
        <v>1195</v>
      </c>
      <c r="D78" s="89" t="s">
        <v>421</v>
      </c>
      <c r="E78" s="25" t="s">
        <v>1188</v>
      </c>
      <c r="F78" s="2">
        <v>43148</v>
      </c>
      <c r="G78" s="89" t="s">
        <v>450</v>
      </c>
      <c r="H78" s="23">
        <v>9148024908</v>
      </c>
      <c r="I78" s="21" t="s">
        <v>451</v>
      </c>
      <c r="J78" s="3" t="s">
        <v>13</v>
      </c>
      <c r="K78" s="21" t="s">
        <v>226</v>
      </c>
      <c r="L78" s="89">
        <v>2017</v>
      </c>
      <c r="M78" s="89">
        <v>93</v>
      </c>
      <c r="N78" s="23">
        <v>86.2</v>
      </c>
      <c r="O78" s="89">
        <v>79.09</v>
      </c>
      <c r="P78" s="21"/>
      <c r="Q78" s="21" t="s">
        <v>386</v>
      </c>
    </row>
    <row r="79" spans="1:17" ht="15.95" customHeight="1">
      <c r="A79" s="147">
        <v>78</v>
      </c>
      <c r="B79" s="3" t="s">
        <v>231</v>
      </c>
      <c r="C79" s="89" t="s">
        <v>1195</v>
      </c>
      <c r="D79" s="89" t="s">
        <v>421</v>
      </c>
      <c r="E79" s="25" t="s">
        <v>1188</v>
      </c>
      <c r="F79" s="2">
        <v>43148</v>
      </c>
      <c r="G79" s="89" t="s">
        <v>457</v>
      </c>
      <c r="H79" s="23">
        <v>8050948408</v>
      </c>
      <c r="I79" s="21" t="s">
        <v>458</v>
      </c>
      <c r="J79" s="3" t="s">
        <v>13</v>
      </c>
      <c r="K79" s="130" t="s">
        <v>226</v>
      </c>
      <c r="L79" s="89">
        <v>2017</v>
      </c>
      <c r="M79" s="89">
        <v>91.04</v>
      </c>
      <c r="N79" s="132">
        <v>70.05</v>
      </c>
      <c r="O79" s="89">
        <v>71</v>
      </c>
      <c r="P79" s="21"/>
      <c r="Q79" s="130" t="s">
        <v>386</v>
      </c>
    </row>
    <row r="80" spans="1:17" ht="15.95" customHeight="1">
      <c r="A80" s="147">
        <v>79</v>
      </c>
      <c r="B80" s="3" t="s">
        <v>231</v>
      </c>
      <c r="C80" s="89" t="s">
        <v>1195</v>
      </c>
      <c r="D80" s="89" t="s">
        <v>421</v>
      </c>
      <c r="E80" s="25" t="s">
        <v>1188</v>
      </c>
      <c r="F80" s="2">
        <v>43148</v>
      </c>
      <c r="G80" s="151" t="s">
        <v>463</v>
      </c>
      <c r="H80" s="132">
        <v>8892826994</v>
      </c>
      <c r="I80" s="21" t="s">
        <v>464</v>
      </c>
      <c r="J80" s="3" t="s">
        <v>13</v>
      </c>
      <c r="K80" s="130" t="s">
        <v>226</v>
      </c>
      <c r="L80" s="89">
        <v>2017</v>
      </c>
      <c r="M80" s="89">
        <v>94.24</v>
      </c>
      <c r="N80" s="23">
        <v>84.5</v>
      </c>
      <c r="O80" s="89">
        <v>65.599999999999994</v>
      </c>
      <c r="P80" s="21"/>
      <c r="Q80" s="130" t="s">
        <v>386</v>
      </c>
    </row>
    <row r="81" spans="1:17" ht="15.95" customHeight="1">
      <c r="A81" s="147">
        <v>80</v>
      </c>
      <c r="B81" s="3" t="s">
        <v>231</v>
      </c>
      <c r="C81" s="89" t="s">
        <v>1195</v>
      </c>
      <c r="D81" s="89" t="s">
        <v>421</v>
      </c>
      <c r="E81" s="25" t="s">
        <v>1188</v>
      </c>
      <c r="F81" s="2">
        <v>43148</v>
      </c>
      <c r="G81" s="89" t="s">
        <v>448</v>
      </c>
      <c r="H81" s="23">
        <v>9738152510</v>
      </c>
      <c r="I81" s="130" t="s">
        <v>449</v>
      </c>
      <c r="J81" s="3" t="s">
        <v>13</v>
      </c>
      <c r="K81" s="25" t="s">
        <v>1187</v>
      </c>
      <c r="L81" s="89">
        <v>2017</v>
      </c>
      <c r="M81" s="89">
        <v>87.84</v>
      </c>
      <c r="N81" s="130">
        <v>75.33</v>
      </c>
      <c r="O81" s="89">
        <v>74.62</v>
      </c>
      <c r="P81" s="21"/>
      <c r="Q81" s="132" t="s">
        <v>386</v>
      </c>
    </row>
    <row r="82" spans="1:17" ht="15.95" customHeight="1">
      <c r="A82" s="147">
        <v>81</v>
      </c>
      <c r="B82" s="3" t="s">
        <v>231</v>
      </c>
      <c r="C82" s="89" t="s">
        <v>1195</v>
      </c>
      <c r="D82" s="89" t="s">
        <v>421</v>
      </c>
      <c r="E82" s="25" t="s">
        <v>1188</v>
      </c>
      <c r="F82" s="2">
        <v>43148</v>
      </c>
      <c r="G82" s="132" t="s">
        <v>454</v>
      </c>
      <c r="H82" s="130">
        <v>8553978512</v>
      </c>
      <c r="I82" s="21" t="s">
        <v>455</v>
      </c>
      <c r="J82" s="3" t="s">
        <v>13</v>
      </c>
      <c r="K82" s="25" t="s">
        <v>1187</v>
      </c>
      <c r="L82" s="89">
        <v>2017</v>
      </c>
      <c r="M82" s="89">
        <v>80.48</v>
      </c>
      <c r="N82" s="23">
        <v>70</v>
      </c>
      <c r="O82" s="89">
        <v>75</v>
      </c>
      <c r="P82" s="21"/>
      <c r="Q82" s="151" t="s">
        <v>386</v>
      </c>
    </row>
    <row r="83" spans="1:17" ht="15.95" customHeight="1">
      <c r="A83" s="147">
        <v>82</v>
      </c>
      <c r="B83" s="3" t="s">
        <v>231</v>
      </c>
      <c r="C83" s="89" t="s">
        <v>1195</v>
      </c>
      <c r="D83" s="89" t="s">
        <v>421</v>
      </c>
      <c r="E83" s="25" t="s">
        <v>1188</v>
      </c>
      <c r="F83" s="2">
        <v>43148</v>
      </c>
      <c r="G83" s="89" t="s">
        <v>456</v>
      </c>
      <c r="H83" s="23">
        <v>9738138376</v>
      </c>
      <c r="I83" s="143" t="s">
        <v>1330</v>
      </c>
      <c r="J83" s="3" t="s">
        <v>13</v>
      </c>
      <c r="K83" s="25" t="s">
        <v>1187</v>
      </c>
      <c r="L83" s="89">
        <v>2017</v>
      </c>
      <c r="M83" s="151">
        <v>92</v>
      </c>
      <c r="N83" s="23">
        <v>65</v>
      </c>
      <c r="O83" s="89">
        <v>68.400000000000006</v>
      </c>
      <c r="P83" s="21"/>
      <c r="Q83" s="21" t="s">
        <v>386</v>
      </c>
    </row>
    <row r="84" spans="1:17" ht="15.95" customHeight="1">
      <c r="A84" s="147">
        <v>83</v>
      </c>
      <c r="B84" s="3" t="s">
        <v>231</v>
      </c>
      <c r="C84" s="89" t="s">
        <v>1195</v>
      </c>
      <c r="D84" s="89" t="s">
        <v>421</v>
      </c>
      <c r="E84" s="25" t="s">
        <v>1188</v>
      </c>
      <c r="F84" s="2">
        <v>43148</v>
      </c>
      <c r="G84" s="89" t="s">
        <v>459</v>
      </c>
      <c r="H84" s="23">
        <v>9100554347</v>
      </c>
      <c r="I84" s="21" t="s">
        <v>460</v>
      </c>
      <c r="J84" s="3" t="s">
        <v>13</v>
      </c>
      <c r="K84" s="25" t="s">
        <v>1187</v>
      </c>
      <c r="L84" s="89">
        <v>2017</v>
      </c>
      <c r="M84" s="89">
        <v>90</v>
      </c>
      <c r="N84" s="23">
        <v>93</v>
      </c>
      <c r="O84" s="89">
        <v>82</v>
      </c>
      <c r="P84" s="21"/>
      <c r="Q84" s="132" t="s">
        <v>386</v>
      </c>
    </row>
    <row r="85" spans="1:17" ht="15.95" customHeight="1">
      <c r="A85" s="147">
        <v>84</v>
      </c>
      <c r="B85" s="3" t="s">
        <v>231</v>
      </c>
      <c r="C85" s="89" t="s">
        <v>1195</v>
      </c>
      <c r="D85" s="89" t="s">
        <v>421</v>
      </c>
      <c r="E85" s="25" t="s">
        <v>1188</v>
      </c>
      <c r="F85" s="2">
        <v>43148</v>
      </c>
      <c r="G85" s="89" t="s">
        <v>465</v>
      </c>
      <c r="H85" s="23">
        <v>9980333917</v>
      </c>
      <c r="I85" s="21" t="s">
        <v>466</v>
      </c>
      <c r="J85" s="3" t="s">
        <v>13</v>
      </c>
      <c r="K85" s="134" t="s">
        <v>1187</v>
      </c>
      <c r="L85" s="89">
        <v>2017</v>
      </c>
      <c r="M85" s="130">
        <v>90.4</v>
      </c>
      <c r="N85" s="23">
        <v>79.83</v>
      </c>
      <c r="O85" s="89">
        <v>76.5</v>
      </c>
      <c r="P85" s="21"/>
      <c r="Q85" s="130" t="s">
        <v>182</v>
      </c>
    </row>
    <row r="86" spans="1:17" ht="15.95" customHeight="1">
      <c r="A86" s="147">
        <v>85</v>
      </c>
      <c r="B86" s="3" t="s">
        <v>231</v>
      </c>
      <c r="C86" s="89" t="s">
        <v>1195</v>
      </c>
      <c r="D86" s="89" t="s">
        <v>421</v>
      </c>
      <c r="E86" s="25" t="s">
        <v>1188</v>
      </c>
      <c r="F86" s="2">
        <v>43148</v>
      </c>
      <c r="G86" s="89" t="s">
        <v>467</v>
      </c>
      <c r="H86" s="132">
        <v>9074096282</v>
      </c>
      <c r="I86" s="21" t="s">
        <v>468</v>
      </c>
      <c r="J86" s="3" t="s">
        <v>13</v>
      </c>
      <c r="K86" s="134" t="s">
        <v>1187</v>
      </c>
      <c r="L86" s="89">
        <v>2017</v>
      </c>
      <c r="M86" s="89">
        <v>76</v>
      </c>
      <c r="N86" s="23">
        <v>68.599999999999994</v>
      </c>
      <c r="O86" s="89">
        <v>81.400000000000006</v>
      </c>
      <c r="P86" s="21"/>
      <c r="Q86" s="21" t="s">
        <v>386</v>
      </c>
    </row>
    <row r="87" spans="1:17" ht="15.95" customHeight="1">
      <c r="A87" s="147">
        <v>86</v>
      </c>
      <c r="B87" s="3" t="s">
        <v>231</v>
      </c>
      <c r="C87" s="89" t="s">
        <v>1195</v>
      </c>
      <c r="D87" s="89" t="s">
        <v>421</v>
      </c>
      <c r="E87" s="25" t="s">
        <v>1188</v>
      </c>
      <c r="F87" s="2">
        <v>43148</v>
      </c>
      <c r="G87" s="89" t="s">
        <v>461</v>
      </c>
      <c r="H87" s="132">
        <v>9036804909</v>
      </c>
      <c r="I87" s="21" t="s">
        <v>462</v>
      </c>
      <c r="J87" s="3" t="s">
        <v>13</v>
      </c>
      <c r="K87" s="21" t="s">
        <v>860</v>
      </c>
      <c r="L87" s="151">
        <v>2017</v>
      </c>
      <c r="M87" s="151">
        <v>88.96</v>
      </c>
      <c r="N87" s="132">
        <v>72.05</v>
      </c>
      <c r="O87" s="151">
        <v>76.25</v>
      </c>
      <c r="P87" s="130"/>
      <c r="Q87" s="132" t="s">
        <v>386</v>
      </c>
    </row>
    <row r="88" spans="1:17" ht="15.95" customHeight="1">
      <c r="A88" s="147">
        <v>87</v>
      </c>
      <c r="B88" s="3" t="s">
        <v>231</v>
      </c>
      <c r="C88" s="89" t="s">
        <v>1195</v>
      </c>
      <c r="D88" s="89" t="s">
        <v>421</v>
      </c>
      <c r="E88" s="25" t="s">
        <v>1188</v>
      </c>
      <c r="F88" s="2">
        <v>43148</v>
      </c>
      <c r="G88" s="89" t="s">
        <v>469</v>
      </c>
      <c r="H88" s="130">
        <v>7899933110</v>
      </c>
      <c r="I88" s="21" t="s">
        <v>470</v>
      </c>
      <c r="J88" s="3" t="s">
        <v>13</v>
      </c>
      <c r="K88" s="130" t="s">
        <v>860</v>
      </c>
      <c r="L88" s="151">
        <v>2017</v>
      </c>
      <c r="M88" s="151">
        <v>86.26</v>
      </c>
      <c r="N88" s="132">
        <v>73.3</v>
      </c>
      <c r="O88" s="151">
        <v>67</v>
      </c>
      <c r="P88" s="130"/>
      <c r="Q88" s="21" t="s">
        <v>386</v>
      </c>
    </row>
    <row r="89" spans="1:17" ht="15.95" customHeight="1">
      <c r="A89" s="147">
        <v>88</v>
      </c>
      <c r="B89" s="3" t="s">
        <v>231</v>
      </c>
      <c r="C89" s="89" t="s">
        <v>1195</v>
      </c>
      <c r="D89" s="89" t="s">
        <v>421</v>
      </c>
      <c r="E89" s="25" t="s">
        <v>1188</v>
      </c>
      <c r="F89" s="2">
        <v>43148</v>
      </c>
      <c r="G89" s="89" t="s">
        <v>427</v>
      </c>
      <c r="H89" s="150">
        <v>7008276212</v>
      </c>
      <c r="I89" s="130" t="s">
        <v>428</v>
      </c>
      <c r="J89" s="130" t="s">
        <v>34</v>
      </c>
      <c r="K89" s="21" t="s">
        <v>226</v>
      </c>
      <c r="L89" s="85">
        <v>2017</v>
      </c>
      <c r="M89" s="85">
        <v>87.33</v>
      </c>
      <c r="N89" s="85">
        <v>75.66</v>
      </c>
      <c r="O89" s="85">
        <v>72</v>
      </c>
      <c r="P89" s="85"/>
      <c r="Q89" s="21" t="s">
        <v>386</v>
      </c>
    </row>
    <row r="90" spans="1:17" ht="15.95" customHeight="1">
      <c r="A90" s="147">
        <v>89</v>
      </c>
      <c r="B90" s="3" t="s">
        <v>231</v>
      </c>
      <c r="C90" s="89" t="s">
        <v>1195</v>
      </c>
      <c r="D90" s="89" t="s">
        <v>421</v>
      </c>
      <c r="E90" s="25" t="s">
        <v>1188</v>
      </c>
      <c r="F90" s="2">
        <v>43148</v>
      </c>
      <c r="G90" s="89" t="s">
        <v>429</v>
      </c>
      <c r="H90" s="89">
        <v>7729026783</v>
      </c>
      <c r="I90" s="21" t="s">
        <v>430</v>
      </c>
      <c r="J90" s="130" t="s">
        <v>34</v>
      </c>
      <c r="K90" s="85" t="s">
        <v>426</v>
      </c>
      <c r="L90" s="85">
        <v>2017</v>
      </c>
      <c r="M90" s="85">
        <v>82</v>
      </c>
      <c r="N90" s="85">
        <v>94.2</v>
      </c>
      <c r="O90" s="85">
        <v>70</v>
      </c>
      <c r="P90" s="85"/>
      <c r="Q90" s="21" t="s">
        <v>386</v>
      </c>
    </row>
    <row r="91" spans="1:17" ht="15.95" customHeight="1">
      <c r="A91" s="147">
        <v>90</v>
      </c>
      <c r="B91" s="3" t="s">
        <v>231</v>
      </c>
      <c r="C91" s="89" t="s">
        <v>1195</v>
      </c>
      <c r="D91" s="89" t="s">
        <v>421</v>
      </c>
      <c r="E91" s="25" t="s">
        <v>1188</v>
      </c>
      <c r="F91" s="2">
        <v>43148</v>
      </c>
      <c r="G91" s="89" t="s">
        <v>433</v>
      </c>
      <c r="H91" s="89">
        <v>9071544535</v>
      </c>
      <c r="I91" s="143" t="s">
        <v>434</v>
      </c>
      <c r="J91" s="85" t="s">
        <v>13</v>
      </c>
      <c r="K91" s="130" t="s">
        <v>226</v>
      </c>
      <c r="L91" s="85">
        <v>2017</v>
      </c>
      <c r="M91" s="85">
        <v>94</v>
      </c>
      <c r="N91" s="85">
        <v>79.5</v>
      </c>
      <c r="O91" s="85">
        <v>65.599999999999994</v>
      </c>
      <c r="P91" s="85"/>
      <c r="Q91" s="21" t="s">
        <v>386</v>
      </c>
    </row>
    <row r="92" spans="1:17" ht="15.95" customHeight="1">
      <c r="A92" s="147">
        <v>91</v>
      </c>
      <c r="B92" s="3" t="s">
        <v>231</v>
      </c>
      <c r="C92" s="89" t="s">
        <v>1195</v>
      </c>
      <c r="D92" s="89" t="s">
        <v>421</v>
      </c>
      <c r="E92" s="25" t="s">
        <v>1188</v>
      </c>
      <c r="F92" s="2">
        <v>43148</v>
      </c>
      <c r="G92" s="89" t="s">
        <v>424</v>
      </c>
      <c r="H92" s="151">
        <v>7337203880</v>
      </c>
      <c r="I92" s="21" t="s">
        <v>425</v>
      </c>
      <c r="J92" s="85" t="s">
        <v>13</v>
      </c>
      <c r="K92" s="149" t="s">
        <v>426</v>
      </c>
      <c r="L92" s="85">
        <v>2017</v>
      </c>
      <c r="M92" s="85">
        <v>93.1</v>
      </c>
      <c r="N92" s="85">
        <v>96.6</v>
      </c>
      <c r="O92" s="85">
        <v>88.08</v>
      </c>
      <c r="P92" s="85"/>
      <c r="Q92" s="21" t="s">
        <v>386</v>
      </c>
    </row>
    <row r="93" spans="1:17" ht="15.95" customHeight="1">
      <c r="A93" s="147">
        <v>92</v>
      </c>
      <c r="B93" s="3" t="s">
        <v>231</v>
      </c>
      <c r="C93" s="89" t="s">
        <v>1195</v>
      </c>
      <c r="D93" s="89" t="s">
        <v>421</v>
      </c>
      <c r="E93" s="25" t="s">
        <v>1188</v>
      </c>
      <c r="F93" s="2">
        <v>43148</v>
      </c>
      <c r="G93" s="89" t="s">
        <v>431</v>
      </c>
      <c r="H93" s="89">
        <v>8886517060</v>
      </c>
      <c r="I93" s="21" t="s">
        <v>432</v>
      </c>
      <c r="J93" s="85" t="s">
        <v>13</v>
      </c>
      <c r="K93" s="149" t="s">
        <v>426</v>
      </c>
      <c r="L93" s="85">
        <v>2017</v>
      </c>
      <c r="M93" s="85">
        <v>89.6</v>
      </c>
      <c r="N93" s="85">
        <v>90.2</v>
      </c>
      <c r="O93" s="85">
        <v>64.7</v>
      </c>
      <c r="P93" s="85"/>
      <c r="Q93" s="21" t="s">
        <v>386</v>
      </c>
    </row>
    <row r="94" spans="1:17" ht="15.95" customHeight="1">
      <c r="A94" s="147">
        <v>93</v>
      </c>
      <c r="B94" s="3" t="s">
        <v>231</v>
      </c>
      <c r="C94" s="151" t="s">
        <v>1195</v>
      </c>
      <c r="D94" s="151" t="s">
        <v>421</v>
      </c>
      <c r="E94" s="25" t="s">
        <v>1188</v>
      </c>
      <c r="F94" s="2">
        <v>43148</v>
      </c>
      <c r="G94" s="151" t="s">
        <v>435</v>
      </c>
      <c r="H94" s="12">
        <v>7995900699</v>
      </c>
      <c r="I94" s="130" t="s">
        <v>436</v>
      </c>
      <c r="J94" s="149" t="s">
        <v>13</v>
      </c>
      <c r="K94" s="134" t="s">
        <v>1187</v>
      </c>
      <c r="L94" s="149">
        <v>2017</v>
      </c>
      <c r="M94" s="149">
        <v>85.6</v>
      </c>
      <c r="N94" s="149">
        <v>97</v>
      </c>
      <c r="O94" s="149">
        <v>79.8</v>
      </c>
      <c r="P94" s="149"/>
      <c r="Q94" s="130" t="s">
        <v>386</v>
      </c>
    </row>
    <row r="95" spans="1:17" ht="15.95" customHeight="1">
      <c r="A95" s="147">
        <v>94</v>
      </c>
      <c r="B95" s="3" t="s">
        <v>231</v>
      </c>
      <c r="C95" s="151" t="s">
        <v>1195</v>
      </c>
      <c r="D95" s="151" t="s">
        <v>421</v>
      </c>
      <c r="E95" s="25" t="s">
        <v>1188</v>
      </c>
      <c r="F95" s="2">
        <v>43148</v>
      </c>
      <c r="G95" s="151" t="s">
        <v>422</v>
      </c>
      <c r="H95" s="151">
        <v>9972352444</v>
      </c>
      <c r="I95" s="130" t="s">
        <v>423</v>
      </c>
      <c r="J95" s="149" t="s">
        <v>13</v>
      </c>
      <c r="K95" s="21" t="s">
        <v>860</v>
      </c>
      <c r="L95" s="149">
        <v>2017</v>
      </c>
      <c r="M95" s="149">
        <v>96.64</v>
      </c>
      <c r="N95" s="149">
        <v>88</v>
      </c>
      <c r="O95" s="149">
        <v>72.3</v>
      </c>
      <c r="P95" s="149"/>
      <c r="Q95" s="130" t="s">
        <v>386</v>
      </c>
    </row>
    <row r="96" spans="1:17" ht="15.95" customHeight="1">
      <c r="A96" s="147">
        <v>95</v>
      </c>
      <c r="B96" s="131" t="s">
        <v>231</v>
      </c>
      <c r="C96" s="129" t="s">
        <v>47</v>
      </c>
      <c r="D96" s="129" t="s">
        <v>827</v>
      </c>
      <c r="E96" s="131" t="s">
        <v>1188</v>
      </c>
      <c r="F96" s="164">
        <v>43148</v>
      </c>
      <c r="G96" s="131" t="s">
        <v>1346</v>
      </c>
      <c r="H96" s="131">
        <v>8884264464</v>
      </c>
      <c r="I96" s="131" t="s">
        <v>1347</v>
      </c>
      <c r="J96" s="129" t="s">
        <v>13</v>
      </c>
      <c r="K96" s="21" t="s">
        <v>1187</v>
      </c>
      <c r="L96" s="131">
        <v>2017</v>
      </c>
      <c r="M96" s="131">
        <v>94.4</v>
      </c>
      <c r="N96" s="131">
        <v>79.16</v>
      </c>
      <c r="O96" s="131">
        <v>68</v>
      </c>
      <c r="P96" s="131"/>
      <c r="Q96" s="131"/>
    </row>
    <row r="97" spans="1:17" ht="15.95" customHeight="1">
      <c r="A97" s="147">
        <v>96</v>
      </c>
      <c r="B97" s="131" t="s">
        <v>231</v>
      </c>
      <c r="C97" s="129" t="s">
        <v>47</v>
      </c>
      <c r="D97" s="129" t="s">
        <v>827</v>
      </c>
      <c r="E97" s="131" t="s">
        <v>1188</v>
      </c>
      <c r="F97" s="165">
        <v>43148</v>
      </c>
      <c r="G97" s="131" t="s">
        <v>1348</v>
      </c>
      <c r="H97" s="131">
        <v>9739398550</v>
      </c>
      <c r="I97" s="131" t="s">
        <v>1349</v>
      </c>
      <c r="J97" s="129" t="s">
        <v>13</v>
      </c>
      <c r="K97" s="21" t="s">
        <v>226</v>
      </c>
      <c r="L97" s="131">
        <v>2017</v>
      </c>
      <c r="M97" s="131">
        <v>91.36</v>
      </c>
      <c r="N97" s="131">
        <v>83.33</v>
      </c>
      <c r="O97" s="131">
        <v>81.33</v>
      </c>
      <c r="P97" s="131"/>
      <c r="Q97" s="131"/>
    </row>
    <row r="98" spans="1:17" s="82" customFormat="1" ht="15.95" customHeight="1">
      <c r="A98" s="147">
        <v>97</v>
      </c>
      <c r="B98" s="131" t="s">
        <v>231</v>
      </c>
      <c r="C98" s="129" t="s">
        <v>47</v>
      </c>
      <c r="D98" s="129" t="s">
        <v>827</v>
      </c>
      <c r="E98" s="131" t="s">
        <v>1188</v>
      </c>
      <c r="F98" s="165">
        <v>43148</v>
      </c>
      <c r="G98" s="131" t="s">
        <v>1350</v>
      </c>
      <c r="H98" s="131">
        <v>9886434907</v>
      </c>
      <c r="I98" s="131" t="s">
        <v>1351</v>
      </c>
      <c r="J98" s="129" t="s">
        <v>13</v>
      </c>
      <c r="K98" s="130" t="s">
        <v>1187</v>
      </c>
      <c r="L98" s="131">
        <v>2017</v>
      </c>
      <c r="M98" s="131">
        <v>96.16</v>
      </c>
      <c r="N98" s="131">
        <v>94.16</v>
      </c>
      <c r="O98" s="131">
        <v>76.5</v>
      </c>
      <c r="P98" s="131"/>
      <c r="Q98" s="131"/>
    </row>
    <row r="99" spans="1:17" s="82" customFormat="1" ht="15.95" customHeight="1">
      <c r="A99" s="147">
        <v>98</v>
      </c>
      <c r="B99" s="43" t="s">
        <v>223</v>
      </c>
      <c r="C99" s="21" t="s">
        <v>47</v>
      </c>
      <c r="D99" s="36" t="s">
        <v>548</v>
      </c>
      <c r="E99" s="25" t="s">
        <v>1188</v>
      </c>
      <c r="F99" s="122">
        <v>43143</v>
      </c>
      <c r="G99" s="36" t="s">
        <v>573</v>
      </c>
      <c r="H99" s="36">
        <v>8495030355</v>
      </c>
      <c r="I99" s="36" t="s">
        <v>574</v>
      </c>
      <c r="J99" s="36" t="s">
        <v>13</v>
      </c>
      <c r="K99" s="21" t="s">
        <v>226</v>
      </c>
      <c r="L99" s="36">
        <v>2017</v>
      </c>
      <c r="M99" s="36">
        <v>77</v>
      </c>
      <c r="N99" s="36">
        <v>58</v>
      </c>
      <c r="O99" s="36">
        <v>63</v>
      </c>
      <c r="P99" s="36"/>
      <c r="Q99" s="36" t="s">
        <v>572</v>
      </c>
    </row>
    <row r="100" spans="1:17" s="82" customFormat="1" ht="15.95" customHeight="1">
      <c r="A100" s="147">
        <v>99</v>
      </c>
      <c r="B100" s="43" t="s">
        <v>223</v>
      </c>
      <c r="C100" s="3" t="s">
        <v>47</v>
      </c>
      <c r="D100" s="21" t="s">
        <v>233</v>
      </c>
      <c r="E100" s="25" t="s">
        <v>1188</v>
      </c>
      <c r="F100" s="122">
        <v>43143</v>
      </c>
      <c r="G100" s="3" t="s">
        <v>227</v>
      </c>
      <c r="H100" s="3">
        <v>8085199501</v>
      </c>
      <c r="I100" s="132" t="s">
        <v>228</v>
      </c>
      <c r="J100" s="3" t="s">
        <v>13</v>
      </c>
      <c r="K100" s="21" t="s">
        <v>226</v>
      </c>
      <c r="L100" s="21">
        <v>2016</v>
      </c>
      <c r="M100" s="21">
        <v>87.7</v>
      </c>
      <c r="N100" s="21">
        <v>79.7</v>
      </c>
      <c r="O100" s="21">
        <v>78.7</v>
      </c>
      <c r="P100" s="21"/>
      <c r="Q100" s="3" t="s">
        <v>138</v>
      </c>
    </row>
    <row r="101" spans="1:17" ht="15.95" customHeight="1">
      <c r="A101" s="147">
        <v>100</v>
      </c>
      <c r="B101" s="43" t="s">
        <v>223</v>
      </c>
      <c r="C101" s="3" t="s">
        <v>47</v>
      </c>
      <c r="D101" s="130" t="s">
        <v>233</v>
      </c>
      <c r="E101" s="25" t="s">
        <v>1188</v>
      </c>
      <c r="F101" s="2">
        <v>43143</v>
      </c>
      <c r="G101" s="3" t="s">
        <v>229</v>
      </c>
      <c r="H101" s="21">
        <v>8817898939</v>
      </c>
      <c r="I101" s="21" t="s">
        <v>230</v>
      </c>
      <c r="J101" s="3" t="s">
        <v>13</v>
      </c>
      <c r="K101" s="21" t="s">
        <v>226</v>
      </c>
      <c r="L101" s="21">
        <v>2016</v>
      </c>
      <c r="M101" s="21">
        <v>66</v>
      </c>
      <c r="N101" s="21">
        <v>59.6</v>
      </c>
      <c r="O101" s="21">
        <v>72.7</v>
      </c>
      <c r="P101" s="21"/>
      <c r="Q101" s="3" t="s">
        <v>138</v>
      </c>
    </row>
    <row r="102" spans="1:17" ht="15.95" customHeight="1">
      <c r="A102" s="147">
        <v>101</v>
      </c>
      <c r="B102" s="43" t="s">
        <v>223</v>
      </c>
      <c r="C102" s="3" t="s">
        <v>47</v>
      </c>
      <c r="D102" s="21" t="s">
        <v>233</v>
      </c>
      <c r="E102" s="25" t="s">
        <v>1188</v>
      </c>
      <c r="F102" s="2">
        <v>43143</v>
      </c>
      <c r="G102" s="3" t="s">
        <v>224</v>
      </c>
      <c r="H102" s="3">
        <v>7893727361</v>
      </c>
      <c r="I102" s="54" t="s">
        <v>225</v>
      </c>
      <c r="J102" s="130" t="s">
        <v>34</v>
      </c>
      <c r="K102" s="130" t="s">
        <v>226</v>
      </c>
      <c r="L102" s="130">
        <v>2017</v>
      </c>
      <c r="M102" s="130">
        <v>87</v>
      </c>
      <c r="N102" s="130">
        <v>93</v>
      </c>
      <c r="O102" s="130">
        <v>80</v>
      </c>
      <c r="P102" s="21"/>
      <c r="Q102" s="3" t="s">
        <v>138</v>
      </c>
    </row>
    <row r="103" spans="1:17" ht="15.95" customHeight="1">
      <c r="A103" s="147">
        <v>102</v>
      </c>
      <c r="B103" s="43" t="s">
        <v>223</v>
      </c>
      <c r="C103" s="21" t="s">
        <v>47</v>
      </c>
      <c r="D103" s="138" t="s">
        <v>548</v>
      </c>
      <c r="E103" s="25" t="s">
        <v>1188</v>
      </c>
      <c r="F103" s="2">
        <v>43143</v>
      </c>
      <c r="G103" s="138" t="s">
        <v>570</v>
      </c>
      <c r="H103" s="138">
        <v>9030860601</v>
      </c>
      <c r="I103" s="138" t="s">
        <v>571</v>
      </c>
      <c r="J103" s="130" t="s">
        <v>34</v>
      </c>
      <c r="K103" s="134" t="s">
        <v>1187</v>
      </c>
      <c r="L103" s="138">
        <v>2017</v>
      </c>
      <c r="M103" s="138">
        <v>75</v>
      </c>
      <c r="N103" s="138">
        <v>94</v>
      </c>
      <c r="O103" s="138">
        <v>79</v>
      </c>
      <c r="P103" s="138"/>
      <c r="Q103" s="138" t="s">
        <v>572</v>
      </c>
    </row>
    <row r="104" spans="1:17" s="82" customFormat="1" ht="15.95" customHeight="1">
      <c r="A104" s="147">
        <v>103</v>
      </c>
      <c r="B104" s="43" t="s">
        <v>223</v>
      </c>
      <c r="C104" s="21" t="s">
        <v>47</v>
      </c>
      <c r="D104" s="138" t="s">
        <v>548</v>
      </c>
      <c r="E104" s="25" t="s">
        <v>1188</v>
      </c>
      <c r="F104" s="141">
        <v>43143</v>
      </c>
      <c r="G104" s="138" t="s">
        <v>590</v>
      </c>
      <c r="H104" s="138" t="s">
        <v>1196</v>
      </c>
      <c r="I104" s="138" t="s">
        <v>591</v>
      </c>
      <c r="J104" s="138" t="s">
        <v>13</v>
      </c>
      <c r="K104" s="130" t="s">
        <v>226</v>
      </c>
      <c r="L104" s="138">
        <v>2017</v>
      </c>
      <c r="M104" s="138">
        <v>77</v>
      </c>
      <c r="N104" s="138">
        <v>58</v>
      </c>
      <c r="O104" s="138">
        <v>64</v>
      </c>
      <c r="P104" s="138"/>
      <c r="Q104" s="138" t="s">
        <v>510</v>
      </c>
    </row>
    <row r="105" spans="1:17" ht="15.95" customHeight="1">
      <c r="A105" s="147">
        <v>104</v>
      </c>
      <c r="B105" s="140" t="s">
        <v>223</v>
      </c>
      <c r="C105" s="123" t="s">
        <v>47</v>
      </c>
      <c r="D105" s="21" t="s">
        <v>233</v>
      </c>
      <c r="E105" s="25" t="s">
        <v>1188</v>
      </c>
      <c r="F105" s="139">
        <v>43132</v>
      </c>
      <c r="G105" s="21" t="s">
        <v>265</v>
      </c>
      <c r="H105" s="21">
        <v>9036446256</v>
      </c>
      <c r="I105" s="52" t="s">
        <v>1198</v>
      </c>
      <c r="J105" s="21" t="s">
        <v>13</v>
      </c>
      <c r="K105" s="130" t="s">
        <v>226</v>
      </c>
      <c r="L105" s="21">
        <v>2017</v>
      </c>
      <c r="M105" s="130">
        <v>95.68</v>
      </c>
      <c r="N105" s="130">
        <v>94.33</v>
      </c>
      <c r="O105" s="130">
        <v>79.5</v>
      </c>
      <c r="P105" s="130"/>
      <c r="Q105" s="21" t="s">
        <v>182</v>
      </c>
    </row>
    <row r="106" spans="1:17" ht="15.95" customHeight="1">
      <c r="A106" s="147">
        <v>105</v>
      </c>
      <c r="B106" s="140" t="s">
        <v>223</v>
      </c>
      <c r="C106" s="130" t="s">
        <v>47</v>
      </c>
      <c r="D106" s="151" t="s">
        <v>421</v>
      </c>
      <c r="E106" s="25" t="s">
        <v>1188</v>
      </c>
      <c r="F106" s="122">
        <v>43153</v>
      </c>
      <c r="G106" s="21" t="s">
        <v>508</v>
      </c>
      <c r="H106" s="21">
        <v>9038812752</v>
      </c>
      <c r="I106" s="21" t="s">
        <v>509</v>
      </c>
      <c r="J106" s="130" t="s">
        <v>1190</v>
      </c>
      <c r="K106" s="21" t="s">
        <v>226</v>
      </c>
      <c r="L106" s="21">
        <v>2017</v>
      </c>
      <c r="M106" s="21">
        <v>84</v>
      </c>
      <c r="N106" s="21">
        <v>81</v>
      </c>
      <c r="O106" s="21">
        <v>69.989999999999995</v>
      </c>
      <c r="P106" s="130">
        <v>82</v>
      </c>
      <c r="Q106" s="21" t="s">
        <v>510</v>
      </c>
    </row>
    <row r="107" spans="1:17" ht="15.95" customHeight="1">
      <c r="A107" s="147">
        <v>106</v>
      </c>
      <c r="B107" s="140" t="s">
        <v>223</v>
      </c>
      <c r="C107" s="130" t="s">
        <v>47</v>
      </c>
      <c r="D107" s="21" t="s">
        <v>233</v>
      </c>
      <c r="E107" s="25" t="s">
        <v>1188</v>
      </c>
      <c r="F107" s="122">
        <v>43153</v>
      </c>
      <c r="G107" s="152" t="s">
        <v>1260</v>
      </c>
      <c r="H107" s="152">
        <v>9866052965</v>
      </c>
      <c r="I107" s="133" t="s">
        <v>1261</v>
      </c>
      <c r="J107" s="152" t="s">
        <v>34</v>
      </c>
      <c r="K107" s="152" t="s">
        <v>1262</v>
      </c>
      <c r="L107" s="152">
        <v>2017</v>
      </c>
      <c r="M107" s="152">
        <v>91</v>
      </c>
      <c r="N107" s="152">
        <v>97</v>
      </c>
      <c r="O107" s="152">
        <v>86</v>
      </c>
      <c r="P107" s="130"/>
      <c r="Q107" s="21"/>
    </row>
    <row r="108" spans="1:17" ht="15.95" customHeight="1">
      <c r="A108" s="147">
        <v>107</v>
      </c>
      <c r="B108" s="140" t="s">
        <v>223</v>
      </c>
      <c r="C108" s="130" t="s">
        <v>47</v>
      </c>
      <c r="D108" s="35" t="s">
        <v>827</v>
      </c>
      <c r="E108" s="25" t="s">
        <v>1188</v>
      </c>
      <c r="F108" s="122">
        <v>43153</v>
      </c>
      <c r="G108" s="152" t="s">
        <v>863</v>
      </c>
      <c r="H108" s="152">
        <v>9480715134</v>
      </c>
      <c r="I108" s="133" t="s">
        <v>864</v>
      </c>
      <c r="J108" s="152" t="s">
        <v>13</v>
      </c>
      <c r="K108" s="152" t="s">
        <v>1187</v>
      </c>
      <c r="L108" s="152">
        <v>2017</v>
      </c>
      <c r="M108" s="152">
        <v>85</v>
      </c>
      <c r="N108" s="152">
        <v>85</v>
      </c>
      <c r="O108" s="152">
        <v>65</v>
      </c>
      <c r="P108" s="21"/>
      <c r="Q108" s="21"/>
    </row>
    <row r="109" spans="1:17" ht="15.95" customHeight="1">
      <c r="A109" s="147">
        <v>108</v>
      </c>
      <c r="B109" s="140" t="s">
        <v>223</v>
      </c>
      <c r="C109" s="130" t="s">
        <v>47</v>
      </c>
      <c r="D109" s="130" t="s">
        <v>233</v>
      </c>
      <c r="E109" s="25" t="s">
        <v>1188</v>
      </c>
      <c r="F109" s="2">
        <v>43153</v>
      </c>
      <c r="G109" s="152" t="s">
        <v>266</v>
      </c>
      <c r="H109" s="152">
        <v>8727811199</v>
      </c>
      <c r="I109" s="133" t="s">
        <v>267</v>
      </c>
      <c r="J109" s="152"/>
      <c r="K109" s="152"/>
      <c r="L109" s="152"/>
      <c r="M109" s="152"/>
      <c r="N109" s="152"/>
      <c r="O109" s="152"/>
      <c r="P109" s="21"/>
      <c r="Q109" s="21"/>
    </row>
    <row r="110" spans="1:17" ht="15.95" customHeight="1">
      <c r="A110" s="147">
        <v>109</v>
      </c>
      <c r="B110" s="130" t="s">
        <v>54</v>
      </c>
      <c r="C110" s="21" t="s">
        <v>47</v>
      </c>
      <c r="D110" s="130" t="s">
        <v>26</v>
      </c>
      <c r="E110" s="25" t="s">
        <v>1188</v>
      </c>
      <c r="F110" s="122">
        <v>43143</v>
      </c>
      <c r="G110" s="130" t="s">
        <v>55</v>
      </c>
      <c r="H110" s="130">
        <v>9507372871</v>
      </c>
      <c r="I110" s="130" t="s">
        <v>56</v>
      </c>
      <c r="J110" s="130" t="s">
        <v>34</v>
      </c>
      <c r="K110" s="134" t="s">
        <v>1187</v>
      </c>
      <c r="L110" s="130">
        <v>2016</v>
      </c>
      <c r="M110" s="127">
        <v>76.400000000000006</v>
      </c>
      <c r="N110" s="127">
        <v>61</v>
      </c>
      <c r="O110" s="127">
        <v>70.599999999999994</v>
      </c>
      <c r="P110" s="127"/>
      <c r="Q110" s="130"/>
    </row>
    <row r="111" spans="1:17" ht="15.95" customHeight="1">
      <c r="A111" s="147">
        <v>110</v>
      </c>
      <c r="B111" s="130" t="s">
        <v>54</v>
      </c>
      <c r="C111" s="137" t="s">
        <v>47</v>
      </c>
      <c r="D111" s="137" t="s">
        <v>827</v>
      </c>
      <c r="E111" s="134" t="s">
        <v>1188</v>
      </c>
      <c r="F111" s="141">
        <v>43153</v>
      </c>
      <c r="G111" s="130" t="s">
        <v>865</v>
      </c>
      <c r="H111" s="130">
        <v>8249210663</v>
      </c>
      <c r="I111" s="130" t="s">
        <v>866</v>
      </c>
      <c r="J111" s="125" t="s">
        <v>190</v>
      </c>
      <c r="K111" s="130" t="s">
        <v>226</v>
      </c>
      <c r="L111" s="130">
        <v>2017</v>
      </c>
      <c r="M111" s="130">
        <v>52</v>
      </c>
      <c r="N111" s="130">
        <v>59</v>
      </c>
      <c r="O111" s="130">
        <v>65</v>
      </c>
      <c r="P111" s="132">
        <v>65</v>
      </c>
      <c r="Q111" s="130"/>
    </row>
    <row r="112" spans="1:17" s="82" customFormat="1" ht="15.95" customHeight="1">
      <c r="A112" s="147">
        <v>111</v>
      </c>
      <c r="B112" s="21" t="s">
        <v>54</v>
      </c>
      <c r="C112" s="137" t="s">
        <v>47</v>
      </c>
      <c r="D112" s="21" t="s">
        <v>26</v>
      </c>
      <c r="E112" s="25" t="s">
        <v>1188</v>
      </c>
      <c r="F112" s="45">
        <v>43146</v>
      </c>
      <c r="G112" s="21" t="s">
        <v>1301</v>
      </c>
      <c r="H112" s="21">
        <v>9052904994</v>
      </c>
      <c r="I112" s="153" t="s">
        <v>1302</v>
      </c>
      <c r="J112" s="158" t="s">
        <v>13</v>
      </c>
      <c r="K112" s="21" t="s">
        <v>226</v>
      </c>
      <c r="L112" s="158">
        <v>2016</v>
      </c>
      <c r="M112" s="158">
        <v>69</v>
      </c>
      <c r="N112" s="158">
        <v>67</v>
      </c>
      <c r="O112" s="158">
        <v>60</v>
      </c>
      <c r="P112" s="132"/>
      <c r="Q112" s="21"/>
    </row>
    <row r="113" spans="1:17" s="82" customFormat="1" ht="15.95" customHeight="1">
      <c r="A113" s="147">
        <v>112</v>
      </c>
      <c r="B113" s="21" t="s">
        <v>857</v>
      </c>
      <c r="C113" s="137" t="s">
        <v>47</v>
      </c>
      <c r="D113" s="137" t="s">
        <v>827</v>
      </c>
      <c r="E113" s="25" t="s">
        <v>1188</v>
      </c>
      <c r="F113" s="45">
        <v>43143</v>
      </c>
      <c r="G113" s="21" t="s">
        <v>861</v>
      </c>
      <c r="H113" s="21">
        <v>9739865373</v>
      </c>
      <c r="I113" s="21" t="s">
        <v>862</v>
      </c>
      <c r="J113" s="125" t="s">
        <v>13</v>
      </c>
      <c r="K113" s="134" t="s">
        <v>1187</v>
      </c>
      <c r="L113" s="125">
        <v>2017</v>
      </c>
      <c r="M113" s="21">
        <v>84.48</v>
      </c>
      <c r="N113" s="21">
        <v>71.5</v>
      </c>
      <c r="O113" s="21">
        <v>55.6</v>
      </c>
      <c r="P113" s="130"/>
      <c r="Q113" s="21"/>
    </row>
    <row r="114" spans="1:17" ht="15.95" customHeight="1">
      <c r="A114" s="147">
        <v>113</v>
      </c>
      <c r="B114" s="21" t="s">
        <v>857</v>
      </c>
      <c r="C114" s="137" t="s">
        <v>47</v>
      </c>
      <c r="D114" s="137" t="s">
        <v>827</v>
      </c>
      <c r="E114" s="25" t="s">
        <v>1188</v>
      </c>
      <c r="F114" s="122">
        <v>43143</v>
      </c>
      <c r="G114" s="21" t="s">
        <v>858</v>
      </c>
      <c r="H114" s="21">
        <v>9901405491</v>
      </c>
      <c r="I114" s="21" t="s">
        <v>859</v>
      </c>
      <c r="J114" s="125" t="s">
        <v>13</v>
      </c>
      <c r="K114" s="21" t="s">
        <v>860</v>
      </c>
      <c r="L114" s="21">
        <v>2017</v>
      </c>
      <c r="M114" s="21">
        <v>91.4</v>
      </c>
      <c r="N114" s="21">
        <v>73.5</v>
      </c>
      <c r="O114" s="21">
        <v>78.400000000000006</v>
      </c>
      <c r="P114" s="130"/>
      <c r="Q114" s="21"/>
    </row>
    <row r="115" spans="1:17" ht="15.95" customHeight="1">
      <c r="A115" s="147">
        <v>114</v>
      </c>
      <c r="B115" s="140" t="s">
        <v>1227</v>
      </c>
      <c r="C115" s="21" t="s">
        <v>47</v>
      </c>
      <c r="D115" s="138" t="s">
        <v>548</v>
      </c>
      <c r="E115" s="25" t="s">
        <v>1188</v>
      </c>
      <c r="F115" s="144">
        <v>43136</v>
      </c>
      <c r="G115" s="138" t="s">
        <v>582</v>
      </c>
      <c r="H115" s="138">
        <v>8050897600</v>
      </c>
      <c r="I115" s="138" t="s">
        <v>583</v>
      </c>
      <c r="J115" s="49" t="s">
        <v>13</v>
      </c>
      <c r="K115" s="21" t="s">
        <v>226</v>
      </c>
      <c r="L115" s="49">
        <v>2017</v>
      </c>
      <c r="M115" s="138">
        <v>77</v>
      </c>
      <c r="N115" s="138">
        <v>63</v>
      </c>
      <c r="O115" s="49">
        <v>60</v>
      </c>
      <c r="P115" s="138"/>
      <c r="Q115" s="138" t="s">
        <v>584</v>
      </c>
    </row>
    <row r="116" spans="1:17" ht="15.95" customHeight="1">
      <c r="A116" s="147">
        <v>115</v>
      </c>
      <c r="B116" s="123" t="s">
        <v>261</v>
      </c>
      <c r="C116" s="123" t="s">
        <v>47</v>
      </c>
      <c r="D116" s="21" t="s">
        <v>233</v>
      </c>
      <c r="E116" s="123" t="s">
        <v>1188</v>
      </c>
      <c r="F116" s="139">
        <v>43132</v>
      </c>
      <c r="G116" s="123" t="s">
        <v>262</v>
      </c>
      <c r="H116" s="123">
        <v>8971433380</v>
      </c>
      <c r="I116" s="47" t="s">
        <v>263</v>
      </c>
      <c r="J116" s="123" t="s">
        <v>13</v>
      </c>
      <c r="K116" s="134" t="s">
        <v>1187</v>
      </c>
      <c r="L116" s="123">
        <v>2017</v>
      </c>
      <c r="M116" s="123">
        <v>77</v>
      </c>
      <c r="N116" s="123">
        <v>60</v>
      </c>
      <c r="O116" s="123">
        <v>68</v>
      </c>
      <c r="P116" s="130"/>
      <c r="Q116" s="123"/>
    </row>
    <row r="117" spans="1:17" ht="15.95" customHeight="1">
      <c r="A117" s="147">
        <v>116</v>
      </c>
      <c r="B117" s="130" t="s">
        <v>1228</v>
      </c>
      <c r="C117" s="21" t="s">
        <v>1194</v>
      </c>
      <c r="D117" s="130" t="s">
        <v>26</v>
      </c>
      <c r="E117" s="25" t="s">
        <v>1188</v>
      </c>
      <c r="F117" s="45">
        <v>43157</v>
      </c>
      <c r="G117" s="130" t="s">
        <v>73</v>
      </c>
      <c r="H117" s="130">
        <v>7694941194</v>
      </c>
      <c r="I117" s="130" t="s">
        <v>74</v>
      </c>
      <c r="J117" s="130" t="s">
        <v>13</v>
      </c>
      <c r="K117" s="130" t="s">
        <v>12</v>
      </c>
      <c r="L117" s="130">
        <v>2017</v>
      </c>
      <c r="M117" s="130">
        <v>58</v>
      </c>
      <c r="N117" s="130">
        <v>60</v>
      </c>
      <c r="O117" s="130">
        <v>63.2</v>
      </c>
      <c r="P117" s="147"/>
      <c r="Q117" s="130" t="s">
        <v>75</v>
      </c>
    </row>
    <row r="118" spans="1:17" ht="15.95" customHeight="1">
      <c r="A118" s="147">
        <v>117</v>
      </c>
      <c r="B118" s="130" t="s">
        <v>1228</v>
      </c>
      <c r="C118" s="130" t="s">
        <v>1194</v>
      </c>
      <c r="D118" s="130" t="s">
        <v>26</v>
      </c>
      <c r="E118" s="25" t="s">
        <v>1188</v>
      </c>
      <c r="F118" s="141">
        <v>43157</v>
      </c>
      <c r="G118" s="130" t="s">
        <v>76</v>
      </c>
      <c r="H118" s="130">
        <v>7090427920</v>
      </c>
      <c r="I118" s="130" t="s">
        <v>77</v>
      </c>
      <c r="J118" s="130" t="s">
        <v>34</v>
      </c>
      <c r="K118" s="130" t="s">
        <v>226</v>
      </c>
      <c r="L118" s="130">
        <v>2017</v>
      </c>
      <c r="M118" s="130">
        <v>81.25</v>
      </c>
      <c r="N118" s="130">
        <v>75.599999999999994</v>
      </c>
      <c r="O118" s="130">
        <v>72</v>
      </c>
      <c r="P118" s="147"/>
      <c r="Q118" s="130" t="s">
        <v>78</v>
      </c>
    </row>
    <row r="119" spans="1:17" ht="15.95" customHeight="1">
      <c r="A119" s="147">
        <v>118</v>
      </c>
      <c r="B119" s="21" t="s">
        <v>1228</v>
      </c>
      <c r="C119" s="21" t="s">
        <v>1194</v>
      </c>
      <c r="D119" s="130" t="s">
        <v>26</v>
      </c>
      <c r="E119" s="25" t="s">
        <v>1188</v>
      </c>
      <c r="F119" s="141">
        <v>43157</v>
      </c>
      <c r="G119" s="21" t="s">
        <v>79</v>
      </c>
      <c r="H119" s="130">
        <v>9557276276</v>
      </c>
      <c r="I119" s="130" t="s">
        <v>80</v>
      </c>
      <c r="J119" s="130" t="s">
        <v>34</v>
      </c>
      <c r="K119" s="21" t="s">
        <v>226</v>
      </c>
      <c r="L119" s="130">
        <v>2017</v>
      </c>
      <c r="M119" s="130">
        <v>84</v>
      </c>
      <c r="N119" s="130">
        <v>58.6</v>
      </c>
      <c r="O119" s="130">
        <v>63.8</v>
      </c>
      <c r="P119" s="147"/>
      <c r="Q119" s="21" t="s">
        <v>81</v>
      </c>
    </row>
    <row r="120" spans="1:17" ht="15.95" customHeight="1">
      <c r="A120" s="147">
        <v>119</v>
      </c>
      <c r="B120" s="130" t="s">
        <v>1228</v>
      </c>
      <c r="C120" s="21" t="s">
        <v>1194</v>
      </c>
      <c r="D120" s="130" t="s">
        <v>26</v>
      </c>
      <c r="E120" s="25" t="s">
        <v>1188</v>
      </c>
      <c r="F120" s="141">
        <v>43157</v>
      </c>
      <c r="G120" s="21" t="s">
        <v>82</v>
      </c>
      <c r="H120" s="21">
        <v>7586881535</v>
      </c>
      <c r="I120" s="21" t="s">
        <v>83</v>
      </c>
      <c r="J120" s="21" t="s">
        <v>34</v>
      </c>
      <c r="K120" s="21" t="s">
        <v>226</v>
      </c>
      <c r="L120" s="21">
        <v>2017</v>
      </c>
      <c r="M120" s="21">
        <v>80</v>
      </c>
      <c r="N120" s="21">
        <v>67.599999999999994</v>
      </c>
      <c r="O120" s="21">
        <v>86.6</v>
      </c>
      <c r="P120" s="147"/>
      <c r="Q120" s="21" t="s">
        <v>84</v>
      </c>
    </row>
    <row r="121" spans="1:17" ht="15.95" customHeight="1">
      <c r="A121" s="147">
        <v>120</v>
      </c>
      <c r="B121" s="21" t="s">
        <v>1229</v>
      </c>
      <c r="C121" s="21" t="s">
        <v>47</v>
      </c>
      <c r="D121" s="21" t="s">
        <v>26</v>
      </c>
      <c r="E121" s="25" t="s">
        <v>1188</v>
      </c>
      <c r="F121" s="45">
        <v>43157</v>
      </c>
      <c r="G121" s="21" t="s">
        <v>65</v>
      </c>
      <c r="H121" s="21">
        <v>7597755539</v>
      </c>
      <c r="I121" s="21" t="s">
        <v>66</v>
      </c>
      <c r="J121" s="21" t="s">
        <v>34</v>
      </c>
      <c r="K121" s="149" t="s">
        <v>426</v>
      </c>
      <c r="L121" s="21">
        <v>2016</v>
      </c>
      <c r="M121" s="21">
        <v>94</v>
      </c>
      <c r="N121" s="21">
        <v>86</v>
      </c>
      <c r="O121" s="21">
        <v>76</v>
      </c>
      <c r="P121" s="147"/>
      <c r="Q121" s="21" t="s">
        <v>67</v>
      </c>
    </row>
    <row r="122" spans="1:17" ht="15.95" customHeight="1">
      <c r="A122" s="147">
        <v>121</v>
      </c>
      <c r="B122" s="140" t="s">
        <v>1255</v>
      </c>
      <c r="C122" s="21" t="s">
        <v>47</v>
      </c>
      <c r="D122" s="138" t="s">
        <v>548</v>
      </c>
      <c r="E122" s="25" t="s">
        <v>1188</v>
      </c>
      <c r="F122" s="141">
        <v>43143</v>
      </c>
      <c r="G122" s="138" t="s">
        <v>595</v>
      </c>
      <c r="H122" s="138">
        <v>9740216164</v>
      </c>
      <c r="I122" s="138" t="s">
        <v>596</v>
      </c>
      <c r="J122" s="138" t="s">
        <v>13</v>
      </c>
      <c r="K122" s="134" t="s">
        <v>1187</v>
      </c>
      <c r="L122" s="138">
        <v>2017</v>
      </c>
      <c r="M122" s="138">
        <v>91.4</v>
      </c>
      <c r="N122" s="138">
        <v>80.400000000000006</v>
      </c>
      <c r="O122" s="138">
        <v>75</v>
      </c>
      <c r="P122" s="138"/>
      <c r="Q122" s="138" t="s">
        <v>311</v>
      </c>
    </row>
    <row r="123" spans="1:17" ht="15.95" customHeight="1">
      <c r="A123" s="147">
        <v>122</v>
      </c>
      <c r="B123" s="140" t="s">
        <v>1255</v>
      </c>
      <c r="C123" s="152" t="s">
        <v>47</v>
      </c>
      <c r="D123" s="152" t="s">
        <v>827</v>
      </c>
      <c r="E123" s="25" t="s">
        <v>1188</v>
      </c>
      <c r="F123" s="157">
        <v>43132</v>
      </c>
      <c r="G123" s="152" t="s">
        <v>1322</v>
      </c>
      <c r="H123" s="152">
        <v>9535796712</v>
      </c>
      <c r="I123" s="133" t="s">
        <v>1323</v>
      </c>
      <c r="J123" s="152" t="s">
        <v>13</v>
      </c>
      <c r="K123" s="134" t="s">
        <v>1187</v>
      </c>
      <c r="L123" s="152">
        <v>2017</v>
      </c>
      <c r="M123" s="152">
        <v>78</v>
      </c>
      <c r="N123" s="152">
        <v>88</v>
      </c>
      <c r="O123" s="152">
        <v>78</v>
      </c>
      <c r="P123" s="138"/>
      <c r="Q123" s="138"/>
    </row>
    <row r="124" spans="1:17" ht="15.95" customHeight="1">
      <c r="A124" s="147">
        <v>123</v>
      </c>
      <c r="B124" s="130" t="s">
        <v>1230</v>
      </c>
      <c r="C124" s="21" t="s">
        <v>47</v>
      </c>
      <c r="D124" s="137" t="s">
        <v>827</v>
      </c>
      <c r="E124" s="134" t="s">
        <v>1188</v>
      </c>
      <c r="F124" s="2">
        <v>43143</v>
      </c>
      <c r="G124" s="21" t="s">
        <v>830</v>
      </c>
      <c r="H124" s="137">
        <v>8553915869</v>
      </c>
      <c r="I124" s="133" t="s">
        <v>831</v>
      </c>
      <c r="J124" s="137" t="s">
        <v>13</v>
      </c>
      <c r="K124" s="21" t="s">
        <v>226</v>
      </c>
      <c r="L124" s="137">
        <v>2017</v>
      </c>
      <c r="M124" s="137">
        <v>82.4</v>
      </c>
      <c r="N124" s="137">
        <v>73.33</v>
      </c>
      <c r="O124" s="137">
        <v>70</v>
      </c>
      <c r="P124" s="21"/>
      <c r="Q124" s="21"/>
    </row>
    <row r="125" spans="1:17" ht="15.95" customHeight="1">
      <c r="A125" s="147">
        <v>124</v>
      </c>
      <c r="B125" s="132" t="s">
        <v>1231</v>
      </c>
      <c r="C125" s="130" t="s">
        <v>47</v>
      </c>
      <c r="D125" s="151" t="s">
        <v>421</v>
      </c>
      <c r="E125" s="25" t="s">
        <v>1188</v>
      </c>
      <c r="F125" s="2">
        <v>43150</v>
      </c>
      <c r="G125" s="21" t="s">
        <v>528</v>
      </c>
      <c r="H125" s="21">
        <v>7204740173</v>
      </c>
      <c r="I125" s="21" t="s">
        <v>529</v>
      </c>
      <c r="J125" s="21" t="s">
        <v>13</v>
      </c>
      <c r="K125" s="21" t="s">
        <v>226</v>
      </c>
      <c r="L125" s="21">
        <v>2017</v>
      </c>
      <c r="M125" s="21">
        <v>60.32</v>
      </c>
      <c r="N125" s="21">
        <v>79.84</v>
      </c>
      <c r="O125" s="21">
        <v>67.8</v>
      </c>
      <c r="P125" s="21"/>
      <c r="Q125" s="21" t="s">
        <v>530</v>
      </c>
    </row>
    <row r="126" spans="1:17" ht="15.95" customHeight="1">
      <c r="A126" s="147">
        <v>125</v>
      </c>
      <c r="B126" s="130" t="s">
        <v>97</v>
      </c>
      <c r="C126" s="130" t="s">
        <v>47</v>
      </c>
      <c r="D126" s="130" t="s">
        <v>26</v>
      </c>
      <c r="E126" s="25" t="s">
        <v>1188</v>
      </c>
      <c r="F126" s="141">
        <v>43157</v>
      </c>
      <c r="G126" s="130" t="s">
        <v>98</v>
      </c>
      <c r="H126" s="130">
        <v>8309333908</v>
      </c>
      <c r="I126" s="130" t="s">
        <v>99</v>
      </c>
      <c r="J126" s="130" t="s">
        <v>13</v>
      </c>
      <c r="K126" s="21" t="s">
        <v>1186</v>
      </c>
      <c r="L126" s="130">
        <v>2017</v>
      </c>
      <c r="M126" s="130">
        <v>88.67</v>
      </c>
      <c r="N126" s="130">
        <v>89</v>
      </c>
      <c r="O126" s="130">
        <v>83</v>
      </c>
      <c r="P126" s="130"/>
      <c r="Q126" s="130"/>
    </row>
    <row r="127" spans="1:17" ht="15.95" customHeight="1">
      <c r="A127" s="147">
        <v>126</v>
      </c>
      <c r="B127" s="130" t="s">
        <v>107</v>
      </c>
      <c r="C127" s="21" t="s">
        <v>47</v>
      </c>
      <c r="D127" s="130" t="s">
        <v>26</v>
      </c>
      <c r="E127" s="134" t="s">
        <v>1188</v>
      </c>
      <c r="F127" s="2">
        <v>43136</v>
      </c>
      <c r="G127" s="21" t="s">
        <v>108</v>
      </c>
      <c r="H127" s="21">
        <v>9902698762</v>
      </c>
      <c r="I127" s="21" t="s">
        <v>109</v>
      </c>
      <c r="J127" s="21" t="s">
        <v>13</v>
      </c>
      <c r="K127" s="21" t="s">
        <v>226</v>
      </c>
      <c r="L127" s="21">
        <v>2017</v>
      </c>
      <c r="M127" s="21">
        <v>90</v>
      </c>
      <c r="N127" s="21">
        <v>75</v>
      </c>
      <c r="O127" s="21">
        <v>64</v>
      </c>
      <c r="P127" s="21"/>
      <c r="Q127" s="21"/>
    </row>
    <row r="128" spans="1:17" ht="15.95" customHeight="1">
      <c r="A128" s="147">
        <v>127</v>
      </c>
      <c r="B128" s="21" t="s">
        <v>107</v>
      </c>
      <c r="C128" s="21" t="s">
        <v>47</v>
      </c>
      <c r="D128" s="130" t="s">
        <v>26</v>
      </c>
      <c r="E128" s="25" t="s">
        <v>1188</v>
      </c>
      <c r="F128" s="2">
        <v>43136</v>
      </c>
      <c r="G128" s="21" t="s">
        <v>110</v>
      </c>
      <c r="H128" s="130">
        <v>7697584554</v>
      </c>
      <c r="I128" s="21" t="s">
        <v>111</v>
      </c>
      <c r="J128" s="130" t="s">
        <v>13</v>
      </c>
      <c r="K128" s="21" t="s">
        <v>226</v>
      </c>
      <c r="L128" s="130">
        <v>2017</v>
      </c>
      <c r="M128" s="21">
        <v>82</v>
      </c>
      <c r="N128" s="21">
        <v>88.8</v>
      </c>
      <c r="O128" s="21">
        <v>82.3</v>
      </c>
      <c r="P128" s="21"/>
      <c r="Q128" s="21"/>
    </row>
    <row r="129" spans="1:17" ht="15.95" customHeight="1">
      <c r="A129" s="147">
        <v>128</v>
      </c>
      <c r="B129" s="132" t="s">
        <v>107</v>
      </c>
      <c r="C129" s="21" t="s">
        <v>143</v>
      </c>
      <c r="D129" s="151" t="s">
        <v>421</v>
      </c>
      <c r="E129" s="149" t="s">
        <v>1192</v>
      </c>
      <c r="F129" s="122">
        <v>43141</v>
      </c>
      <c r="G129" s="21" t="s">
        <v>496</v>
      </c>
      <c r="H129" s="130">
        <v>8185039081</v>
      </c>
      <c r="I129" s="21" t="s">
        <v>497</v>
      </c>
      <c r="J129" s="130" t="s">
        <v>34</v>
      </c>
      <c r="K129" s="21" t="s">
        <v>226</v>
      </c>
      <c r="L129" s="21">
        <v>2017</v>
      </c>
      <c r="M129" s="21">
        <v>84.66</v>
      </c>
      <c r="N129" s="21">
        <v>87</v>
      </c>
      <c r="O129" s="21">
        <v>69</v>
      </c>
      <c r="P129" s="21"/>
      <c r="Q129" s="21" t="s">
        <v>495</v>
      </c>
    </row>
    <row r="130" spans="1:17" ht="15.95" customHeight="1">
      <c r="A130" s="147">
        <v>129</v>
      </c>
      <c r="B130" s="21" t="s">
        <v>107</v>
      </c>
      <c r="C130" s="3" t="s">
        <v>143</v>
      </c>
      <c r="D130" s="130" t="s">
        <v>233</v>
      </c>
      <c r="E130" s="25" t="s">
        <v>1188</v>
      </c>
      <c r="F130" s="122">
        <v>43143</v>
      </c>
      <c r="G130" s="21" t="s">
        <v>119</v>
      </c>
      <c r="H130" s="130">
        <v>8494819756</v>
      </c>
      <c r="I130" s="21" t="s">
        <v>264</v>
      </c>
      <c r="J130" s="130" t="s">
        <v>13</v>
      </c>
      <c r="K130" s="21" t="s">
        <v>226</v>
      </c>
      <c r="L130" s="21">
        <v>2017</v>
      </c>
      <c r="M130" s="21">
        <v>86.56</v>
      </c>
      <c r="N130" s="21">
        <v>62.5</v>
      </c>
      <c r="O130" s="21">
        <v>65.33</v>
      </c>
      <c r="P130" s="21"/>
      <c r="Q130" s="21">
        <v>3.15</v>
      </c>
    </row>
    <row r="131" spans="1:17" ht="15.95" customHeight="1">
      <c r="A131" s="147">
        <v>130</v>
      </c>
      <c r="B131" s="140" t="s">
        <v>107</v>
      </c>
      <c r="C131" s="140" t="s">
        <v>143</v>
      </c>
      <c r="D131" s="138" t="s">
        <v>548</v>
      </c>
      <c r="E131" s="25" t="s">
        <v>1188</v>
      </c>
      <c r="F131" s="122">
        <v>43143</v>
      </c>
      <c r="G131" s="138" t="s">
        <v>585</v>
      </c>
      <c r="H131" s="138">
        <v>7353905301</v>
      </c>
      <c r="I131" s="138" t="s">
        <v>586</v>
      </c>
      <c r="J131" s="138" t="s">
        <v>13</v>
      </c>
      <c r="K131" s="21" t="s">
        <v>226</v>
      </c>
      <c r="L131" s="138">
        <v>2017</v>
      </c>
      <c r="M131" s="138">
        <v>92.32</v>
      </c>
      <c r="N131" s="138">
        <v>69.5</v>
      </c>
      <c r="O131" s="138">
        <v>74.790000000000006</v>
      </c>
      <c r="P131" s="138"/>
      <c r="Q131" s="138" t="s">
        <v>587</v>
      </c>
    </row>
    <row r="132" spans="1:17" ht="15.95" customHeight="1">
      <c r="A132" s="147">
        <v>131</v>
      </c>
      <c r="B132" s="132" t="s">
        <v>107</v>
      </c>
      <c r="C132" s="21" t="s">
        <v>143</v>
      </c>
      <c r="D132" s="151" t="s">
        <v>421</v>
      </c>
      <c r="E132" s="149" t="s">
        <v>1192</v>
      </c>
      <c r="F132" s="122">
        <v>43143</v>
      </c>
      <c r="G132" s="21" t="s">
        <v>493</v>
      </c>
      <c r="H132" s="130">
        <v>9640720404</v>
      </c>
      <c r="I132" s="21" t="s">
        <v>494</v>
      </c>
      <c r="J132" s="130" t="s">
        <v>13</v>
      </c>
      <c r="K132" s="21" t="s">
        <v>226</v>
      </c>
      <c r="L132" s="21">
        <v>2017</v>
      </c>
      <c r="M132" s="21">
        <v>88.3</v>
      </c>
      <c r="N132" s="21">
        <v>87.9</v>
      </c>
      <c r="O132" s="21">
        <v>70.599999999999994</v>
      </c>
      <c r="P132" s="21"/>
      <c r="Q132" s="21" t="s">
        <v>495</v>
      </c>
    </row>
    <row r="133" spans="1:17" ht="15.95" customHeight="1">
      <c r="A133" s="147">
        <v>132</v>
      </c>
      <c r="B133" s="130" t="s">
        <v>107</v>
      </c>
      <c r="C133" s="130" t="s">
        <v>143</v>
      </c>
      <c r="D133" s="137" t="s">
        <v>827</v>
      </c>
      <c r="E133" s="25" t="s">
        <v>1188</v>
      </c>
      <c r="F133" s="2">
        <v>43143</v>
      </c>
      <c r="G133" s="130" t="s">
        <v>847</v>
      </c>
      <c r="H133" s="137">
        <v>8722321729</v>
      </c>
      <c r="I133" s="130" t="s">
        <v>848</v>
      </c>
      <c r="J133" s="137" t="s">
        <v>13</v>
      </c>
      <c r="K133" s="21" t="s">
        <v>226</v>
      </c>
      <c r="L133" s="137">
        <v>2017</v>
      </c>
      <c r="M133" s="130">
        <v>85.5</v>
      </c>
      <c r="N133" s="130">
        <v>65.5</v>
      </c>
      <c r="O133" s="130">
        <v>70.5</v>
      </c>
      <c r="P133" s="130"/>
      <c r="Q133" s="130"/>
    </row>
    <row r="134" spans="1:17" ht="15.95" customHeight="1">
      <c r="A134" s="147">
        <v>133</v>
      </c>
      <c r="B134" s="130" t="s">
        <v>107</v>
      </c>
      <c r="C134" s="21" t="s">
        <v>143</v>
      </c>
      <c r="D134" s="137" t="s">
        <v>827</v>
      </c>
      <c r="E134" s="134" t="s">
        <v>1188</v>
      </c>
      <c r="F134" s="141">
        <v>43143</v>
      </c>
      <c r="G134" s="21" t="s">
        <v>849</v>
      </c>
      <c r="H134" s="137">
        <v>9986636261</v>
      </c>
      <c r="I134" s="21" t="s">
        <v>850</v>
      </c>
      <c r="J134" s="137" t="s">
        <v>13</v>
      </c>
      <c r="K134" s="21" t="s">
        <v>226</v>
      </c>
      <c r="L134" s="21">
        <v>2017</v>
      </c>
      <c r="M134" s="21">
        <v>88</v>
      </c>
      <c r="N134" s="21">
        <v>86</v>
      </c>
      <c r="O134" s="21">
        <v>75</v>
      </c>
      <c r="P134" s="21"/>
      <c r="Q134" s="21"/>
    </row>
    <row r="135" spans="1:17" ht="15.95" customHeight="1">
      <c r="A135" s="147">
        <v>134</v>
      </c>
      <c r="B135" s="21" t="s">
        <v>107</v>
      </c>
      <c r="C135" s="21" t="s">
        <v>143</v>
      </c>
      <c r="D135" s="137" t="s">
        <v>827</v>
      </c>
      <c r="E135" s="134" t="s">
        <v>1188</v>
      </c>
      <c r="F135" s="141">
        <v>43143</v>
      </c>
      <c r="G135" s="21" t="s">
        <v>851</v>
      </c>
      <c r="H135" s="137">
        <v>9916112105</v>
      </c>
      <c r="I135" s="21" t="s">
        <v>852</v>
      </c>
      <c r="J135" s="137" t="s">
        <v>13</v>
      </c>
      <c r="K135" s="21" t="s">
        <v>226</v>
      </c>
      <c r="L135" s="21">
        <v>2017</v>
      </c>
      <c r="M135" s="21">
        <v>75</v>
      </c>
      <c r="N135" s="21">
        <v>63</v>
      </c>
      <c r="O135" s="21">
        <v>62</v>
      </c>
      <c r="P135" s="21"/>
      <c r="Q135" s="21"/>
    </row>
    <row r="136" spans="1:17" ht="15.95" customHeight="1">
      <c r="A136" s="147">
        <v>135</v>
      </c>
      <c r="B136" s="130" t="s">
        <v>107</v>
      </c>
      <c r="C136" s="21" t="s">
        <v>143</v>
      </c>
      <c r="D136" s="137" t="s">
        <v>827</v>
      </c>
      <c r="E136" s="134" t="s">
        <v>1188</v>
      </c>
      <c r="F136" s="141">
        <v>43143</v>
      </c>
      <c r="G136" s="21" t="s">
        <v>853</v>
      </c>
      <c r="H136" s="137">
        <v>9945666969</v>
      </c>
      <c r="I136" s="21" t="s">
        <v>854</v>
      </c>
      <c r="J136" s="137" t="s">
        <v>13</v>
      </c>
      <c r="K136" s="21" t="s">
        <v>226</v>
      </c>
      <c r="L136" s="21">
        <v>2017</v>
      </c>
      <c r="M136" s="21">
        <v>67</v>
      </c>
      <c r="N136" s="21">
        <v>64</v>
      </c>
      <c r="O136" s="21">
        <v>65</v>
      </c>
      <c r="P136" s="21"/>
      <c r="Q136" s="21"/>
    </row>
    <row r="137" spans="1:17" ht="15.95" customHeight="1">
      <c r="A137" s="147">
        <v>136</v>
      </c>
      <c r="B137" s="21" t="s">
        <v>107</v>
      </c>
      <c r="C137" s="21" t="s">
        <v>143</v>
      </c>
      <c r="D137" s="137" t="s">
        <v>827</v>
      </c>
      <c r="E137" s="134" t="s">
        <v>1188</v>
      </c>
      <c r="F137" s="141">
        <v>43143</v>
      </c>
      <c r="G137" s="21" t="s">
        <v>855</v>
      </c>
      <c r="H137" s="137">
        <v>8277045299</v>
      </c>
      <c r="I137" s="21" t="s">
        <v>856</v>
      </c>
      <c r="J137" s="137" t="s">
        <v>13</v>
      </c>
      <c r="K137" s="21" t="s">
        <v>226</v>
      </c>
      <c r="L137" s="21">
        <v>2017</v>
      </c>
      <c r="M137" s="21">
        <v>87</v>
      </c>
      <c r="N137" s="21">
        <v>65</v>
      </c>
      <c r="O137" s="21">
        <v>69</v>
      </c>
      <c r="P137" s="21"/>
      <c r="Q137" s="21"/>
    </row>
    <row r="138" spans="1:17" ht="15.95" customHeight="1">
      <c r="A138" s="147">
        <v>137</v>
      </c>
      <c r="B138" s="140" t="s">
        <v>107</v>
      </c>
      <c r="C138" s="140" t="s">
        <v>143</v>
      </c>
      <c r="D138" s="138" t="s">
        <v>548</v>
      </c>
      <c r="E138" s="134" t="s">
        <v>1188</v>
      </c>
      <c r="F138" s="2">
        <v>43143</v>
      </c>
      <c r="G138" s="138" t="s">
        <v>588</v>
      </c>
      <c r="H138" s="138">
        <v>9981155911</v>
      </c>
      <c r="I138" s="138" t="s">
        <v>589</v>
      </c>
      <c r="J138" s="138" t="s">
        <v>13</v>
      </c>
      <c r="K138" s="21" t="s">
        <v>12</v>
      </c>
      <c r="L138" s="138">
        <v>2017</v>
      </c>
      <c r="M138" s="138">
        <v>90</v>
      </c>
      <c r="N138" s="138">
        <v>72.2</v>
      </c>
      <c r="O138" s="138">
        <v>82.2</v>
      </c>
      <c r="P138" s="138"/>
      <c r="Q138" s="138" t="s">
        <v>587</v>
      </c>
    </row>
    <row r="139" spans="1:17" ht="15.95" customHeight="1">
      <c r="A139" s="147">
        <v>138</v>
      </c>
      <c r="B139" s="23" t="s">
        <v>107</v>
      </c>
      <c r="C139" s="21" t="s">
        <v>143</v>
      </c>
      <c r="D139" s="89" t="s">
        <v>421</v>
      </c>
      <c r="E139" s="149" t="s">
        <v>1192</v>
      </c>
      <c r="F139" s="2">
        <v>43144</v>
      </c>
      <c r="G139" s="21" t="s">
        <v>498</v>
      </c>
      <c r="H139" s="21">
        <v>9497579172</v>
      </c>
      <c r="I139" s="21" t="s">
        <v>499</v>
      </c>
      <c r="J139" s="21" t="s">
        <v>34</v>
      </c>
      <c r="K139" s="21" t="s">
        <v>226</v>
      </c>
      <c r="L139" s="21">
        <v>2017</v>
      </c>
      <c r="M139" s="21">
        <v>90</v>
      </c>
      <c r="N139" s="21">
        <v>88.33</v>
      </c>
      <c r="O139" s="21">
        <v>69.14</v>
      </c>
      <c r="P139" s="21"/>
      <c r="Q139" s="21" t="s">
        <v>495</v>
      </c>
    </row>
    <row r="140" spans="1:17" ht="15.95" customHeight="1">
      <c r="A140" s="147">
        <v>139</v>
      </c>
      <c r="B140" s="130" t="s">
        <v>107</v>
      </c>
      <c r="C140" s="130" t="s">
        <v>143</v>
      </c>
      <c r="D140" s="89" t="s">
        <v>421</v>
      </c>
      <c r="E140" s="149" t="s">
        <v>1192</v>
      </c>
      <c r="F140" s="2">
        <v>43144</v>
      </c>
      <c r="G140" s="130" t="s">
        <v>504</v>
      </c>
      <c r="H140" s="130">
        <v>7026220916</v>
      </c>
      <c r="I140" s="130" t="s">
        <v>505</v>
      </c>
      <c r="J140" s="130" t="s">
        <v>34</v>
      </c>
      <c r="K140" s="130" t="s">
        <v>226</v>
      </c>
      <c r="L140" s="130">
        <v>2017</v>
      </c>
      <c r="M140" s="130">
        <v>91.5</v>
      </c>
      <c r="N140" s="130">
        <v>95</v>
      </c>
      <c r="O140" s="130">
        <v>73.540000000000006</v>
      </c>
      <c r="P140" s="130"/>
      <c r="Q140" s="130" t="s">
        <v>495</v>
      </c>
    </row>
    <row r="141" spans="1:17" ht="15.95" customHeight="1">
      <c r="A141" s="147">
        <v>140</v>
      </c>
      <c r="B141" s="132" t="s">
        <v>107</v>
      </c>
      <c r="C141" s="21" t="s">
        <v>143</v>
      </c>
      <c r="D141" s="151" t="s">
        <v>421</v>
      </c>
      <c r="E141" s="149" t="s">
        <v>1192</v>
      </c>
      <c r="F141" s="2">
        <v>43144</v>
      </c>
      <c r="G141" s="130" t="s">
        <v>500</v>
      </c>
      <c r="H141" s="130">
        <v>8594091437</v>
      </c>
      <c r="I141" s="130" t="s">
        <v>501</v>
      </c>
      <c r="J141" s="130" t="s">
        <v>13</v>
      </c>
      <c r="K141" s="21" t="s">
        <v>226</v>
      </c>
      <c r="L141" s="130">
        <v>2017</v>
      </c>
      <c r="M141" s="130">
        <v>87.4</v>
      </c>
      <c r="N141" s="130">
        <v>73.400000000000006</v>
      </c>
      <c r="O141" s="130">
        <v>79.2</v>
      </c>
      <c r="P141" s="130"/>
      <c r="Q141" s="130" t="s">
        <v>495</v>
      </c>
    </row>
    <row r="142" spans="1:17" ht="15.95" customHeight="1">
      <c r="A142" s="147">
        <v>141</v>
      </c>
      <c r="B142" s="130" t="s">
        <v>107</v>
      </c>
      <c r="C142" s="130" t="s">
        <v>143</v>
      </c>
      <c r="D142" s="151" t="s">
        <v>421</v>
      </c>
      <c r="E142" s="149" t="s">
        <v>1192</v>
      </c>
      <c r="F142" s="2">
        <v>43144</v>
      </c>
      <c r="G142" s="21" t="s">
        <v>502</v>
      </c>
      <c r="H142" s="130">
        <v>9039781934</v>
      </c>
      <c r="I142" s="21" t="s">
        <v>503</v>
      </c>
      <c r="J142" s="21" t="s">
        <v>13</v>
      </c>
      <c r="K142" s="21" t="s">
        <v>226</v>
      </c>
      <c r="L142" s="130">
        <v>2017</v>
      </c>
      <c r="M142" s="130">
        <v>87.4</v>
      </c>
      <c r="N142" s="130">
        <v>67.2</v>
      </c>
      <c r="O142" s="130">
        <v>75.2</v>
      </c>
      <c r="P142" s="21"/>
      <c r="Q142" s="21" t="s">
        <v>495</v>
      </c>
    </row>
    <row r="143" spans="1:17" ht="15.95" customHeight="1">
      <c r="A143" s="147">
        <v>142</v>
      </c>
      <c r="B143" s="21" t="s">
        <v>107</v>
      </c>
      <c r="C143" s="21" t="s">
        <v>143</v>
      </c>
      <c r="D143" s="151" t="s">
        <v>421</v>
      </c>
      <c r="E143" s="149" t="s">
        <v>1192</v>
      </c>
      <c r="F143" s="122">
        <v>43144</v>
      </c>
      <c r="G143" s="21" t="s">
        <v>506</v>
      </c>
      <c r="H143" s="21">
        <v>9886620724</v>
      </c>
      <c r="I143" s="21" t="s">
        <v>507</v>
      </c>
      <c r="J143" s="21" t="s">
        <v>13</v>
      </c>
      <c r="K143" s="130" t="s">
        <v>226</v>
      </c>
      <c r="L143" s="21">
        <v>2017</v>
      </c>
      <c r="M143" s="21">
        <v>90.4</v>
      </c>
      <c r="N143" s="21">
        <v>71.599999999999994</v>
      </c>
      <c r="O143" s="21">
        <v>58.21</v>
      </c>
      <c r="P143" s="21"/>
      <c r="Q143" s="21" t="s">
        <v>495</v>
      </c>
    </row>
    <row r="144" spans="1:17" ht="15.95" customHeight="1">
      <c r="A144" s="147">
        <v>143</v>
      </c>
      <c r="B144" s="132" t="s">
        <v>524</v>
      </c>
      <c r="C144" s="21" t="s">
        <v>47</v>
      </c>
      <c r="D144" s="151" t="s">
        <v>421</v>
      </c>
      <c r="E144" s="25" t="s">
        <v>1188</v>
      </c>
      <c r="F144" s="2">
        <v>43139</v>
      </c>
      <c r="G144" s="21" t="s">
        <v>525</v>
      </c>
      <c r="H144" s="21">
        <v>9891670494</v>
      </c>
      <c r="I144" s="21" t="s">
        <v>526</v>
      </c>
      <c r="J144" s="21" t="s">
        <v>34</v>
      </c>
      <c r="K144" s="21" t="s">
        <v>226</v>
      </c>
      <c r="L144" s="21">
        <v>2016</v>
      </c>
      <c r="M144" s="130">
        <v>73</v>
      </c>
      <c r="N144" s="130">
        <v>62</v>
      </c>
      <c r="O144" s="130">
        <v>64</v>
      </c>
      <c r="P144" s="130"/>
      <c r="Q144" s="21" t="s">
        <v>527</v>
      </c>
    </row>
    <row r="145" spans="1:17" ht="15.95" customHeight="1">
      <c r="A145" s="147">
        <v>144</v>
      </c>
      <c r="B145" s="132" t="s">
        <v>489</v>
      </c>
      <c r="C145" s="125" t="s">
        <v>47</v>
      </c>
      <c r="D145" s="151" t="s">
        <v>421</v>
      </c>
      <c r="E145" s="25" t="s">
        <v>1188</v>
      </c>
      <c r="F145" s="122">
        <v>43141</v>
      </c>
      <c r="G145" s="132" t="s">
        <v>490</v>
      </c>
      <c r="H145" s="142">
        <v>7093568694</v>
      </c>
      <c r="I145" s="132" t="s">
        <v>491</v>
      </c>
      <c r="J145" s="132" t="s">
        <v>13</v>
      </c>
      <c r="K145" s="25" t="s">
        <v>1187</v>
      </c>
      <c r="L145" s="132">
        <v>2017</v>
      </c>
      <c r="M145" s="132">
        <v>87.6</v>
      </c>
      <c r="N145" s="132">
        <v>94.8</v>
      </c>
      <c r="O145" s="132">
        <v>77</v>
      </c>
      <c r="P145" s="132"/>
      <c r="Q145" s="132" t="s">
        <v>492</v>
      </c>
    </row>
    <row r="146" spans="1:17" ht="15.95" customHeight="1">
      <c r="A146" s="147">
        <v>145</v>
      </c>
      <c r="B146" s="137" t="s">
        <v>1290</v>
      </c>
      <c r="C146" s="21" t="s">
        <v>47</v>
      </c>
      <c r="D146" s="137" t="s">
        <v>548</v>
      </c>
      <c r="E146" s="25" t="s">
        <v>1188</v>
      </c>
      <c r="F146" s="122">
        <v>43146</v>
      </c>
      <c r="G146" s="137" t="s">
        <v>592</v>
      </c>
      <c r="H146" s="137">
        <v>8892022975</v>
      </c>
      <c r="I146" s="138" t="s">
        <v>593</v>
      </c>
      <c r="J146" s="137" t="s">
        <v>13</v>
      </c>
      <c r="K146" s="130" t="s">
        <v>226</v>
      </c>
      <c r="L146" s="137">
        <v>2017</v>
      </c>
      <c r="M146" s="137">
        <v>65</v>
      </c>
      <c r="N146" s="137">
        <v>62</v>
      </c>
      <c r="O146" s="137">
        <v>66</v>
      </c>
      <c r="P146" s="138"/>
      <c r="Q146" s="138" t="s">
        <v>594</v>
      </c>
    </row>
    <row r="147" spans="1:17" ht="15.95" customHeight="1">
      <c r="A147" s="147">
        <v>146</v>
      </c>
      <c r="B147" s="23" t="s">
        <v>839</v>
      </c>
      <c r="C147" s="137" t="s">
        <v>47</v>
      </c>
      <c r="D147" s="137" t="s">
        <v>827</v>
      </c>
      <c r="E147" s="25" t="s">
        <v>1188</v>
      </c>
      <c r="F147" s="2">
        <v>43136</v>
      </c>
      <c r="G147" s="130" t="s">
        <v>840</v>
      </c>
      <c r="H147" s="137">
        <v>7416713466</v>
      </c>
      <c r="I147" s="21" t="s">
        <v>841</v>
      </c>
      <c r="J147" s="21" t="s">
        <v>34</v>
      </c>
      <c r="K147" s="21" t="s">
        <v>226</v>
      </c>
      <c r="L147" s="125">
        <v>2017</v>
      </c>
      <c r="M147" s="125">
        <v>77</v>
      </c>
      <c r="N147" s="125">
        <v>74</v>
      </c>
      <c r="O147" s="125">
        <v>67</v>
      </c>
      <c r="P147" s="21"/>
      <c r="Q147" s="21"/>
    </row>
    <row r="148" spans="1:17">
      <c r="A148" s="147">
        <v>147</v>
      </c>
      <c r="B148" s="130" t="s">
        <v>104</v>
      </c>
      <c r="C148" s="130" t="s">
        <v>47</v>
      </c>
      <c r="D148" s="21" t="s">
        <v>26</v>
      </c>
      <c r="E148" s="25" t="s">
        <v>1188</v>
      </c>
      <c r="F148" s="141">
        <v>43151</v>
      </c>
      <c r="G148" s="130" t="s">
        <v>105</v>
      </c>
      <c r="H148" s="21">
        <v>8217088352</v>
      </c>
      <c r="I148" s="21" t="s">
        <v>106</v>
      </c>
      <c r="J148" s="21" t="s">
        <v>34</v>
      </c>
      <c r="K148" s="134" t="s">
        <v>1187</v>
      </c>
      <c r="L148" s="21">
        <v>2016</v>
      </c>
      <c r="M148" s="21">
        <v>78.400000000000006</v>
      </c>
      <c r="N148" s="21">
        <v>70</v>
      </c>
      <c r="O148" s="21">
        <v>80.400000000000006</v>
      </c>
      <c r="P148" s="21"/>
      <c r="Q148" s="21"/>
    </row>
    <row r="149" spans="1:17">
      <c r="A149" s="147">
        <v>148</v>
      </c>
      <c r="B149" s="130" t="s">
        <v>104</v>
      </c>
      <c r="C149" s="21" t="s">
        <v>47</v>
      </c>
      <c r="D149" s="21" t="s">
        <v>26</v>
      </c>
      <c r="E149" s="25" t="s">
        <v>1188</v>
      </c>
      <c r="F149" s="122">
        <v>43136</v>
      </c>
      <c r="G149" s="21" t="s">
        <v>48</v>
      </c>
      <c r="H149" s="21" t="s">
        <v>49</v>
      </c>
      <c r="I149" s="21" t="s">
        <v>50</v>
      </c>
      <c r="J149" s="21" t="s">
        <v>34</v>
      </c>
      <c r="K149" s="21" t="s">
        <v>226</v>
      </c>
      <c r="L149" s="21">
        <v>2016</v>
      </c>
      <c r="M149" s="127">
        <v>87.3</v>
      </c>
      <c r="N149" s="127">
        <v>93.1</v>
      </c>
      <c r="O149" s="127">
        <v>76</v>
      </c>
      <c r="P149" s="127"/>
      <c r="Q149" s="21"/>
    </row>
    <row r="150" spans="1:17">
      <c r="A150" s="147">
        <v>149</v>
      </c>
      <c r="B150" s="130" t="s">
        <v>104</v>
      </c>
      <c r="C150" s="21" t="s">
        <v>47</v>
      </c>
      <c r="D150" s="35" t="s">
        <v>548</v>
      </c>
      <c r="E150" s="25" t="s">
        <v>1188</v>
      </c>
      <c r="F150" s="45">
        <v>43143</v>
      </c>
      <c r="G150" s="36" t="s">
        <v>597</v>
      </c>
      <c r="H150" s="36">
        <v>8300935549</v>
      </c>
      <c r="I150" s="36" t="s">
        <v>598</v>
      </c>
      <c r="J150" s="138" t="s">
        <v>13</v>
      </c>
      <c r="K150" s="134" t="s">
        <v>1187</v>
      </c>
      <c r="L150" s="36">
        <v>2016</v>
      </c>
      <c r="M150" s="36">
        <v>80</v>
      </c>
      <c r="N150" s="36">
        <v>82</v>
      </c>
      <c r="O150" s="36">
        <v>65</v>
      </c>
      <c r="P150" s="36"/>
      <c r="Q150" s="36" t="s">
        <v>302</v>
      </c>
    </row>
    <row r="151" spans="1:17">
      <c r="A151" s="147">
        <v>150</v>
      </c>
      <c r="B151" s="3" t="s">
        <v>1232</v>
      </c>
      <c r="C151" s="130" t="s">
        <v>47</v>
      </c>
      <c r="D151" s="89" t="s">
        <v>421</v>
      </c>
      <c r="E151" s="25" t="s">
        <v>1188</v>
      </c>
      <c r="F151" s="141">
        <v>43158</v>
      </c>
      <c r="G151" s="130" t="s">
        <v>546</v>
      </c>
      <c r="H151" s="47">
        <v>7845823607</v>
      </c>
      <c r="I151" s="21" t="s">
        <v>547</v>
      </c>
      <c r="J151" s="130" t="s">
        <v>34</v>
      </c>
      <c r="K151" s="47" t="s">
        <v>1197</v>
      </c>
      <c r="L151" s="47">
        <v>2016</v>
      </c>
      <c r="M151" s="47">
        <v>93</v>
      </c>
      <c r="N151" s="47">
        <v>87</v>
      </c>
      <c r="O151" s="47">
        <v>65.900000000000006</v>
      </c>
      <c r="P151" s="21"/>
      <c r="Q151" s="130" t="s">
        <v>130</v>
      </c>
    </row>
    <row r="152" spans="1:17">
      <c r="A152" s="147">
        <v>151</v>
      </c>
      <c r="B152" s="132" t="s">
        <v>100</v>
      </c>
      <c r="C152" s="123" t="s">
        <v>47</v>
      </c>
      <c r="D152" s="130" t="s">
        <v>233</v>
      </c>
      <c r="E152" s="25" t="s">
        <v>1188</v>
      </c>
      <c r="F152" s="2">
        <v>43150</v>
      </c>
      <c r="G152" s="132" t="s">
        <v>273</v>
      </c>
      <c r="H152" s="130">
        <v>8500416288</v>
      </c>
      <c r="I152" s="21" t="s">
        <v>274</v>
      </c>
      <c r="J152" s="130" t="s">
        <v>34</v>
      </c>
      <c r="K152" s="21" t="s">
        <v>1187</v>
      </c>
      <c r="L152" s="47">
        <v>2016</v>
      </c>
      <c r="M152" s="130">
        <v>90.8</v>
      </c>
      <c r="N152" s="130">
        <v>95.6</v>
      </c>
      <c r="O152" s="130">
        <v>78</v>
      </c>
      <c r="P152" s="21"/>
      <c r="Q152" s="21">
        <v>4.25</v>
      </c>
    </row>
    <row r="153" spans="1:17">
      <c r="A153" s="147">
        <v>152</v>
      </c>
      <c r="B153" s="132" t="s">
        <v>100</v>
      </c>
      <c r="C153" s="123" t="s">
        <v>47</v>
      </c>
      <c r="D153" s="130" t="s">
        <v>233</v>
      </c>
      <c r="E153" s="25" t="s">
        <v>1188</v>
      </c>
      <c r="F153" s="2">
        <v>43150</v>
      </c>
      <c r="G153" s="132" t="s">
        <v>271</v>
      </c>
      <c r="H153" s="130">
        <v>8281955199</v>
      </c>
      <c r="I153" s="21" t="s">
        <v>272</v>
      </c>
      <c r="J153" s="21" t="s">
        <v>34</v>
      </c>
      <c r="K153" s="21" t="s">
        <v>226</v>
      </c>
      <c r="L153" s="130">
        <v>2017</v>
      </c>
      <c r="M153" s="130">
        <v>95</v>
      </c>
      <c r="N153" s="130">
        <v>97.5</v>
      </c>
      <c r="O153" s="130">
        <v>69.099999999999994</v>
      </c>
      <c r="P153" s="21"/>
      <c r="Q153" s="130">
        <v>4.25</v>
      </c>
    </row>
    <row r="154" spans="1:17">
      <c r="A154" s="147">
        <v>153</v>
      </c>
      <c r="B154" s="132" t="s">
        <v>100</v>
      </c>
      <c r="C154" s="21" t="s">
        <v>47</v>
      </c>
      <c r="D154" s="21" t="s">
        <v>26</v>
      </c>
      <c r="E154" s="25" t="s">
        <v>1188</v>
      </c>
      <c r="F154" s="45">
        <v>43151</v>
      </c>
      <c r="G154" s="21" t="s">
        <v>101</v>
      </c>
      <c r="H154" s="21">
        <v>9715698512</v>
      </c>
      <c r="I154" s="21" t="s">
        <v>102</v>
      </c>
      <c r="J154" s="21" t="s">
        <v>13</v>
      </c>
      <c r="K154" s="130" t="s">
        <v>226</v>
      </c>
      <c r="L154" s="21">
        <v>2017</v>
      </c>
      <c r="M154" s="21">
        <v>73.8</v>
      </c>
      <c r="N154" s="21">
        <v>73.75</v>
      </c>
      <c r="O154" s="21">
        <v>71.290000000000006</v>
      </c>
      <c r="P154" s="83"/>
      <c r="Q154" s="21" t="s">
        <v>103</v>
      </c>
    </row>
    <row r="155" spans="1:17">
      <c r="A155" s="147">
        <v>154</v>
      </c>
      <c r="B155" s="132" t="s">
        <v>100</v>
      </c>
      <c r="C155" s="130" t="s">
        <v>47</v>
      </c>
      <c r="D155" s="137" t="s">
        <v>548</v>
      </c>
      <c r="E155" s="134" t="s">
        <v>1188</v>
      </c>
      <c r="F155" s="141">
        <v>43150</v>
      </c>
      <c r="G155" s="138" t="s">
        <v>599</v>
      </c>
      <c r="H155" s="138">
        <v>9095540627</v>
      </c>
      <c r="I155" s="138" t="s">
        <v>600</v>
      </c>
      <c r="J155" s="130" t="s">
        <v>34</v>
      </c>
      <c r="K155" s="149" t="s">
        <v>426</v>
      </c>
      <c r="L155" s="138">
        <v>2017</v>
      </c>
      <c r="M155" s="138">
        <v>83</v>
      </c>
      <c r="N155" s="138">
        <v>80</v>
      </c>
      <c r="O155" s="138">
        <v>84</v>
      </c>
      <c r="P155" s="138"/>
      <c r="Q155" s="138" t="s">
        <v>594</v>
      </c>
    </row>
    <row r="156" spans="1:17">
      <c r="A156" s="147">
        <v>155</v>
      </c>
      <c r="B156" s="130" t="s">
        <v>515</v>
      </c>
      <c r="C156" s="134" t="s">
        <v>47</v>
      </c>
      <c r="D156" s="151" t="s">
        <v>421</v>
      </c>
      <c r="E156" s="134" t="s">
        <v>1188</v>
      </c>
      <c r="F156" s="122">
        <v>43143</v>
      </c>
      <c r="G156" s="134" t="s">
        <v>516</v>
      </c>
      <c r="H156" s="134">
        <v>9480286635</v>
      </c>
      <c r="I156" s="130" t="s">
        <v>517</v>
      </c>
      <c r="J156" s="134" t="s">
        <v>13</v>
      </c>
      <c r="K156" s="130" t="s">
        <v>226</v>
      </c>
      <c r="L156" s="134">
        <v>2017</v>
      </c>
      <c r="M156" s="134">
        <v>75.34</v>
      </c>
      <c r="N156" s="134">
        <v>70.040000000000006</v>
      </c>
      <c r="O156" s="134">
        <v>70</v>
      </c>
      <c r="P156" s="130"/>
      <c r="Q156" s="132" t="s">
        <v>518</v>
      </c>
    </row>
    <row r="157" spans="1:17">
      <c r="A157" s="147">
        <v>156</v>
      </c>
      <c r="B157" s="130" t="s">
        <v>515</v>
      </c>
      <c r="C157" s="137" t="s">
        <v>47</v>
      </c>
      <c r="D157" s="137" t="s">
        <v>827</v>
      </c>
      <c r="E157" s="134" t="s">
        <v>1188</v>
      </c>
      <c r="F157" s="122">
        <v>43143</v>
      </c>
      <c r="G157" s="130" t="s">
        <v>832</v>
      </c>
      <c r="H157" s="137">
        <v>9480930814</v>
      </c>
      <c r="I157" s="130" t="s">
        <v>833</v>
      </c>
      <c r="J157" s="137" t="s">
        <v>13</v>
      </c>
      <c r="K157" s="130" t="s">
        <v>226</v>
      </c>
      <c r="L157" s="137">
        <v>2017</v>
      </c>
      <c r="M157" s="137">
        <v>83.33</v>
      </c>
      <c r="N157" s="137">
        <v>65.66</v>
      </c>
      <c r="O157" s="137">
        <v>75.36</v>
      </c>
      <c r="P157" s="130"/>
      <c r="Q157" s="130"/>
    </row>
    <row r="158" spans="1:17">
      <c r="A158" s="147">
        <v>157</v>
      </c>
      <c r="B158" s="130" t="s">
        <v>515</v>
      </c>
      <c r="C158" s="134" t="s">
        <v>47</v>
      </c>
      <c r="D158" s="151" t="s">
        <v>421</v>
      </c>
      <c r="E158" s="134" t="s">
        <v>1188</v>
      </c>
      <c r="F158" s="122">
        <v>43143</v>
      </c>
      <c r="G158" s="134" t="s">
        <v>519</v>
      </c>
      <c r="H158" s="90">
        <v>9169609633</v>
      </c>
      <c r="I158" s="130" t="s">
        <v>520</v>
      </c>
      <c r="J158" s="130" t="s">
        <v>34</v>
      </c>
      <c r="K158" s="130" t="s">
        <v>226</v>
      </c>
      <c r="L158" s="134">
        <v>2017</v>
      </c>
      <c r="M158" s="134">
        <v>86</v>
      </c>
      <c r="N158" s="134">
        <v>76.7</v>
      </c>
      <c r="O158" s="134">
        <v>81</v>
      </c>
      <c r="P158" s="130"/>
      <c r="Q158" s="132" t="s">
        <v>21</v>
      </c>
    </row>
    <row r="159" spans="1:17">
      <c r="A159" s="147">
        <v>158</v>
      </c>
      <c r="B159" s="130" t="s">
        <v>68</v>
      </c>
      <c r="C159" s="130" t="s">
        <v>47</v>
      </c>
      <c r="D159" s="130" t="s">
        <v>26</v>
      </c>
      <c r="E159" s="134" t="s">
        <v>1188</v>
      </c>
      <c r="F159" s="141">
        <v>43151</v>
      </c>
      <c r="G159" s="130" t="s">
        <v>69</v>
      </c>
      <c r="H159" s="130">
        <v>8967839722</v>
      </c>
      <c r="I159" s="130" t="s">
        <v>70</v>
      </c>
      <c r="J159" s="130" t="s">
        <v>34</v>
      </c>
      <c r="K159" s="134" t="s">
        <v>1187</v>
      </c>
      <c r="L159" s="130">
        <v>2017</v>
      </c>
      <c r="M159" s="130">
        <v>76</v>
      </c>
      <c r="N159" s="130" t="s">
        <v>71</v>
      </c>
      <c r="O159" s="130">
        <v>60</v>
      </c>
      <c r="P159" s="147"/>
      <c r="Q159" s="130" t="s">
        <v>72</v>
      </c>
    </row>
    <row r="160" spans="1:17">
      <c r="B160" s="72"/>
      <c r="C160" s="73"/>
      <c r="D160" s="73"/>
      <c r="E160" s="73"/>
    </row>
    <row r="161" spans="2:9">
      <c r="B161" s="72"/>
      <c r="C161" s="73"/>
      <c r="D161" s="73"/>
      <c r="E161" s="73"/>
      <c r="I161"/>
    </row>
    <row r="162" spans="2:9">
      <c r="B162" s="75"/>
      <c r="C162" s="73"/>
      <c r="D162" s="73"/>
      <c r="E162" s="73"/>
      <c r="I162"/>
    </row>
    <row r="163" spans="2:9">
      <c r="B163" s="72"/>
      <c r="C163" s="73"/>
      <c r="D163" s="73"/>
      <c r="E163" s="73"/>
      <c r="I163"/>
    </row>
    <row r="164" spans="2:9">
      <c r="B164" s="72"/>
      <c r="C164" s="73"/>
      <c r="D164" s="73"/>
      <c r="E164" s="73"/>
      <c r="I164"/>
    </row>
    <row r="165" spans="2:9">
      <c r="B165" s="76"/>
      <c r="C165" s="73"/>
      <c r="D165" s="73"/>
      <c r="E165" s="73"/>
      <c r="I165"/>
    </row>
    <row r="166" spans="2:9">
      <c r="B166" s="77"/>
      <c r="C166" s="73"/>
      <c r="D166" s="73"/>
      <c r="E166" s="73"/>
      <c r="I166"/>
    </row>
    <row r="167" spans="2:9">
      <c r="B167" s="78"/>
      <c r="C167" s="73"/>
      <c r="D167" s="73"/>
      <c r="E167" s="73"/>
      <c r="I167"/>
    </row>
    <row r="168" spans="2:9">
      <c r="B168" s="72"/>
      <c r="C168" s="73"/>
      <c r="D168" s="73"/>
      <c r="E168" s="73"/>
      <c r="I168"/>
    </row>
    <row r="169" spans="2:9">
      <c r="B169" s="72"/>
      <c r="C169" s="73"/>
      <c r="D169" s="73"/>
      <c r="E169" s="73"/>
      <c r="I169"/>
    </row>
    <row r="170" spans="2:9">
      <c r="B170" s="79"/>
      <c r="C170" s="73"/>
      <c r="D170" s="73"/>
      <c r="E170" s="73"/>
      <c r="I170"/>
    </row>
    <row r="171" spans="2:9">
      <c r="B171" s="72"/>
      <c r="C171" s="73"/>
      <c r="D171" s="73"/>
      <c r="E171" s="73"/>
      <c r="I171"/>
    </row>
    <row r="172" spans="2:9">
      <c r="B172" s="72"/>
      <c r="C172" s="73"/>
      <c r="D172" s="73"/>
      <c r="E172" s="73"/>
      <c r="I172"/>
    </row>
    <row r="173" spans="2:9">
      <c r="B173" s="72"/>
      <c r="C173" s="73"/>
      <c r="D173" s="73"/>
      <c r="E173" s="73"/>
      <c r="I173"/>
    </row>
    <row r="174" spans="2:9">
      <c r="B174" s="72"/>
      <c r="C174" s="73"/>
      <c r="D174" s="73"/>
      <c r="E174" s="73"/>
      <c r="I174"/>
    </row>
    <row r="175" spans="2:9">
      <c r="B175" s="78"/>
      <c r="C175" s="73"/>
      <c r="D175" s="73"/>
      <c r="E175" s="73"/>
      <c r="I175"/>
    </row>
    <row r="176" spans="2:9">
      <c r="B176" s="78"/>
      <c r="C176" s="73"/>
      <c r="D176" s="73"/>
      <c r="E176" s="73"/>
      <c r="I176"/>
    </row>
    <row r="177" spans="2:9">
      <c r="B177" s="77"/>
      <c r="C177" s="73"/>
      <c r="D177" s="73"/>
      <c r="E177" s="73"/>
      <c r="I177"/>
    </row>
    <row r="178" spans="2:9">
      <c r="B178" s="72"/>
      <c r="C178" s="73"/>
      <c r="D178" s="73"/>
      <c r="E178" s="73"/>
      <c r="I178"/>
    </row>
    <row r="179" spans="2:9">
      <c r="B179" s="78"/>
      <c r="C179" s="73"/>
      <c r="D179" s="73"/>
      <c r="E179" s="73"/>
      <c r="I179"/>
    </row>
    <row r="180" spans="2:9">
      <c r="B180" s="78"/>
      <c r="C180" s="73"/>
      <c r="D180" s="73"/>
      <c r="E180" s="73"/>
      <c r="I180"/>
    </row>
    <row r="181" spans="2:9">
      <c r="B181" s="78"/>
      <c r="C181" s="73"/>
      <c r="D181" s="73"/>
      <c r="E181" s="73"/>
      <c r="I181"/>
    </row>
    <row r="182" spans="2:9">
      <c r="B182" s="72"/>
      <c r="C182" s="73"/>
      <c r="D182" s="73"/>
      <c r="E182" s="73"/>
      <c r="I182"/>
    </row>
    <row r="183" spans="2:9">
      <c r="B183" s="78"/>
      <c r="C183" s="73"/>
      <c r="D183" s="73"/>
      <c r="E183" s="73"/>
      <c r="I183"/>
    </row>
    <row r="184" spans="2:9">
      <c r="B184" s="78"/>
      <c r="C184" s="73"/>
      <c r="D184" s="73"/>
      <c r="E184" s="73"/>
      <c r="I184"/>
    </row>
    <row r="185" spans="2:9">
      <c r="B185" s="72"/>
      <c r="C185" s="73"/>
      <c r="D185" s="73"/>
      <c r="E185" s="73"/>
      <c r="I185"/>
    </row>
    <row r="186" spans="2:9">
      <c r="B186" s="72"/>
      <c r="C186" s="73"/>
      <c r="D186" s="73"/>
      <c r="E186" s="73"/>
      <c r="I186"/>
    </row>
    <row r="187" spans="2:9">
      <c r="B187" s="72"/>
      <c r="C187" s="73"/>
      <c r="D187" s="73"/>
      <c r="E187" s="73"/>
      <c r="I187"/>
    </row>
    <row r="188" spans="2:9">
      <c r="B188" s="72"/>
      <c r="C188" s="73"/>
      <c r="D188" s="73"/>
      <c r="E188" s="73"/>
      <c r="I188"/>
    </row>
    <row r="189" spans="2:9">
      <c r="B189" s="72"/>
      <c r="C189" s="73"/>
      <c r="D189" s="73"/>
      <c r="E189" s="73"/>
      <c r="I189"/>
    </row>
    <row r="190" spans="2:9">
      <c r="B190" s="72"/>
      <c r="C190" s="73"/>
      <c r="D190" s="73"/>
      <c r="E190" s="73"/>
      <c r="I190"/>
    </row>
    <row r="191" spans="2:9">
      <c r="B191" s="72"/>
      <c r="C191" s="73"/>
      <c r="D191" s="73"/>
      <c r="E191" s="73"/>
      <c r="I191"/>
    </row>
    <row r="192" spans="2:9">
      <c r="B192" s="72"/>
      <c r="C192" s="73"/>
      <c r="D192" s="73"/>
      <c r="E192" s="73"/>
      <c r="I192"/>
    </row>
    <row r="193" spans="2:9">
      <c r="B193" s="72"/>
      <c r="C193" s="73"/>
      <c r="D193" s="73"/>
      <c r="E193" s="73"/>
      <c r="I193"/>
    </row>
    <row r="194" spans="2:9">
      <c r="B194" s="72"/>
      <c r="C194" s="73"/>
      <c r="D194" s="73"/>
      <c r="E194" s="73"/>
      <c r="I194"/>
    </row>
    <row r="195" spans="2:9">
      <c r="B195" s="72"/>
      <c r="C195" s="73"/>
      <c r="D195" s="73"/>
      <c r="E195" s="73"/>
      <c r="I195"/>
    </row>
    <row r="196" spans="2:9">
      <c r="B196" s="72"/>
      <c r="C196" s="73"/>
      <c r="D196" s="73"/>
      <c r="E196" s="73"/>
      <c r="I196"/>
    </row>
    <row r="197" spans="2:9">
      <c r="B197" s="74"/>
      <c r="C197" s="73"/>
      <c r="D197" s="73"/>
      <c r="E197" s="73"/>
      <c r="I197"/>
    </row>
    <row r="198" spans="2:9">
      <c r="B198" s="74"/>
      <c r="C198" s="73"/>
      <c r="D198" s="73"/>
      <c r="E198" s="73"/>
      <c r="I198"/>
    </row>
    <row r="199" spans="2:9">
      <c r="B199" s="74"/>
      <c r="C199" s="73"/>
      <c r="D199" s="73"/>
      <c r="E199" s="73"/>
      <c r="I199"/>
    </row>
    <row r="200" spans="2:9">
      <c r="B200" s="74"/>
      <c r="C200" s="73"/>
      <c r="D200" s="73"/>
      <c r="E200" s="73"/>
      <c r="I200"/>
    </row>
    <row r="201" spans="2:9">
      <c r="B201" s="74"/>
      <c r="C201" s="73"/>
      <c r="D201" s="73"/>
      <c r="E201" s="73"/>
      <c r="I201"/>
    </row>
    <row r="202" spans="2:9">
      <c r="B202" s="74"/>
      <c r="C202" s="73"/>
      <c r="D202" s="73"/>
      <c r="E202" s="73"/>
      <c r="I202"/>
    </row>
    <row r="203" spans="2:9">
      <c r="B203" s="77"/>
      <c r="C203" s="73"/>
      <c r="D203" s="73"/>
      <c r="E203" s="73"/>
      <c r="I203"/>
    </row>
    <row r="204" spans="2:9">
      <c r="B204" s="77"/>
      <c r="C204" s="73"/>
      <c r="D204" s="73"/>
      <c r="E204" s="73"/>
      <c r="I204"/>
    </row>
    <row r="205" spans="2:9">
      <c r="B205" s="77"/>
      <c r="C205" s="73"/>
      <c r="D205" s="73"/>
      <c r="E205" s="73"/>
      <c r="I205"/>
    </row>
    <row r="206" spans="2:9">
      <c r="B206" s="77"/>
      <c r="C206" s="73"/>
      <c r="D206" s="73"/>
      <c r="E206" s="73"/>
      <c r="I206"/>
    </row>
    <row r="207" spans="2:9">
      <c r="B207" s="72"/>
      <c r="C207" s="73"/>
      <c r="D207" s="73"/>
      <c r="E207" s="73"/>
      <c r="I207"/>
    </row>
    <row r="208" spans="2:9">
      <c r="B208" s="72"/>
      <c r="C208" s="73"/>
      <c r="D208" s="73"/>
      <c r="E208" s="73"/>
      <c r="I208"/>
    </row>
    <row r="209" spans="2:9">
      <c r="B209" s="72"/>
      <c r="C209" s="73"/>
      <c r="D209" s="73"/>
      <c r="E209" s="73"/>
      <c r="I209"/>
    </row>
    <row r="210" spans="2:9">
      <c r="B210" s="76"/>
      <c r="C210" s="73"/>
      <c r="D210" s="73"/>
      <c r="E210" s="73"/>
      <c r="I210"/>
    </row>
    <row r="211" spans="2:9">
      <c r="B211" s="74"/>
      <c r="C211" s="73"/>
      <c r="D211" s="73"/>
      <c r="E211" s="73"/>
      <c r="I211"/>
    </row>
    <row r="212" spans="2:9">
      <c r="B212" s="80"/>
      <c r="C212" s="73"/>
      <c r="D212" s="73"/>
      <c r="E212" s="73"/>
      <c r="I212"/>
    </row>
    <row r="213" spans="2:9">
      <c r="B213" s="80"/>
      <c r="C213" s="73"/>
      <c r="D213" s="73"/>
      <c r="E213" s="73"/>
      <c r="I213"/>
    </row>
    <row r="214" spans="2:9">
      <c r="B214" s="80"/>
      <c r="C214" s="73"/>
      <c r="D214" s="73"/>
      <c r="E214" s="73"/>
      <c r="I214"/>
    </row>
    <row r="215" spans="2:9">
      <c r="B215" s="80"/>
      <c r="C215" s="73"/>
      <c r="D215" s="73"/>
      <c r="E215" s="73"/>
      <c r="I215"/>
    </row>
    <row r="216" spans="2:9">
      <c r="B216" s="72"/>
      <c r="C216" s="73"/>
      <c r="D216" s="73"/>
      <c r="E216" s="73"/>
      <c r="I216"/>
    </row>
    <row r="217" spans="2:9">
      <c r="B217" s="80"/>
      <c r="C217" s="73"/>
      <c r="D217" s="73"/>
      <c r="E217" s="73"/>
      <c r="I217"/>
    </row>
    <row r="218" spans="2:9">
      <c r="B218" s="78"/>
      <c r="C218" s="73"/>
      <c r="D218" s="73"/>
      <c r="E218" s="73"/>
      <c r="I218"/>
    </row>
    <row r="219" spans="2:9">
      <c r="B219" s="80"/>
      <c r="C219" s="73"/>
      <c r="D219" s="73"/>
      <c r="E219" s="73"/>
      <c r="I219"/>
    </row>
    <row r="220" spans="2:9">
      <c r="B220" s="80"/>
      <c r="C220" s="73"/>
      <c r="D220" s="73"/>
      <c r="E220" s="73"/>
      <c r="I220"/>
    </row>
    <row r="221" spans="2:9">
      <c r="B221" s="80"/>
      <c r="C221" s="73"/>
      <c r="D221" s="73"/>
      <c r="E221" s="73"/>
      <c r="I221"/>
    </row>
    <row r="222" spans="2:9">
      <c r="B222" s="80"/>
      <c r="C222" s="73"/>
      <c r="D222" s="73"/>
      <c r="E222" s="73"/>
      <c r="I222"/>
    </row>
    <row r="223" spans="2:9">
      <c r="B223" s="79"/>
      <c r="C223" s="73"/>
      <c r="D223" s="73"/>
      <c r="E223" s="73"/>
      <c r="I223"/>
    </row>
    <row r="224" spans="2:9">
      <c r="B224" s="79"/>
      <c r="C224" s="73"/>
      <c r="D224" s="73"/>
      <c r="E224" s="73"/>
      <c r="I224"/>
    </row>
    <row r="225" spans="2:9">
      <c r="B225" s="79"/>
      <c r="C225" s="73"/>
      <c r="D225" s="73"/>
      <c r="E225" s="73"/>
      <c r="I225"/>
    </row>
    <row r="226" spans="2:9">
      <c r="B226" s="79"/>
      <c r="C226" s="73"/>
      <c r="D226" s="73"/>
      <c r="E226" s="73"/>
      <c r="I226"/>
    </row>
    <row r="227" spans="2:9">
      <c r="B227" s="79"/>
      <c r="C227" s="73"/>
      <c r="D227" s="73"/>
      <c r="E227" s="73"/>
      <c r="I227"/>
    </row>
    <row r="228" spans="2:9">
      <c r="B228" s="79"/>
      <c r="C228" s="73"/>
      <c r="D228" s="73"/>
      <c r="E228" s="73"/>
      <c r="I228"/>
    </row>
    <row r="229" spans="2:9">
      <c r="B229" s="79"/>
      <c r="C229" s="73"/>
      <c r="D229" s="73"/>
      <c r="E229" s="73"/>
      <c r="I229"/>
    </row>
    <row r="230" spans="2:9">
      <c r="B230" s="79"/>
      <c r="C230" s="73"/>
      <c r="D230" s="73"/>
      <c r="E230" s="73"/>
      <c r="I230"/>
    </row>
    <row r="231" spans="2:9">
      <c r="B231" s="79"/>
      <c r="C231" s="73"/>
      <c r="D231" s="73"/>
      <c r="E231" s="73"/>
      <c r="I231"/>
    </row>
    <row r="232" spans="2:9">
      <c r="B232" s="79"/>
      <c r="C232" s="73"/>
      <c r="D232" s="73"/>
      <c r="E232" s="73"/>
      <c r="I232"/>
    </row>
    <row r="233" spans="2:9">
      <c r="B233" s="79"/>
      <c r="C233" s="73"/>
      <c r="D233" s="73"/>
      <c r="E233" s="73"/>
      <c r="I233"/>
    </row>
    <row r="234" spans="2:9">
      <c r="B234" s="79"/>
      <c r="C234" s="73"/>
      <c r="D234" s="73"/>
      <c r="E234" s="73"/>
      <c r="I234"/>
    </row>
    <row r="235" spans="2:9">
      <c r="B235" s="79"/>
      <c r="C235" s="73"/>
      <c r="D235" s="73"/>
      <c r="E235" s="73"/>
      <c r="I235"/>
    </row>
    <row r="236" spans="2:9">
      <c r="B236" s="79"/>
      <c r="C236" s="73"/>
      <c r="D236" s="73"/>
      <c r="E236" s="73"/>
      <c r="I236"/>
    </row>
    <row r="237" spans="2:9">
      <c r="B237" s="79"/>
      <c r="C237" s="73"/>
      <c r="D237" s="73"/>
      <c r="E237" s="73"/>
      <c r="I237"/>
    </row>
    <row r="238" spans="2:9">
      <c r="B238" s="79"/>
      <c r="C238" s="73"/>
      <c r="D238" s="73"/>
      <c r="E238" s="73"/>
      <c r="I238"/>
    </row>
    <row r="239" spans="2:9">
      <c r="B239" s="79"/>
      <c r="C239" s="73"/>
      <c r="D239" s="73"/>
      <c r="E239" s="73"/>
      <c r="I239"/>
    </row>
    <row r="240" spans="2:9">
      <c r="B240" s="79"/>
      <c r="C240" s="73"/>
      <c r="D240" s="73"/>
      <c r="E240" s="73"/>
      <c r="I240"/>
    </row>
    <row r="241" spans="2:9">
      <c r="B241" s="79"/>
      <c r="C241" s="73"/>
      <c r="D241" s="73"/>
      <c r="E241" s="73"/>
      <c r="I241"/>
    </row>
    <row r="242" spans="2:9">
      <c r="B242" s="79"/>
      <c r="C242" s="73"/>
      <c r="D242" s="73"/>
      <c r="E242" s="73"/>
      <c r="I242"/>
    </row>
    <row r="243" spans="2:9">
      <c r="B243" s="79"/>
      <c r="C243" s="73"/>
      <c r="D243" s="73"/>
      <c r="E243" s="73"/>
      <c r="I243"/>
    </row>
    <row r="244" spans="2:9">
      <c r="B244" s="79"/>
      <c r="C244" s="73"/>
      <c r="D244" s="73"/>
      <c r="E244" s="73"/>
      <c r="I244"/>
    </row>
    <row r="245" spans="2:9">
      <c r="B245" s="79"/>
      <c r="C245" s="73"/>
      <c r="D245" s="73"/>
      <c r="E245" s="73"/>
      <c r="I245"/>
    </row>
    <row r="246" spans="2:9">
      <c r="B246" s="79"/>
      <c r="C246" s="73"/>
      <c r="D246" s="73"/>
      <c r="E246" s="73"/>
      <c r="I246"/>
    </row>
    <row r="247" spans="2:9">
      <c r="B247" s="79"/>
      <c r="C247" s="73"/>
      <c r="D247" s="73"/>
      <c r="E247" s="73"/>
      <c r="I247"/>
    </row>
    <row r="248" spans="2:9">
      <c r="B248" s="76"/>
      <c r="C248" s="73"/>
      <c r="D248" s="73"/>
      <c r="E248" s="73"/>
      <c r="I248"/>
    </row>
    <row r="249" spans="2:9">
      <c r="B249" s="80"/>
      <c r="C249" s="73"/>
      <c r="D249" s="73"/>
      <c r="E249" s="73"/>
      <c r="I249"/>
    </row>
    <row r="250" spans="2:9">
      <c r="B250" s="80"/>
      <c r="C250" s="73"/>
      <c r="D250" s="73"/>
      <c r="E250" s="73"/>
      <c r="I250"/>
    </row>
    <row r="251" spans="2:9">
      <c r="B251" s="80"/>
      <c r="C251" s="73"/>
      <c r="D251" s="73"/>
      <c r="E251" s="73"/>
      <c r="I251"/>
    </row>
    <row r="252" spans="2:9">
      <c r="B252" s="76"/>
      <c r="C252" s="73"/>
      <c r="D252" s="73"/>
      <c r="E252" s="73"/>
      <c r="I252"/>
    </row>
    <row r="253" spans="2:9">
      <c r="B253" s="74"/>
      <c r="C253" s="73"/>
      <c r="D253" s="73"/>
      <c r="E253" s="73"/>
      <c r="I253"/>
    </row>
    <row r="254" spans="2:9">
      <c r="B254" s="72"/>
      <c r="C254" s="73"/>
      <c r="D254" s="73"/>
      <c r="E254" s="73"/>
      <c r="I254"/>
    </row>
    <row r="255" spans="2:9">
      <c r="B255" s="72"/>
      <c r="C255" s="73"/>
      <c r="D255" s="73"/>
      <c r="E255" s="73"/>
      <c r="I255"/>
    </row>
    <row r="256" spans="2:9">
      <c r="B256" s="72"/>
      <c r="C256" s="73"/>
      <c r="D256" s="73"/>
      <c r="E256" s="73"/>
      <c r="I256"/>
    </row>
    <row r="257" spans="2:9">
      <c r="B257" s="72"/>
      <c r="C257" s="73"/>
      <c r="D257" s="73"/>
      <c r="E257" s="73"/>
      <c r="I257"/>
    </row>
    <row r="258" spans="2:9">
      <c r="B258" s="72"/>
      <c r="C258" s="73"/>
      <c r="D258" s="73"/>
      <c r="E258" s="73"/>
      <c r="I258"/>
    </row>
    <row r="259" spans="2:9">
      <c r="B259" s="72"/>
      <c r="C259" s="73"/>
      <c r="D259" s="73"/>
      <c r="E259" s="73"/>
      <c r="I259"/>
    </row>
    <row r="260" spans="2:9">
      <c r="B260" s="72"/>
      <c r="C260" s="73"/>
      <c r="D260" s="73"/>
      <c r="E260" s="73"/>
      <c r="I260"/>
    </row>
    <row r="261" spans="2:9">
      <c r="B261" s="72"/>
      <c r="C261" s="73"/>
      <c r="D261" s="73"/>
      <c r="E261" s="73"/>
      <c r="I261"/>
    </row>
    <row r="262" spans="2:9">
      <c r="B262" s="72"/>
      <c r="C262" s="73"/>
      <c r="D262" s="73"/>
      <c r="E262" s="73"/>
      <c r="I262"/>
    </row>
    <row r="263" spans="2:9">
      <c r="B263" s="76"/>
      <c r="C263" s="73"/>
      <c r="D263" s="73"/>
      <c r="E263" s="73"/>
      <c r="I263"/>
    </row>
    <row r="264" spans="2:9">
      <c r="B264" s="81"/>
      <c r="C264" s="73"/>
      <c r="D264" s="73"/>
      <c r="E264" s="73"/>
      <c r="I264"/>
    </row>
    <row r="265" spans="2:9">
      <c r="B265" s="72"/>
      <c r="C265" s="73"/>
      <c r="D265" s="73"/>
      <c r="E265" s="73"/>
      <c r="I265"/>
    </row>
    <row r="266" spans="2:9">
      <c r="B266" s="72"/>
      <c r="C266" s="73"/>
      <c r="D266" s="73"/>
      <c r="E266" s="73"/>
      <c r="I266"/>
    </row>
    <row r="267" spans="2:9">
      <c r="B267" s="72"/>
      <c r="C267" s="73"/>
      <c r="D267" s="73"/>
      <c r="E267" s="73"/>
      <c r="I267"/>
    </row>
    <row r="268" spans="2:9">
      <c r="B268" s="72"/>
      <c r="C268" s="73"/>
      <c r="D268" s="73"/>
      <c r="E268" s="73"/>
      <c r="I268"/>
    </row>
    <row r="269" spans="2:9">
      <c r="B269" s="72"/>
      <c r="C269" s="73"/>
      <c r="D269" s="73"/>
      <c r="E269" s="73"/>
      <c r="I269"/>
    </row>
    <row r="270" spans="2:9">
      <c r="B270" s="76"/>
      <c r="C270" s="73"/>
      <c r="D270" s="73"/>
      <c r="E270" s="73"/>
      <c r="I270"/>
    </row>
    <row r="271" spans="2:9">
      <c r="B271" s="72"/>
      <c r="C271" s="73"/>
      <c r="D271" s="73"/>
      <c r="E271" s="73"/>
      <c r="I271"/>
    </row>
    <row r="272" spans="2:9">
      <c r="B272" s="78"/>
      <c r="C272" s="73"/>
      <c r="D272" s="73"/>
      <c r="E272" s="73"/>
      <c r="I272"/>
    </row>
    <row r="273" spans="2:9">
      <c r="B273" s="72"/>
      <c r="C273" s="73"/>
      <c r="D273" s="73"/>
      <c r="E273" s="73"/>
      <c r="I273"/>
    </row>
    <row r="274" spans="2:9">
      <c r="B274" s="72"/>
      <c r="C274" s="73"/>
      <c r="D274" s="73"/>
      <c r="E274" s="73"/>
      <c r="I274"/>
    </row>
    <row r="275" spans="2:9">
      <c r="B275" s="72"/>
      <c r="C275" s="73"/>
      <c r="D275" s="73"/>
      <c r="E275" s="73"/>
      <c r="I275"/>
    </row>
    <row r="276" spans="2:9">
      <c r="B276" s="78"/>
      <c r="C276" s="73"/>
      <c r="D276" s="73"/>
      <c r="E276" s="73"/>
      <c r="I276"/>
    </row>
    <row r="277" spans="2:9">
      <c r="B277" s="72"/>
      <c r="C277" s="73"/>
      <c r="D277" s="73"/>
      <c r="E277" s="73"/>
      <c r="I277"/>
    </row>
    <row r="278" spans="2:9">
      <c r="B278" s="76"/>
      <c r="C278" s="73"/>
      <c r="D278" s="73"/>
      <c r="E278" s="73"/>
      <c r="I278"/>
    </row>
    <row r="279" spans="2:9">
      <c r="B279" s="78"/>
      <c r="C279" s="73"/>
      <c r="D279" s="73"/>
      <c r="E279" s="73"/>
      <c r="I279"/>
    </row>
    <row r="280" spans="2:9">
      <c r="B280" s="72"/>
      <c r="C280" s="73"/>
      <c r="D280" s="73"/>
      <c r="E280" s="73"/>
      <c r="I280"/>
    </row>
    <row r="281" spans="2:9">
      <c r="B281" s="72"/>
      <c r="C281" s="73"/>
      <c r="D281" s="73"/>
      <c r="E281" s="73"/>
      <c r="I281"/>
    </row>
    <row r="282" spans="2:9">
      <c r="B282" s="72"/>
      <c r="C282" s="73"/>
      <c r="D282" s="73"/>
      <c r="E282" s="73"/>
      <c r="I282"/>
    </row>
    <row r="283" spans="2:9">
      <c r="B283" s="72"/>
      <c r="C283" s="73"/>
      <c r="D283" s="73"/>
      <c r="E283" s="73"/>
      <c r="I283"/>
    </row>
    <row r="284" spans="2:9">
      <c r="B284" s="72"/>
      <c r="C284" s="73"/>
      <c r="D284" s="73"/>
      <c r="E284" s="73"/>
      <c r="I284"/>
    </row>
    <row r="285" spans="2:9">
      <c r="B285" s="76"/>
      <c r="C285" s="73"/>
      <c r="D285" s="73"/>
      <c r="E285" s="73"/>
      <c r="I285"/>
    </row>
    <row r="286" spans="2:9">
      <c r="B286" s="78"/>
      <c r="C286" s="73"/>
      <c r="D286" s="73"/>
      <c r="E286" s="73"/>
      <c r="I286"/>
    </row>
    <row r="287" spans="2:9">
      <c r="B287" s="72"/>
      <c r="C287" s="73"/>
      <c r="D287" s="73"/>
      <c r="E287" s="73"/>
      <c r="I287"/>
    </row>
    <row r="288" spans="2:9">
      <c r="B288" s="78"/>
      <c r="C288" s="73"/>
      <c r="D288" s="73"/>
      <c r="E288" s="73"/>
      <c r="I288"/>
    </row>
    <row r="289" spans="2:9">
      <c r="B289" s="78"/>
      <c r="C289" s="73"/>
      <c r="D289" s="73"/>
      <c r="E289" s="73"/>
      <c r="I289"/>
    </row>
    <row r="290" spans="2:9">
      <c r="B290" s="72"/>
      <c r="C290" s="73"/>
      <c r="D290" s="73"/>
      <c r="E290" s="73"/>
      <c r="I290"/>
    </row>
    <row r="291" spans="2:9">
      <c r="B291" s="72"/>
      <c r="C291" s="73"/>
      <c r="D291" s="73"/>
      <c r="E291" s="73"/>
      <c r="I291"/>
    </row>
    <row r="292" spans="2:9">
      <c r="B292" s="78"/>
      <c r="C292" s="73"/>
      <c r="D292" s="73"/>
      <c r="E292" s="73"/>
      <c r="I292"/>
    </row>
    <row r="293" spans="2:9">
      <c r="B293" s="78"/>
      <c r="C293" s="73"/>
      <c r="D293" s="73"/>
      <c r="E293" s="73"/>
      <c r="I293"/>
    </row>
    <row r="294" spans="2:9">
      <c r="B294" s="78"/>
      <c r="C294" s="73"/>
      <c r="D294" s="73"/>
      <c r="E294" s="73"/>
      <c r="I294"/>
    </row>
    <row r="295" spans="2:9">
      <c r="B295" s="75"/>
      <c r="C295" s="73"/>
      <c r="D295" s="73"/>
      <c r="E295" s="73"/>
      <c r="I295"/>
    </row>
    <row r="296" spans="2:9">
      <c r="B296" s="78"/>
      <c r="C296" s="73"/>
      <c r="D296" s="73"/>
      <c r="E296" s="73"/>
      <c r="I296"/>
    </row>
    <row r="297" spans="2:9">
      <c r="B297" s="72"/>
      <c r="C297" s="73"/>
      <c r="D297" s="73"/>
      <c r="E297" s="73"/>
      <c r="I297"/>
    </row>
    <row r="298" spans="2:9">
      <c r="B298" s="72"/>
      <c r="C298" s="73"/>
      <c r="D298" s="73"/>
      <c r="E298" s="73"/>
      <c r="I298"/>
    </row>
    <row r="299" spans="2:9">
      <c r="B299" s="74"/>
      <c r="C299" s="73"/>
      <c r="D299" s="73"/>
      <c r="E299" s="73"/>
      <c r="I299"/>
    </row>
    <row r="300" spans="2:9">
      <c r="B300" s="80"/>
      <c r="C300" s="73"/>
      <c r="D300" s="73"/>
      <c r="E300" s="73"/>
      <c r="I300"/>
    </row>
    <row r="301" spans="2:9">
      <c r="B301" s="78"/>
      <c r="C301" s="73"/>
      <c r="D301" s="73"/>
      <c r="E301" s="73"/>
      <c r="I301"/>
    </row>
    <row r="302" spans="2:9">
      <c r="B302" s="78"/>
      <c r="C302" s="73"/>
      <c r="D302" s="73"/>
      <c r="E302" s="73"/>
      <c r="I302"/>
    </row>
    <row r="303" spans="2:9">
      <c r="B303" s="72"/>
      <c r="C303" s="73"/>
      <c r="D303" s="73"/>
      <c r="E303" s="73"/>
      <c r="I303"/>
    </row>
    <row r="304" spans="2:9">
      <c r="B304" s="74"/>
      <c r="C304" s="73"/>
      <c r="D304" s="73"/>
      <c r="E304" s="73"/>
      <c r="I304"/>
    </row>
    <row r="305" spans="2:9">
      <c r="B305" s="72"/>
      <c r="C305" s="73"/>
      <c r="D305" s="73"/>
      <c r="E305" s="73"/>
      <c r="I305"/>
    </row>
    <row r="306" spans="2:9">
      <c r="B306" s="72"/>
      <c r="C306" s="73"/>
      <c r="D306" s="73"/>
      <c r="E306" s="73"/>
      <c r="I306"/>
    </row>
    <row r="307" spans="2:9">
      <c r="B307" s="72"/>
      <c r="C307" s="73"/>
      <c r="D307" s="73"/>
      <c r="E307" s="73"/>
      <c r="I307"/>
    </row>
    <row r="308" spans="2:9">
      <c r="B308" s="72"/>
      <c r="C308" s="73"/>
      <c r="D308" s="73"/>
      <c r="E308" s="73"/>
      <c r="I308"/>
    </row>
    <row r="309" spans="2:9">
      <c r="I309"/>
    </row>
    <row r="310" spans="2:9">
      <c r="I310"/>
    </row>
    <row r="311" spans="2:9">
      <c r="I311"/>
    </row>
    <row r="312" spans="2:9">
      <c r="I312"/>
    </row>
    <row r="313" spans="2:9">
      <c r="I313"/>
    </row>
    <row r="314" spans="2:9">
      <c r="I314"/>
    </row>
    <row r="315" spans="2:9">
      <c r="I315"/>
    </row>
    <row r="316" spans="2:9">
      <c r="I316"/>
    </row>
    <row r="317" spans="2:9">
      <c r="I317"/>
    </row>
    <row r="318" spans="2:9">
      <c r="I318"/>
    </row>
    <row r="319" spans="2:9">
      <c r="I319"/>
    </row>
    <row r="320" spans="2:9">
      <c r="I320"/>
    </row>
    <row r="321" spans="8:9">
      <c r="I321"/>
    </row>
    <row r="322" spans="8:9">
      <c r="I322"/>
    </row>
    <row r="323" spans="8:9">
      <c r="I323"/>
    </row>
    <row r="324" spans="8:9">
      <c r="I324"/>
    </row>
    <row r="325" spans="8:9">
      <c r="I325"/>
    </row>
    <row r="326" spans="8:9">
      <c r="I326"/>
    </row>
    <row r="327" spans="8:9">
      <c r="I327"/>
    </row>
    <row r="328" spans="8:9">
      <c r="I328"/>
    </row>
    <row r="329" spans="8:9">
      <c r="H329" s="46"/>
      <c r="I329"/>
    </row>
    <row r="330" spans="8:9">
      <c r="H330" s="46"/>
      <c r="I330"/>
    </row>
    <row r="331" spans="8:9">
      <c r="H331" s="46"/>
      <c r="I331"/>
    </row>
    <row r="332" spans="8:9">
      <c r="H332" s="46"/>
      <c r="I332"/>
    </row>
    <row r="333" spans="8:9">
      <c r="H333" s="46"/>
      <c r="I333"/>
    </row>
    <row r="334" spans="8:9">
      <c r="H334" s="46"/>
      <c r="I334"/>
    </row>
    <row r="335" spans="8:9">
      <c r="H335" s="46"/>
      <c r="I335"/>
    </row>
    <row r="336" spans="8:9">
      <c r="H336" s="46"/>
      <c r="I336"/>
    </row>
    <row r="337" spans="8:9">
      <c r="H337" s="46"/>
      <c r="I337"/>
    </row>
    <row r="338" spans="8:9">
      <c r="H338" s="46"/>
      <c r="I338"/>
    </row>
  </sheetData>
  <sortState ref="A2:Q338">
    <sortCondition ref="B1"/>
  </sortState>
  <conditionalFormatting sqref="H47:I47">
    <cfRule type="duplicateValues" dxfId="143" priority="76"/>
    <cfRule type="duplicateValues" dxfId="142" priority="77"/>
    <cfRule type="duplicateValues" dxfId="141" priority="78"/>
  </conditionalFormatting>
  <conditionalFormatting sqref="H47:I47">
    <cfRule type="duplicateValues" dxfId="140" priority="75"/>
  </conditionalFormatting>
  <conditionalFormatting sqref="H79:I79">
    <cfRule type="duplicateValues" dxfId="139" priority="74"/>
  </conditionalFormatting>
  <conditionalFormatting sqref="H79">
    <cfRule type="duplicateValues" dxfId="138" priority="73"/>
  </conditionalFormatting>
  <conditionalFormatting sqref="H80:I83">
    <cfRule type="duplicateValues" dxfId="137" priority="72"/>
  </conditionalFormatting>
  <conditionalFormatting sqref="H80:H83">
    <cfRule type="duplicateValues" dxfId="136" priority="71"/>
  </conditionalFormatting>
  <conditionalFormatting sqref="H114:I114 H108:I111">
    <cfRule type="duplicateValues" dxfId="135" priority="70"/>
  </conditionalFormatting>
  <conditionalFormatting sqref="H114 H108:H111">
    <cfRule type="duplicateValues" dxfId="134" priority="69"/>
  </conditionalFormatting>
  <conditionalFormatting sqref="H116">
    <cfRule type="duplicateValues" dxfId="133" priority="68"/>
  </conditionalFormatting>
  <conditionalFormatting sqref="H339:H1048576 H22:H97 H101:H111 H1:H20 H114:H147">
    <cfRule type="duplicateValues" dxfId="132" priority="67"/>
  </conditionalFormatting>
  <conditionalFormatting sqref="H48:H52">
    <cfRule type="duplicateValues" dxfId="131" priority="456"/>
  </conditionalFormatting>
  <conditionalFormatting sqref="I48:I52">
    <cfRule type="duplicateValues" dxfId="130" priority="458"/>
  </conditionalFormatting>
  <conditionalFormatting sqref="H329:H1048576 H1:H154">
    <cfRule type="duplicateValues" dxfId="129" priority="25"/>
  </conditionalFormatting>
  <conditionalFormatting sqref="H329:H338 H339:I1048576 H1:I154">
    <cfRule type="duplicateValues" dxfId="128" priority="592"/>
  </conditionalFormatting>
  <conditionalFormatting sqref="I329:I1048576 I1:I154">
    <cfRule type="duplicateValues" dxfId="127" priority="3"/>
  </conditionalFormatting>
  <conditionalFormatting sqref="H1:H154 H161:H1048576">
    <cfRule type="duplicateValues" dxfId="126" priority="2"/>
  </conditionalFormatting>
  <conditionalFormatting sqref="I1:I154 I161:I1048576">
    <cfRule type="duplicateValues" dxfId="125" priority="1"/>
  </conditionalFormatting>
  <hyperlinks>
    <hyperlink ref="I149" r:id="rId1" display="mailto:krish.nagaraju2710@gmail.com"/>
    <hyperlink ref="G22" r:id="rId2" display="http://192.168.0.198:8008/content/amit-raj-0"/>
    <hyperlink ref="I22" r:id="rId3" display="mailto:amitspier29@gmail.com"/>
    <hyperlink ref="B110" r:id="rId4" display="http://192.168.0.198:8008/added-scheduled/106649?field_students_multi_field_student_status_value_op=%3D&amp;field_students_multi_field_student_status_value=1"/>
    <hyperlink ref="G110" r:id="rId5" location="field-total-scheduled-enq-add-more-wrapper" display="http://192.168.0.198:8008/node/46686/edit - field-total-scheduled-enq-add-more-wrapper"/>
    <hyperlink ref="I110" r:id="rId6" display="mailto:ashnitish94@gmail.com"/>
    <hyperlink ref="I6" r:id="rId7" display="mailto:m.l.prasanna95@gmail.com"/>
    <hyperlink ref="G24" r:id="rId8" display="http://192.168.0.198:8008/content/amit-kumar-mahato"/>
    <hyperlink ref="G23" r:id="rId9" display="http://192.168.0.198:8008/content/manas-kumar-sahu"/>
    <hyperlink ref="I23" r:id="rId10" display="mailto:sahumanas1255@gmail.com"/>
    <hyperlink ref="I24" r:id="rId11" display="mailto:amitraj0589@gmail.com"/>
    <hyperlink ref="I121" r:id="rId12" display="mailto:muskan.gweca012@gmail.com"/>
    <hyperlink ref="I159" r:id="rId13" display="mailto:surajhgnis@gmail.com"/>
    <hyperlink ref="I117" r:id="rId14" display="mailto:tamrakar.tanmay@gmail.com"/>
    <hyperlink ref="I118" r:id="rId15" display="mailto:smnbnk526@gmail.com"/>
    <hyperlink ref="I119" r:id="rId16" display="mailto:dhirendrak7@gmail.com"/>
    <hyperlink ref="G21" r:id="rId17" location="field-total-scheduled-enq-add-more-wrapper" display="http://192.168.0.198:8008/node/97763/edit - field-total-scheduled-enq-add-more-wrapper"/>
    <hyperlink ref="I21" r:id="rId18" display="mailto:pranshusinghal96@gmail.com"/>
    <hyperlink ref="I8" r:id="rId19" display="mailto:param.8965@gmail.com"/>
    <hyperlink ref="I3" r:id="rId20" display="mailto:ayeshaynadaf08@gmail.com"/>
    <hyperlink ref="B2" r:id="rId21" display="http://192.168.0.198:8008/added-scheduled/116412?field_students_multi_field_student_status_value_op=%3D&amp;field_students_multi_field_student_status_value=1"/>
    <hyperlink ref="G2" r:id="rId22" display="http://192.168.0.198:8008/content/vishwaas-painuly"/>
    <hyperlink ref="I2" r:id="rId23" display="mailto:vishwaspainuly100@gmail.com"/>
    <hyperlink ref="J126" r:id="rId24" display="mailto:lokeshuvk@gmail.com"/>
    <hyperlink ref="I126" r:id="rId25" display="mailto:lokeshuvk@gmail.com"/>
    <hyperlink ref="G154" r:id="rId26" location="field-total-scheduled-enq-add-more-wrapper" display="http://192.168.0.198:8008/node/88240/edit - field-total-scheduled-enq-add-more-wrapper"/>
    <hyperlink ref="I154" r:id="rId27" display="mailto:viswanathtn@gmail.com"/>
    <hyperlink ref="G148" r:id="rId28" location="field-total-scheduled-enq-add-more-wrapper" display="http://192.168.0.198:8008/node/77146/edit - field-total-scheduled-enq-add-more-wrapper"/>
    <hyperlink ref="I148" r:id="rId29" display="mailto:shaurabh.suman0001@gmail.com"/>
    <hyperlink ref="I127" r:id="rId30" display="mailto:pritikumari2208@gmail.com"/>
    <hyperlink ref="I128" r:id="rId31" display="mailto:mohini.malviya@gmail.com"/>
    <hyperlink ref="G4" r:id="rId32" display="http://192.168.0.198:8008/content/soumyashree-dash"/>
    <hyperlink ref="I102" r:id="rId33"/>
    <hyperlink ref="I69" r:id="rId34"/>
    <hyperlink ref="I63" r:id="rId35"/>
    <hyperlink ref="I61" r:id="rId36"/>
    <hyperlink ref="I62" r:id="rId37"/>
    <hyperlink ref="I68" r:id="rId38"/>
    <hyperlink ref="I71" r:id="rId39"/>
    <hyperlink ref="I70" r:id="rId40"/>
    <hyperlink ref="I66" r:id="rId41"/>
    <hyperlink ref="I58" r:id="rId42"/>
    <hyperlink ref="I57" r:id="rId43"/>
    <hyperlink ref="I56" r:id="rId44" display="mailto:ravi1238742@gmail.com"/>
    <hyperlink ref="I105" r:id="rId45"/>
    <hyperlink ref="I64" r:id="rId46" display="mailto:nivedithahn123@gmail.com"/>
    <hyperlink ref="I107" r:id="rId47" display="mailto:Thajuddin.star@gmail.com"/>
    <hyperlink ref="I108" r:id="rId48" display="mailto:nagahd6@gmail.com"/>
    <hyperlink ref="I109" r:id="rId49" display="mailto:vishalbgiet@gmail.com"/>
    <hyperlink ref="I28" r:id="rId50" display="mailto:akshatabhovi@gmail.com"/>
    <hyperlink ref="I16" r:id="rId51" display="mailto:namratabannur1992@gmail.com"/>
    <hyperlink ref="I112" r:id="rId52" display="mailto:gsriram541@gmail.com"/>
    <hyperlink ref="I13" r:id="rId53" display="mailto:harshaslha@gmail.com"/>
    <hyperlink ref="I14" r:id="rId54" display="mailto:sourav.maity34@gmail.com"/>
    <hyperlink ref="I123" r:id="rId55" display="mailto:anilkumarjamadar01@gmail.com"/>
  </hyperlinks>
  <pageMargins left="0.7" right="0.7" top="0.75" bottom="0.75" header="0.3" footer="0.3"/>
  <pageSetup orientation="portrait" r:id="rId5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7"/>
  <sheetViews>
    <sheetView topLeftCell="A194" workbookViewId="0">
      <selection activeCell="D2" sqref="D2:D212"/>
    </sheetView>
  </sheetViews>
  <sheetFormatPr defaultRowHeight="15"/>
  <cols>
    <col min="1" max="1" width="5.85546875" style="82" bestFit="1" customWidth="1"/>
    <col min="2" max="2" width="27.42578125" style="61" bestFit="1" customWidth="1"/>
    <col min="3" max="3" width="10.5703125" style="14" bestFit="1" customWidth="1"/>
    <col min="4" max="4" width="13.140625" style="14" bestFit="1" customWidth="1"/>
    <col min="5" max="5" width="5.140625" style="14" bestFit="1" customWidth="1"/>
    <col min="6" max="6" width="9.7109375" style="14" bestFit="1" customWidth="1"/>
    <col min="7" max="7" width="27.85546875" style="14" bestFit="1" customWidth="1"/>
    <col min="8" max="8" width="22.5703125" style="14" bestFit="1" customWidth="1"/>
    <col min="9" max="9" width="58.85546875" style="61" bestFit="1" customWidth="1"/>
    <col min="10" max="10" width="7.42578125" style="14" bestFit="1" customWidth="1"/>
    <col min="11" max="11" width="16.42578125" style="14" bestFit="1" customWidth="1"/>
    <col min="12" max="12" width="5.5703125" style="14" bestFit="1" customWidth="1"/>
    <col min="13" max="14" width="6.140625" style="14" bestFit="1" customWidth="1"/>
    <col min="15" max="15" width="8" style="14" bestFit="1" customWidth="1"/>
    <col min="16" max="16" width="8.140625" style="14" bestFit="1" customWidth="1"/>
    <col min="17" max="17" width="49.42578125" style="14" bestFit="1" customWidth="1"/>
    <col min="18" max="18" width="9.140625" style="14"/>
  </cols>
  <sheetData>
    <row r="1" spans="1:18" s="17" customFormat="1" ht="15.95" customHeight="1">
      <c r="A1" s="91" t="s">
        <v>1326</v>
      </c>
      <c r="B1" s="8" t="s">
        <v>0</v>
      </c>
      <c r="C1" s="8" t="s">
        <v>24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191</v>
      </c>
      <c r="I1" s="8" t="s">
        <v>5</v>
      </c>
      <c r="J1" s="8" t="s">
        <v>6</v>
      </c>
      <c r="K1" s="8" t="s">
        <v>222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  <c r="Q1" s="8" t="s">
        <v>287</v>
      </c>
      <c r="R1" s="14"/>
    </row>
    <row r="2" spans="1:18" ht="15.95" customHeight="1">
      <c r="A2" s="83">
        <v>1</v>
      </c>
      <c r="B2" s="48" t="s">
        <v>1234</v>
      </c>
      <c r="C2" s="48" t="s">
        <v>47</v>
      </c>
      <c r="D2" s="48" t="s">
        <v>1039</v>
      </c>
      <c r="E2" s="48" t="s">
        <v>1185</v>
      </c>
      <c r="F2" s="57">
        <v>43144</v>
      </c>
      <c r="G2" s="48" t="s">
        <v>1123</v>
      </c>
      <c r="H2" s="48">
        <v>7019843697</v>
      </c>
      <c r="I2" s="48" t="s">
        <v>1124</v>
      </c>
      <c r="J2" s="48" t="s">
        <v>13</v>
      </c>
      <c r="K2" s="23" t="s">
        <v>226</v>
      </c>
      <c r="L2" s="48">
        <v>2017</v>
      </c>
      <c r="M2" s="48">
        <v>66</v>
      </c>
      <c r="N2" s="48">
        <v>60</v>
      </c>
      <c r="O2" s="48">
        <v>61</v>
      </c>
      <c r="P2" s="23"/>
      <c r="Q2" s="23"/>
    </row>
    <row r="3" spans="1:18" ht="15.95" customHeight="1">
      <c r="A3" s="83">
        <v>2</v>
      </c>
      <c r="B3" s="23" t="s">
        <v>1073</v>
      </c>
      <c r="C3" s="48" t="s">
        <v>47</v>
      </c>
      <c r="D3" s="48" t="s">
        <v>1039</v>
      </c>
      <c r="E3" s="23" t="s">
        <v>1185</v>
      </c>
      <c r="F3" s="42">
        <v>43150</v>
      </c>
      <c r="G3" s="23" t="s">
        <v>1078</v>
      </c>
      <c r="H3" s="23">
        <v>9686816920</v>
      </c>
      <c r="I3" s="59" t="s">
        <v>1079</v>
      </c>
      <c r="J3" s="23" t="s">
        <v>190</v>
      </c>
      <c r="K3" s="23" t="s">
        <v>226</v>
      </c>
      <c r="L3" s="23">
        <v>2017</v>
      </c>
      <c r="M3" s="23">
        <v>78</v>
      </c>
      <c r="N3" s="23">
        <v>44</v>
      </c>
      <c r="O3" s="23">
        <v>77</v>
      </c>
      <c r="P3" s="23">
        <v>60</v>
      </c>
      <c r="Q3" s="23"/>
    </row>
    <row r="4" spans="1:18" ht="15.95" customHeight="1">
      <c r="A4" s="83">
        <v>3</v>
      </c>
      <c r="B4" s="23" t="s">
        <v>1073</v>
      </c>
      <c r="C4" s="48" t="s">
        <v>47</v>
      </c>
      <c r="D4" s="48" t="s">
        <v>1039</v>
      </c>
      <c r="E4" s="23" t="s">
        <v>1185</v>
      </c>
      <c r="F4" s="42">
        <v>43150</v>
      </c>
      <c r="G4" s="23" t="s">
        <v>1094</v>
      </c>
      <c r="H4" s="23">
        <v>9844731637</v>
      </c>
      <c r="I4" s="59" t="s">
        <v>1095</v>
      </c>
      <c r="J4" s="23" t="s">
        <v>13</v>
      </c>
      <c r="K4" s="23" t="s">
        <v>1187</v>
      </c>
      <c r="L4" s="23">
        <v>2017</v>
      </c>
      <c r="M4" s="62">
        <v>73</v>
      </c>
      <c r="N4" s="62">
        <v>63</v>
      </c>
      <c r="O4" s="62">
        <v>66.12</v>
      </c>
      <c r="P4" s="23"/>
      <c r="Q4" s="62"/>
    </row>
    <row r="5" spans="1:18" ht="15.95" customHeight="1">
      <c r="A5" s="83">
        <v>4</v>
      </c>
      <c r="B5" s="23" t="s">
        <v>1073</v>
      </c>
      <c r="C5" s="48" t="s">
        <v>47</v>
      </c>
      <c r="D5" s="48" t="s">
        <v>1039</v>
      </c>
      <c r="E5" s="23" t="s">
        <v>1185</v>
      </c>
      <c r="F5" s="42">
        <v>43150</v>
      </c>
      <c r="G5" s="23" t="s">
        <v>1096</v>
      </c>
      <c r="H5" s="23">
        <v>8762367721</v>
      </c>
      <c r="I5" s="59" t="s">
        <v>1097</v>
      </c>
      <c r="J5" s="23" t="s">
        <v>13</v>
      </c>
      <c r="K5" s="23" t="s">
        <v>226</v>
      </c>
      <c r="L5" s="23">
        <v>2017</v>
      </c>
      <c r="M5" s="62">
        <v>91.84</v>
      </c>
      <c r="N5" s="62">
        <v>63</v>
      </c>
      <c r="O5" s="62">
        <v>72.599999999999994</v>
      </c>
      <c r="P5" s="23"/>
      <c r="Q5" s="62"/>
    </row>
    <row r="6" spans="1:18" ht="15.95" customHeight="1">
      <c r="A6" s="83">
        <v>5</v>
      </c>
      <c r="B6" s="23" t="s">
        <v>1073</v>
      </c>
      <c r="C6" s="48" t="s">
        <v>47</v>
      </c>
      <c r="D6" s="48" t="s">
        <v>1039</v>
      </c>
      <c r="E6" s="23" t="s">
        <v>1185</v>
      </c>
      <c r="F6" s="42">
        <v>43150</v>
      </c>
      <c r="G6" s="23" t="s">
        <v>1092</v>
      </c>
      <c r="H6" s="23">
        <v>8880659576</v>
      </c>
      <c r="I6" s="59" t="s">
        <v>1093</v>
      </c>
      <c r="J6" s="23" t="s">
        <v>13</v>
      </c>
      <c r="K6" s="23" t="s">
        <v>12</v>
      </c>
      <c r="L6" s="23">
        <v>2017</v>
      </c>
      <c r="M6" s="23">
        <v>87.83</v>
      </c>
      <c r="N6" s="23">
        <v>63.3</v>
      </c>
      <c r="O6" s="23">
        <v>69.400000000000006</v>
      </c>
      <c r="P6" s="23"/>
      <c r="Q6" s="23"/>
    </row>
    <row r="7" spans="1:18" ht="15.95" customHeight="1">
      <c r="A7" s="83">
        <v>6</v>
      </c>
      <c r="B7" s="23" t="s">
        <v>1073</v>
      </c>
      <c r="C7" s="48" t="s">
        <v>47</v>
      </c>
      <c r="D7" s="48" t="s">
        <v>1039</v>
      </c>
      <c r="E7" s="23" t="s">
        <v>1185</v>
      </c>
      <c r="F7" s="42">
        <v>43150</v>
      </c>
      <c r="G7" s="23" t="s">
        <v>1080</v>
      </c>
      <c r="H7" s="23">
        <v>8281183872</v>
      </c>
      <c r="I7" s="59" t="s">
        <v>1081</v>
      </c>
      <c r="J7" s="23" t="s">
        <v>13</v>
      </c>
      <c r="K7" s="23" t="s">
        <v>226</v>
      </c>
      <c r="L7" s="23">
        <v>2017</v>
      </c>
      <c r="M7" s="23">
        <v>82</v>
      </c>
      <c r="N7" s="23">
        <v>64</v>
      </c>
      <c r="O7" s="23">
        <v>79</v>
      </c>
      <c r="P7" s="23"/>
      <c r="Q7" s="23"/>
    </row>
    <row r="8" spans="1:18" ht="15.95" customHeight="1">
      <c r="A8" s="83">
        <v>7</v>
      </c>
      <c r="B8" s="23" t="s">
        <v>1073</v>
      </c>
      <c r="C8" s="48" t="s">
        <v>47</v>
      </c>
      <c r="D8" s="23" t="s">
        <v>703</v>
      </c>
      <c r="E8" s="43" t="s">
        <v>1185</v>
      </c>
      <c r="F8" s="57">
        <v>43150</v>
      </c>
      <c r="G8" s="28" t="s">
        <v>895</v>
      </c>
      <c r="H8" s="28">
        <v>9090155838</v>
      </c>
      <c r="I8" s="28" t="s">
        <v>896</v>
      </c>
      <c r="J8" s="28" t="s">
        <v>34</v>
      </c>
      <c r="K8" s="23" t="s">
        <v>426</v>
      </c>
      <c r="L8" s="28">
        <v>2017</v>
      </c>
      <c r="M8" s="28">
        <v>79</v>
      </c>
      <c r="N8" s="28">
        <v>64.34</v>
      </c>
      <c r="O8" s="28">
        <v>75.599999999999994</v>
      </c>
      <c r="P8" s="28"/>
      <c r="Q8" s="28" t="s">
        <v>897</v>
      </c>
    </row>
    <row r="9" spans="1:18" ht="15.95" customHeight="1">
      <c r="A9" s="83">
        <v>8</v>
      </c>
      <c r="B9" s="23" t="s">
        <v>1073</v>
      </c>
      <c r="C9" s="48" t="s">
        <v>47</v>
      </c>
      <c r="D9" s="48" t="s">
        <v>1039</v>
      </c>
      <c r="E9" s="23" t="s">
        <v>1185</v>
      </c>
      <c r="F9" s="42">
        <v>43150</v>
      </c>
      <c r="G9" s="23" t="s">
        <v>1086</v>
      </c>
      <c r="H9" s="23">
        <v>9957089130</v>
      </c>
      <c r="I9" s="59" t="s">
        <v>1087</v>
      </c>
      <c r="J9" s="23" t="s">
        <v>13</v>
      </c>
      <c r="K9" s="23" t="s">
        <v>1187</v>
      </c>
      <c r="L9" s="23">
        <v>2017</v>
      </c>
      <c r="M9" s="23">
        <v>60</v>
      </c>
      <c r="N9" s="23">
        <v>65</v>
      </c>
      <c r="O9" s="23">
        <v>68</v>
      </c>
      <c r="P9" s="23"/>
      <c r="Q9" s="23"/>
    </row>
    <row r="10" spans="1:18" ht="15.95" customHeight="1">
      <c r="A10" s="83">
        <v>9</v>
      </c>
      <c r="B10" s="23" t="s">
        <v>1073</v>
      </c>
      <c r="C10" s="48" t="s">
        <v>47</v>
      </c>
      <c r="D10" s="48" t="s">
        <v>1039</v>
      </c>
      <c r="E10" s="23" t="s">
        <v>1185</v>
      </c>
      <c r="F10" s="57">
        <v>43155</v>
      </c>
      <c r="G10" s="48" t="s">
        <v>1175</v>
      </c>
      <c r="H10" s="48" t="s">
        <v>1176</v>
      </c>
      <c r="I10" s="48" t="s">
        <v>1177</v>
      </c>
      <c r="J10" s="48" t="s">
        <v>34</v>
      </c>
      <c r="K10" s="23" t="s">
        <v>1187</v>
      </c>
      <c r="L10" s="48">
        <v>2017</v>
      </c>
      <c r="M10" s="48">
        <v>86</v>
      </c>
      <c r="N10" s="48">
        <v>67</v>
      </c>
      <c r="O10" s="48">
        <v>68</v>
      </c>
      <c r="P10" s="48"/>
      <c r="Q10" s="48"/>
    </row>
    <row r="11" spans="1:18" ht="15.95" customHeight="1">
      <c r="A11" s="83">
        <v>10</v>
      </c>
      <c r="B11" s="23" t="s">
        <v>1073</v>
      </c>
      <c r="C11" s="48" t="s">
        <v>47</v>
      </c>
      <c r="D11" s="23" t="s">
        <v>639</v>
      </c>
      <c r="E11" s="23" t="s">
        <v>1185</v>
      </c>
      <c r="F11" s="57">
        <v>43150</v>
      </c>
      <c r="G11" s="23" t="s">
        <v>656</v>
      </c>
      <c r="H11" s="23">
        <v>8802707630</v>
      </c>
      <c r="I11" s="71" t="s">
        <v>657</v>
      </c>
      <c r="J11" s="23" t="s">
        <v>34</v>
      </c>
      <c r="K11" s="23" t="s">
        <v>226</v>
      </c>
      <c r="L11" s="23">
        <v>2017</v>
      </c>
      <c r="M11" s="62">
        <v>72.02</v>
      </c>
      <c r="N11" s="62">
        <v>70</v>
      </c>
      <c r="O11" s="62">
        <v>69</v>
      </c>
      <c r="P11" s="62"/>
      <c r="Q11" s="23"/>
    </row>
    <row r="12" spans="1:18" ht="15.95" customHeight="1">
      <c r="A12" s="83">
        <v>11</v>
      </c>
      <c r="B12" s="23" t="s">
        <v>1073</v>
      </c>
      <c r="C12" s="48" t="s">
        <v>47</v>
      </c>
      <c r="D12" s="23" t="s">
        <v>114</v>
      </c>
      <c r="E12" s="23" t="s">
        <v>1185</v>
      </c>
      <c r="F12" s="57">
        <v>43150</v>
      </c>
      <c r="G12" s="23" t="s">
        <v>152</v>
      </c>
      <c r="H12" s="23">
        <v>9480701546</v>
      </c>
      <c r="I12" s="60" t="s">
        <v>153</v>
      </c>
      <c r="J12" s="23" t="s">
        <v>13</v>
      </c>
      <c r="K12" s="23" t="s">
        <v>226</v>
      </c>
      <c r="L12" s="23">
        <v>2017</v>
      </c>
      <c r="M12" s="23">
        <v>84.6</v>
      </c>
      <c r="N12" s="23">
        <v>70.599999999999994</v>
      </c>
      <c r="O12" s="23">
        <v>69.7</v>
      </c>
      <c r="P12" s="23"/>
      <c r="Q12" s="23" t="s">
        <v>151</v>
      </c>
    </row>
    <row r="13" spans="1:18" ht="15.95" customHeight="1">
      <c r="A13" s="83">
        <v>12</v>
      </c>
      <c r="B13" s="23" t="s">
        <v>1073</v>
      </c>
      <c r="C13" s="48" t="s">
        <v>47</v>
      </c>
      <c r="D13" s="23" t="s">
        <v>703</v>
      </c>
      <c r="E13" s="43" t="s">
        <v>1185</v>
      </c>
      <c r="F13" s="57">
        <v>43150</v>
      </c>
      <c r="G13" s="23" t="s">
        <v>898</v>
      </c>
      <c r="H13" s="23" t="s">
        <v>899</v>
      </c>
      <c r="I13" s="23" t="s">
        <v>900</v>
      </c>
      <c r="J13" s="23" t="s">
        <v>34</v>
      </c>
      <c r="K13" s="23" t="s">
        <v>226</v>
      </c>
      <c r="L13" s="23">
        <v>2017</v>
      </c>
      <c r="M13" s="23">
        <v>76</v>
      </c>
      <c r="N13" s="23">
        <v>74</v>
      </c>
      <c r="O13" s="23">
        <v>68</v>
      </c>
      <c r="P13" s="23"/>
      <c r="Q13" s="23" t="s">
        <v>897</v>
      </c>
    </row>
    <row r="14" spans="1:18" ht="15.95" customHeight="1">
      <c r="A14" s="83">
        <v>13</v>
      </c>
      <c r="B14" s="23" t="s">
        <v>1073</v>
      </c>
      <c r="C14" s="48" t="s">
        <v>47</v>
      </c>
      <c r="D14" s="48" t="s">
        <v>1039</v>
      </c>
      <c r="E14" s="23" t="s">
        <v>1185</v>
      </c>
      <c r="F14" s="42">
        <v>43150</v>
      </c>
      <c r="G14" s="23" t="s">
        <v>1084</v>
      </c>
      <c r="H14" s="23">
        <v>9964235349</v>
      </c>
      <c r="I14" s="59" t="s">
        <v>1085</v>
      </c>
      <c r="J14" s="23" t="s">
        <v>13</v>
      </c>
      <c r="K14" s="23" t="s">
        <v>1187</v>
      </c>
      <c r="L14" s="23">
        <v>2017</v>
      </c>
      <c r="M14" s="62">
        <v>91.04</v>
      </c>
      <c r="N14" s="62">
        <v>74.33</v>
      </c>
      <c r="O14" s="62">
        <v>77.58</v>
      </c>
      <c r="P14" s="23"/>
      <c r="Q14" s="62"/>
    </row>
    <row r="15" spans="1:18" ht="15.95" customHeight="1">
      <c r="A15" s="83">
        <v>14</v>
      </c>
      <c r="B15" s="23" t="s">
        <v>1073</v>
      </c>
      <c r="C15" s="48" t="s">
        <v>47</v>
      </c>
      <c r="D15" s="48" t="s">
        <v>1039</v>
      </c>
      <c r="E15" s="23" t="s">
        <v>1185</v>
      </c>
      <c r="F15" s="42">
        <v>43150</v>
      </c>
      <c r="G15" s="23" t="s">
        <v>1076</v>
      </c>
      <c r="H15" s="23">
        <v>8884118594</v>
      </c>
      <c r="I15" s="59" t="s">
        <v>1077</v>
      </c>
      <c r="J15" s="23" t="s">
        <v>13</v>
      </c>
      <c r="K15" s="23" t="s">
        <v>1187</v>
      </c>
      <c r="L15" s="23">
        <v>2017</v>
      </c>
      <c r="M15" s="62">
        <v>70</v>
      </c>
      <c r="N15" s="62">
        <v>75</v>
      </c>
      <c r="O15" s="62">
        <v>67</v>
      </c>
      <c r="P15" s="23"/>
      <c r="Q15" s="62"/>
    </row>
    <row r="16" spans="1:18" ht="15.95" customHeight="1">
      <c r="A16" s="83">
        <v>15</v>
      </c>
      <c r="B16" s="23" t="s">
        <v>1073</v>
      </c>
      <c r="C16" s="48" t="s">
        <v>47</v>
      </c>
      <c r="D16" s="48" t="s">
        <v>1039</v>
      </c>
      <c r="E16" s="23" t="s">
        <v>1185</v>
      </c>
      <c r="F16" s="42">
        <v>43150</v>
      </c>
      <c r="G16" s="23" t="s">
        <v>1088</v>
      </c>
      <c r="H16" s="23">
        <v>8861023719</v>
      </c>
      <c r="I16" s="59" t="s">
        <v>1089</v>
      </c>
      <c r="J16" s="23" t="s">
        <v>13</v>
      </c>
      <c r="K16" s="23" t="s">
        <v>226</v>
      </c>
      <c r="L16" s="23">
        <v>2017</v>
      </c>
      <c r="M16" s="62">
        <v>89.12</v>
      </c>
      <c r="N16" s="62">
        <v>76.17</v>
      </c>
      <c r="O16" s="62">
        <v>70.430000000000007</v>
      </c>
      <c r="P16" s="23"/>
      <c r="Q16" s="62"/>
    </row>
    <row r="17" spans="1:17" ht="15.95" customHeight="1">
      <c r="A17" s="83">
        <v>16</v>
      </c>
      <c r="B17" s="23" t="s">
        <v>1073</v>
      </c>
      <c r="C17" s="48" t="s">
        <v>47</v>
      </c>
      <c r="D17" s="48" t="s">
        <v>1039</v>
      </c>
      <c r="E17" s="23" t="s">
        <v>1185</v>
      </c>
      <c r="F17" s="42">
        <v>43150</v>
      </c>
      <c r="G17" s="23" t="s">
        <v>1082</v>
      </c>
      <c r="H17" s="23">
        <v>9902941776</v>
      </c>
      <c r="I17" s="59" t="s">
        <v>1083</v>
      </c>
      <c r="J17" s="23" t="s">
        <v>13</v>
      </c>
      <c r="K17" s="23" t="s">
        <v>1187</v>
      </c>
      <c r="L17" s="23">
        <v>2017</v>
      </c>
      <c r="M17" s="62">
        <v>86.4</v>
      </c>
      <c r="N17" s="62">
        <v>77.8</v>
      </c>
      <c r="O17" s="62">
        <v>74</v>
      </c>
      <c r="P17" s="23"/>
      <c r="Q17" s="62"/>
    </row>
    <row r="18" spans="1:17" ht="15.95" customHeight="1">
      <c r="A18" s="83">
        <v>17</v>
      </c>
      <c r="B18" s="23" t="s">
        <v>1073</v>
      </c>
      <c r="C18" s="48" t="s">
        <v>47</v>
      </c>
      <c r="D18" s="48" t="s">
        <v>1039</v>
      </c>
      <c r="E18" s="23" t="s">
        <v>1185</v>
      </c>
      <c r="F18" s="42">
        <v>43139</v>
      </c>
      <c r="G18" s="23" t="s">
        <v>1048</v>
      </c>
      <c r="H18" s="23">
        <v>9591496196</v>
      </c>
      <c r="I18" s="59" t="s">
        <v>1100</v>
      </c>
      <c r="J18" s="23" t="s">
        <v>13</v>
      </c>
      <c r="K18" s="43" t="s">
        <v>860</v>
      </c>
      <c r="L18" s="23">
        <v>2017</v>
      </c>
      <c r="M18" s="62">
        <v>83.84</v>
      </c>
      <c r="N18" s="62">
        <v>79.03</v>
      </c>
      <c r="O18" s="62">
        <v>75.75</v>
      </c>
      <c r="P18" s="23"/>
      <c r="Q18" s="62"/>
    </row>
    <row r="19" spans="1:17" ht="15.95" customHeight="1">
      <c r="A19" s="83">
        <v>18</v>
      </c>
      <c r="B19" s="23" t="s">
        <v>1073</v>
      </c>
      <c r="C19" s="48" t="s">
        <v>47</v>
      </c>
      <c r="D19" s="23" t="s">
        <v>114</v>
      </c>
      <c r="E19" s="23" t="s">
        <v>1185</v>
      </c>
      <c r="F19" s="57">
        <v>43150</v>
      </c>
      <c r="G19" s="60" t="s">
        <v>154</v>
      </c>
      <c r="H19" s="23">
        <v>7795423763</v>
      </c>
      <c r="I19" s="60" t="s">
        <v>155</v>
      </c>
      <c r="J19" s="23" t="s">
        <v>13</v>
      </c>
      <c r="K19" s="23" t="s">
        <v>860</v>
      </c>
      <c r="L19" s="23">
        <v>2017</v>
      </c>
      <c r="M19" s="23">
        <v>93.8</v>
      </c>
      <c r="N19" s="23">
        <v>84.2</v>
      </c>
      <c r="O19" s="23">
        <v>70</v>
      </c>
      <c r="P19" s="23"/>
      <c r="Q19" s="23" t="s">
        <v>151</v>
      </c>
    </row>
    <row r="20" spans="1:17" ht="15.95" customHeight="1">
      <c r="A20" s="83">
        <v>19</v>
      </c>
      <c r="B20" s="23" t="s">
        <v>1073</v>
      </c>
      <c r="C20" s="48" t="s">
        <v>47</v>
      </c>
      <c r="D20" s="48" t="s">
        <v>1039</v>
      </c>
      <c r="E20" s="23" t="s">
        <v>1185</v>
      </c>
      <c r="F20" s="42">
        <v>43139</v>
      </c>
      <c r="G20" s="23" t="s">
        <v>1101</v>
      </c>
      <c r="H20" s="23">
        <v>8722322309</v>
      </c>
      <c r="I20" s="59" t="s">
        <v>1102</v>
      </c>
      <c r="J20" s="23" t="s">
        <v>34</v>
      </c>
      <c r="K20" s="23" t="s">
        <v>1187</v>
      </c>
      <c r="L20" s="23">
        <v>2017</v>
      </c>
      <c r="M20" s="62">
        <v>84.6</v>
      </c>
      <c r="N20" s="62">
        <v>84.8</v>
      </c>
      <c r="O20" s="62">
        <v>80.67</v>
      </c>
      <c r="P20" s="23"/>
      <c r="Q20" s="62"/>
    </row>
    <row r="21" spans="1:17" ht="15.95" customHeight="1">
      <c r="A21" s="83">
        <v>20</v>
      </c>
      <c r="B21" s="23" t="s">
        <v>1073</v>
      </c>
      <c r="C21" s="48" t="s">
        <v>47</v>
      </c>
      <c r="D21" s="23" t="s">
        <v>114</v>
      </c>
      <c r="E21" s="23" t="s">
        <v>1185</v>
      </c>
      <c r="F21" s="57">
        <v>43150</v>
      </c>
      <c r="G21" s="60" t="s">
        <v>148</v>
      </c>
      <c r="H21" s="23" t="s">
        <v>149</v>
      </c>
      <c r="I21" s="23" t="s">
        <v>150</v>
      </c>
      <c r="J21" s="23" t="s">
        <v>13</v>
      </c>
      <c r="K21" s="23" t="s">
        <v>226</v>
      </c>
      <c r="L21" s="23">
        <v>2017</v>
      </c>
      <c r="M21" s="23">
        <v>82</v>
      </c>
      <c r="N21" s="23">
        <v>84.88</v>
      </c>
      <c r="O21" s="23">
        <v>67</v>
      </c>
      <c r="P21" s="23"/>
      <c r="Q21" s="23" t="s">
        <v>151</v>
      </c>
    </row>
    <row r="22" spans="1:17" ht="15.95" customHeight="1">
      <c r="A22" s="83">
        <v>21</v>
      </c>
      <c r="B22" s="23" t="s">
        <v>1073</v>
      </c>
      <c r="C22" s="48" t="s">
        <v>47</v>
      </c>
      <c r="D22" s="48" t="s">
        <v>1039</v>
      </c>
      <c r="E22" s="23" t="s">
        <v>1185</v>
      </c>
      <c r="F22" s="42">
        <v>43150</v>
      </c>
      <c r="G22" s="23" t="s">
        <v>1090</v>
      </c>
      <c r="H22" s="23">
        <v>9113188923</v>
      </c>
      <c r="I22" s="59" t="s">
        <v>1091</v>
      </c>
      <c r="J22" s="23" t="s">
        <v>34</v>
      </c>
      <c r="K22" s="23" t="s">
        <v>1187</v>
      </c>
      <c r="L22" s="23">
        <v>2017</v>
      </c>
      <c r="M22" s="62">
        <v>89.6</v>
      </c>
      <c r="N22" s="62">
        <v>86</v>
      </c>
      <c r="O22" s="62">
        <v>74.599999999999994</v>
      </c>
      <c r="P22" s="23"/>
      <c r="Q22" s="62"/>
    </row>
    <row r="23" spans="1:17" ht="15.95" customHeight="1">
      <c r="A23" s="83">
        <v>22</v>
      </c>
      <c r="B23" s="23" t="s">
        <v>1073</v>
      </c>
      <c r="C23" s="48" t="s">
        <v>47</v>
      </c>
      <c r="D23" s="48" t="s">
        <v>1039</v>
      </c>
      <c r="E23" s="23" t="s">
        <v>1185</v>
      </c>
      <c r="F23" s="42">
        <v>43150</v>
      </c>
      <c r="G23" s="23" t="s">
        <v>1074</v>
      </c>
      <c r="H23" s="23">
        <v>8693949181</v>
      </c>
      <c r="I23" s="59" t="s">
        <v>1075</v>
      </c>
      <c r="J23" s="23" t="s">
        <v>13</v>
      </c>
      <c r="K23" s="23" t="s">
        <v>1187</v>
      </c>
      <c r="L23" s="23">
        <v>2017</v>
      </c>
      <c r="M23" s="62">
        <v>92.96</v>
      </c>
      <c r="N23" s="62">
        <v>89.16</v>
      </c>
      <c r="O23" s="62">
        <v>70.3</v>
      </c>
      <c r="P23" s="23"/>
      <c r="Q23" s="62"/>
    </row>
    <row r="24" spans="1:17" ht="15.95" customHeight="1">
      <c r="A24" s="83">
        <v>23</v>
      </c>
      <c r="B24" s="23" t="s">
        <v>1073</v>
      </c>
      <c r="C24" s="48" t="s">
        <v>47</v>
      </c>
      <c r="D24" s="48" t="s">
        <v>1039</v>
      </c>
      <c r="E24" s="23" t="s">
        <v>1185</v>
      </c>
      <c r="F24" s="42">
        <v>43150</v>
      </c>
      <c r="G24" s="23" t="s">
        <v>1098</v>
      </c>
      <c r="H24" s="23">
        <v>8500249498</v>
      </c>
      <c r="I24" s="59" t="s">
        <v>1099</v>
      </c>
      <c r="J24" s="23" t="s">
        <v>34</v>
      </c>
      <c r="K24" s="23" t="s">
        <v>1187</v>
      </c>
      <c r="L24" s="23">
        <v>2017</v>
      </c>
      <c r="M24" s="62">
        <v>92.3</v>
      </c>
      <c r="N24" s="62">
        <v>93.3</v>
      </c>
      <c r="O24" s="62">
        <v>78</v>
      </c>
      <c r="P24" s="23"/>
      <c r="Q24" s="62"/>
    </row>
    <row r="25" spans="1:17" ht="15.95" customHeight="1">
      <c r="A25" s="83">
        <v>24</v>
      </c>
      <c r="B25" s="94" t="s">
        <v>1270</v>
      </c>
      <c r="C25" s="94" t="s">
        <v>47</v>
      </c>
      <c r="D25" s="48" t="s">
        <v>1039</v>
      </c>
      <c r="E25" s="23" t="s">
        <v>1185</v>
      </c>
      <c r="F25" s="57">
        <v>43151</v>
      </c>
      <c r="G25" s="94" t="s">
        <v>1271</v>
      </c>
      <c r="H25" s="94">
        <v>9741838728</v>
      </c>
      <c r="I25" s="24" t="s">
        <v>1272</v>
      </c>
      <c r="J25" s="94" t="s">
        <v>13</v>
      </c>
      <c r="K25" s="23" t="s">
        <v>226</v>
      </c>
      <c r="L25" s="94">
        <v>2017</v>
      </c>
      <c r="M25" s="94">
        <v>91</v>
      </c>
      <c r="N25" s="94">
        <v>62</v>
      </c>
      <c r="O25" s="94">
        <v>67</v>
      </c>
      <c r="P25" s="94"/>
      <c r="Q25" s="94" t="s">
        <v>1273</v>
      </c>
    </row>
    <row r="26" spans="1:17" ht="15.95" customHeight="1">
      <c r="A26" s="83">
        <v>25</v>
      </c>
      <c r="B26" s="23" t="s">
        <v>1235</v>
      </c>
      <c r="C26" s="23" t="s">
        <v>179</v>
      </c>
      <c r="D26" s="23" t="s">
        <v>114</v>
      </c>
      <c r="E26" s="23" t="s">
        <v>1185</v>
      </c>
      <c r="F26" s="57">
        <v>43157</v>
      </c>
      <c r="G26" s="23" t="s">
        <v>180</v>
      </c>
      <c r="H26" s="23">
        <v>7022265229</v>
      </c>
      <c r="I26" s="60" t="s">
        <v>181</v>
      </c>
      <c r="J26" s="23" t="s">
        <v>13</v>
      </c>
      <c r="K26" s="23" t="s">
        <v>426</v>
      </c>
      <c r="L26" s="23">
        <v>2016</v>
      </c>
      <c r="M26" s="23">
        <v>79.8</v>
      </c>
      <c r="N26" s="23">
        <v>88.6</v>
      </c>
      <c r="O26" s="23">
        <v>80</v>
      </c>
      <c r="P26" s="23"/>
      <c r="Q26" s="23" t="s">
        <v>182</v>
      </c>
    </row>
    <row r="27" spans="1:17" ht="15.95" customHeight="1">
      <c r="A27" s="83">
        <v>26</v>
      </c>
      <c r="B27" s="68" t="s">
        <v>115</v>
      </c>
      <c r="C27" s="48" t="s">
        <v>47</v>
      </c>
      <c r="D27" s="23" t="s">
        <v>114</v>
      </c>
      <c r="E27" s="23" t="s">
        <v>1185</v>
      </c>
      <c r="F27" s="42">
        <v>43132</v>
      </c>
      <c r="G27" s="60" t="s">
        <v>116</v>
      </c>
      <c r="H27" s="23">
        <v>8050914211</v>
      </c>
      <c r="I27" s="60" t="s">
        <v>117</v>
      </c>
      <c r="J27" s="23" t="s">
        <v>13</v>
      </c>
      <c r="K27" s="23" t="s">
        <v>226</v>
      </c>
      <c r="L27" s="23">
        <v>2017</v>
      </c>
      <c r="M27" s="23">
        <v>77</v>
      </c>
      <c r="N27" s="23">
        <v>63</v>
      </c>
      <c r="O27" s="23">
        <v>65</v>
      </c>
      <c r="P27" s="23"/>
      <c r="Q27" s="23" t="s">
        <v>118</v>
      </c>
    </row>
    <row r="28" spans="1:17" ht="15.95" customHeight="1">
      <c r="A28" s="83">
        <v>27</v>
      </c>
      <c r="B28" s="68" t="s">
        <v>115</v>
      </c>
      <c r="C28" s="48" t="s">
        <v>47</v>
      </c>
      <c r="D28" s="23" t="s">
        <v>639</v>
      </c>
      <c r="E28" s="23" t="s">
        <v>1185</v>
      </c>
      <c r="F28" s="42">
        <v>43132</v>
      </c>
      <c r="G28" s="23" t="s">
        <v>654</v>
      </c>
      <c r="H28" s="23">
        <v>8076089860</v>
      </c>
      <c r="I28" s="71" t="s">
        <v>655</v>
      </c>
      <c r="J28" s="23" t="s">
        <v>190</v>
      </c>
      <c r="K28" s="23" t="s">
        <v>226</v>
      </c>
      <c r="L28" s="23">
        <v>2016</v>
      </c>
      <c r="M28" s="23">
        <v>69</v>
      </c>
      <c r="N28" s="23">
        <v>65.599999999999994</v>
      </c>
      <c r="O28" s="23">
        <v>74.09</v>
      </c>
      <c r="P28" s="23">
        <v>80.5</v>
      </c>
      <c r="Q28" s="23">
        <v>2.85</v>
      </c>
    </row>
    <row r="29" spans="1:17" ht="15.95" customHeight="1">
      <c r="A29" s="83">
        <v>28</v>
      </c>
      <c r="B29" s="68" t="s">
        <v>115</v>
      </c>
      <c r="C29" s="48" t="s">
        <v>47</v>
      </c>
      <c r="D29" s="48" t="s">
        <v>1039</v>
      </c>
      <c r="E29" s="23" t="s">
        <v>1185</v>
      </c>
      <c r="F29" s="42">
        <v>43133</v>
      </c>
      <c r="G29" s="48" t="s">
        <v>1068</v>
      </c>
      <c r="H29" s="48">
        <v>8105683935</v>
      </c>
      <c r="I29" s="48" t="s">
        <v>1069</v>
      </c>
      <c r="J29" s="48" t="s">
        <v>13</v>
      </c>
      <c r="K29" s="23" t="s">
        <v>1187</v>
      </c>
      <c r="L29" s="48">
        <v>2017</v>
      </c>
      <c r="M29" s="48">
        <v>86.4</v>
      </c>
      <c r="N29" s="48">
        <v>66</v>
      </c>
      <c r="O29" s="48">
        <v>67.599999999999994</v>
      </c>
      <c r="P29" s="23"/>
      <c r="Q29" s="23"/>
    </row>
    <row r="30" spans="1:17" ht="15.95" customHeight="1">
      <c r="A30" s="83">
        <v>29</v>
      </c>
      <c r="B30" s="68" t="s">
        <v>115</v>
      </c>
      <c r="C30" s="48" t="s">
        <v>47</v>
      </c>
      <c r="D30" s="23" t="s">
        <v>605</v>
      </c>
      <c r="E30" s="23" t="s">
        <v>1185</v>
      </c>
      <c r="F30" s="42">
        <v>43132</v>
      </c>
      <c r="G30" s="70" t="s">
        <v>612</v>
      </c>
      <c r="H30" s="28">
        <v>8310327162</v>
      </c>
      <c r="I30" s="70" t="s">
        <v>613</v>
      </c>
      <c r="J30" s="28" t="s">
        <v>13</v>
      </c>
      <c r="K30" s="23" t="s">
        <v>1187</v>
      </c>
      <c r="L30" s="28">
        <v>2017</v>
      </c>
      <c r="M30" s="28">
        <v>68</v>
      </c>
      <c r="N30" s="28">
        <v>67</v>
      </c>
      <c r="O30" s="28">
        <v>65</v>
      </c>
      <c r="P30" s="23"/>
      <c r="Q30" s="23" t="s">
        <v>138</v>
      </c>
    </row>
    <row r="31" spans="1:17" ht="15.95" customHeight="1">
      <c r="A31" s="83">
        <v>30</v>
      </c>
      <c r="B31" s="68" t="s">
        <v>115</v>
      </c>
      <c r="C31" s="48" t="s">
        <v>47</v>
      </c>
      <c r="D31" s="23" t="s">
        <v>114</v>
      </c>
      <c r="E31" s="23" t="s">
        <v>1185</v>
      </c>
      <c r="F31" s="42">
        <v>43132</v>
      </c>
      <c r="G31" s="60" t="s">
        <v>121</v>
      </c>
      <c r="H31" s="23">
        <v>9008587068</v>
      </c>
      <c r="I31" s="23" t="s">
        <v>122</v>
      </c>
      <c r="J31" s="23" t="s">
        <v>13</v>
      </c>
      <c r="K31" s="23" t="s">
        <v>1186</v>
      </c>
      <c r="L31" s="23">
        <v>2017</v>
      </c>
      <c r="M31" s="23">
        <v>86</v>
      </c>
      <c r="N31" s="23">
        <v>70</v>
      </c>
      <c r="O31" s="23">
        <v>73.55</v>
      </c>
      <c r="P31" s="23"/>
      <c r="Q31" s="23" t="s">
        <v>118</v>
      </c>
    </row>
    <row r="32" spans="1:17" ht="15.95" customHeight="1">
      <c r="A32" s="83">
        <v>31</v>
      </c>
      <c r="B32" s="68" t="s">
        <v>115</v>
      </c>
      <c r="C32" s="48" t="s">
        <v>47</v>
      </c>
      <c r="D32" s="23" t="s">
        <v>703</v>
      </c>
      <c r="E32" s="23" t="s">
        <v>1185</v>
      </c>
      <c r="F32" s="57">
        <v>43133</v>
      </c>
      <c r="G32" s="23" t="s">
        <v>939</v>
      </c>
      <c r="H32" s="23">
        <v>8800605364</v>
      </c>
      <c r="I32" s="23" t="s">
        <v>940</v>
      </c>
      <c r="J32" s="23" t="s">
        <v>34</v>
      </c>
      <c r="K32" s="23" t="s">
        <v>1187</v>
      </c>
      <c r="L32" s="23">
        <v>2016</v>
      </c>
      <c r="M32" s="23">
        <v>77.900000000000006</v>
      </c>
      <c r="N32" s="23">
        <v>72.599999999999994</v>
      </c>
      <c r="O32" s="23">
        <v>64.06</v>
      </c>
      <c r="P32" s="23"/>
      <c r="Q32" s="23" t="s">
        <v>704</v>
      </c>
    </row>
    <row r="33" spans="1:18" ht="15.95" customHeight="1">
      <c r="A33" s="83">
        <v>32</v>
      </c>
      <c r="B33" s="68" t="s">
        <v>115</v>
      </c>
      <c r="C33" s="48" t="s">
        <v>47</v>
      </c>
      <c r="D33" s="23" t="s">
        <v>114</v>
      </c>
      <c r="E33" s="23" t="s">
        <v>1185</v>
      </c>
      <c r="F33" s="42">
        <v>43132</v>
      </c>
      <c r="G33" s="23" t="s">
        <v>125</v>
      </c>
      <c r="H33" s="23">
        <v>8884226251</v>
      </c>
      <c r="I33" s="23" t="s">
        <v>126</v>
      </c>
      <c r="J33" s="23" t="s">
        <v>13</v>
      </c>
      <c r="K33" s="23" t="s">
        <v>426</v>
      </c>
      <c r="L33" s="23">
        <v>2017</v>
      </c>
      <c r="M33" s="23">
        <v>90</v>
      </c>
      <c r="N33" s="23">
        <v>79</v>
      </c>
      <c r="O33" s="23">
        <v>75.8</v>
      </c>
      <c r="P33" s="23"/>
      <c r="Q33" s="23" t="s">
        <v>118</v>
      </c>
    </row>
    <row r="34" spans="1:18" ht="15.95" customHeight="1">
      <c r="A34" s="83">
        <v>33</v>
      </c>
      <c r="B34" s="68" t="s">
        <v>115</v>
      </c>
      <c r="C34" s="48" t="s">
        <v>47</v>
      </c>
      <c r="D34" s="28" t="s">
        <v>684</v>
      </c>
      <c r="E34" s="23" t="s">
        <v>1185</v>
      </c>
      <c r="F34" s="42">
        <v>43132</v>
      </c>
      <c r="G34" s="67" t="s">
        <v>685</v>
      </c>
      <c r="H34" s="67">
        <v>7204883612</v>
      </c>
      <c r="I34" s="60" t="s">
        <v>686</v>
      </c>
      <c r="J34" s="67" t="s">
        <v>13</v>
      </c>
      <c r="K34" s="23" t="s">
        <v>1187</v>
      </c>
      <c r="L34" s="67">
        <v>2017</v>
      </c>
      <c r="M34" s="67">
        <v>98</v>
      </c>
      <c r="N34" s="67">
        <v>80</v>
      </c>
      <c r="O34" s="67">
        <v>67</v>
      </c>
      <c r="P34" s="67"/>
      <c r="Q34" s="43" t="s">
        <v>687</v>
      </c>
    </row>
    <row r="35" spans="1:18" ht="15.95" customHeight="1">
      <c r="A35" s="83">
        <v>34</v>
      </c>
      <c r="B35" s="68" t="s">
        <v>115</v>
      </c>
      <c r="C35" s="48" t="s">
        <v>47</v>
      </c>
      <c r="D35" s="23" t="s">
        <v>605</v>
      </c>
      <c r="E35" s="23" t="s">
        <v>1185</v>
      </c>
      <c r="F35" s="42">
        <v>43132</v>
      </c>
      <c r="G35" s="70" t="s">
        <v>614</v>
      </c>
      <c r="H35" s="28">
        <v>8951502518</v>
      </c>
      <c r="I35" s="70" t="s">
        <v>615</v>
      </c>
      <c r="J35" s="28" t="s">
        <v>13</v>
      </c>
      <c r="K35" s="23" t="s">
        <v>1187</v>
      </c>
      <c r="L35" s="28">
        <v>2015</v>
      </c>
      <c r="M35" s="28">
        <v>85.76</v>
      </c>
      <c r="N35" s="28">
        <v>80.16</v>
      </c>
      <c r="O35" s="28">
        <v>65.5</v>
      </c>
      <c r="P35" s="23"/>
      <c r="Q35" s="23" t="s">
        <v>138</v>
      </c>
    </row>
    <row r="36" spans="1:18" ht="15.95" customHeight="1">
      <c r="A36" s="83">
        <v>35</v>
      </c>
      <c r="B36" s="68" t="s">
        <v>115</v>
      </c>
      <c r="C36" s="48" t="s">
        <v>47</v>
      </c>
      <c r="D36" s="23" t="s">
        <v>114</v>
      </c>
      <c r="E36" s="23" t="s">
        <v>1185</v>
      </c>
      <c r="F36" s="42">
        <v>43132</v>
      </c>
      <c r="G36" s="23" t="s">
        <v>119</v>
      </c>
      <c r="H36" s="23">
        <v>9066150982</v>
      </c>
      <c r="I36" s="60" t="s">
        <v>120</v>
      </c>
      <c r="J36" s="23" t="s">
        <v>13</v>
      </c>
      <c r="K36" s="23" t="s">
        <v>14</v>
      </c>
      <c r="L36" s="23">
        <v>2017</v>
      </c>
      <c r="M36" s="23">
        <v>93</v>
      </c>
      <c r="N36" s="23">
        <v>85.5</v>
      </c>
      <c r="O36" s="23">
        <v>82.6</v>
      </c>
      <c r="P36" s="23"/>
      <c r="Q36" s="23" t="s">
        <v>118</v>
      </c>
    </row>
    <row r="37" spans="1:18" ht="15.95" customHeight="1">
      <c r="A37" s="83">
        <v>36</v>
      </c>
      <c r="B37" s="68" t="s">
        <v>115</v>
      </c>
      <c r="C37" s="48" t="s">
        <v>47</v>
      </c>
      <c r="D37" s="23" t="s">
        <v>114</v>
      </c>
      <c r="E37" s="23" t="s">
        <v>1185</v>
      </c>
      <c r="F37" s="42">
        <v>43132</v>
      </c>
      <c r="G37" s="23" t="s">
        <v>123</v>
      </c>
      <c r="H37" s="23">
        <v>7892227315</v>
      </c>
      <c r="I37" s="23" t="s">
        <v>124</v>
      </c>
      <c r="J37" s="23" t="s">
        <v>13</v>
      </c>
      <c r="K37" s="23" t="s">
        <v>1187</v>
      </c>
      <c r="L37" s="23">
        <v>2017</v>
      </c>
      <c r="M37" s="23">
        <v>83</v>
      </c>
      <c r="N37" s="23">
        <v>88</v>
      </c>
      <c r="O37" s="23">
        <v>73.8</v>
      </c>
      <c r="P37" s="23"/>
      <c r="Q37" s="23" t="s">
        <v>118</v>
      </c>
    </row>
    <row r="38" spans="1:18" ht="15.95" customHeight="1">
      <c r="A38" s="83">
        <v>37</v>
      </c>
      <c r="B38" s="68" t="s">
        <v>115</v>
      </c>
      <c r="C38" s="48" t="s">
        <v>47</v>
      </c>
      <c r="D38" s="48" t="s">
        <v>1039</v>
      </c>
      <c r="E38" s="23" t="s">
        <v>1185</v>
      </c>
      <c r="F38" s="145">
        <v>43133</v>
      </c>
      <c r="G38" s="23" t="s">
        <v>1065</v>
      </c>
      <c r="H38" s="23">
        <v>8496935382</v>
      </c>
      <c r="I38" s="23" t="s">
        <v>1066</v>
      </c>
      <c r="J38" s="23" t="s">
        <v>34</v>
      </c>
      <c r="K38" s="23" t="s">
        <v>226</v>
      </c>
      <c r="L38" s="23">
        <v>2016</v>
      </c>
      <c r="M38" s="23">
        <v>90.56</v>
      </c>
      <c r="N38" s="23">
        <v>89.16</v>
      </c>
      <c r="O38" s="23">
        <v>66.22</v>
      </c>
      <c r="P38" s="23"/>
      <c r="Q38" s="23" t="s">
        <v>1067</v>
      </c>
    </row>
    <row r="39" spans="1:18" s="121" customFormat="1" ht="15.95" customHeight="1">
      <c r="A39" s="147">
        <v>38</v>
      </c>
      <c r="B39" s="146" t="s">
        <v>115</v>
      </c>
      <c r="C39" s="142" t="s">
        <v>47</v>
      </c>
      <c r="D39" s="132" t="s">
        <v>114</v>
      </c>
      <c r="E39" s="132" t="s">
        <v>1185</v>
      </c>
      <c r="F39" s="145">
        <v>43133</v>
      </c>
      <c r="G39" s="137" t="s">
        <v>1352</v>
      </c>
      <c r="H39" s="128">
        <v>9901716466</v>
      </c>
      <c r="I39" s="136" t="s">
        <v>1353</v>
      </c>
      <c r="J39" s="137" t="s">
        <v>13</v>
      </c>
      <c r="K39" s="137" t="s">
        <v>426</v>
      </c>
      <c r="L39" s="137">
        <v>2017</v>
      </c>
      <c r="M39" s="137">
        <v>88</v>
      </c>
      <c r="N39" s="137">
        <v>78</v>
      </c>
      <c r="O39" s="137">
        <v>69.099999999999994</v>
      </c>
      <c r="P39" s="137" t="s">
        <v>1354</v>
      </c>
      <c r="Q39" s="137" t="s">
        <v>1355</v>
      </c>
      <c r="R39" s="126"/>
    </row>
    <row r="40" spans="1:18" s="121" customFormat="1" ht="15.95" customHeight="1">
      <c r="A40" s="147">
        <v>39</v>
      </c>
      <c r="B40" s="146" t="s">
        <v>115</v>
      </c>
      <c r="C40" s="142" t="s">
        <v>47</v>
      </c>
      <c r="D40" s="132" t="s">
        <v>114</v>
      </c>
      <c r="E40" s="132" t="s">
        <v>1185</v>
      </c>
      <c r="F40" s="145">
        <v>43133</v>
      </c>
      <c r="G40" s="132" t="s">
        <v>1357</v>
      </c>
      <c r="H40" s="132">
        <v>9142418623</v>
      </c>
      <c r="I40" s="166" t="s">
        <v>1356</v>
      </c>
      <c r="J40" s="132" t="s">
        <v>244</v>
      </c>
      <c r="K40" s="132" t="s">
        <v>1187</v>
      </c>
      <c r="L40" s="132">
        <v>2017</v>
      </c>
      <c r="M40" s="132">
        <v>91</v>
      </c>
      <c r="N40" s="132">
        <v>81</v>
      </c>
      <c r="O40" s="132">
        <v>71</v>
      </c>
      <c r="P40" s="132"/>
      <c r="Q40" s="132" t="s">
        <v>687</v>
      </c>
      <c r="R40" s="126"/>
    </row>
    <row r="41" spans="1:18" ht="15.95" customHeight="1">
      <c r="A41" s="147">
        <v>40</v>
      </c>
      <c r="B41" s="23" t="s">
        <v>1236</v>
      </c>
      <c r="C41" s="48" t="s">
        <v>47</v>
      </c>
      <c r="D41" s="23" t="s">
        <v>639</v>
      </c>
      <c r="E41" s="23" t="s">
        <v>1185</v>
      </c>
      <c r="F41" s="57">
        <v>43155</v>
      </c>
      <c r="G41" s="43" t="s">
        <v>665</v>
      </c>
      <c r="H41" s="43">
        <v>9900649182</v>
      </c>
      <c r="I41" s="71" t="s">
        <v>666</v>
      </c>
      <c r="J41" s="23" t="s">
        <v>190</v>
      </c>
      <c r="K41" s="23" t="s">
        <v>226</v>
      </c>
      <c r="L41" s="23">
        <v>2016</v>
      </c>
      <c r="M41" s="23">
        <v>71</v>
      </c>
      <c r="N41" s="23">
        <v>49</v>
      </c>
      <c r="O41" s="23">
        <v>64</v>
      </c>
      <c r="P41" s="23">
        <v>72</v>
      </c>
      <c r="Q41" s="23" t="s">
        <v>687</v>
      </c>
    </row>
    <row r="42" spans="1:18" ht="15.95" customHeight="1">
      <c r="A42" s="147">
        <v>41</v>
      </c>
      <c r="B42" s="23" t="s">
        <v>1236</v>
      </c>
      <c r="C42" s="48" t="s">
        <v>47</v>
      </c>
      <c r="D42" s="23" t="s">
        <v>605</v>
      </c>
      <c r="E42" s="23" t="s">
        <v>1185</v>
      </c>
      <c r="F42" s="57">
        <v>43155</v>
      </c>
      <c r="G42" s="23" t="s">
        <v>635</v>
      </c>
      <c r="H42" s="23" t="s">
        <v>636</v>
      </c>
      <c r="I42" s="23" t="s">
        <v>637</v>
      </c>
      <c r="J42" s="23" t="s">
        <v>190</v>
      </c>
      <c r="K42" s="23" t="s">
        <v>226</v>
      </c>
      <c r="L42" s="23">
        <v>2017</v>
      </c>
      <c r="M42" s="23">
        <v>71</v>
      </c>
      <c r="N42" s="23">
        <v>49.17</v>
      </c>
      <c r="O42" s="23">
        <v>58</v>
      </c>
      <c r="P42" s="23">
        <v>75.8</v>
      </c>
      <c r="Q42" s="23" t="s">
        <v>142</v>
      </c>
    </row>
    <row r="43" spans="1:18" ht="15.95" customHeight="1">
      <c r="A43" s="147">
        <v>42</v>
      </c>
      <c r="B43" s="23" t="s">
        <v>1236</v>
      </c>
      <c r="C43" s="48" t="s">
        <v>47</v>
      </c>
      <c r="D43" s="23" t="s">
        <v>605</v>
      </c>
      <c r="E43" s="23" t="s">
        <v>1185</v>
      </c>
      <c r="F43" s="57">
        <v>43155</v>
      </c>
      <c r="G43" s="23" t="s">
        <v>632</v>
      </c>
      <c r="H43" s="23" t="s">
        <v>633</v>
      </c>
      <c r="I43" s="23" t="s">
        <v>634</v>
      </c>
      <c r="J43" s="23" t="s">
        <v>190</v>
      </c>
      <c r="K43" s="23" t="s">
        <v>226</v>
      </c>
      <c r="L43" s="23">
        <v>2017</v>
      </c>
      <c r="M43" s="23">
        <v>78.540000000000006</v>
      </c>
      <c r="N43" s="23">
        <v>54</v>
      </c>
      <c r="O43" s="23">
        <v>66</v>
      </c>
      <c r="P43" s="23">
        <v>80</v>
      </c>
      <c r="Q43" s="23" t="s">
        <v>142</v>
      </c>
    </row>
    <row r="44" spans="1:18" ht="15.95" customHeight="1">
      <c r="A44" s="147">
        <v>43</v>
      </c>
      <c r="B44" s="23" t="s">
        <v>1236</v>
      </c>
      <c r="C44" s="48" t="s">
        <v>47</v>
      </c>
      <c r="D44" s="48" t="s">
        <v>1039</v>
      </c>
      <c r="E44" s="23" t="s">
        <v>1185</v>
      </c>
      <c r="F44" s="57">
        <v>43155</v>
      </c>
      <c r="G44" s="23" t="s">
        <v>1151</v>
      </c>
      <c r="H44" s="23" t="str">
        <f>"9611325072,8217602478"</f>
        <v>9611325072,8217602478</v>
      </c>
      <c r="I44" s="23" t="s">
        <v>1152</v>
      </c>
      <c r="J44" s="23" t="s">
        <v>34</v>
      </c>
      <c r="K44" s="23" t="s">
        <v>1187</v>
      </c>
      <c r="L44" s="23">
        <v>2016</v>
      </c>
      <c r="M44" s="23">
        <v>59</v>
      </c>
      <c r="N44" s="23">
        <v>55</v>
      </c>
      <c r="O44" s="23">
        <v>65</v>
      </c>
      <c r="P44" s="23"/>
      <c r="Q44" s="23"/>
    </row>
    <row r="45" spans="1:18" ht="15.95" customHeight="1">
      <c r="A45" s="147">
        <v>44</v>
      </c>
      <c r="B45" s="23" t="s">
        <v>1236</v>
      </c>
      <c r="C45" s="48" t="s">
        <v>47</v>
      </c>
      <c r="D45" s="48" t="s">
        <v>1039</v>
      </c>
      <c r="E45" s="23" t="s">
        <v>1185</v>
      </c>
      <c r="F45" s="57">
        <v>43155</v>
      </c>
      <c r="G45" s="23" t="s">
        <v>1157</v>
      </c>
      <c r="H45" s="23" t="str">
        <f>"8349821559"</f>
        <v>8349821559</v>
      </c>
      <c r="I45" s="23" t="s">
        <v>1158</v>
      </c>
      <c r="J45" s="23" t="s">
        <v>13</v>
      </c>
      <c r="K45" s="23" t="s">
        <v>1187</v>
      </c>
      <c r="L45" s="23">
        <v>2017</v>
      </c>
      <c r="M45" s="23">
        <v>55</v>
      </c>
      <c r="N45" s="23">
        <v>59.08</v>
      </c>
      <c r="O45" s="23">
        <v>70.540000000000006</v>
      </c>
      <c r="P45" s="23"/>
      <c r="Q45" s="23"/>
    </row>
    <row r="46" spans="1:18" ht="15.95" customHeight="1">
      <c r="A46" s="147">
        <v>45</v>
      </c>
      <c r="B46" s="23" t="s">
        <v>1236</v>
      </c>
      <c r="C46" s="48" t="s">
        <v>47</v>
      </c>
      <c r="D46" s="48" t="s">
        <v>1039</v>
      </c>
      <c r="E46" s="23" t="s">
        <v>1185</v>
      </c>
      <c r="F46" s="57">
        <v>43155</v>
      </c>
      <c r="G46" s="23" t="s">
        <v>1163</v>
      </c>
      <c r="H46" s="48">
        <v>8197992104</v>
      </c>
      <c r="I46" s="48" t="s">
        <v>1164</v>
      </c>
      <c r="J46" s="23" t="s">
        <v>13</v>
      </c>
      <c r="K46" s="23" t="s">
        <v>1186</v>
      </c>
      <c r="L46" s="23">
        <v>2017</v>
      </c>
      <c r="M46" s="23">
        <v>80</v>
      </c>
      <c r="N46" s="23">
        <v>60</v>
      </c>
      <c r="O46" s="23">
        <v>69</v>
      </c>
      <c r="P46" s="23"/>
      <c r="Q46" s="23"/>
    </row>
    <row r="47" spans="1:18" ht="15.95" customHeight="1">
      <c r="A47" s="147">
        <v>46</v>
      </c>
      <c r="B47" s="23" t="s">
        <v>1236</v>
      </c>
      <c r="C47" s="48" t="s">
        <v>47</v>
      </c>
      <c r="D47" s="23" t="s">
        <v>639</v>
      </c>
      <c r="E47" s="23" t="s">
        <v>1185</v>
      </c>
      <c r="F47" s="57">
        <v>43155</v>
      </c>
      <c r="G47" s="23" t="s">
        <v>667</v>
      </c>
      <c r="H47" s="23" t="s">
        <v>668</v>
      </c>
      <c r="I47" s="23" t="s">
        <v>669</v>
      </c>
      <c r="J47" s="23" t="s">
        <v>34</v>
      </c>
      <c r="K47" s="23" t="s">
        <v>1187</v>
      </c>
      <c r="L47" s="23">
        <v>2016</v>
      </c>
      <c r="M47" s="23">
        <v>55</v>
      </c>
      <c r="N47" s="23">
        <v>63</v>
      </c>
      <c r="O47" s="23">
        <v>73</v>
      </c>
      <c r="P47" s="23"/>
      <c r="Q47" s="23"/>
    </row>
    <row r="48" spans="1:18" ht="15.95" customHeight="1">
      <c r="A48" s="147">
        <v>47</v>
      </c>
      <c r="B48" s="23" t="s">
        <v>1236</v>
      </c>
      <c r="C48" s="48" t="s">
        <v>47</v>
      </c>
      <c r="D48" s="48" t="s">
        <v>1039</v>
      </c>
      <c r="E48" s="23" t="s">
        <v>1185</v>
      </c>
      <c r="F48" s="57">
        <v>43155</v>
      </c>
      <c r="G48" s="23" t="s">
        <v>1159</v>
      </c>
      <c r="H48" s="23" t="str">
        <f>"9663457337"</f>
        <v>9663457337</v>
      </c>
      <c r="I48" s="23" t="s">
        <v>1160</v>
      </c>
      <c r="J48" s="23" t="s">
        <v>13</v>
      </c>
      <c r="K48" s="23" t="s">
        <v>226</v>
      </c>
      <c r="L48" s="23">
        <v>2016</v>
      </c>
      <c r="M48" s="23">
        <v>80</v>
      </c>
      <c r="N48" s="23">
        <v>64.900000000000006</v>
      </c>
      <c r="O48" s="23">
        <v>63</v>
      </c>
      <c r="P48" s="23"/>
      <c r="Q48" s="23"/>
    </row>
    <row r="49" spans="1:17" ht="15.95" customHeight="1">
      <c r="A49" s="147">
        <v>48</v>
      </c>
      <c r="B49" s="23" t="s">
        <v>1236</v>
      </c>
      <c r="C49" s="48" t="s">
        <v>47</v>
      </c>
      <c r="D49" s="23" t="s">
        <v>639</v>
      </c>
      <c r="E49" s="23" t="s">
        <v>1185</v>
      </c>
      <c r="F49" s="57">
        <v>43155</v>
      </c>
      <c r="G49" s="23" t="s">
        <v>670</v>
      </c>
      <c r="H49" s="23" t="s">
        <v>671</v>
      </c>
      <c r="I49" s="23" t="s">
        <v>672</v>
      </c>
      <c r="J49" s="23" t="s">
        <v>34</v>
      </c>
      <c r="K49" s="23" t="s">
        <v>1187</v>
      </c>
      <c r="L49" s="23">
        <v>2016</v>
      </c>
      <c r="M49" s="23">
        <v>84.8</v>
      </c>
      <c r="N49" s="23">
        <v>69.3</v>
      </c>
      <c r="O49" s="23">
        <v>77.8</v>
      </c>
      <c r="P49" s="23"/>
      <c r="Q49" s="23"/>
    </row>
    <row r="50" spans="1:17" ht="15.95" customHeight="1">
      <c r="A50" s="147">
        <v>49</v>
      </c>
      <c r="B50" s="23" t="s">
        <v>1236</v>
      </c>
      <c r="C50" s="48" t="s">
        <v>47</v>
      </c>
      <c r="D50" s="23" t="s">
        <v>639</v>
      </c>
      <c r="E50" s="23" t="s">
        <v>1185</v>
      </c>
      <c r="F50" s="57">
        <v>43155</v>
      </c>
      <c r="G50" s="23" t="s">
        <v>675</v>
      </c>
      <c r="H50" s="23" t="s">
        <v>676</v>
      </c>
      <c r="I50" s="23" t="s">
        <v>677</v>
      </c>
      <c r="J50" s="23" t="s">
        <v>34</v>
      </c>
      <c r="K50" s="23" t="s">
        <v>226</v>
      </c>
      <c r="L50" s="23">
        <v>2017</v>
      </c>
      <c r="M50" s="23">
        <v>95</v>
      </c>
      <c r="N50" s="23">
        <v>69.599999999999994</v>
      </c>
      <c r="O50" s="23">
        <v>77.3</v>
      </c>
      <c r="P50" s="23"/>
      <c r="Q50" s="23"/>
    </row>
    <row r="51" spans="1:17" ht="15.95" customHeight="1">
      <c r="A51" s="147">
        <v>50</v>
      </c>
      <c r="B51" s="23" t="s">
        <v>1236</v>
      </c>
      <c r="C51" s="48" t="s">
        <v>47</v>
      </c>
      <c r="D51" s="23" t="s">
        <v>639</v>
      </c>
      <c r="E51" s="23" t="s">
        <v>1185</v>
      </c>
      <c r="F51" s="57">
        <v>43155</v>
      </c>
      <c r="G51" s="23" t="s">
        <v>673</v>
      </c>
      <c r="H51" s="66">
        <v>8508158500</v>
      </c>
      <c r="I51" s="23" t="s">
        <v>674</v>
      </c>
      <c r="J51" s="23" t="s">
        <v>190</v>
      </c>
      <c r="K51" s="23" t="s">
        <v>226</v>
      </c>
      <c r="L51" s="23">
        <v>2016</v>
      </c>
      <c r="M51" s="23">
        <v>69</v>
      </c>
      <c r="N51" s="23">
        <v>71</v>
      </c>
      <c r="O51" s="23">
        <v>68</v>
      </c>
      <c r="P51" s="23">
        <v>78</v>
      </c>
      <c r="Q51" s="23"/>
    </row>
    <row r="52" spans="1:17" ht="15.95" customHeight="1">
      <c r="A52" s="147">
        <v>51</v>
      </c>
      <c r="B52" s="23" t="s">
        <v>1236</v>
      </c>
      <c r="C52" s="48" t="s">
        <v>47</v>
      </c>
      <c r="D52" s="48" t="s">
        <v>1039</v>
      </c>
      <c r="E52" s="23" t="s">
        <v>1185</v>
      </c>
      <c r="F52" s="57">
        <v>43155</v>
      </c>
      <c r="G52" s="23" t="s">
        <v>1149</v>
      </c>
      <c r="H52" s="23" t="str">
        <f>"7849052129"</f>
        <v>7849052129</v>
      </c>
      <c r="I52" s="23" t="s">
        <v>1150</v>
      </c>
      <c r="J52" s="23" t="s">
        <v>13</v>
      </c>
      <c r="K52" s="23" t="s">
        <v>1187</v>
      </c>
      <c r="L52" s="23">
        <v>2017</v>
      </c>
      <c r="M52" s="23">
        <v>85.28</v>
      </c>
      <c r="N52" s="23">
        <v>72.599999999999994</v>
      </c>
      <c r="O52" s="23">
        <v>67</v>
      </c>
      <c r="P52" s="23"/>
      <c r="Q52" s="23"/>
    </row>
    <row r="53" spans="1:17" ht="15.95" customHeight="1">
      <c r="A53" s="147">
        <v>52</v>
      </c>
      <c r="B53" s="23" t="s">
        <v>1236</v>
      </c>
      <c r="C53" s="48" t="s">
        <v>47</v>
      </c>
      <c r="D53" s="48" t="s">
        <v>1039</v>
      </c>
      <c r="E53" s="23" t="s">
        <v>1185</v>
      </c>
      <c r="F53" s="57">
        <v>43155</v>
      </c>
      <c r="G53" s="23" t="s">
        <v>1153</v>
      </c>
      <c r="H53" s="23" t="str">
        <f>"8334967137"</f>
        <v>8334967137</v>
      </c>
      <c r="I53" s="23" t="s">
        <v>1154</v>
      </c>
      <c r="J53" s="23" t="s">
        <v>34</v>
      </c>
      <c r="K53" s="23" t="s">
        <v>1187</v>
      </c>
      <c r="L53" s="23">
        <v>2017</v>
      </c>
      <c r="M53" s="23">
        <v>60.5</v>
      </c>
      <c r="N53" s="23">
        <v>73.599999999999994</v>
      </c>
      <c r="O53" s="23">
        <v>76.900000000000006</v>
      </c>
      <c r="P53" s="23"/>
      <c r="Q53" s="23"/>
    </row>
    <row r="54" spans="1:17" ht="15.95" customHeight="1">
      <c r="A54" s="147">
        <v>53</v>
      </c>
      <c r="B54" s="23" t="s">
        <v>1236</v>
      </c>
      <c r="C54" s="48" t="s">
        <v>47</v>
      </c>
      <c r="D54" s="48" t="s">
        <v>1039</v>
      </c>
      <c r="E54" s="23" t="s">
        <v>1185</v>
      </c>
      <c r="F54" s="57">
        <v>43155</v>
      </c>
      <c r="G54" s="23" t="s">
        <v>1161</v>
      </c>
      <c r="H54" s="23" t="str">
        <f>"8095939948,9148714335"</f>
        <v>8095939948,9148714335</v>
      </c>
      <c r="I54" s="23" t="s">
        <v>1162</v>
      </c>
      <c r="J54" s="23" t="s">
        <v>13</v>
      </c>
      <c r="K54" s="23" t="s">
        <v>14</v>
      </c>
      <c r="L54" s="23">
        <v>2017</v>
      </c>
      <c r="M54" s="23">
        <v>76.319999999999993</v>
      </c>
      <c r="N54" s="23">
        <v>76</v>
      </c>
      <c r="O54" s="23">
        <v>66</v>
      </c>
      <c r="P54" s="23"/>
      <c r="Q54" s="23"/>
    </row>
    <row r="55" spans="1:17" ht="15.95" customHeight="1">
      <c r="A55" s="147">
        <v>54</v>
      </c>
      <c r="B55" s="23" t="s">
        <v>1236</v>
      </c>
      <c r="C55" s="48" t="s">
        <v>47</v>
      </c>
      <c r="D55" s="48" t="s">
        <v>1039</v>
      </c>
      <c r="E55" s="23" t="s">
        <v>1185</v>
      </c>
      <c r="F55" s="57">
        <v>43155</v>
      </c>
      <c r="G55" s="23" t="s">
        <v>1155</v>
      </c>
      <c r="H55" s="23" t="str">
        <f>"8850232516"</f>
        <v>8850232516</v>
      </c>
      <c r="I55" s="23" t="s">
        <v>1156</v>
      </c>
      <c r="J55" s="23" t="s">
        <v>34</v>
      </c>
      <c r="K55" s="23" t="s">
        <v>664</v>
      </c>
      <c r="L55" s="23">
        <v>2017</v>
      </c>
      <c r="M55" s="23">
        <v>95</v>
      </c>
      <c r="N55" s="23">
        <v>76.400000000000006</v>
      </c>
      <c r="O55" s="23">
        <v>87.8</v>
      </c>
      <c r="P55" s="23"/>
      <c r="Q55" s="23"/>
    </row>
    <row r="56" spans="1:17" ht="15.95" customHeight="1">
      <c r="A56" s="147">
        <v>55</v>
      </c>
      <c r="B56" s="23" t="s">
        <v>1236</v>
      </c>
      <c r="C56" s="23" t="s">
        <v>47</v>
      </c>
      <c r="D56" s="48" t="s">
        <v>1039</v>
      </c>
      <c r="E56" s="23" t="s">
        <v>1185</v>
      </c>
      <c r="F56" s="57">
        <v>43155</v>
      </c>
      <c r="G56" s="23" t="s">
        <v>1147</v>
      </c>
      <c r="H56" s="23" t="str">
        <f>"8123272553"</f>
        <v>8123272553</v>
      </c>
      <c r="I56" s="23" t="s">
        <v>1148</v>
      </c>
      <c r="J56" s="23" t="s">
        <v>13</v>
      </c>
      <c r="K56" s="23" t="s">
        <v>1187</v>
      </c>
      <c r="L56" s="23">
        <v>2017</v>
      </c>
      <c r="M56" s="23">
        <v>91.2</v>
      </c>
      <c r="N56" s="23">
        <v>78.599999999999994</v>
      </c>
      <c r="O56" s="23">
        <v>67.400000000000006</v>
      </c>
      <c r="P56" s="23"/>
      <c r="Q56" s="23"/>
    </row>
    <row r="57" spans="1:17" ht="15.95" customHeight="1">
      <c r="A57" s="147">
        <v>56</v>
      </c>
      <c r="B57" s="23" t="s">
        <v>1236</v>
      </c>
      <c r="C57" s="23" t="s">
        <v>47</v>
      </c>
      <c r="D57" s="48" t="s">
        <v>1039</v>
      </c>
      <c r="E57" s="23" t="s">
        <v>1185</v>
      </c>
      <c r="F57" s="57">
        <v>43155</v>
      </c>
      <c r="G57" s="23" t="s">
        <v>1145</v>
      </c>
      <c r="H57" s="23" t="str">
        <f>"9164900220"</f>
        <v>9164900220</v>
      </c>
      <c r="I57" s="23" t="s">
        <v>1146</v>
      </c>
      <c r="J57" s="23" t="s">
        <v>13</v>
      </c>
      <c r="K57" s="23" t="s">
        <v>1187</v>
      </c>
      <c r="L57" s="23">
        <v>2016</v>
      </c>
      <c r="M57" s="23">
        <v>79.84</v>
      </c>
      <c r="N57" s="23">
        <v>85.33</v>
      </c>
      <c r="O57" s="23">
        <v>69.33</v>
      </c>
      <c r="P57" s="23"/>
      <c r="Q57" s="23"/>
    </row>
    <row r="58" spans="1:17" ht="15.95" customHeight="1">
      <c r="A58" s="147">
        <v>57</v>
      </c>
      <c r="B58" s="23" t="s">
        <v>1236</v>
      </c>
      <c r="C58" s="23" t="s">
        <v>60</v>
      </c>
      <c r="D58" s="23" t="s">
        <v>703</v>
      </c>
      <c r="E58" s="23" t="s">
        <v>1185</v>
      </c>
      <c r="F58" s="57">
        <v>43157</v>
      </c>
      <c r="G58" s="23" t="s">
        <v>988</v>
      </c>
      <c r="H58" s="23">
        <v>9769093320</v>
      </c>
      <c r="I58" s="23" t="s">
        <v>1205</v>
      </c>
      <c r="J58" s="23" t="s">
        <v>167</v>
      </c>
      <c r="K58" s="23" t="s">
        <v>12</v>
      </c>
      <c r="L58" s="23">
        <v>2016</v>
      </c>
      <c r="M58" s="23">
        <v>65</v>
      </c>
      <c r="N58" s="23">
        <v>50</v>
      </c>
      <c r="O58" s="23">
        <v>55</v>
      </c>
      <c r="P58" s="23"/>
      <c r="Q58" s="23" t="s">
        <v>298</v>
      </c>
    </row>
    <row r="59" spans="1:17" ht="15.95" customHeight="1">
      <c r="A59" s="147">
        <v>58</v>
      </c>
      <c r="B59" s="23" t="s">
        <v>1236</v>
      </c>
      <c r="C59" s="23" t="s">
        <v>60</v>
      </c>
      <c r="D59" s="23" t="s">
        <v>703</v>
      </c>
      <c r="E59" s="23" t="s">
        <v>1185</v>
      </c>
      <c r="F59" s="57">
        <v>43157</v>
      </c>
      <c r="G59" s="23" t="s">
        <v>999</v>
      </c>
      <c r="H59" s="23">
        <v>7978205921</v>
      </c>
      <c r="I59" s="23" t="s">
        <v>1213</v>
      </c>
      <c r="J59" s="23" t="s">
        <v>34</v>
      </c>
      <c r="K59" s="23" t="s">
        <v>1186</v>
      </c>
      <c r="L59" s="23">
        <v>2017</v>
      </c>
      <c r="M59" s="23">
        <v>78</v>
      </c>
      <c r="N59" s="23">
        <v>56</v>
      </c>
      <c r="O59" s="23">
        <v>71</v>
      </c>
      <c r="P59" s="23"/>
      <c r="Q59" s="23" t="s">
        <v>298</v>
      </c>
    </row>
    <row r="60" spans="1:17" ht="15.95" customHeight="1">
      <c r="A60" s="147">
        <v>59</v>
      </c>
      <c r="B60" s="23" t="s">
        <v>1236</v>
      </c>
      <c r="C60" s="23" t="s">
        <v>60</v>
      </c>
      <c r="D60" s="23" t="s">
        <v>703</v>
      </c>
      <c r="E60" s="23" t="s">
        <v>1185</v>
      </c>
      <c r="F60" s="57">
        <v>43157</v>
      </c>
      <c r="G60" s="23" t="s">
        <v>991</v>
      </c>
      <c r="H60" s="23">
        <v>8763777787</v>
      </c>
      <c r="I60" s="23" t="s">
        <v>1207</v>
      </c>
      <c r="J60" s="23" t="s">
        <v>34</v>
      </c>
      <c r="K60" s="23" t="s">
        <v>226</v>
      </c>
      <c r="L60" s="23">
        <v>2016</v>
      </c>
      <c r="M60" s="23">
        <v>69</v>
      </c>
      <c r="N60" s="23">
        <v>57</v>
      </c>
      <c r="O60" s="23">
        <v>60.08</v>
      </c>
      <c r="P60" s="23"/>
      <c r="Q60" s="23" t="s">
        <v>298</v>
      </c>
    </row>
    <row r="61" spans="1:17" ht="15.95" customHeight="1">
      <c r="A61" s="147">
        <v>60</v>
      </c>
      <c r="B61" s="23" t="s">
        <v>1236</v>
      </c>
      <c r="C61" s="23" t="s">
        <v>60</v>
      </c>
      <c r="D61" s="23" t="s">
        <v>703</v>
      </c>
      <c r="E61" s="23" t="s">
        <v>1185</v>
      </c>
      <c r="F61" s="57">
        <v>43157</v>
      </c>
      <c r="G61" s="23" t="s">
        <v>1000</v>
      </c>
      <c r="H61" s="23">
        <v>7205962870</v>
      </c>
      <c r="I61" s="23" t="s">
        <v>1214</v>
      </c>
      <c r="J61" s="23" t="s">
        <v>34</v>
      </c>
      <c r="K61" s="23" t="s">
        <v>1187</v>
      </c>
      <c r="L61" s="23">
        <v>2017</v>
      </c>
      <c r="M61" s="23">
        <v>78</v>
      </c>
      <c r="N61" s="23">
        <v>57</v>
      </c>
      <c r="O61" s="23">
        <v>75</v>
      </c>
      <c r="P61" s="23"/>
      <c r="Q61" s="23" t="s">
        <v>298</v>
      </c>
    </row>
    <row r="62" spans="1:17" ht="15.95" customHeight="1">
      <c r="A62" s="147">
        <v>61</v>
      </c>
      <c r="B62" s="23" t="s">
        <v>1236</v>
      </c>
      <c r="C62" s="23" t="s">
        <v>60</v>
      </c>
      <c r="D62" s="23" t="s">
        <v>703</v>
      </c>
      <c r="E62" s="23" t="s">
        <v>1185</v>
      </c>
      <c r="F62" s="57">
        <v>43157</v>
      </c>
      <c r="G62" s="23" t="s">
        <v>1003</v>
      </c>
      <c r="H62" s="23">
        <v>7905368453</v>
      </c>
      <c r="I62" s="23" t="s">
        <v>1216</v>
      </c>
      <c r="J62" s="23" t="s">
        <v>13</v>
      </c>
      <c r="K62" s="23" t="s">
        <v>1187</v>
      </c>
      <c r="L62" s="23">
        <v>2017</v>
      </c>
      <c r="M62" s="23">
        <v>73</v>
      </c>
      <c r="N62" s="23">
        <v>58</v>
      </c>
      <c r="O62" s="23">
        <v>67</v>
      </c>
      <c r="P62" s="23"/>
      <c r="Q62" s="23" t="s">
        <v>298</v>
      </c>
    </row>
    <row r="63" spans="1:17" ht="15.95" customHeight="1">
      <c r="A63" s="147">
        <v>62</v>
      </c>
      <c r="B63" s="23" t="s">
        <v>1236</v>
      </c>
      <c r="C63" s="23" t="s">
        <v>60</v>
      </c>
      <c r="D63" s="23" t="s">
        <v>703</v>
      </c>
      <c r="E63" s="23" t="s">
        <v>1185</v>
      </c>
      <c r="F63" s="57">
        <v>43157</v>
      </c>
      <c r="G63" s="23" t="s">
        <v>989</v>
      </c>
      <c r="H63" s="23">
        <v>9734796067</v>
      </c>
      <c r="I63" s="23" t="s">
        <v>1206</v>
      </c>
      <c r="J63" s="23" t="s">
        <v>990</v>
      </c>
      <c r="K63" s="23" t="s">
        <v>226</v>
      </c>
      <c r="L63" s="23">
        <v>2017</v>
      </c>
      <c r="M63" s="23">
        <v>69</v>
      </c>
      <c r="N63" s="23">
        <v>59.71</v>
      </c>
      <c r="O63" s="23">
        <v>66</v>
      </c>
      <c r="P63" s="23">
        <v>79.400000000000006</v>
      </c>
      <c r="Q63" s="23" t="s">
        <v>298</v>
      </c>
    </row>
    <row r="64" spans="1:17" ht="15.95" customHeight="1">
      <c r="A64" s="147">
        <v>63</v>
      </c>
      <c r="B64" s="23" t="s">
        <v>1236</v>
      </c>
      <c r="C64" s="23" t="s">
        <v>60</v>
      </c>
      <c r="D64" s="23" t="s">
        <v>703</v>
      </c>
      <c r="E64" s="23" t="s">
        <v>1185</v>
      </c>
      <c r="F64" s="57">
        <v>43157</v>
      </c>
      <c r="G64" s="23" t="s">
        <v>987</v>
      </c>
      <c r="H64" s="23">
        <v>9917263313</v>
      </c>
      <c r="I64" s="23" t="s">
        <v>1204</v>
      </c>
      <c r="J64" s="23" t="s">
        <v>34</v>
      </c>
      <c r="K64" s="23" t="s">
        <v>426</v>
      </c>
      <c r="L64" s="23">
        <v>2016</v>
      </c>
      <c r="M64" s="23">
        <v>69.8</v>
      </c>
      <c r="N64" s="23">
        <v>61</v>
      </c>
      <c r="O64" s="23">
        <v>62.4</v>
      </c>
      <c r="P64" s="23"/>
      <c r="Q64" s="23" t="s">
        <v>298</v>
      </c>
    </row>
    <row r="65" spans="1:18" ht="15.95" customHeight="1">
      <c r="A65" s="147">
        <v>64</v>
      </c>
      <c r="B65" s="23" t="s">
        <v>1236</v>
      </c>
      <c r="C65" s="23" t="s">
        <v>60</v>
      </c>
      <c r="D65" s="23" t="s">
        <v>703</v>
      </c>
      <c r="E65" s="23" t="s">
        <v>1185</v>
      </c>
      <c r="F65" s="57">
        <v>43157</v>
      </c>
      <c r="G65" s="23" t="s">
        <v>992</v>
      </c>
      <c r="H65" s="23">
        <v>8908958458</v>
      </c>
      <c r="I65" s="23" t="s">
        <v>1208</v>
      </c>
      <c r="J65" s="23" t="s">
        <v>34</v>
      </c>
      <c r="K65" s="23" t="s">
        <v>1186</v>
      </c>
      <c r="L65" s="23">
        <v>2016</v>
      </c>
      <c r="M65" s="23">
        <v>72.2</v>
      </c>
      <c r="N65" s="23">
        <v>61.8</v>
      </c>
      <c r="O65" s="23">
        <v>64.099999999999994</v>
      </c>
      <c r="P65" s="23"/>
      <c r="Q65" s="23" t="s">
        <v>298</v>
      </c>
    </row>
    <row r="66" spans="1:18" ht="15.95" customHeight="1">
      <c r="A66" s="147">
        <v>65</v>
      </c>
      <c r="B66" s="23" t="s">
        <v>1236</v>
      </c>
      <c r="C66" s="23" t="s">
        <v>60</v>
      </c>
      <c r="D66" s="23" t="s">
        <v>703</v>
      </c>
      <c r="E66" s="23" t="s">
        <v>1185</v>
      </c>
      <c r="F66" s="57">
        <v>43157</v>
      </c>
      <c r="G66" s="23" t="s">
        <v>1004</v>
      </c>
      <c r="H66" s="23">
        <v>7004401910</v>
      </c>
      <c r="I66" s="23" t="s">
        <v>1217</v>
      </c>
      <c r="J66" s="23" t="s">
        <v>34</v>
      </c>
      <c r="K66" s="23" t="s">
        <v>1187</v>
      </c>
      <c r="L66" s="23">
        <v>2017</v>
      </c>
      <c r="M66" s="23">
        <v>76</v>
      </c>
      <c r="N66" s="23">
        <v>62</v>
      </c>
      <c r="O66" s="23">
        <v>70</v>
      </c>
      <c r="P66" s="23"/>
      <c r="Q66" s="23" t="s">
        <v>298</v>
      </c>
    </row>
    <row r="67" spans="1:18" ht="15.95" customHeight="1">
      <c r="A67" s="147">
        <v>66</v>
      </c>
      <c r="B67" s="23" t="s">
        <v>1236</v>
      </c>
      <c r="C67" s="23" t="s">
        <v>60</v>
      </c>
      <c r="D67" s="23" t="s">
        <v>703</v>
      </c>
      <c r="E67" s="23" t="s">
        <v>1185</v>
      </c>
      <c r="F67" s="57">
        <v>43157</v>
      </c>
      <c r="G67" s="23" t="s">
        <v>996</v>
      </c>
      <c r="H67" s="23">
        <v>9853984190</v>
      </c>
      <c r="I67" s="23" t="s">
        <v>1211</v>
      </c>
      <c r="J67" s="23" t="s">
        <v>34</v>
      </c>
      <c r="K67" s="23" t="s">
        <v>426</v>
      </c>
      <c r="L67" s="23">
        <v>2016</v>
      </c>
      <c r="M67" s="23">
        <v>56.16</v>
      </c>
      <c r="N67" s="23">
        <v>63</v>
      </c>
      <c r="O67" s="23">
        <v>77.7</v>
      </c>
      <c r="P67" s="23"/>
      <c r="Q67" s="23" t="s">
        <v>298</v>
      </c>
    </row>
    <row r="68" spans="1:18" ht="15.95" customHeight="1">
      <c r="A68" s="147">
        <v>67</v>
      </c>
      <c r="B68" s="23" t="s">
        <v>1236</v>
      </c>
      <c r="C68" s="23" t="s">
        <v>60</v>
      </c>
      <c r="D68" s="23" t="s">
        <v>703</v>
      </c>
      <c r="E68" s="23" t="s">
        <v>1185</v>
      </c>
      <c r="F68" s="57">
        <v>43157</v>
      </c>
      <c r="G68" s="23" t="s">
        <v>993</v>
      </c>
      <c r="H68" s="23">
        <v>9620428542</v>
      </c>
      <c r="I68" s="23" t="s">
        <v>1209</v>
      </c>
      <c r="J68" s="23" t="s">
        <v>13</v>
      </c>
      <c r="K68" s="23" t="s">
        <v>1186</v>
      </c>
      <c r="L68" s="23">
        <v>2017</v>
      </c>
      <c r="M68" s="23">
        <v>75.599999999999994</v>
      </c>
      <c r="N68" s="23">
        <v>63.2</v>
      </c>
      <c r="O68" s="23">
        <v>71.900000000000006</v>
      </c>
      <c r="P68" s="23"/>
      <c r="Q68" s="23" t="s">
        <v>298</v>
      </c>
    </row>
    <row r="69" spans="1:18" ht="15.95" customHeight="1">
      <c r="A69" s="147">
        <v>68</v>
      </c>
      <c r="B69" s="23" t="s">
        <v>1236</v>
      </c>
      <c r="C69" s="23" t="s">
        <v>60</v>
      </c>
      <c r="D69" s="23" t="s">
        <v>703</v>
      </c>
      <c r="E69" s="23" t="s">
        <v>1185</v>
      </c>
      <c r="F69" s="57">
        <v>43157</v>
      </c>
      <c r="G69" s="23" t="s">
        <v>994</v>
      </c>
      <c r="H69" s="23" t="s">
        <v>995</v>
      </c>
      <c r="I69" s="23" t="s">
        <v>1210</v>
      </c>
      <c r="J69" s="23" t="s">
        <v>34</v>
      </c>
      <c r="K69" s="23" t="s">
        <v>12</v>
      </c>
      <c r="L69" s="23">
        <v>2016</v>
      </c>
      <c r="M69" s="23">
        <v>68.400000000000006</v>
      </c>
      <c r="N69" s="23">
        <v>71</v>
      </c>
      <c r="O69" s="23">
        <v>65.2</v>
      </c>
      <c r="P69" s="23"/>
      <c r="Q69" s="23" t="s">
        <v>298</v>
      </c>
    </row>
    <row r="70" spans="1:18" ht="15.95" customHeight="1">
      <c r="A70" s="147">
        <v>69</v>
      </c>
      <c r="B70" s="23" t="s">
        <v>1236</v>
      </c>
      <c r="C70" s="23" t="s">
        <v>60</v>
      </c>
      <c r="D70" s="23" t="s">
        <v>703</v>
      </c>
      <c r="E70" s="23" t="s">
        <v>1185</v>
      </c>
      <c r="F70" s="57">
        <v>43157</v>
      </c>
      <c r="G70" s="23" t="s">
        <v>1001</v>
      </c>
      <c r="H70" s="23" t="s">
        <v>1002</v>
      </c>
      <c r="I70" s="23" t="s">
        <v>1215</v>
      </c>
      <c r="J70" s="23" t="s">
        <v>13</v>
      </c>
      <c r="K70" s="23" t="s">
        <v>226</v>
      </c>
      <c r="L70" s="23">
        <v>2016</v>
      </c>
      <c r="M70" s="23">
        <v>74</v>
      </c>
      <c r="N70" s="23">
        <v>73</v>
      </c>
      <c r="O70" s="23">
        <v>76.599999999999994</v>
      </c>
      <c r="P70" s="23"/>
      <c r="Q70" s="23" t="s">
        <v>298</v>
      </c>
    </row>
    <row r="71" spans="1:18" ht="15.95" customHeight="1">
      <c r="A71" s="147">
        <v>70</v>
      </c>
      <c r="B71" s="23" t="s">
        <v>1236</v>
      </c>
      <c r="C71" s="23" t="s">
        <v>60</v>
      </c>
      <c r="D71" s="23" t="s">
        <v>703</v>
      </c>
      <c r="E71" s="43" t="s">
        <v>1185</v>
      </c>
      <c r="F71" s="57">
        <v>43157</v>
      </c>
      <c r="G71" s="23" t="s">
        <v>1005</v>
      </c>
      <c r="H71" s="23">
        <v>9737165652</v>
      </c>
      <c r="I71" s="23" t="s">
        <v>1006</v>
      </c>
      <c r="J71" s="23" t="s">
        <v>34</v>
      </c>
      <c r="K71" s="23" t="s">
        <v>226</v>
      </c>
      <c r="L71" s="23">
        <v>2016</v>
      </c>
      <c r="M71" s="23">
        <v>82</v>
      </c>
      <c r="N71" s="23">
        <v>84</v>
      </c>
      <c r="O71" s="23">
        <v>57.2</v>
      </c>
      <c r="P71" s="23"/>
      <c r="Q71" s="23" t="s">
        <v>298</v>
      </c>
    </row>
    <row r="72" spans="1:18" ht="15.95" customHeight="1">
      <c r="A72" s="147">
        <v>71</v>
      </c>
      <c r="B72" s="23" t="s">
        <v>1236</v>
      </c>
      <c r="C72" s="23" t="s">
        <v>60</v>
      </c>
      <c r="D72" s="23" t="s">
        <v>703</v>
      </c>
      <c r="E72" s="23" t="s">
        <v>1185</v>
      </c>
      <c r="F72" s="57">
        <v>43157</v>
      </c>
      <c r="G72" s="23" t="s">
        <v>997</v>
      </c>
      <c r="H72" s="23" t="s">
        <v>998</v>
      </c>
      <c r="I72" s="23" t="s">
        <v>1212</v>
      </c>
      <c r="J72" s="23" t="s">
        <v>34</v>
      </c>
      <c r="K72" s="23" t="s">
        <v>426</v>
      </c>
      <c r="L72" s="23">
        <v>2016</v>
      </c>
      <c r="M72" s="23">
        <v>84</v>
      </c>
      <c r="N72" s="23">
        <v>92</v>
      </c>
      <c r="O72" s="23">
        <v>65</v>
      </c>
      <c r="P72" s="23"/>
      <c r="Q72" s="23" t="s">
        <v>298</v>
      </c>
    </row>
    <row r="73" spans="1:18" ht="15.95" customHeight="1">
      <c r="A73" s="147">
        <v>72</v>
      </c>
      <c r="B73" s="23" t="s">
        <v>976</v>
      </c>
      <c r="C73" s="48" t="s">
        <v>47</v>
      </c>
      <c r="D73" s="23" t="s">
        <v>703</v>
      </c>
      <c r="E73" s="23" t="s">
        <v>1185</v>
      </c>
      <c r="F73" s="57">
        <v>43143</v>
      </c>
      <c r="G73" s="23" t="s">
        <v>977</v>
      </c>
      <c r="H73" s="23">
        <v>7008539566</v>
      </c>
      <c r="I73" s="23" t="s">
        <v>1202</v>
      </c>
      <c r="J73" s="23" t="s">
        <v>13</v>
      </c>
      <c r="K73" s="23" t="s">
        <v>426</v>
      </c>
      <c r="L73" s="23">
        <v>2017</v>
      </c>
      <c r="M73" s="23">
        <v>85</v>
      </c>
      <c r="N73" s="23">
        <v>54</v>
      </c>
      <c r="O73" s="23">
        <v>71</v>
      </c>
      <c r="P73" s="23"/>
      <c r="Q73" s="23" t="s">
        <v>1199</v>
      </c>
    </row>
    <row r="74" spans="1:18" ht="15.95" customHeight="1">
      <c r="A74" s="147">
        <v>73</v>
      </c>
      <c r="B74" s="23" t="s">
        <v>616</v>
      </c>
      <c r="C74" s="48" t="s">
        <v>47</v>
      </c>
      <c r="D74" s="23" t="s">
        <v>605</v>
      </c>
      <c r="E74" s="23" t="s">
        <v>1185</v>
      </c>
      <c r="F74" s="57">
        <v>43150</v>
      </c>
      <c r="G74" s="70" t="s">
        <v>617</v>
      </c>
      <c r="H74" s="28">
        <v>7406973592</v>
      </c>
      <c r="I74" s="70" t="s">
        <v>618</v>
      </c>
      <c r="J74" s="28" t="s">
        <v>13</v>
      </c>
      <c r="K74" s="23" t="s">
        <v>860</v>
      </c>
      <c r="L74" s="28">
        <v>2017</v>
      </c>
      <c r="M74" s="28">
        <v>81.7</v>
      </c>
      <c r="N74" s="28">
        <v>74</v>
      </c>
      <c r="O74" s="28">
        <v>74.48</v>
      </c>
      <c r="P74" s="23"/>
      <c r="Q74" s="23" t="s">
        <v>619</v>
      </c>
    </row>
    <row r="75" spans="1:18" s="82" customFormat="1" ht="15.95" customHeight="1">
      <c r="A75" s="147">
        <v>74</v>
      </c>
      <c r="B75" s="23" t="s">
        <v>616</v>
      </c>
      <c r="C75" s="48" t="s">
        <v>47</v>
      </c>
      <c r="D75" s="23" t="s">
        <v>114</v>
      </c>
      <c r="E75" s="23" t="s">
        <v>1185</v>
      </c>
      <c r="F75" s="57">
        <v>43143</v>
      </c>
      <c r="G75" s="23" t="s">
        <v>131</v>
      </c>
      <c r="H75" s="23">
        <v>8147952202</v>
      </c>
      <c r="I75" s="23" t="s">
        <v>132</v>
      </c>
      <c r="J75" s="23" t="s">
        <v>13</v>
      </c>
      <c r="K75" s="23" t="s">
        <v>226</v>
      </c>
      <c r="L75" s="23">
        <v>2017</v>
      </c>
      <c r="M75" s="23">
        <v>76.5</v>
      </c>
      <c r="N75" s="23">
        <v>80.3</v>
      </c>
      <c r="O75" s="23">
        <v>72</v>
      </c>
      <c r="P75" s="23"/>
      <c r="Q75" s="23" t="s">
        <v>133</v>
      </c>
      <c r="R75" s="14"/>
    </row>
    <row r="76" spans="1:18" ht="15.95" customHeight="1">
      <c r="A76" s="147">
        <v>75</v>
      </c>
      <c r="B76" s="23" t="s">
        <v>616</v>
      </c>
      <c r="C76" s="48" t="s">
        <v>47</v>
      </c>
      <c r="D76" s="48" t="s">
        <v>1039</v>
      </c>
      <c r="E76" s="23" t="s">
        <v>1185</v>
      </c>
      <c r="F76" s="57">
        <v>43143</v>
      </c>
      <c r="G76" s="40" t="s">
        <v>1277</v>
      </c>
      <c r="H76" s="40">
        <v>9900598386</v>
      </c>
      <c r="I76" s="40" t="s">
        <v>1278</v>
      </c>
      <c r="J76" s="23" t="s">
        <v>13</v>
      </c>
      <c r="K76" s="40" t="s">
        <v>1025</v>
      </c>
      <c r="L76" s="40">
        <v>2016</v>
      </c>
      <c r="M76" s="40">
        <v>80</v>
      </c>
      <c r="N76" s="40">
        <v>72</v>
      </c>
      <c r="O76" s="40">
        <v>74</v>
      </c>
      <c r="P76" s="23"/>
      <c r="Q76" s="23"/>
    </row>
    <row r="77" spans="1:18" ht="15.95" customHeight="1">
      <c r="A77" s="147">
        <v>76</v>
      </c>
      <c r="B77" s="28" t="s">
        <v>888</v>
      </c>
      <c r="C77" s="23" t="s">
        <v>707</v>
      </c>
      <c r="D77" s="23" t="s">
        <v>703</v>
      </c>
      <c r="E77" s="23" t="s">
        <v>1185</v>
      </c>
      <c r="F77" s="57">
        <v>43145</v>
      </c>
      <c r="G77" s="28" t="s">
        <v>893</v>
      </c>
      <c r="H77" s="28">
        <v>8240340269</v>
      </c>
      <c r="I77" s="28" t="s">
        <v>894</v>
      </c>
      <c r="J77" s="28" t="s">
        <v>13</v>
      </c>
      <c r="K77" s="23" t="s">
        <v>1187</v>
      </c>
      <c r="L77" s="28">
        <v>2016</v>
      </c>
      <c r="M77" s="28">
        <v>74</v>
      </c>
      <c r="N77" s="28">
        <v>71.8</v>
      </c>
      <c r="O77" s="28">
        <v>70.599999999999994</v>
      </c>
      <c r="P77" s="28"/>
      <c r="Q77" s="28" t="s">
        <v>298</v>
      </c>
    </row>
    <row r="78" spans="1:18" ht="15.95" customHeight="1">
      <c r="A78" s="147">
        <v>77</v>
      </c>
      <c r="B78" s="28" t="s">
        <v>888</v>
      </c>
      <c r="C78" s="23" t="s">
        <v>707</v>
      </c>
      <c r="D78" s="23" t="s">
        <v>703</v>
      </c>
      <c r="E78" s="23" t="s">
        <v>1185</v>
      </c>
      <c r="F78" s="57">
        <v>43145</v>
      </c>
      <c r="G78" s="28" t="s">
        <v>889</v>
      </c>
      <c r="H78" s="28" t="s">
        <v>890</v>
      </c>
      <c r="I78" s="28" t="s">
        <v>891</v>
      </c>
      <c r="J78" s="28" t="s">
        <v>705</v>
      </c>
      <c r="K78" s="28" t="s">
        <v>892</v>
      </c>
      <c r="L78" s="28">
        <v>2016</v>
      </c>
      <c r="M78" s="28">
        <v>70.3</v>
      </c>
      <c r="N78" s="28">
        <v>76.3</v>
      </c>
      <c r="O78" s="28">
        <v>67.5</v>
      </c>
      <c r="P78" s="28"/>
      <c r="Q78" s="23" t="s">
        <v>298</v>
      </c>
    </row>
    <row r="79" spans="1:18" ht="15.95" customHeight="1">
      <c r="A79" s="147">
        <v>78</v>
      </c>
      <c r="B79" s="28" t="s">
        <v>888</v>
      </c>
      <c r="C79" s="48" t="s">
        <v>47</v>
      </c>
      <c r="D79" s="48" t="s">
        <v>1039</v>
      </c>
      <c r="E79" s="23" t="s">
        <v>1185</v>
      </c>
      <c r="F79" s="57">
        <v>43147</v>
      </c>
      <c r="G79" s="48" t="s">
        <v>1058</v>
      </c>
      <c r="H79" s="48">
        <v>8331973927</v>
      </c>
      <c r="I79" s="48" t="s">
        <v>1059</v>
      </c>
      <c r="J79" s="23" t="s">
        <v>1190</v>
      </c>
      <c r="K79" s="23" t="s">
        <v>426</v>
      </c>
      <c r="L79" s="23">
        <v>2017</v>
      </c>
      <c r="M79" s="23">
        <v>88</v>
      </c>
      <c r="N79" s="23">
        <v>93</v>
      </c>
      <c r="O79" s="23">
        <v>69</v>
      </c>
      <c r="P79" s="23">
        <v>66</v>
      </c>
      <c r="Q79" s="23"/>
    </row>
    <row r="80" spans="1:18" ht="15.95" customHeight="1">
      <c r="A80" s="147">
        <v>79</v>
      </c>
      <c r="B80" s="28" t="s">
        <v>888</v>
      </c>
      <c r="C80" s="48" t="s">
        <v>47</v>
      </c>
      <c r="D80" s="48" t="s">
        <v>1039</v>
      </c>
      <c r="E80" s="23" t="s">
        <v>1185</v>
      </c>
      <c r="F80" s="57">
        <v>43147</v>
      </c>
      <c r="G80" s="48" t="s">
        <v>1060</v>
      </c>
      <c r="H80" s="48">
        <v>7829090770</v>
      </c>
      <c r="I80" s="48" t="s">
        <v>1061</v>
      </c>
      <c r="J80" s="23" t="s">
        <v>13</v>
      </c>
      <c r="K80" s="23" t="s">
        <v>1187</v>
      </c>
      <c r="L80" s="23">
        <v>2017</v>
      </c>
      <c r="M80" s="23">
        <v>94</v>
      </c>
      <c r="N80" s="23">
        <v>93</v>
      </c>
      <c r="O80" s="23">
        <v>65</v>
      </c>
      <c r="P80" s="23"/>
      <c r="Q80" s="23"/>
    </row>
    <row r="81" spans="1:17" ht="15.95" customHeight="1">
      <c r="A81" s="147">
        <v>80</v>
      </c>
      <c r="B81" s="28" t="s">
        <v>1237</v>
      </c>
      <c r="C81" s="48" t="s">
        <v>47</v>
      </c>
      <c r="D81" s="23" t="s">
        <v>605</v>
      </c>
      <c r="E81" s="23" t="s">
        <v>1185</v>
      </c>
      <c r="F81" s="57">
        <v>43136</v>
      </c>
      <c r="G81" s="28" t="s">
        <v>620</v>
      </c>
      <c r="H81" s="28">
        <v>8697018173</v>
      </c>
      <c r="I81" s="70" t="s">
        <v>621</v>
      </c>
      <c r="J81" s="28" t="s">
        <v>190</v>
      </c>
      <c r="K81" s="23" t="s">
        <v>226</v>
      </c>
      <c r="L81" s="28">
        <v>2015</v>
      </c>
      <c r="M81" s="28">
        <v>65</v>
      </c>
      <c r="N81" s="28">
        <v>60</v>
      </c>
      <c r="O81" s="28">
        <v>60</v>
      </c>
      <c r="P81" s="28">
        <v>78</v>
      </c>
      <c r="Q81" s="28" t="s">
        <v>622</v>
      </c>
    </row>
    <row r="82" spans="1:17" ht="15.95" customHeight="1">
      <c r="A82" s="147">
        <v>81</v>
      </c>
      <c r="B82" s="48" t="s">
        <v>1237</v>
      </c>
      <c r="C82" s="48" t="s">
        <v>47</v>
      </c>
      <c r="D82" s="23" t="s">
        <v>639</v>
      </c>
      <c r="E82" s="23" t="s">
        <v>1185</v>
      </c>
      <c r="F82" s="57">
        <v>43143</v>
      </c>
      <c r="G82" s="71" t="s">
        <v>662</v>
      </c>
      <c r="H82" s="48">
        <v>9669877626</v>
      </c>
      <c r="I82" s="23" t="s">
        <v>663</v>
      </c>
      <c r="J82" s="48" t="s">
        <v>13</v>
      </c>
      <c r="K82" s="23" t="s">
        <v>664</v>
      </c>
      <c r="L82" s="48">
        <v>2017</v>
      </c>
      <c r="M82" s="48">
        <v>84</v>
      </c>
      <c r="N82" s="48">
        <v>78</v>
      </c>
      <c r="O82" s="48">
        <v>79</v>
      </c>
      <c r="P82" s="48"/>
      <c r="Q82" s="48" t="s">
        <v>661</v>
      </c>
    </row>
    <row r="83" spans="1:17" ht="15.95" customHeight="1">
      <c r="A83" s="147">
        <v>82</v>
      </c>
      <c r="B83" s="23" t="s">
        <v>1033</v>
      </c>
      <c r="C83" s="48" t="s">
        <v>47</v>
      </c>
      <c r="D83" s="23" t="s">
        <v>703</v>
      </c>
      <c r="E83" s="23" t="s">
        <v>1185</v>
      </c>
      <c r="F83" s="57">
        <v>43159</v>
      </c>
      <c r="G83" s="23" t="s">
        <v>1034</v>
      </c>
      <c r="H83" s="23">
        <v>9035078591</v>
      </c>
      <c r="I83" s="23" t="s">
        <v>1035</v>
      </c>
      <c r="J83" s="23" t="s">
        <v>13</v>
      </c>
      <c r="K83" s="23" t="s">
        <v>226</v>
      </c>
      <c r="L83" s="23">
        <v>2017</v>
      </c>
      <c r="M83" s="23">
        <v>77</v>
      </c>
      <c r="N83" s="23">
        <v>61</v>
      </c>
      <c r="O83" s="23">
        <v>64</v>
      </c>
      <c r="P83" s="23"/>
      <c r="Q83" s="23" t="s">
        <v>302</v>
      </c>
    </row>
    <row r="84" spans="1:17" ht="15.95" customHeight="1">
      <c r="A84" s="147">
        <v>83</v>
      </c>
      <c r="B84" s="23" t="s">
        <v>1238</v>
      </c>
      <c r="C84" s="48" t="s">
        <v>47</v>
      </c>
      <c r="D84" s="23" t="s">
        <v>703</v>
      </c>
      <c r="E84" s="23" t="s">
        <v>1185</v>
      </c>
      <c r="F84" s="57">
        <v>43143</v>
      </c>
      <c r="G84" s="23" t="s">
        <v>969</v>
      </c>
      <c r="H84" s="23" t="str">
        <f>"8338044927"</f>
        <v>8338044927</v>
      </c>
      <c r="I84" s="23" t="s">
        <v>970</v>
      </c>
      <c r="J84" s="23" t="s">
        <v>167</v>
      </c>
      <c r="K84" s="23" t="s">
        <v>226</v>
      </c>
      <c r="L84" s="23">
        <v>2017</v>
      </c>
      <c r="M84" s="23">
        <v>84.6</v>
      </c>
      <c r="N84" s="23">
        <v>55</v>
      </c>
      <c r="O84" s="23">
        <v>67</v>
      </c>
      <c r="P84" s="23"/>
      <c r="Q84" s="23" t="s">
        <v>298</v>
      </c>
    </row>
    <row r="85" spans="1:17" ht="15.95" customHeight="1">
      <c r="A85" s="147">
        <v>84</v>
      </c>
      <c r="B85" s="23" t="s">
        <v>1238</v>
      </c>
      <c r="C85" s="48" t="s">
        <v>47</v>
      </c>
      <c r="D85" s="23" t="s">
        <v>703</v>
      </c>
      <c r="E85" s="23" t="s">
        <v>1185</v>
      </c>
      <c r="F85" s="57">
        <v>43143</v>
      </c>
      <c r="G85" s="23" t="s">
        <v>971</v>
      </c>
      <c r="H85" s="23">
        <v>8339041997</v>
      </c>
      <c r="I85" s="23" t="s">
        <v>972</v>
      </c>
      <c r="J85" s="23" t="s">
        <v>34</v>
      </c>
      <c r="K85" s="23" t="s">
        <v>12</v>
      </c>
      <c r="L85" s="23">
        <v>2017</v>
      </c>
      <c r="M85" s="23">
        <v>62.7</v>
      </c>
      <c r="N85" s="23">
        <v>70.8</v>
      </c>
      <c r="O85" s="23">
        <v>69.400000000000006</v>
      </c>
      <c r="P85" s="23"/>
      <c r="Q85" s="23" t="s">
        <v>298</v>
      </c>
    </row>
    <row r="86" spans="1:17" ht="15.95" customHeight="1">
      <c r="A86" s="147">
        <v>85</v>
      </c>
      <c r="B86" s="23" t="s">
        <v>1238</v>
      </c>
      <c r="C86" s="48" t="s">
        <v>47</v>
      </c>
      <c r="D86" s="23" t="s">
        <v>703</v>
      </c>
      <c r="E86" s="23" t="s">
        <v>1185</v>
      </c>
      <c r="F86" s="57">
        <v>43143</v>
      </c>
      <c r="G86" s="23" t="s">
        <v>973</v>
      </c>
      <c r="H86" s="23">
        <v>8240723962</v>
      </c>
      <c r="I86" s="23" t="s">
        <v>974</v>
      </c>
      <c r="J86" s="23" t="s">
        <v>34</v>
      </c>
      <c r="K86" s="23" t="s">
        <v>426</v>
      </c>
      <c r="L86" s="23">
        <v>2017</v>
      </c>
      <c r="M86" s="23">
        <v>87.4</v>
      </c>
      <c r="N86" s="23">
        <v>77.400000000000006</v>
      </c>
      <c r="O86" s="23">
        <v>83.2</v>
      </c>
      <c r="P86" s="23"/>
      <c r="Q86" s="23" t="s">
        <v>298</v>
      </c>
    </row>
    <row r="87" spans="1:17" ht="15.95" customHeight="1">
      <c r="A87" s="147">
        <v>86</v>
      </c>
      <c r="B87" s="23" t="s">
        <v>1238</v>
      </c>
      <c r="C87" s="48" t="s">
        <v>47</v>
      </c>
      <c r="D87" s="23" t="s">
        <v>703</v>
      </c>
      <c r="E87" s="23" t="s">
        <v>1185</v>
      </c>
      <c r="F87" s="57">
        <v>43143</v>
      </c>
      <c r="G87" s="23" t="s">
        <v>975</v>
      </c>
      <c r="H87" s="23">
        <v>8085073336</v>
      </c>
      <c r="I87" s="23" t="s">
        <v>1201</v>
      </c>
      <c r="J87" s="23" t="s">
        <v>34</v>
      </c>
      <c r="K87" s="23" t="s">
        <v>1187</v>
      </c>
      <c r="L87" s="23">
        <v>2017</v>
      </c>
      <c r="M87" s="23">
        <v>87.4</v>
      </c>
      <c r="N87" s="23">
        <v>83.6</v>
      </c>
      <c r="O87" s="23">
        <v>81.790000000000006</v>
      </c>
      <c r="P87" s="23"/>
      <c r="Q87" s="23" t="s">
        <v>298</v>
      </c>
    </row>
    <row r="88" spans="1:17" ht="15.95" customHeight="1">
      <c r="A88" s="147">
        <v>87</v>
      </c>
      <c r="B88" s="23" t="s">
        <v>1029</v>
      </c>
      <c r="C88" s="48" t="s">
        <v>47</v>
      </c>
      <c r="D88" s="23" t="s">
        <v>703</v>
      </c>
      <c r="E88" s="23" t="s">
        <v>1185</v>
      </c>
      <c r="F88" s="57">
        <v>43151</v>
      </c>
      <c r="G88" s="23" t="s">
        <v>1030</v>
      </c>
      <c r="H88" s="23" t="s">
        <v>1031</v>
      </c>
      <c r="I88" s="23" t="s">
        <v>1032</v>
      </c>
      <c r="J88" s="23" t="s">
        <v>990</v>
      </c>
      <c r="K88" s="23" t="s">
        <v>226</v>
      </c>
      <c r="L88" s="23">
        <v>2017</v>
      </c>
      <c r="M88" s="23">
        <v>71</v>
      </c>
      <c r="N88" s="23">
        <v>75</v>
      </c>
      <c r="O88" s="23">
        <v>75</v>
      </c>
      <c r="P88" s="23">
        <v>79</v>
      </c>
      <c r="Q88" s="23" t="s">
        <v>151</v>
      </c>
    </row>
    <row r="89" spans="1:17" ht="15.95" customHeight="1">
      <c r="A89" s="147">
        <v>88</v>
      </c>
      <c r="B89" s="23" t="s">
        <v>1256</v>
      </c>
      <c r="C89" s="48" t="s">
        <v>47</v>
      </c>
      <c r="D89" s="23" t="s">
        <v>703</v>
      </c>
      <c r="E89" s="43" t="s">
        <v>1185</v>
      </c>
      <c r="F89" s="57">
        <v>43157</v>
      </c>
      <c r="G89" s="23" t="s">
        <v>1013</v>
      </c>
      <c r="H89" s="23">
        <v>9745812459</v>
      </c>
      <c r="I89" s="23" t="s">
        <v>1014</v>
      </c>
      <c r="J89" s="23" t="s">
        <v>34</v>
      </c>
      <c r="K89" s="23" t="s">
        <v>226</v>
      </c>
      <c r="L89" s="23">
        <v>2017</v>
      </c>
      <c r="M89" s="23">
        <v>74</v>
      </c>
      <c r="N89" s="23">
        <v>72</v>
      </c>
      <c r="O89" s="23">
        <v>65</v>
      </c>
      <c r="P89" s="23"/>
      <c r="Q89" s="23" t="s">
        <v>1015</v>
      </c>
    </row>
    <row r="90" spans="1:17" ht="15.95" customHeight="1">
      <c r="A90" s="147">
        <v>89</v>
      </c>
      <c r="B90" s="23" t="s">
        <v>1256</v>
      </c>
      <c r="C90" s="48" t="s">
        <v>47</v>
      </c>
      <c r="D90" s="48" t="s">
        <v>1039</v>
      </c>
      <c r="E90" s="23" t="s">
        <v>1185</v>
      </c>
      <c r="F90" s="57">
        <v>43145</v>
      </c>
      <c r="G90" s="23" t="s">
        <v>1135</v>
      </c>
      <c r="H90" s="23">
        <v>8918704581</v>
      </c>
      <c r="I90" s="23" t="s">
        <v>1136</v>
      </c>
      <c r="J90" s="23" t="s">
        <v>13</v>
      </c>
      <c r="K90" s="23" t="s">
        <v>1186</v>
      </c>
      <c r="L90" s="23">
        <v>2016</v>
      </c>
      <c r="M90" s="23">
        <v>69</v>
      </c>
      <c r="N90" s="23">
        <v>88</v>
      </c>
      <c r="O90" s="23">
        <v>77</v>
      </c>
      <c r="P90" s="23"/>
      <c r="Q90" s="23" t="s">
        <v>298</v>
      </c>
    </row>
    <row r="91" spans="1:17" ht="15.95" customHeight="1">
      <c r="A91" s="147">
        <v>90</v>
      </c>
      <c r="B91" s="48" t="s">
        <v>658</v>
      </c>
      <c r="C91" s="48" t="s">
        <v>47</v>
      </c>
      <c r="D91" s="48" t="s">
        <v>1039</v>
      </c>
      <c r="E91" s="23" t="s">
        <v>1185</v>
      </c>
      <c r="F91" s="57">
        <v>43143</v>
      </c>
      <c r="G91" s="48" t="s">
        <v>1116</v>
      </c>
      <c r="H91" s="48">
        <v>7337609321</v>
      </c>
      <c r="I91" s="48" t="s">
        <v>1117</v>
      </c>
      <c r="J91" s="48" t="s">
        <v>190</v>
      </c>
      <c r="K91" s="23" t="s">
        <v>226</v>
      </c>
      <c r="L91" s="23">
        <v>2017</v>
      </c>
      <c r="M91" s="23">
        <v>78</v>
      </c>
      <c r="N91" s="23">
        <v>60</v>
      </c>
      <c r="O91" s="23">
        <v>68</v>
      </c>
      <c r="P91" s="23">
        <v>80</v>
      </c>
      <c r="Q91" s="48" t="s">
        <v>661</v>
      </c>
    </row>
    <row r="92" spans="1:17" ht="15.95" customHeight="1">
      <c r="A92" s="147">
        <v>91</v>
      </c>
      <c r="B92" s="23" t="s">
        <v>658</v>
      </c>
      <c r="C92" s="48" t="s">
        <v>47</v>
      </c>
      <c r="D92" s="23" t="s">
        <v>703</v>
      </c>
      <c r="E92" s="43" t="s">
        <v>1185</v>
      </c>
      <c r="F92" s="57">
        <v>43143</v>
      </c>
      <c r="G92" s="23" t="s">
        <v>955</v>
      </c>
      <c r="H92" s="23">
        <v>9071691377</v>
      </c>
      <c r="I92" s="23" t="s">
        <v>956</v>
      </c>
      <c r="J92" s="23" t="s">
        <v>13</v>
      </c>
      <c r="K92" s="23" t="s">
        <v>226</v>
      </c>
      <c r="L92" s="23">
        <v>2016</v>
      </c>
      <c r="M92" s="23">
        <v>72</v>
      </c>
      <c r="N92" s="23">
        <v>61</v>
      </c>
      <c r="O92" s="23">
        <v>75</v>
      </c>
      <c r="P92" s="23"/>
      <c r="Q92" s="23" t="s">
        <v>21</v>
      </c>
    </row>
    <row r="93" spans="1:17" ht="15.95" customHeight="1">
      <c r="A93" s="147">
        <v>92</v>
      </c>
      <c r="B93" s="48" t="s">
        <v>658</v>
      </c>
      <c r="C93" s="48" t="s">
        <v>47</v>
      </c>
      <c r="D93" s="23" t="s">
        <v>639</v>
      </c>
      <c r="E93" s="23" t="s">
        <v>1192</v>
      </c>
      <c r="F93" s="57">
        <v>43143</v>
      </c>
      <c r="G93" s="48" t="s">
        <v>659</v>
      </c>
      <c r="H93" s="48">
        <v>8904543700</v>
      </c>
      <c r="I93" s="69" t="s">
        <v>660</v>
      </c>
      <c r="J93" s="48" t="s">
        <v>13</v>
      </c>
      <c r="K93" s="23" t="s">
        <v>14</v>
      </c>
      <c r="L93" s="48">
        <v>2017</v>
      </c>
      <c r="M93" s="48">
        <v>84.64</v>
      </c>
      <c r="N93" s="48">
        <v>68.180000000000007</v>
      </c>
      <c r="O93" s="48">
        <v>66.78</v>
      </c>
      <c r="P93" s="48"/>
      <c r="Q93" s="48" t="s">
        <v>661</v>
      </c>
    </row>
    <row r="94" spans="1:17" ht="15.95" customHeight="1">
      <c r="A94" s="147">
        <v>93</v>
      </c>
      <c r="B94" s="23" t="s">
        <v>983</v>
      </c>
      <c r="C94" s="48" t="s">
        <v>47</v>
      </c>
      <c r="D94" s="23" t="s">
        <v>114</v>
      </c>
      <c r="E94" s="23" t="s">
        <v>1185</v>
      </c>
      <c r="F94" s="57">
        <v>43152</v>
      </c>
      <c r="G94" s="60" t="s">
        <v>168</v>
      </c>
      <c r="H94" s="23">
        <v>9448918126</v>
      </c>
      <c r="I94" s="23" t="s">
        <v>169</v>
      </c>
      <c r="J94" s="28" t="s">
        <v>13</v>
      </c>
      <c r="K94" s="23" t="s">
        <v>426</v>
      </c>
      <c r="L94" s="23">
        <v>2017</v>
      </c>
      <c r="M94" s="23">
        <v>62.32</v>
      </c>
      <c r="N94" s="23">
        <v>52.05</v>
      </c>
      <c r="O94" s="23">
        <v>65.62</v>
      </c>
      <c r="P94" s="23"/>
      <c r="Q94" s="23" t="s">
        <v>170</v>
      </c>
    </row>
    <row r="95" spans="1:17" ht="15.95" customHeight="1">
      <c r="A95" s="147">
        <v>94</v>
      </c>
      <c r="B95" s="23" t="s">
        <v>983</v>
      </c>
      <c r="C95" s="48" t="s">
        <v>47</v>
      </c>
      <c r="D95" s="48" t="s">
        <v>1039</v>
      </c>
      <c r="E95" s="23" t="s">
        <v>1185</v>
      </c>
      <c r="F95" s="57">
        <v>43150</v>
      </c>
      <c r="G95" s="48" t="s">
        <v>1071</v>
      </c>
      <c r="H95" s="48">
        <v>9007671699</v>
      </c>
      <c r="I95" s="48" t="s">
        <v>1072</v>
      </c>
      <c r="J95" s="48" t="s">
        <v>13</v>
      </c>
      <c r="K95" s="43" t="s">
        <v>860</v>
      </c>
      <c r="L95" s="48">
        <v>2016</v>
      </c>
      <c r="M95" s="48">
        <v>62</v>
      </c>
      <c r="N95" s="48">
        <v>58</v>
      </c>
      <c r="O95" s="48">
        <v>69</v>
      </c>
      <c r="P95" s="23"/>
      <c r="Q95" s="23"/>
    </row>
    <row r="96" spans="1:17" ht="15.95" customHeight="1">
      <c r="A96" s="147">
        <v>95</v>
      </c>
      <c r="B96" s="23" t="s">
        <v>983</v>
      </c>
      <c r="C96" s="48" t="s">
        <v>47</v>
      </c>
      <c r="D96" s="23" t="s">
        <v>703</v>
      </c>
      <c r="E96" s="23" t="s">
        <v>1185</v>
      </c>
      <c r="F96" s="57">
        <v>43149</v>
      </c>
      <c r="G96" s="23" t="s">
        <v>984</v>
      </c>
      <c r="H96" s="23">
        <v>9658091337</v>
      </c>
      <c r="I96" s="23" t="s">
        <v>985</v>
      </c>
      <c r="J96" s="23" t="s">
        <v>705</v>
      </c>
      <c r="K96" s="23" t="s">
        <v>426</v>
      </c>
      <c r="L96" s="23">
        <v>2017</v>
      </c>
      <c r="M96" s="23">
        <v>87.4</v>
      </c>
      <c r="N96" s="23">
        <v>77.400000000000006</v>
      </c>
      <c r="O96" s="23">
        <v>65.900000000000006</v>
      </c>
      <c r="P96" s="23"/>
      <c r="Q96" s="23" t="s">
        <v>986</v>
      </c>
    </row>
    <row r="97" spans="1:17" ht="15.95" customHeight="1">
      <c r="A97" s="147">
        <v>96</v>
      </c>
      <c r="B97" s="23" t="s">
        <v>305</v>
      </c>
      <c r="C97" s="23" t="s">
        <v>143</v>
      </c>
      <c r="D97" s="23" t="s">
        <v>703</v>
      </c>
      <c r="E97" s="23" t="s">
        <v>1185</v>
      </c>
      <c r="F97" s="57">
        <v>43153</v>
      </c>
      <c r="G97" s="23" t="s">
        <v>960</v>
      </c>
      <c r="H97" s="23">
        <v>7504315744</v>
      </c>
      <c r="I97" s="23" t="s">
        <v>961</v>
      </c>
      <c r="J97" s="23" t="s">
        <v>34</v>
      </c>
      <c r="K97" s="23" t="s">
        <v>426</v>
      </c>
      <c r="L97" s="23">
        <v>2017</v>
      </c>
      <c r="M97" s="23">
        <v>77</v>
      </c>
      <c r="N97" s="23">
        <v>60</v>
      </c>
      <c r="O97" s="23">
        <v>68</v>
      </c>
      <c r="P97" s="23"/>
      <c r="Q97" s="23" t="s">
        <v>959</v>
      </c>
    </row>
    <row r="98" spans="1:17" ht="15.95" customHeight="1">
      <c r="A98" s="147">
        <v>97</v>
      </c>
      <c r="B98" s="23" t="s">
        <v>305</v>
      </c>
      <c r="C98" s="23" t="s">
        <v>143</v>
      </c>
      <c r="D98" s="23" t="s">
        <v>703</v>
      </c>
      <c r="E98" s="23" t="s">
        <v>1185</v>
      </c>
      <c r="F98" s="57">
        <v>43153</v>
      </c>
      <c r="G98" s="23" t="s">
        <v>964</v>
      </c>
      <c r="H98" s="23">
        <v>9074120421</v>
      </c>
      <c r="I98" s="23" t="s">
        <v>965</v>
      </c>
      <c r="J98" s="23" t="s">
        <v>13</v>
      </c>
      <c r="K98" s="23" t="s">
        <v>226</v>
      </c>
      <c r="L98" s="23">
        <v>2017</v>
      </c>
      <c r="M98" s="23">
        <v>62</v>
      </c>
      <c r="N98" s="23">
        <v>62</v>
      </c>
      <c r="O98" s="23">
        <v>69</v>
      </c>
      <c r="P98" s="23"/>
      <c r="Q98" s="23" t="s">
        <v>959</v>
      </c>
    </row>
    <row r="99" spans="1:17" ht="15.95" customHeight="1">
      <c r="A99" s="147">
        <v>98</v>
      </c>
      <c r="B99" s="23" t="s">
        <v>305</v>
      </c>
      <c r="C99" s="23" t="s">
        <v>143</v>
      </c>
      <c r="D99" s="23" t="s">
        <v>703</v>
      </c>
      <c r="E99" s="23" t="s">
        <v>1185</v>
      </c>
      <c r="F99" s="57">
        <v>43153</v>
      </c>
      <c r="G99" s="23" t="s">
        <v>957</v>
      </c>
      <c r="H99" s="23">
        <v>7978888055</v>
      </c>
      <c r="I99" s="23" t="s">
        <v>958</v>
      </c>
      <c r="J99" s="23" t="s">
        <v>34</v>
      </c>
      <c r="K99" s="23" t="s">
        <v>14</v>
      </c>
      <c r="L99" s="23">
        <v>2017</v>
      </c>
      <c r="M99" s="23">
        <v>68</v>
      </c>
      <c r="N99" s="23">
        <v>64</v>
      </c>
      <c r="O99" s="23">
        <v>72</v>
      </c>
      <c r="P99" s="23"/>
      <c r="Q99" s="23" t="s">
        <v>959</v>
      </c>
    </row>
    <row r="100" spans="1:17" ht="15.95" customHeight="1">
      <c r="A100" s="147">
        <v>99</v>
      </c>
      <c r="B100" s="23" t="s">
        <v>305</v>
      </c>
      <c r="C100" s="23" t="s">
        <v>143</v>
      </c>
      <c r="D100" s="48" t="s">
        <v>1039</v>
      </c>
      <c r="E100" s="23" t="s">
        <v>1185</v>
      </c>
      <c r="F100" s="57">
        <v>43153</v>
      </c>
      <c r="G100" s="23" t="s">
        <v>1173</v>
      </c>
      <c r="H100" s="48">
        <v>8792712313</v>
      </c>
      <c r="I100" s="48" t="s">
        <v>1174</v>
      </c>
      <c r="J100" s="23" t="s">
        <v>13</v>
      </c>
      <c r="K100" s="23" t="s">
        <v>226</v>
      </c>
      <c r="L100" s="23">
        <v>2017</v>
      </c>
      <c r="M100" s="23">
        <v>66</v>
      </c>
      <c r="N100" s="23">
        <v>66</v>
      </c>
      <c r="O100" s="23">
        <v>67</v>
      </c>
      <c r="P100" s="23"/>
      <c r="Q100" s="23"/>
    </row>
    <row r="101" spans="1:17" ht="15.95" customHeight="1">
      <c r="A101" s="147">
        <v>100</v>
      </c>
      <c r="B101" s="23" t="s">
        <v>305</v>
      </c>
      <c r="C101" s="23" t="s">
        <v>143</v>
      </c>
      <c r="D101" s="23" t="s">
        <v>703</v>
      </c>
      <c r="E101" s="23" t="s">
        <v>1185</v>
      </c>
      <c r="F101" s="57">
        <v>43153</v>
      </c>
      <c r="G101" s="23" t="s">
        <v>962</v>
      </c>
      <c r="H101" s="23">
        <v>8496840726</v>
      </c>
      <c r="I101" s="23" t="s">
        <v>963</v>
      </c>
      <c r="J101" s="23" t="s">
        <v>13</v>
      </c>
      <c r="K101" s="23" t="s">
        <v>226</v>
      </c>
      <c r="L101" s="23">
        <v>2017</v>
      </c>
      <c r="M101" s="23">
        <v>78</v>
      </c>
      <c r="N101" s="23">
        <v>66</v>
      </c>
      <c r="O101" s="23">
        <v>60</v>
      </c>
      <c r="P101" s="23"/>
      <c r="Q101" s="23" t="s">
        <v>959</v>
      </c>
    </row>
    <row r="102" spans="1:17" ht="15.95" customHeight="1">
      <c r="A102" s="147">
        <v>101</v>
      </c>
      <c r="B102" s="23" t="s">
        <v>305</v>
      </c>
      <c r="C102" s="23" t="s">
        <v>143</v>
      </c>
      <c r="D102" s="48" t="s">
        <v>1039</v>
      </c>
      <c r="E102" s="23" t="s">
        <v>1185</v>
      </c>
      <c r="F102" s="57">
        <v>43157</v>
      </c>
      <c r="G102" s="23" t="s">
        <v>1171</v>
      </c>
      <c r="H102" s="23">
        <v>9740395449</v>
      </c>
      <c r="I102" s="48" t="s">
        <v>1172</v>
      </c>
      <c r="J102" s="23" t="s">
        <v>13</v>
      </c>
      <c r="K102" s="23" t="s">
        <v>1187</v>
      </c>
      <c r="L102" s="23">
        <v>2017</v>
      </c>
      <c r="M102" s="23">
        <v>81.44</v>
      </c>
      <c r="N102" s="23">
        <v>66.5</v>
      </c>
      <c r="O102" s="23">
        <v>65.22</v>
      </c>
      <c r="P102" s="23"/>
      <c r="Q102" s="23"/>
    </row>
    <row r="103" spans="1:17" ht="15.95" customHeight="1">
      <c r="A103" s="147">
        <v>102</v>
      </c>
      <c r="B103" s="23" t="s">
        <v>305</v>
      </c>
      <c r="C103" s="23" t="s">
        <v>143</v>
      </c>
      <c r="D103" s="23" t="s">
        <v>703</v>
      </c>
      <c r="E103" s="23" t="s">
        <v>1185</v>
      </c>
      <c r="F103" s="57">
        <v>43153</v>
      </c>
      <c r="G103" s="23" t="s">
        <v>966</v>
      </c>
      <c r="H103" s="23" t="s">
        <v>967</v>
      </c>
      <c r="I103" s="23" t="s">
        <v>968</v>
      </c>
      <c r="J103" s="23" t="s">
        <v>34</v>
      </c>
      <c r="K103" s="23" t="s">
        <v>1187</v>
      </c>
      <c r="L103" s="23">
        <v>2017</v>
      </c>
      <c r="M103" s="23">
        <v>81</v>
      </c>
      <c r="N103" s="23">
        <v>67</v>
      </c>
      <c r="O103" s="23">
        <v>76</v>
      </c>
      <c r="P103" s="23"/>
      <c r="Q103" s="23" t="s">
        <v>959</v>
      </c>
    </row>
    <row r="104" spans="1:17" ht="15.95" customHeight="1">
      <c r="A104" s="147">
        <v>103</v>
      </c>
      <c r="B104" s="23" t="s">
        <v>305</v>
      </c>
      <c r="C104" s="23" t="s">
        <v>143</v>
      </c>
      <c r="D104" s="48" t="s">
        <v>1039</v>
      </c>
      <c r="E104" s="23" t="s">
        <v>1185</v>
      </c>
      <c r="F104" s="57">
        <v>43157</v>
      </c>
      <c r="G104" s="23" t="s">
        <v>1169</v>
      </c>
      <c r="H104" s="23">
        <v>9483367200</v>
      </c>
      <c r="I104" s="48" t="s">
        <v>1170</v>
      </c>
      <c r="J104" s="23" t="s">
        <v>13</v>
      </c>
      <c r="K104" s="43" t="s">
        <v>860</v>
      </c>
      <c r="L104" s="23">
        <v>2017</v>
      </c>
      <c r="M104" s="23">
        <v>87.2</v>
      </c>
      <c r="N104" s="23">
        <v>72</v>
      </c>
      <c r="O104" s="23">
        <v>65.8</v>
      </c>
      <c r="P104" s="23"/>
      <c r="Q104" s="23"/>
    </row>
    <row r="105" spans="1:17" ht="15.95" customHeight="1">
      <c r="A105" s="147">
        <v>104</v>
      </c>
      <c r="B105" s="23" t="s">
        <v>305</v>
      </c>
      <c r="C105" s="23" t="s">
        <v>143</v>
      </c>
      <c r="D105" s="48" t="s">
        <v>1039</v>
      </c>
      <c r="E105" s="23" t="s">
        <v>1185</v>
      </c>
      <c r="F105" s="57">
        <v>43157</v>
      </c>
      <c r="G105" s="23" t="s">
        <v>1167</v>
      </c>
      <c r="H105" s="23">
        <v>9902407950</v>
      </c>
      <c r="I105" s="23" t="s">
        <v>1168</v>
      </c>
      <c r="J105" s="23" t="s">
        <v>13</v>
      </c>
      <c r="K105" s="23" t="s">
        <v>1187</v>
      </c>
      <c r="L105" s="23">
        <v>2017</v>
      </c>
      <c r="M105" s="23">
        <v>88</v>
      </c>
      <c r="N105" s="23">
        <v>72</v>
      </c>
      <c r="O105" s="23">
        <v>60</v>
      </c>
      <c r="P105" s="23"/>
      <c r="Q105" s="23"/>
    </row>
    <row r="106" spans="1:17" ht="15.95" customHeight="1">
      <c r="A106" s="147">
        <v>105</v>
      </c>
      <c r="B106" s="101" t="s">
        <v>1324</v>
      </c>
      <c r="C106" s="101" t="s">
        <v>47</v>
      </c>
      <c r="D106" s="48" t="s">
        <v>1039</v>
      </c>
      <c r="E106" s="23" t="s">
        <v>1185</v>
      </c>
      <c r="F106" s="57">
        <v>43136</v>
      </c>
      <c r="G106" s="101" t="s">
        <v>1279</v>
      </c>
      <c r="H106" s="101">
        <v>8050160649</v>
      </c>
      <c r="I106" s="102" t="s">
        <v>1280</v>
      </c>
      <c r="J106" s="101" t="s">
        <v>13</v>
      </c>
      <c r="K106" s="23" t="s">
        <v>226</v>
      </c>
      <c r="L106" s="101">
        <v>2017</v>
      </c>
      <c r="M106" s="101">
        <v>70.12</v>
      </c>
      <c r="N106" s="101">
        <v>80</v>
      </c>
      <c r="O106" s="101">
        <v>74.22</v>
      </c>
      <c r="P106" s="101"/>
      <c r="Q106" s="101" t="s">
        <v>1281</v>
      </c>
    </row>
    <row r="107" spans="1:17" ht="15.95" customHeight="1">
      <c r="A107" s="147">
        <v>106</v>
      </c>
      <c r="B107" s="23" t="s">
        <v>1239</v>
      </c>
      <c r="C107" s="48" t="s">
        <v>47</v>
      </c>
      <c r="D107" s="23" t="s">
        <v>639</v>
      </c>
      <c r="E107" s="23" t="s">
        <v>1185</v>
      </c>
      <c r="F107" s="57">
        <v>43157</v>
      </c>
      <c r="G107" s="23" t="s">
        <v>678</v>
      </c>
      <c r="H107" s="23">
        <v>7999799331</v>
      </c>
      <c r="I107" s="71" t="s">
        <v>679</v>
      </c>
      <c r="J107" s="23" t="s">
        <v>13</v>
      </c>
      <c r="K107" s="23" t="s">
        <v>1187</v>
      </c>
      <c r="L107" s="23">
        <v>2017</v>
      </c>
      <c r="M107" s="23">
        <v>78</v>
      </c>
      <c r="N107" s="23">
        <v>70.8</v>
      </c>
      <c r="O107" s="23">
        <v>73.5</v>
      </c>
      <c r="P107" s="23"/>
      <c r="Q107" s="48"/>
    </row>
    <row r="108" spans="1:17" ht="15.95" customHeight="1">
      <c r="A108" s="147">
        <v>107</v>
      </c>
      <c r="B108" s="23" t="s">
        <v>1239</v>
      </c>
      <c r="C108" s="48" t="s">
        <v>47</v>
      </c>
      <c r="D108" s="23" t="s">
        <v>703</v>
      </c>
      <c r="E108" s="23" t="s">
        <v>1185</v>
      </c>
      <c r="F108" s="57">
        <v>43157</v>
      </c>
      <c r="G108" s="23" t="s">
        <v>1009</v>
      </c>
      <c r="H108" s="23">
        <v>7008425782</v>
      </c>
      <c r="I108" s="23" t="s">
        <v>1010</v>
      </c>
      <c r="J108" s="23" t="s">
        <v>34</v>
      </c>
      <c r="K108" s="23" t="s">
        <v>1187</v>
      </c>
      <c r="L108" s="23">
        <v>2017</v>
      </c>
      <c r="M108" s="23">
        <v>92</v>
      </c>
      <c r="N108" s="23">
        <v>70.8</v>
      </c>
      <c r="O108" s="23">
        <v>73</v>
      </c>
      <c r="P108" s="23"/>
      <c r="Q108" s="23" t="s">
        <v>897</v>
      </c>
    </row>
    <row r="109" spans="1:17" ht="15.95" customHeight="1">
      <c r="A109" s="147">
        <v>108</v>
      </c>
      <c r="B109" s="23" t="s">
        <v>1239</v>
      </c>
      <c r="C109" s="48" t="s">
        <v>47</v>
      </c>
      <c r="D109" s="23" t="s">
        <v>114</v>
      </c>
      <c r="E109" s="23" t="s">
        <v>1185</v>
      </c>
      <c r="F109" s="57">
        <v>43152</v>
      </c>
      <c r="G109" s="23" t="s">
        <v>177</v>
      </c>
      <c r="H109" s="23">
        <v>9739773558</v>
      </c>
      <c r="I109" s="60" t="s">
        <v>178</v>
      </c>
      <c r="J109" s="23" t="s">
        <v>13</v>
      </c>
      <c r="K109" s="23" t="s">
        <v>1186</v>
      </c>
      <c r="L109" s="23">
        <v>2017</v>
      </c>
      <c r="M109" s="23">
        <v>90</v>
      </c>
      <c r="N109" s="23">
        <v>71</v>
      </c>
      <c r="O109" s="23">
        <v>72</v>
      </c>
      <c r="P109" s="23"/>
      <c r="Q109" s="23" t="s">
        <v>138</v>
      </c>
    </row>
    <row r="110" spans="1:17" ht="15.95" customHeight="1">
      <c r="A110" s="147">
        <v>109</v>
      </c>
      <c r="B110" s="23" t="s">
        <v>1239</v>
      </c>
      <c r="C110" s="48" t="s">
        <v>47</v>
      </c>
      <c r="D110" s="23" t="s">
        <v>703</v>
      </c>
      <c r="E110" s="23" t="s">
        <v>1185</v>
      </c>
      <c r="F110" s="57">
        <v>43157</v>
      </c>
      <c r="G110" s="23" t="s">
        <v>1007</v>
      </c>
      <c r="H110" s="23">
        <v>9937037614</v>
      </c>
      <c r="I110" s="23" t="s">
        <v>1008</v>
      </c>
      <c r="J110" s="23" t="s">
        <v>34</v>
      </c>
      <c r="K110" s="23" t="s">
        <v>1186</v>
      </c>
      <c r="L110" s="23">
        <v>2017</v>
      </c>
      <c r="M110" s="23">
        <v>79.489999999999995</v>
      </c>
      <c r="N110" s="23">
        <v>72</v>
      </c>
      <c r="O110" s="23">
        <v>74.25</v>
      </c>
      <c r="P110" s="23"/>
      <c r="Q110" s="23" t="s">
        <v>897</v>
      </c>
    </row>
    <row r="111" spans="1:17" ht="15.95" customHeight="1">
      <c r="A111" s="147">
        <v>110</v>
      </c>
      <c r="B111" s="23" t="s">
        <v>1239</v>
      </c>
      <c r="C111" s="48" t="s">
        <v>47</v>
      </c>
      <c r="D111" s="23" t="s">
        <v>639</v>
      </c>
      <c r="E111" s="23" t="s">
        <v>1185</v>
      </c>
      <c r="F111" s="57">
        <v>43157</v>
      </c>
      <c r="G111" s="23" t="s">
        <v>680</v>
      </c>
      <c r="H111" s="23">
        <v>9800942134</v>
      </c>
      <c r="I111" s="71" t="s">
        <v>681</v>
      </c>
      <c r="J111" s="23" t="s">
        <v>34</v>
      </c>
      <c r="K111" s="23" t="s">
        <v>426</v>
      </c>
      <c r="L111" s="23">
        <v>2017</v>
      </c>
      <c r="M111" s="23">
        <v>87</v>
      </c>
      <c r="N111" s="23">
        <v>80</v>
      </c>
      <c r="O111" s="23">
        <v>74.7</v>
      </c>
      <c r="P111" s="23"/>
      <c r="Q111" s="23"/>
    </row>
    <row r="112" spans="1:17" ht="15.95" customHeight="1">
      <c r="A112" s="147">
        <v>111</v>
      </c>
      <c r="B112" s="23" t="s">
        <v>1239</v>
      </c>
      <c r="C112" s="48" t="s">
        <v>47</v>
      </c>
      <c r="D112" s="48" t="s">
        <v>1039</v>
      </c>
      <c r="E112" s="23" t="s">
        <v>1185</v>
      </c>
      <c r="F112" s="57">
        <v>43152</v>
      </c>
      <c r="G112" s="23" t="s">
        <v>1165</v>
      </c>
      <c r="H112" s="48">
        <v>9686177382</v>
      </c>
      <c r="I112" s="23" t="s">
        <v>1166</v>
      </c>
      <c r="J112" s="23" t="s">
        <v>13</v>
      </c>
      <c r="K112" s="23" t="s">
        <v>1187</v>
      </c>
      <c r="L112" s="23">
        <v>2017</v>
      </c>
      <c r="M112" s="23">
        <v>88</v>
      </c>
      <c r="N112" s="23">
        <v>82</v>
      </c>
      <c r="O112" s="23">
        <v>73</v>
      </c>
      <c r="P112" s="23"/>
      <c r="Q112" s="23"/>
    </row>
    <row r="113" spans="1:18" ht="15.95" customHeight="1">
      <c r="A113" s="147">
        <v>112</v>
      </c>
      <c r="B113" s="23" t="s">
        <v>1239</v>
      </c>
      <c r="C113" s="48" t="s">
        <v>47</v>
      </c>
      <c r="D113" s="23" t="s">
        <v>703</v>
      </c>
      <c r="E113" s="23" t="s">
        <v>1185</v>
      </c>
      <c r="F113" s="57">
        <v>43157</v>
      </c>
      <c r="G113" s="23" t="s">
        <v>1011</v>
      </c>
      <c r="H113" s="23">
        <v>9676347363</v>
      </c>
      <c r="I113" s="23" t="s">
        <v>1012</v>
      </c>
      <c r="J113" s="23" t="s">
        <v>34</v>
      </c>
      <c r="K113" s="23" t="s">
        <v>226</v>
      </c>
      <c r="L113" s="23">
        <v>2017</v>
      </c>
      <c r="M113" s="23">
        <v>87.6</v>
      </c>
      <c r="N113" s="23">
        <v>97.6</v>
      </c>
      <c r="O113" s="23">
        <v>71.2</v>
      </c>
      <c r="P113" s="23"/>
      <c r="Q113" s="23" t="s">
        <v>897</v>
      </c>
    </row>
    <row r="114" spans="1:18" ht="15.95" customHeight="1">
      <c r="A114" s="147">
        <v>113</v>
      </c>
      <c r="B114" s="43" t="s">
        <v>698</v>
      </c>
      <c r="C114" s="23" t="s">
        <v>179</v>
      </c>
      <c r="D114" s="28" t="s">
        <v>684</v>
      </c>
      <c r="E114" s="43" t="s">
        <v>1185</v>
      </c>
      <c r="F114" s="57">
        <v>43150</v>
      </c>
      <c r="G114" s="28" t="s">
        <v>699</v>
      </c>
      <c r="H114" s="43">
        <v>7829455389</v>
      </c>
      <c r="I114" s="43" t="s">
        <v>700</v>
      </c>
      <c r="J114" s="43" t="s">
        <v>13</v>
      </c>
      <c r="K114" s="23" t="s">
        <v>226</v>
      </c>
      <c r="L114" s="43">
        <v>2018</v>
      </c>
      <c r="M114" s="43">
        <v>72</v>
      </c>
      <c r="N114" s="43">
        <v>49</v>
      </c>
      <c r="O114" s="43">
        <v>50</v>
      </c>
      <c r="P114" s="23"/>
      <c r="Q114" s="43" t="s">
        <v>292</v>
      </c>
    </row>
    <row r="115" spans="1:18" ht="15.95" customHeight="1">
      <c r="A115" s="147">
        <v>114</v>
      </c>
      <c r="B115" s="43" t="s">
        <v>698</v>
      </c>
      <c r="C115" s="23" t="s">
        <v>179</v>
      </c>
      <c r="D115" s="28" t="s">
        <v>684</v>
      </c>
      <c r="E115" s="23" t="s">
        <v>1192</v>
      </c>
      <c r="F115" s="57">
        <v>43150</v>
      </c>
      <c r="G115" s="28" t="s">
        <v>701</v>
      </c>
      <c r="H115" s="43">
        <v>9591263018</v>
      </c>
      <c r="I115" s="60" t="s">
        <v>702</v>
      </c>
      <c r="J115" s="43" t="s">
        <v>13</v>
      </c>
      <c r="K115" s="43" t="s">
        <v>860</v>
      </c>
      <c r="L115" s="43">
        <v>2017</v>
      </c>
      <c r="M115" s="43">
        <v>60</v>
      </c>
      <c r="N115" s="43">
        <v>70</v>
      </c>
      <c r="O115" s="43">
        <v>65</v>
      </c>
      <c r="P115" s="43"/>
      <c r="Q115" s="43" t="s">
        <v>523</v>
      </c>
    </row>
    <row r="116" spans="1:18" ht="15.95" customHeight="1">
      <c r="A116" s="147">
        <v>115</v>
      </c>
      <c r="B116" s="48" t="s">
        <v>1240</v>
      </c>
      <c r="C116" s="48" t="s">
        <v>47</v>
      </c>
      <c r="D116" s="48" t="s">
        <v>1039</v>
      </c>
      <c r="E116" s="23" t="s">
        <v>1185</v>
      </c>
      <c r="F116" s="57">
        <v>43151</v>
      </c>
      <c r="G116" s="48" t="s">
        <v>1178</v>
      </c>
      <c r="H116" s="48">
        <v>8147453397</v>
      </c>
      <c r="I116" s="48" t="s">
        <v>1179</v>
      </c>
      <c r="J116" s="48" t="s">
        <v>13</v>
      </c>
      <c r="K116" s="23" t="s">
        <v>1187</v>
      </c>
      <c r="L116" s="48">
        <v>2017</v>
      </c>
      <c r="M116" s="48">
        <v>85.12</v>
      </c>
      <c r="N116" s="48">
        <v>60.66</v>
      </c>
      <c r="O116" s="48">
        <v>61.56</v>
      </c>
      <c r="P116" s="23"/>
      <c r="Q116" s="48"/>
    </row>
    <row r="117" spans="1:18" s="82" customFormat="1" ht="15.95" customHeight="1">
      <c r="A117" s="147">
        <v>116</v>
      </c>
      <c r="B117" s="23" t="s">
        <v>1241</v>
      </c>
      <c r="C117" s="48" t="s">
        <v>47</v>
      </c>
      <c r="D117" s="23" t="s">
        <v>703</v>
      </c>
      <c r="E117" s="43" t="s">
        <v>1185</v>
      </c>
      <c r="F117" s="57">
        <v>43137</v>
      </c>
      <c r="G117" s="23" t="s">
        <v>936</v>
      </c>
      <c r="H117" s="23">
        <v>9583295002</v>
      </c>
      <c r="I117" s="23" t="s">
        <v>937</v>
      </c>
      <c r="J117" s="23" t="s">
        <v>34</v>
      </c>
      <c r="K117" s="23" t="s">
        <v>1187</v>
      </c>
      <c r="L117" s="23">
        <v>2016</v>
      </c>
      <c r="M117" s="23">
        <v>78.599999999999994</v>
      </c>
      <c r="N117" s="23">
        <v>59.8</v>
      </c>
      <c r="O117" s="23">
        <v>71.8</v>
      </c>
      <c r="P117" s="23"/>
      <c r="Q117" s="23" t="s">
        <v>938</v>
      </c>
      <c r="R117" s="14"/>
    </row>
    <row r="118" spans="1:18" ht="15.95" customHeight="1">
      <c r="A118" s="147">
        <v>117</v>
      </c>
      <c r="B118" s="23" t="s">
        <v>542</v>
      </c>
      <c r="C118" s="48" t="s">
        <v>47</v>
      </c>
      <c r="D118" s="23" t="s">
        <v>703</v>
      </c>
      <c r="E118" s="23" t="s">
        <v>1185</v>
      </c>
      <c r="F118" s="57">
        <v>43146</v>
      </c>
      <c r="G118" s="23" t="s">
        <v>981</v>
      </c>
      <c r="H118" s="23">
        <v>9620728474</v>
      </c>
      <c r="I118" s="23" t="s">
        <v>982</v>
      </c>
      <c r="J118" s="23" t="s">
        <v>34</v>
      </c>
      <c r="K118" s="23" t="s">
        <v>1187</v>
      </c>
      <c r="L118" s="23">
        <v>2016</v>
      </c>
      <c r="M118" s="23">
        <v>80.88</v>
      </c>
      <c r="N118" s="23">
        <v>69.430000000000007</v>
      </c>
      <c r="O118" s="23">
        <v>82.9</v>
      </c>
      <c r="P118" s="23"/>
      <c r="Q118" s="23" t="s">
        <v>298</v>
      </c>
    </row>
    <row r="119" spans="1:18" ht="15.95" customHeight="1">
      <c r="A119" s="147">
        <v>118</v>
      </c>
      <c r="B119" s="23" t="s">
        <v>542</v>
      </c>
      <c r="C119" s="48" t="s">
        <v>47</v>
      </c>
      <c r="D119" s="23" t="s">
        <v>639</v>
      </c>
      <c r="E119" s="23" t="s">
        <v>1185</v>
      </c>
      <c r="F119" s="57">
        <v>43146</v>
      </c>
      <c r="G119" s="23" t="s">
        <v>1299</v>
      </c>
      <c r="H119" s="23">
        <v>8093211125</v>
      </c>
      <c r="I119" s="108" t="s">
        <v>1300</v>
      </c>
      <c r="J119" s="23" t="s">
        <v>34</v>
      </c>
      <c r="K119" s="107" t="s">
        <v>12</v>
      </c>
      <c r="L119" s="106">
        <v>2017</v>
      </c>
      <c r="M119" s="106">
        <v>86</v>
      </c>
      <c r="N119" s="106">
        <v>66</v>
      </c>
      <c r="O119" s="106">
        <v>77</v>
      </c>
      <c r="P119" s="23"/>
      <c r="Q119" s="23"/>
    </row>
    <row r="120" spans="1:18" ht="15.95" customHeight="1">
      <c r="A120" s="147">
        <v>119</v>
      </c>
      <c r="B120" s="23" t="s">
        <v>542</v>
      </c>
      <c r="C120" s="48" t="s">
        <v>47</v>
      </c>
      <c r="D120" s="48" t="s">
        <v>1039</v>
      </c>
      <c r="E120" s="23" t="s">
        <v>1185</v>
      </c>
      <c r="F120" s="57">
        <v>43145</v>
      </c>
      <c r="G120" s="23" t="s">
        <v>1137</v>
      </c>
      <c r="H120" s="48">
        <v>7829120251</v>
      </c>
      <c r="I120" s="23" t="s">
        <v>1138</v>
      </c>
      <c r="J120" s="23" t="s">
        <v>13</v>
      </c>
      <c r="K120" s="23" t="s">
        <v>1187</v>
      </c>
      <c r="L120" s="23">
        <v>2017</v>
      </c>
      <c r="M120" s="23">
        <v>84</v>
      </c>
      <c r="N120" s="23">
        <v>78</v>
      </c>
      <c r="O120" s="23">
        <v>62</v>
      </c>
      <c r="P120" s="23"/>
      <c r="Q120" s="23" t="s">
        <v>298</v>
      </c>
    </row>
    <row r="121" spans="1:18" ht="15.95" customHeight="1">
      <c r="A121" s="147">
        <v>120</v>
      </c>
      <c r="B121" s="23" t="s">
        <v>1242</v>
      </c>
      <c r="C121" s="48" t="s">
        <v>47</v>
      </c>
      <c r="D121" s="23" t="s">
        <v>114</v>
      </c>
      <c r="E121" s="23" t="s">
        <v>1185</v>
      </c>
      <c r="F121" s="57">
        <v>43153</v>
      </c>
      <c r="G121" s="23" t="s">
        <v>156</v>
      </c>
      <c r="H121" s="23">
        <v>8762558647</v>
      </c>
      <c r="I121" s="60" t="s">
        <v>157</v>
      </c>
      <c r="J121" s="23" t="s">
        <v>13</v>
      </c>
      <c r="K121" s="23" t="s">
        <v>226</v>
      </c>
      <c r="L121" s="23">
        <v>2016</v>
      </c>
      <c r="M121" s="23">
        <v>84.5</v>
      </c>
      <c r="N121" s="23">
        <v>74</v>
      </c>
      <c r="O121" s="23">
        <v>72</v>
      </c>
      <c r="P121" s="23"/>
      <c r="Q121" s="23" t="s">
        <v>138</v>
      </c>
    </row>
    <row r="122" spans="1:18" ht="15.95" customHeight="1">
      <c r="A122" s="147">
        <v>121</v>
      </c>
      <c r="B122" s="23" t="s">
        <v>1257</v>
      </c>
      <c r="C122" s="48" t="s">
        <v>47</v>
      </c>
      <c r="D122" s="23" t="s">
        <v>703</v>
      </c>
      <c r="E122" s="23" t="s">
        <v>1185</v>
      </c>
      <c r="F122" s="57">
        <v>43145</v>
      </c>
      <c r="G122" s="23" t="s">
        <v>931</v>
      </c>
      <c r="H122" s="23" t="s">
        <v>932</v>
      </c>
      <c r="I122" s="23" t="s">
        <v>933</v>
      </c>
      <c r="J122" s="23" t="s">
        <v>13</v>
      </c>
      <c r="K122" s="23" t="s">
        <v>226</v>
      </c>
      <c r="L122" s="23">
        <v>2017</v>
      </c>
      <c r="M122" s="23">
        <v>73.400000000000006</v>
      </c>
      <c r="N122" s="23">
        <v>70.2</v>
      </c>
      <c r="O122" s="23">
        <v>68.2</v>
      </c>
      <c r="P122" s="23"/>
      <c r="Q122" s="23" t="s">
        <v>151</v>
      </c>
    </row>
    <row r="123" spans="1:18" ht="15.95" customHeight="1">
      <c r="A123" s="147">
        <v>122</v>
      </c>
      <c r="B123" s="23" t="s">
        <v>1257</v>
      </c>
      <c r="C123" s="48" t="s">
        <v>47</v>
      </c>
      <c r="D123" s="23" t="s">
        <v>703</v>
      </c>
      <c r="E123" s="23" t="s">
        <v>1185</v>
      </c>
      <c r="F123" s="57">
        <v>43159</v>
      </c>
      <c r="G123" s="23" t="s">
        <v>1027</v>
      </c>
      <c r="H123" s="23">
        <v>7888383886</v>
      </c>
      <c r="I123" s="23" t="s">
        <v>1028</v>
      </c>
      <c r="J123" s="23" t="s">
        <v>34</v>
      </c>
      <c r="K123" s="23" t="s">
        <v>226</v>
      </c>
      <c r="L123" s="23">
        <v>2017</v>
      </c>
      <c r="M123" s="23">
        <v>74</v>
      </c>
      <c r="N123" s="23">
        <v>71.83</v>
      </c>
      <c r="O123" s="23">
        <v>76.7</v>
      </c>
      <c r="P123" s="23"/>
      <c r="Q123" s="23" t="s">
        <v>151</v>
      </c>
    </row>
    <row r="124" spans="1:18" ht="15.95" customHeight="1">
      <c r="A124" s="147">
        <v>123</v>
      </c>
      <c r="B124" s="23" t="s">
        <v>1257</v>
      </c>
      <c r="C124" s="48" t="s">
        <v>47</v>
      </c>
      <c r="D124" s="23" t="s">
        <v>703</v>
      </c>
      <c r="E124" s="23" t="s">
        <v>1185</v>
      </c>
      <c r="F124" s="57">
        <v>43145</v>
      </c>
      <c r="G124" s="28" t="s">
        <v>934</v>
      </c>
      <c r="H124" s="28" t="str">
        <f>"7680894729"</f>
        <v>7680894729</v>
      </c>
      <c r="I124" s="28" t="s">
        <v>935</v>
      </c>
      <c r="J124" s="28" t="s">
        <v>705</v>
      </c>
      <c r="K124" s="23" t="s">
        <v>226</v>
      </c>
      <c r="L124" s="28">
        <v>2017</v>
      </c>
      <c r="M124" s="28">
        <v>85.5</v>
      </c>
      <c r="N124" s="28">
        <v>92.6</v>
      </c>
      <c r="O124" s="28">
        <v>83.3</v>
      </c>
      <c r="P124" s="28"/>
      <c r="Q124" s="23" t="s">
        <v>151</v>
      </c>
    </row>
    <row r="125" spans="1:18" ht="15.95" customHeight="1">
      <c r="A125" s="147">
        <v>124</v>
      </c>
      <c r="B125" s="23" t="s">
        <v>25</v>
      </c>
      <c r="C125" s="23" t="s">
        <v>143</v>
      </c>
      <c r="D125" s="23" t="s">
        <v>703</v>
      </c>
      <c r="E125" s="23" t="s">
        <v>1185</v>
      </c>
      <c r="F125" s="57">
        <v>43153</v>
      </c>
      <c r="G125" s="23" t="s">
        <v>915</v>
      </c>
      <c r="H125" s="23" t="s">
        <v>916</v>
      </c>
      <c r="I125" s="23" t="s">
        <v>917</v>
      </c>
      <c r="J125" s="23" t="s">
        <v>129</v>
      </c>
      <c r="K125" s="23" t="s">
        <v>226</v>
      </c>
      <c r="L125" s="23">
        <v>2017</v>
      </c>
      <c r="M125" s="23">
        <v>72.8</v>
      </c>
      <c r="N125" s="23">
        <v>59.33</v>
      </c>
      <c r="O125" s="23">
        <v>67.650000000000006</v>
      </c>
      <c r="P125" s="23"/>
      <c r="Q125" s="23" t="s">
        <v>905</v>
      </c>
    </row>
    <row r="126" spans="1:18" ht="15.95" customHeight="1">
      <c r="A126" s="147">
        <v>125</v>
      </c>
      <c r="B126" s="23" t="s">
        <v>25</v>
      </c>
      <c r="C126" s="23" t="s">
        <v>232</v>
      </c>
      <c r="D126" s="48" t="s">
        <v>1039</v>
      </c>
      <c r="E126" s="23" t="s">
        <v>1192</v>
      </c>
      <c r="F126" s="57">
        <v>43153</v>
      </c>
      <c r="G126" s="23" t="s">
        <v>1055</v>
      </c>
      <c r="H126" s="23" t="s">
        <v>1056</v>
      </c>
      <c r="I126" s="23" t="s">
        <v>1057</v>
      </c>
      <c r="J126" s="23" t="s">
        <v>13</v>
      </c>
      <c r="K126" s="23" t="s">
        <v>226</v>
      </c>
      <c r="L126" s="23">
        <v>2017</v>
      </c>
      <c r="M126" s="62">
        <v>64.400000000000006</v>
      </c>
      <c r="N126" s="62">
        <v>65</v>
      </c>
      <c r="O126" s="62">
        <v>65</v>
      </c>
      <c r="P126" s="23"/>
      <c r="Q126" s="62" t="s">
        <v>30</v>
      </c>
    </row>
    <row r="127" spans="1:18" ht="15.95" customHeight="1">
      <c r="A127" s="147">
        <v>126</v>
      </c>
      <c r="B127" s="23" t="s">
        <v>25</v>
      </c>
      <c r="C127" s="23" t="s">
        <v>232</v>
      </c>
      <c r="D127" s="23" t="s">
        <v>605</v>
      </c>
      <c r="E127" s="23" t="s">
        <v>1192</v>
      </c>
      <c r="F127" s="57">
        <v>43153</v>
      </c>
      <c r="G127" s="23" t="s">
        <v>606</v>
      </c>
      <c r="H127" s="23" t="s">
        <v>607</v>
      </c>
      <c r="I127" s="23" t="s">
        <v>608</v>
      </c>
      <c r="J127" s="23" t="s">
        <v>13</v>
      </c>
      <c r="K127" s="23" t="s">
        <v>1187</v>
      </c>
      <c r="L127" s="23">
        <v>2017</v>
      </c>
      <c r="M127" s="62">
        <v>90</v>
      </c>
      <c r="N127" s="62">
        <v>65</v>
      </c>
      <c r="O127" s="62">
        <v>70.16</v>
      </c>
      <c r="P127" s="23"/>
      <c r="Q127" s="62" t="s">
        <v>30</v>
      </c>
    </row>
    <row r="128" spans="1:18" ht="15.95" customHeight="1">
      <c r="A128" s="147">
        <v>127</v>
      </c>
      <c r="B128" s="23" t="s">
        <v>25</v>
      </c>
      <c r="C128" s="23" t="s">
        <v>232</v>
      </c>
      <c r="D128" s="23" t="s">
        <v>639</v>
      </c>
      <c r="E128" s="23" t="s">
        <v>1192</v>
      </c>
      <c r="F128" s="57">
        <v>43139</v>
      </c>
      <c r="G128" s="23" t="s">
        <v>650</v>
      </c>
      <c r="H128" s="66">
        <v>7889223402</v>
      </c>
      <c r="I128" s="23" t="s">
        <v>651</v>
      </c>
      <c r="J128" s="23" t="s">
        <v>34</v>
      </c>
      <c r="K128" s="23" t="s">
        <v>226</v>
      </c>
      <c r="L128" s="23">
        <v>2017</v>
      </c>
      <c r="M128" s="62">
        <v>86</v>
      </c>
      <c r="N128" s="62">
        <v>66</v>
      </c>
      <c r="O128" s="62">
        <v>69</v>
      </c>
      <c r="P128" s="23"/>
      <c r="Q128" s="62" t="s">
        <v>30</v>
      </c>
    </row>
    <row r="129" spans="1:17" ht="15.95" customHeight="1">
      <c r="A129" s="147">
        <v>128</v>
      </c>
      <c r="B129" s="23" t="s">
        <v>25</v>
      </c>
      <c r="C129" s="23" t="s">
        <v>232</v>
      </c>
      <c r="D129" s="23" t="s">
        <v>639</v>
      </c>
      <c r="E129" s="23" t="s">
        <v>1192</v>
      </c>
      <c r="F129" s="57">
        <v>43139</v>
      </c>
      <c r="G129" s="6" t="s">
        <v>644</v>
      </c>
      <c r="H129" s="23" t="s">
        <v>645</v>
      </c>
      <c r="I129" s="23" t="s">
        <v>646</v>
      </c>
      <c r="J129" s="23" t="s">
        <v>13</v>
      </c>
      <c r="K129" s="23" t="s">
        <v>1187</v>
      </c>
      <c r="L129" s="23">
        <v>2017</v>
      </c>
      <c r="M129" s="23">
        <v>83.3</v>
      </c>
      <c r="N129" s="23">
        <v>70.8</v>
      </c>
      <c r="O129" s="23">
        <v>79.900000000000006</v>
      </c>
      <c r="P129" s="23"/>
      <c r="Q129" s="62" t="s">
        <v>30</v>
      </c>
    </row>
    <row r="130" spans="1:17" ht="15.95" customHeight="1">
      <c r="A130" s="147">
        <v>129</v>
      </c>
      <c r="B130" s="23" t="s">
        <v>25</v>
      </c>
      <c r="C130" s="23" t="s">
        <v>143</v>
      </c>
      <c r="D130" s="48" t="s">
        <v>1039</v>
      </c>
      <c r="E130" s="23" t="s">
        <v>1192</v>
      </c>
      <c r="F130" s="57">
        <v>43153</v>
      </c>
      <c r="G130" s="23" t="s">
        <v>1049</v>
      </c>
      <c r="H130" s="23" t="s">
        <v>1050</v>
      </c>
      <c r="I130" s="23" t="s">
        <v>1051</v>
      </c>
      <c r="J130" s="23" t="s">
        <v>13</v>
      </c>
      <c r="K130" s="23" t="s">
        <v>226</v>
      </c>
      <c r="L130" s="23">
        <v>2017</v>
      </c>
      <c r="M130" s="62">
        <v>76</v>
      </c>
      <c r="N130" s="62">
        <v>73.02</v>
      </c>
      <c r="O130" s="62">
        <v>70.02</v>
      </c>
      <c r="P130" s="23"/>
      <c r="Q130" s="62" t="s">
        <v>30</v>
      </c>
    </row>
    <row r="131" spans="1:17" ht="15.95" customHeight="1">
      <c r="A131" s="147">
        <v>130</v>
      </c>
      <c r="B131" s="23" t="s">
        <v>25</v>
      </c>
      <c r="C131" s="23" t="s">
        <v>232</v>
      </c>
      <c r="D131" s="48" t="s">
        <v>1039</v>
      </c>
      <c r="E131" s="23" t="s">
        <v>1192</v>
      </c>
      <c r="F131" s="57">
        <v>43153</v>
      </c>
      <c r="G131" s="6" t="s">
        <v>1046</v>
      </c>
      <c r="H131" s="23">
        <v>9480183915</v>
      </c>
      <c r="I131" s="59" t="s">
        <v>1047</v>
      </c>
      <c r="J131" s="23" t="s">
        <v>13</v>
      </c>
      <c r="K131" s="23" t="s">
        <v>1187</v>
      </c>
      <c r="L131" s="23">
        <v>2017</v>
      </c>
      <c r="M131" s="23">
        <v>95.54</v>
      </c>
      <c r="N131" s="23">
        <v>76.16</v>
      </c>
      <c r="O131" s="23">
        <v>69.290000000000006</v>
      </c>
      <c r="P131" s="23"/>
      <c r="Q131" s="62" t="s">
        <v>30</v>
      </c>
    </row>
    <row r="132" spans="1:17" ht="15.95" customHeight="1">
      <c r="A132" s="147">
        <v>131</v>
      </c>
      <c r="B132" s="23" t="s">
        <v>25</v>
      </c>
      <c r="C132" s="23" t="s">
        <v>232</v>
      </c>
      <c r="D132" s="23" t="s">
        <v>605</v>
      </c>
      <c r="E132" s="23" t="s">
        <v>1192</v>
      </c>
      <c r="F132" s="57">
        <v>43153</v>
      </c>
      <c r="G132" s="23" t="s">
        <v>609</v>
      </c>
      <c r="H132" s="23" t="s">
        <v>610</v>
      </c>
      <c r="I132" s="23" t="s">
        <v>611</v>
      </c>
      <c r="J132" s="23" t="s">
        <v>13</v>
      </c>
      <c r="K132" s="23" t="s">
        <v>226</v>
      </c>
      <c r="L132" s="23">
        <v>2017</v>
      </c>
      <c r="M132" s="62">
        <v>84.64</v>
      </c>
      <c r="N132" s="62">
        <v>76.400000000000006</v>
      </c>
      <c r="O132" s="62">
        <v>61</v>
      </c>
      <c r="P132" s="23"/>
      <c r="Q132" s="62" t="s">
        <v>30</v>
      </c>
    </row>
    <row r="133" spans="1:17" ht="15.95" customHeight="1">
      <c r="A133" s="147">
        <v>132</v>
      </c>
      <c r="B133" s="23" t="s">
        <v>25</v>
      </c>
      <c r="C133" s="23" t="s">
        <v>232</v>
      </c>
      <c r="D133" s="23" t="s">
        <v>639</v>
      </c>
      <c r="E133" s="23" t="s">
        <v>1192</v>
      </c>
      <c r="F133" s="57">
        <v>43139</v>
      </c>
      <c r="G133" s="23" t="s">
        <v>647</v>
      </c>
      <c r="H133" s="23" t="s">
        <v>648</v>
      </c>
      <c r="I133" s="23" t="s">
        <v>649</v>
      </c>
      <c r="J133" s="23" t="s">
        <v>13</v>
      </c>
      <c r="K133" s="23" t="s">
        <v>226</v>
      </c>
      <c r="L133" s="23">
        <v>2017</v>
      </c>
      <c r="M133" s="62">
        <v>90</v>
      </c>
      <c r="N133" s="62">
        <v>79</v>
      </c>
      <c r="O133" s="62">
        <v>62.2</v>
      </c>
      <c r="P133" s="62"/>
      <c r="Q133" s="62" t="s">
        <v>30</v>
      </c>
    </row>
    <row r="134" spans="1:17" ht="15.95" customHeight="1">
      <c r="A134" s="147">
        <v>133</v>
      </c>
      <c r="B134" s="23" t="s">
        <v>25</v>
      </c>
      <c r="C134" s="23" t="s">
        <v>232</v>
      </c>
      <c r="D134" s="23" t="s">
        <v>639</v>
      </c>
      <c r="E134" s="23" t="s">
        <v>1192</v>
      </c>
      <c r="F134" s="57">
        <v>43139</v>
      </c>
      <c r="G134" s="71" t="s">
        <v>652</v>
      </c>
      <c r="H134" s="23">
        <v>7829629286</v>
      </c>
      <c r="I134" s="71" t="s">
        <v>653</v>
      </c>
      <c r="J134" s="23" t="s">
        <v>34</v>
      </c>
      <c r="K134" s="23" t="s">
        <v>12</v>
      </c>
      <c r="L134" s="23">
        <v>2017</v>
      </c>
      <c r="M134" s="23">
        <v>77.900000000000006</v>
      </c>
      <c r="N134" s="23">
        <v>79.400000000000006</v>
      </c>
      <c r="O134" s="23">
        <v>81.2</v>
      </c>
      <c r="P134" s="23"/>
      <c r="Q134" s="62" t="s">
        <v>30</v>
      </c>
    </row>
    <row r="135" spans="1:17" ht="15.95" customHeight="1">
      <c r="A135" s="147">
        <v>134</v>
      </c>
      <c r="B135" s="23" t="s">
        <v>25</v>
      </c>
      <c r="C135" s="23" t="s">
        <v>143</v>
      </c>
      <c r="D135" s="23" t="s">
        <v>703</v>
      </c>
      <c r="E135" s="23" t="s">
        <v>1185</v>
      </c>
      <c r="F135" s="57">
        <v>43153</v>
      </c>
      <c r="G135" s="6" t="s">
        <v>906</v>
      </c>
      <c r="H135" s="23" t="s">
        <v>907</v>
      </c>
      <c r="I135" s="23" t="s">
        <v>908</v>
      </c>
      <c r="J135" s="23" t="s">
        <v>34</v>
      </c>
      <c r="K135" s="23" t="s">
        <v>226</v>
      </c>
      <c r="L135" s="23">
        <v>2017</v>
      </c>
      <c r="M135" s="23">
        <v>89.3</v>
      </c>
      <c r="N135" s="23">
        <v>80</v>
      </c>
      <c r="O135" s="23">
        <v>71</v>
      </c>
      <c r="P135" s="23"/>
      <c r="Q135" s="23" t="s">
        <v>905</v>
      </c>
    </row>
    <row r="136" spans="1:17" ht="15.95" customHeight="1">
      <c r="A136" s="147">
        <v>135</v>
      </c>
      <c r="B136" s="23" t="s">
        <v>25</v>
      </c>
      <c r="C136" s="23" t="s">
        <v>232</v>
      </c>
      <c r="D136" s="48" t="s">
        <v>1039</v>
      </c>
      <c r="E136" s="23" t="s">
        <v>1192</v>
      </c>
      <c r="F136" s="57">
        <v>43153</v>
      </c>
      <c r="G136" s="23" t="s">
        <v>1052</v>
      </c>
      <c r="H136" s="23" t="s">
        <v>1053</v>
      </c>
      <c r="I136" s="23" t="s">
        <v>1054</v>
      </c>
      <c r="J136" s="23" t="s">
        <v>13</v>
      </c>
      <c r="K136" s="23" t="s">
        <v>426</v>
      </c>
      <c r="L136" s="23">
        <v>2017</v>
      </c>
      <c r="M136" s="62">
        <v>85.6</v>
      </c>
      <c r="N136" s="62">
        <v>84</v>
      </c>
      <c r="O136" s="62">
        <v>70.5</v>
      </c>
      <c r="P136" s="23"/>
      <c r="Q136" s="62" t="s">
        <v>30</v>
      </c>
    </row>
    <row r="137" spans="1:17" ht="15.95" customHeight="1">
      <c r="A137" s="147">
        <v>136</v>
      </c>
      <c r="B137" s="23" t="s">
        <v>25</v>
      </c>
      <c r="C137" s="23" t="s">
        <v>143</v>
      </c>
      <c r="D137" s="23" t="s">
        <v>703</v>
      </c>
      <c r="E137" s="23" t="s">
        <v>1185</v>
      </c>
      <c r="F137" s="57">
        <v>43153</v>
      </c>
      <c r="G137" s="23" t="s">
        <v>912</v>
      </c>
      <c r="H137" s="23" t="s">
        <v>913</v>
      </c>
      <c r="I137" s="23" t="s">
        <v>914</v>
      </c>
      <c r="J137" s="23" t="s">
        <v>13</v>
      </c>
      <c r="K137" s="23" t="s">
        <v>1187</v>
      </c>
      <c r="L137" s="23">
        <v>2017</v>
      </c>
      <c r="M137" s="23">
        <v>83</v>
      </c>
      <c r="N137" s="23">
        <v>85</v>
      </c>
      <c r="O137" s="23">
        <v>85</v>
      </c>
      <c r="P137" s="23"/>
      <c r="Q137" s="23" t="s">
        <v>905</v>
      </c>
    </row>
    <row r="138" spans="1:17" ht="15.95" customHeight="1">
      <c r="A138" s="147">
        <v>137</v>
      </c>
      <c r="B138" s="23" t="s">
        <v>25</v>
      </c>
      <c r="C138" s="23" t="s">
        <v>143</v>
      </c>
      <c r="D138" s="23" t="s">
        <v>703</v>
      </c>
      <c r="E138" s="23" t="s">
        <v>1185</v>
      </c>
      <c r="F138" s="57">
        <v>43153</v>
      </c>
      <c r="G138" s="23" t="s">
        <v>909</v>
      </c>
      <c r="H138" s="23" t="s">
        <v>910</v>
      </c>
      <c r="I138" s="23" t="s">
        <v>911</v>
      </c>
      <c r="J138" s="23" t="s">
        <v>34</v>
      </c>
      <c r="K138" s="23" t="s">
        <v>1187</v>
      </c>
      <c r="L138" s="23">
        <v>2017</v>
      </c>
      <c r="M138" s="23">
        <v>94.5</v>
      </c>
      <c r="N138" s="23">
        <v>97</v>
      </c>
      <c r="O138" s="23">
        <v>72.38</v>
      </c>
      <c r="P138" s="23"/>
      <c r="Q138" s="23" t="s">
        <v>905</v>
      </c>
    </row>
    <row r="139" spans="1:17" ht="15.95" customHeight="1">
      <c r="A139" s="147">
        <v>138</v>
      </c>
      <c r="B139" s="23" t="s">
        <v>901</v>
      </c>
      <c r="C139" s="23" t="s">
        <v>143</v>
      </c>
      <c r="D139" s="23" t="s">
        <v>703</v>
      </c>
      <c r="E139" s="23" t="s">
        <v>1185</v>
      </c>
      <c r="F139" s="57">
        <v>43153</v>
      </c>
      <c r="G139" s="6" t="s">
        <v>902</v>
      </c>
      <c r="H139" s="23" t="s">
        <v>903</v>
      </c>
      <c r="I139" s="23" t="s">
        <v>904</v>
      </c>
      <c r="J139" s="23" t="s">
        <v>34</v>
      </c>
      <c r="K139" s="23" t="s">
        <v>426</v>
      </c>
      <c r="L139" s="23">
        <v>2017</v>
      </c>
      <c r="M139" s="23">
        <v>79.2</v>
      </c>
      <c r="N139" s="23">
        <v>71.2</v>
      </c>
      <c r="O139" s="23">
        <v>65</v>
      </c>
      <c r="P139" s="23"/>
      <c r="Q139" s="23" t="s">
        <v>905</v>
      </c>
    </row>
    <row r="140" spans="1:17" ht="15.95" customHeight="1">
      <c r="A140" s="147">
        <v>139</v>
      </c>
      <c r="B140" s="23" t="s">
        <v>1243</v>
      </c>
      <c r="C140" s="48" t="s">
        <v>47</v>
      </c>
      <c r="D140" s="23" t="s">
        <v>703</v>
      </c>
      <c r="E140" s="23" t="s">
        <v>1185</v>
      </c>
      <c r="F140" s="57">
        <v>43159</v>
      </c>
      <c r="G140" s="23" t="s">
        <v>951</v>
      </c>
      <c r="H140" s="23">
        <v>9740784367</v>
      </c>
      <c r="I140" s="23" t="s">
        <v>952</v>
      </c>
      <c r="J140" s="23" t="s">
        <v>34</v>
      </c>
      <c r="K140" s="23" t="s">
        <v>14</v>
      </c>
      <c r="L140" s="23">
        <v>2017</v>
      </c>
      <c r="M140" s="23">
        <v>94</v>
      </c>
      <c r="N140" s="23">
        <v>72</v>
      </c>
      <c r="O140" s="23">
        <v>59</v>
      </c>
      <c r="P140" s="23"/>
      <c r="Q140" s="23" t="s">
        <v>311</v>
      </c>
    </row>
    <row r="141" spans="1:17" ht="15.95" customHeight="1">
      <c r="A141" s="147">
        <v>140</v>
      </c>
      <c r="B141" s="23" t="s">
        <v>1244</v>
      </c>
      <c r="C141" s="23" t="s">
        <v>47</v>
      </c>
      <c r="D141" s="48" t="s">
        <v>1039</v>
      </c>
      <c r="E141" s="23" t="s">
        <v>1185</v>
      </c>
      <c r="F141" s="42">
        <v>43132</v>
      </c>
      <c r="G141" s="23" t="s">
        <v>1105</v>
      </c>
      <c r="H141" s="48">
        <v>8553550903</v>
      </c>
      <c r="I141" s="23" t="s">
        <v>1106</v>
      </c>
      <c r="J141" s="23" t="s">
        <v>13</v>
      </c>
      <c r="K141" s="23" t="s">
        <v>226</v>
      </c>
      <c r="L141" s="23">
        <v>2017</v>
      </c>
      <c r="M141" s="23">
        <v>83</v>
      </c>
      <c r="N141" s="23">
        <v>49</v>
      </c>
      <c r="O141" s="23">
        <v>66</v>
      </c>
      <c r="P141" s="23"/>
      <c r="Q141" s="23"/>
    </row>
    <row r="142" spans="1:17" ht="15.95" customHeight="1">
      <c r="A142" s="147">
        <v>141</v>
      </c>
      <c r="B142" s="23" t="s">
        <v>1244</v>
      </c>
      <c r="C142" s="48" t="s">
        <v>47</v>
      </c>
      <c r="D142" s="23" t="s">
        <v>114</v>
      </c>
      <c r="E142" s="23" t="s">
        <v>1185</v>
      </c>
      <c r="F142" s="57">
        <v>43144</v>
      </c>
      <c r="G142" s="23" t="s">
        <v>158</v>
      </c>
      <c r="H142" s="23">
        <v>9620494987</v>
      </c>
      <c r="I142" s="60" t="s">
        <v>159</v>
      </c>
      <c r="J142" s="23" t="s">
        <v>129</v>
      </c>
      <c r="K142" s="23" t="s">
        <v>226</v>
      </c>
      <c r="L142" s="23">
        <v>2017</v>
      </c>
      <c r="M142" s="23">
        <v>86</v>
      </c>
      <c r="N142" s="23">
        <v>55</v>
      </c>
      <c r="O142" s="23">
        <v>82</v>
      </c>
      <c r="P142" s="23"/>
      <c r="Q142" s="23" t="s">
        <v>130</v>
      </c>
    </row>
    <row r="143" spans="1:17" ht="15.95" customHeight="1">
      <c r="A143" s="147">
        <v>142</v>
      </c>
      <c r="B143" s="23" t="s">
        <v>1244</v>
      </c>
      <c r="C143" s="48" t="s">
        <v>47</v>
      </c>
      <c r="D143" s="23" t="s">
        <v>114</v>
      </c>
      <c r="E143" s="23" t="s">
        <v>1185</v>
      </c>
      <c r="F143" s="42">
        <v>43132</v>
      </c>
      <c r="G143" s="23" t="s">
        <v>127</v>
      </c>
      <c r="H143" s="23">
        <v>7259229436</v>
      </c>
      <c r="I143" s="60" t="s">
        <v>128</v>
      </c>
      <c r="J143" s="23" t="s">
        <v>129</v>
      </c>
      <c r="K143" s="23" t="s">
        <v>226</v>
      </c>
      <c r="L143" s="23">
        <v>2017</v>
      </c>
      <c r="M143" s="23">
        <v>83</v>
      </c>
      <c r="N143" s="23">
        <v>60</v>
      </c>
      <c r="O143" s="23">
        <v>68</v>
      </c>
      <c r="P143" s="23"/>
      <c r="Q143" s="23" t="s">
        <v>130</v>
      </c>
    </row>
    <row r="144" spans="1:17" ht="15.95" customHeight="1">
      <c r="A144" s="147">
        <v>143</v>
      </c>
      <c r="B144" s="23" t="s">
        <v>1244</v>
      </c>
      <c r="C144" s="23" t="s">
        <v>47</v>
      </c>
      <c r="D144" s="48" t="s">
        <v>1039</v>
      </c>
      <c r="E144" s="23" t="s">
        <v>1185</v>
      </c>
      <c r="F144" s="42">
        <v>43132</v>
      </c>
      <c r="G144" s="23" t="s">
        <v>1103</v>
      </c>
      <c r="H144" s="23">
        <v>9591009221</v>
      </c>
      <c r="I144" s="23" t="s">
        <v>1104</v>
      </c>
      <c r="J144" s="23" t="s">
        <v>13</v>
      </c>
      <c r="K144" s="23" t="s">
        <v>226</v>
      </c>
      <c r="L144" s="23">
        <v>2017</v>
      </c>
      <c r="M144" s="23">
        <v>87</v>
      </c>
      <c r="N144" s="23">
        <v>70</v>
      </c>
      <c r="O144" s="23">
        <v>75</v>
      </c>
      <c r="P144" s="23"/>
      <c r="Q144" s="23"/>
    </row>
    <row r="145" spans="1:17" ht="15.95" customHeight="1">
      <c r="A145" s="147">
        <v>144</v>
      </c>
      <c r="B145" s="23" t="s">
        <v>941</v>
      </c>
      <c r="C145" s="48" t="s">
        <v>47</v>
      </c>
      <c r="D145" s="23" t="s">
        <v>703</v>
      </c>
      <c r="E145" s="43" t="s">
        <v>1185</v>
      </c>
      <c r="F145" s="57">
        <v>43143</v>
      </c>
      <c r="G145" s="23" t="s">
        <v>942</v>
      </c>
      <c r="H145" s="23" t="s">
        <v>943</v>
      </c>
      <c r="I145" s="23" t="s">
        <v>944</v>
      </c>
      <c r="J145" s="23" t="s">
        <v>13</v>
      </c>
      <c r="K145" s="23" t="s">
        <v>226</v>
      </c>
      <c r="L145" s="23">
        <v>2016</v>
      </c>
      <c r="M145" s="23">
        <v>66</v>
      </c>
      <c r="N145" s="23">
        <v>70</v>
      </c>
      <c r="O145" s="23">
        <v>65</v>
      </c>
      <c r="P145" s="23"/>
      <c r="Q145" s="23" t="s">
        <v>298</v>
      </c>
    </row>
    <row r="146" spans="1:17" ht="15.95" customHeight="1">
      <c r="A146" s="147">
        <v>145</v>
      </c>
      <c r="B146" s="23" t="s">
        <v>941</v>
      </c>
      <c r="C146" s="48" t="s">
        <v>47</v>
      </c>
      <c r="D146" s="23" t="s">
        <v>703</v>
      </c>
      <c r="E146" s="43" t="s">
        <v>1185</v>
      </c>
      <c r="F146" s="57">
        <v>43153</v>
      </c>
      <c r="G146" s="23" t="s">
        <v>1020</v>
      </c>
      <c r="H146" s="23">
        <v>9742819740</v>
      </c>
      <c r="I146" s="23" t="s">
        <v>1021</v>
      </c>
      <c r="J146" s="23" t="s">
        <v>34</v>
      </c>
      <c r="K146" s="23" t="s">
        <v>226</v>
      </c>
      <c r="L146" s="23">
        <v>2016</v>
      </c>
      <c r="M146" s="23">
        <v>83.4</v>
      </c>
      <c r="N146" s="23">
        <v>75.599999999999994</v>
      </c>
      <c r="O146" s="23">
        <v>79.3</v>
      </c>
      <c r="P146" s="23"/>
      <c r="Q146" s="23" t="s">
        <v>1022</v>
      </c>
    </row>
    <row r="147" spans="1:17" ht="15.95" customHeight="1">
      <c r="A147" s="147">
        <v>146</v>
      </c>
      <c r="B147" s="23" t="s">
        <v>1245</v>
      </c>
      <c r="C147" s="48" t="s">
        <v>47</v>
      </c>
      <c r="D147" s="48" t="s">
        <v>1039</v>
      </c>
      <c r="E147" s="23" t="s">
        <v>1185</v>
      </c>
      <c r="F147" s="57">
        <v>43146</v>
      </c>
      <c r="G147" s="23" t="s">
        <v>1125</v>
      </c>
      <c r="H147" s="23">
        <v>9036268593</v>
      </c>
      <c r="I147" s="23" t="s">
        <v>1126</v>
      </c>
      <c r="J147" s="23" t="s">
        <v>13</v>
      </c>
      <c r="K147" s="23" t="s">
        <v>226</v>
      </c>
      <c r="L147" s="48">
        <v>2016</v>
      </c>
      <c r="M147" s="23">
        <v>87</v>
      </c>
      <c r="N147" s="23">
        <v>78</v>
      </c>
      <c r="O147" s="23">
        <v>70</v>
      </c>
      <c r="P147" s="23"/>
      <c r="Q147" s="23"/>
    </row>
    <row r="148" spans="1:17" ht="15.95" customHeight="1">
      <c r="A148" s="147">
        <v>147</v>
      </c>
      <c r="B148" s="23" t="s">
        <v>638</v>
      </c>
      <c r="C148" s="48" t="s">
        <v>47</v>
      </c>
      <c r="D148" s="48" t="s">
        <v>1039</v>
      </c>
      <c r="E148" s="23" t="s">
        <v>1185</v>
      </c>
      <c r="F148" s="57">
        <v>43148</v>
      </c>
      <c r="G148" s="51" t="s">
        <v>1109</v>
      </c>
      <c r="H148" s="58">
        <v>9492146196</v>
      </c>
      <c r="I148" s="51" t="s">
        <v>1110</v>
      </c>
      <c r="J148" s="23" t="s">
        <v>13</v>
      </c>
      <c r="K148" s="23" t="s">
        <v>226</v>
      </c>
      <c r="L148" s="23">
        <v>2017</v>
      </c>
      <c r="M148" s="23">
        <v>83</v>
      </c>
      <c r="N148" s="23">
        <v>60</v>
      </c>
      <c r="O148" s="23">
        <v>70</v>
      </c>
      <c r="P148" s="23"/>
      <c r="Q148" s="23"/>
    </row>
    <row r="149" spans="1:17" ht="15.95" customHeight="1">
      <c r="A149" s="147">
        <v>148</v>
      </c>
      <c r="B149" s="23" t="s">
        <v>638</v>
      </c>
      <c r="C149" s="48" t="s">
        <v>47</v>
      </c>
      <c r="D149" s="48" t="s">
        <v>1039</v>
      </c>
      <c r="E149" s="23" t="s">
        <v>1185</v>
      </c>
      <c r="F149" s="57">
        <v>43148</v>
      </c>
      <c r="G149" s="51" t="s">
        <v>1107</v>
      </c>
      <c r="H149" s="58">
        <v>8951699364</v>
      </c>
      <c r="I149" s="51" t="s">
        <v>1108</v>
      </c>
      <c r="J149" s="23" t="s">
        <v>13</v>
      </c>
      <c r="K149" s="23" t="s">
        <v>226</v>
      </c>
      <c r="L149" s="23">
        <v>2017</v>
      </c>
      <c r="M149" s="23">
        <v>60</v>
      </c>
      <c r="N149" s="23">
        <v>65</v>
      </c>
      <c r="O149" s="23">
        <v>70</v>
      </c>
      <c r="P149" s="23"/>
      <c r="Q149" s="23"/>
    </row>
    <row r="150" spans="1:17" ht="15.95" customHeight="1">
      <c r="A150" s="147">
        <v>149</v>
      </c>
      <c r="B150" s="23" t="s">
        <v>638</v>
      </c>
      <c r="C150" s="48" t="s">
        <v>47</v>
      </c>
      <c r="D150" s="48" t="s">
        <v>1039</v>
      </c>
      <c r="E150" s="23" t="s">
        <v>1185</v>
      </c>
      <c r="F150" s="57">
        <v>43148</v>
      </c>
      <c r="G150" s="51" t="s">
        <v>1111</v>
      </c>
      <c r="H150" s="58">
        <v>8508302184</v>
      </c>
      <c r="I150" s="51" t="s">
        <v>438</v>
      </c>
      <c r="J150" s="23" t="s">
        <v>13</v>
      </c>
      <c r="K150" s="23" t="s">
        <v>1187</v>
      </c>
      <c r="L150" s="23">
        <v>2017</v>
      </c>
      <c r="M150" s="23">
        <v>82</v>
      </c>
      <c r="N150" s="23">
        <v>65</v>
      </c>
      <c r="O150" s="23">
        <v>65</v>
      </c>
      <c r="P150" s="23"/>
      <c r="Q150" s="23"/>
    </row>
    <row r="151" spans="1:17" ht="15.95" customHeight="1">
      <c r="A151" s="147">
        <v>150</v>
      </c>
      <c r="B151" s="23" t="s">
        <v>638</v>
      </c>
      <c r="C151" s="48" t="s">
        <v>47</v>
      </c>
      <c r="D151" s="48" t="s">
        <v>1039</v>
      </c>
      <c r="E151" s="23" t="s">
        <v>1185</v>
      </c>
      <c r="F151" s="57">
        <v>43148</v>
      </c>
      <c r="G151" s="51" t="s">
        <v>1112</v>
      </c>
      <c r="H151" s="58">
        <v>8553978512</v>
      </c>
      <c r="I151" s="51" t="s">
        <v>1113</v>
      </c>
      <c r="J151" s="23" t="s">
        <v>13</v>
      </c>
      <c r="K151" s="23" t="s">
        <v>1187</v>
      </c>
      <c r="L151" s="23">
        <v>2017</v>
      </c>
      <c r="M151" s="23">
        <v>90</v>
      </c>
      <c r="N151" s="23">
        <v>66</v>
      </c>
      <c r="O151" s="23">
        <v>60</v>
      </c>
      <c r="P151" s="23"/>
      <c r="Q151" s="23"/>
    </row>
    <row r="152" spans="1:17" ht="15.95" customHeight="1">
      <c r="A152" s="147">
        <v>151</v>
      </c>
      <c r="B152" s="23" t="s">
        <v>638</v>
      </c>
      <c r="C152" s="48" t="s">
        <v>47</v>
      </c>
      <c r="D152" s="23" t="s">
        <v>703</v>
      </c>
      <c r="E152" s="23" t="s">
        <v>1185</v>
      </c>
      <c r="F152" s="57">
        <v>43150</v>
      </c>
      <c r="G152" s="28" t="s">
        <v>708</v>
      </c>
      <c r="H152" s="28">
        <v>7481805003</v>
      </c>
      <c r="I152" s="28" t="s">
        <v>874</v>
      </c>
      <c r="J152" s="28" t="s">
        <v>705</v>
      </c>
      <c r="K152" s="23" t="s">
        <v>1187</v>
      </c>
      <c r="L152" s="28">
        <v>2017</v>
      </c>
      <c r="M152" s="28">
        <v>77.900000000000006</v>
      </c>
      <c r="N152" s="28">
        <v>66.8</v>
      </c>
      <c r="O152" s="28">
        <v>75</v>
      </c>
      <c r="P152" s="28"/>
      <c r="Q152" s="23" t="s">
        <v>386</v>
      </c>
    </row>
    <row r="153" spans="1:17" ht="15.95" customHeight="1">
      <c r="A153" s="147">
        <v>152</v>
      </c>
      <c r="B153" s="48" t="s">
        <v>638</v>
      </c>
      <c r="C153" s="48" t="s">
        <v>47</v>
      </c>
      <c r="D153" s="48" t="s">
        <v>1039</v>
      </c>
      <c r="E153" s="23" t="s">
        <v>1185</v>
      </c>
      <c r="F153" s="57">
        <v>43137</v>
      </c>
      <c r="G153" s="48" t="s">
        <v>1040</v>
      </c>
      <c r="H153" s="48">
        <v>7906331218</v>
      </c>
      <c r="I153" s="48" t="s">
        <v>1041</v>
      </c>
      <c r="J153" s="48" t="s">
        <v>214</v>
      </c>
      <c r="K153" s="23" t="s">
        <v>226</v>
      </c>
      <c r="L153" s="48">
        <v>2017</v>
      </c>
      <c r="M153" s="48">
        <v>70.12</v>
      </c>
      <c r="N153" s="48">
        <v>67</v>
      </c>
      <c r="O153" s="48">
        <v>74.680000000000007</v>
      </c>
      <c r="P153" s="23"/>
      <c r="Q153" s="23"/>
    </row>
    <row r="154" spans="1:17" ht="15.95" customHeight="1">
      <c r="A154" s="147">
        <v>153</v>
      </c>
      <c r="B154" s="23" t="s">
        <v>638</v>
      </c>
      <c r="C154" s="48" t="s">
        <v>47</v>
      </c>
      <c r="D154" s="23" t="s">
        <v>605</v>
      </c>
      <c r="E154" s="23" t="s">
        <v>1185</v>
      </c>
      <c r="F154" s="57">
        <v>43148</v>
      </c>
      <c r="G154" s="70" t="s">
        <v>603</v>
      </c>
      <c r="H154" s="65">
        <v>7204450087</v>
      </c>
      <c r="I154" s="70" t="s">
        <v>604</v>
      </c>
      <c r="J154" s="28" t="s">
        <v>190</v>
      </c>
      <c r="K154" s="23" t="s">
        <v>226</v>
      </c>
      <c r="L154" s="28">
        <v>2013</v>
      </c>
      <c r="M154" s="28">
        <v>66.5</v>
      </c>
      <c r="N154" s="28">
        <v>67.5</v>
      </c>
      <c r="O154" s="28">
        <v>67</v>
      </c>
      <c r="P154" s="23">
        <v>60</v>
      </c>
      <c r="Q154" s="23" t="s">
        <v>182</v>
      </c>
    </row>
    <row r="155" spans="1:17" ht="15.95" customHeight="1">
      <c r="A155" s="147">
        <v>154</v>
      </c>
      <c r="B155" s="23" t="s">
        <v>638</v>
      </c>
      <c r="C155" s="48" t="s">
        <v>47</v>
      </c>
      <c r="D155" s="23" t="s">
        <v>703</v>
      </c>
      <c r="E155" s="23" t="s">
        <v>1185</v>
      </c>
      <c r="F155" s="57">
        <v>43150</v>
      </c>
      <c r="G155" s="28" t="s">
        <v>877</v>
      </c>
      <c r="H155" s="28">
        <v>7504435531</v>
      </c>
      <c r="I155" s="28" t="s">
        <v>878</v>
      </c>
      <c r="J155" s="28" t="s">
        <v>705</v>
      </c>
      <c r="K155" s="23" t="s">
        <v>426</v>
      </c>
      <c r="L155" s="28">
        <v>2017</v>
      </c>
      <c r="M155" s="28">
        <v>70.2</v>
      </c>
      <c r="N155" s="28">
        <v>67.8</v>
      </c>
      <c r="O155" s="28">
        <v>67.5</v>
      </c>
      <c r="P155" s="28"/>
      <c r="Q155" s="23" t="s">
        <v>386</v>
      </c>
    </row>
    <row r="156" spans="1:17" ht="15.95" customHeight="1">
      <c r="A156" s="147">
        <v>155</v>
      </c>
      <c r="B156" s="23" t="s">
        <v>638</v>
      </c>
      <c r="C156" s="48" t="s">
        <v>47</v>
      </c>
      <c r="D156" s="23" t="s">
        <v>703</v>
      </c>
      <c r="E156" s="23" t="s">
        <v>1185</v>
      </c>
      <c r="F156" s="57">
        <v>43150</v>
      </c>
      <c r="G156" s="28" t="s">
        <v>886</v>
      </c>
      <c r="H156" s="28">
        <v>9539712559</v>
      </c>
      <c r="I156" s="28" t="s">
        <v>887</v>
      </c>
      <c r="J156" s="28" t="s">
        <v>34</v>
      </c>
      <c r="K156" s="23" t="s">
        <v>1187</v>
      </c>
      <c r="L156" s="28">
        <v>2017</v>
      </c>
      <c r="M156" s="28">
        <v>89.03</v>
      </c>
      <c r="N156" s="28">
        <v>68</v>
      </c>
      <c r="O156" s="28">
        <v>68</v>
      </c>
      <c r="P156" s="28"/>
      <c r="Q156" s="23" t="s">
        <v>386</v>
      </c>
    </row>
    <row r="157" spans="1:17" ht="15.95" customHeight="1">
      <c r="A157" s="147">
        <v>156</v>
      </c>
      <c r="B157" s="23" t="s">
        <v>638</v>
      </c>
      <c r="C157" s="23" t="s">
        <v>232</v>
      </c>
      <c r="D157" s="23" t="s">
        <v>639</v>
      </c>
      <c r="E157" s="23" t="s">
        <v>1192</v>
      </c>
      <c r="F157" s="57">
        <v>43148</v>
      </c>
      <c r="G157" s="23" t="s">
        <v>640</v>
      </c>
      <c r="H157" s="23">
        <v>9304298453</v>
      </c>
      <c r="I157" s="71" t="s">
        <v>641</v>
      </c>
      <c r="J157" s="23" t="s">
        <v>13</v>
      </c>
      <c r="K157" s="23" t="s">
        <v>1187</v>
      </c>
      <c r="L157" s="23">
        <v>2017</v>
      </c>
      <c r="M157" s="23">
        <v>70.7</v>
      </c>
      <c r="N157" s="23">
        <v>68.400000000000006</v>
      </c>
      <c r="O157" s="23">
        <v>72</v>
      </c>
      <c r="P157" s="23"/>
      <c r="Q157" s="23"/>
    </row>
    <row r="158" spans="1:17" ht="15.95" customHeight="1">
      <c r="A158" s="147">
        <v>157</v>
      </c>
      <c r="B158" s="48" t="s">
        <v>638</v>
      </c>
      <c r="C158" s="48" t="s">
        <v>47</v>
      </c>
      <c r="D158" s="48" t="s">
        <v>1039</v>
      </c>
      <c r="E158" s="23" t="s">
        <v>1185</v>
      </c>
      <c r="F158" s="57">
        <v>43137</v>
      </c>
      <c r="G158" s="48" t="s">
        <v>1044</v>
      </c>
      <c r="H158" s="48">
        <v>9742437441</v>
      </c>
      <c r="I158" s="48" t="s">
        <v>1045</v>
      </c>
      <c r="J158" s="48" t="s">
        <v>13</v>
      </c>
      <c r="K158" s="23" t="s">
        <v>426</v>
      </c>
      <c r="L158" s="48">
        <v>2017</v>
      </c>
      <c r="M158" s="48">
        <v>90</v>
      </c>
      <c r="N158" s="48">
        <v>73</v>
      </c>
      <c r="O158" s="48">
        <v>65</v>
      </c>
      <c r="P158" s="23"/>
      <c r="Q158" s="23"/>
    </row>
    <row r="159" spans="1:17" ht="15.95" customHeight="1">
      <c r="A159" s="147">
        <v>158</v>
      </c>
      <c r="B159" s="23" t="s">
        <v>638</v>
      </c>
      <c r="C159" s="48" t="s">
        <v>47</v>
      </c>
      <c r="D159" s="23" t="s">
        <v>703</v>
      </c>
      <c r="E159" s="23" t="s">
        <v>1185</v>
      </c>
      <c r="F159" s="57">
        <v>43150</v>
      </c>
      <c r="G159" s="28" t="s">
        <v>882</v>
      </c>
      <c r="H159" s="28">
        <v>8208222507</v>
      </c>
      <c r="I159" s="28" t="s">
        <v>883</v>
      </c>
      <c r="J159" s="28" t="s">
        <v>34</v>
      </c>
      <c r="K159" s="23" t="s">
        <v>1187</v>
      </c>
      <c r="L159" s="28">
        <v>2017</v>
      </c>
      <c r="M159" s="28">
        <v>89.33</v>
      </c>
      <c r="N159" s="28">
        <v>75</v>
      </c>
      <c r="O159" s="28">
        <v>70</v>
      </c>
      <c r="P159" s="28"/>
      <c r="Q159" s="23" t="s">
        <v>386</v>
      </c>
    </row>
    <row r="160" spans="1:17" ht="15.95" customHeight="1">
      <c r="A160" s="147">
        <v>159</v>
      </c>
      <c r="B160" s="23" t="s">
        <v>638</v>
      </c>
      <c r="C160" s="23" t="s">
        <v>232</v>
      </c>
      <c r="D160" s="23" t="s">
        <v>639</v>
      </c>
      <c r="E160" s="23" t="s">
        <v>1185</v>
      </c>
      <c r="F160" s="57">
        <v>43148</v>
      </c>
      <c r="G160" s="23" t="s">
        <v>642</v>
      </c>
      <c r="H160" s="23">
        <v>7760704097</v>
      </c>
      <c r="I160" s="71" t="s">
        <v>643</v>
      </c>
      <c r="J160" s="23" t="s">
        <v>13</v>
      </c>
      <c r="K160" s="23" t="s">
        <v>1187</v>
      </c>
      <c r="L160" s="23">
        <v>2017</v>
      </c>
      <c r="M160" s="23">
        <v>78.3</v>
      </c>
      <c r="N160" s="23">
        <v>77.33</v>
      </c>
      <c r="O160" s="23">
        <v>94.4</v>
      </c>
      <c r="P160" s="23"/>
      <c r="Q160" s="62"/>
    </row>
    <row r="161" spans="1:18" ht="15.95" customHeight="1">
      <c r="A161" s="147">
        <v>160</v>
      </c>
      <c r="B161" s="23" t="s">
        <v>638</v>
      </c>
      <c r="C161" s="48" t="s">
        <v>47</v>
      </c>
      <c r="D161" s="48" t="s">
        <v>1039</v>
      </c>
      <c r="E161" s="23" t="s">
        <v>1185</v>
      </c>
      <c r="F161" s="57">
        <v>43148</v>
      </c>
      <c r="G161" s="51" t="s">
        <v>1114</v>
      </c>
      <c r="H161" s="58">
        <v>9986536800</v>
      </c>
      <c r="I161" s="51" t="s">
        <v>1115</v>
      </c>
      <c r="J161" s="23" t="s">
        <v>13</v>
      </c>
      <c r="K161" s="23" t="s">
        <v>426</v>
      </c>
      <c r="L161" s="23">
        <v>2017</v>
      </c>
      <c r="M161" s="23">
        <v>66</v>
      </c>
      <c r="N161" s="23">
        <v>82</v>
      </c>
      <c r="O161" s="23">
        <v>72</v>
      </c>
      <c r="P161" s="23"/>
      <c r="Q161" s="23"/>
    </row>
    <row r="162" spans="1:18" ht="15.95" customHeight="1">
      <c r="A162" s="147">
        <v>161</v>
      </c>
      <c r="B162" s="23" t="s">
        <v>638</v>
      </c>
      <c r="C162" s="48" t="s">
        <v>47</v>
      </c>
      <c r="D162" s="23" t="s">
        <v>703</v>
      </c>
      <c r="E162" s="23" t="s">
        <v>1185</v>
      </c>
      <c r="F162" s="57">
        <v>43150</v>
      </c>
      <c r="G162" s="28" t="s">
        <v>875</v>
      </c>
      <c r="H162" s="28">
        <v>8840193614</v>
      </c>
      <c r="I162" s="28" t="s">
        <v>876</v>
      </c>
      <c r="J162" s="28" t="s">
        <v>705</v>
      </c>
      <c r="K162" s="23" t="s">
        <v>1187</v>
      </c>
      <c r="L162" s="28">
        <v>2017</v>
      </c>
      <c r="M162" s="28">
        <v>75.67</v>
      </c>
      <c r="N162" s="28">
        <v>83.8</v>
      </c>
      <c r="O162" s="28">
        <v>72</v>
      </c>
      <c r="P162" s="28"/>
      <c r="Q162" s="23" t="s">
        <v>386</v>
      </c>
    </row>
    <row r="163" spans="1:18" ht="15.95" customHeight="1">
      <c r="A163" s="147">
        <v>162</v>
      </c>
      <c r="B163" s="48" t="s">
        <v>638</v>
      </c>
      <c r="C163" s="48" t="s">
        <v>47</v>
      </c>
      <c r="D163" s="48" t="s">
        <v>1039</v>
      </c>
      <c r="E163" s="23" t="s">
        <v>1185</v>
      </c>
      <c r="F163" s="57">
        <v>43137</v>
      </c>
      <c r="G163" s="48" t="s">
        <v>1042</v>
      </c>
      <c r="H163" s="48">
        <v>9632389847</v>
      </c>
      <c r="I163" s="48" t="s">
        <v>1043</v>
      </c>
      <c r="J163" s="48" t="s">
        <v>13</v>
      </c>
      <c r="K163" s="23" t="s">
        <v>1187</v>
      </c>
      <c r="L163" s="48">
        <v>2017</v>
      </c>
      <c r="M163" s="48">
        <v>86.24</v>
      </c>
      <c r="N163" s="48">
        <v>84.16</v>
      </c>
      <c r="O163" s="48">
        <v>70.790000000000006</v>
      </c>
      <c r="P163" s="23"/>
      <c r="Q163" s="23"/>
    </row>
    <row r="164" spans="1:18" ht="15.95" customHeight="1">
      <c r="A164" s="147">
        <v>163</v>
      </c>
      <c r="B164" s="23" t="s">
        <v>638</v>
      </c>
      <c r="C164" s="48" t="s">
        <v>47</v>
      </c>
      <c r="D164" s="23" t="s">
        <v>703</v>
      </c>
      <c r="E164" s="23" t="s">
        <v>1185</v>
      </c>
      <c r="F164" s="57">
        <v>43150</v>
      </c>
      <c r="G164" s="28" t="s">
        <v>884</v>
      </c>
      <c r="H164" s="28">
        <v>9680894729</v>
      </c>
      <c r="I164" s="28" t="s">
        <v>885</v>
      </c>
      <c r="J164" s="28" t="s">
        <v>705</v>
      </c>
      <c r="K164" s="23" t="s">
        <v>226</v>
      </c>
      <c r="L164" s="28">
        <v>2017</v>
      </c>
      <c r="M164" s="28">
        <v>80.5</v>
      </c>
      <c r="N164" s="28">
        <v>91.6</v>
      </c>
      <c r="O164" s="28">
        <v>79.3</v>
      </c>
      <c r="P164" s="28"/>
      <c r="Q164" s="23" t="s">
        <v>386</v>
      </c>
    </row>
    <row r="165" spans="1:18" ht="15.95" customHeight="1">
      <c r="A165" s="147">
        <v>164</v>
      </c>
      <c r="B165" s="23" t="s">
        <v>638</v>
      </c>
      <c r="C165" s="48" t="s">
        <v>47</v>
      </c>
      <c r="D165" s="23" t="s">
        <v>703</v>
      </c>
      <c r="E165" s="23" t="s">
        <v>1185</v>
      </c>
      <c r="F165" s="57">
        <v>43150</v>
      </c>
      <c r="G165" s="28" t="s">
        <v>879</v>
      </c>
      <c r="H165" s="28" t="s">
        <v>880</v>
      </c>
      <c r="I165" s="28" t="s">
        <v>881</v>
      </c>
      <c r="J165" s="28" t="s">
        <v>705</v>
      </c>
      <c r="K165" s="23" t="s">
        <v>226</v>
      </c>
      <c r="L165" s="28">
        <v>2017</v>
      </c>
      <c r="M165" s="28">
        <v>89</v>
      </c>
      <c r="N165" s="28">
        <v>95</v>
      </c>
      <c r="O165" s="28">
        <v>76</v>
      </c>
      <c r="P165" s="28"/>
      <c r="Q165" s="23" t="s">
        <v>386</v>
      </c>
    </row>
    <row r="166" spans="1:18" ht="15.95" customHeight="1">
      <c r="A166" s="147">
        <v>165</v>
      </c>
      <c r="B166" s="23" t="s">
        <v>134</v>
      </c>
      <c r="C166" s="48" t="s">
        <v>289</v>
      </c>
      <c r="D166" s="23" t="s">
        <v>114</v>
      </c>
      <c r="E166" s="23" t="s">
        <v>1185</v>
      </c>
      <c r="F166" s="42">
        <v>43139</v>
      </c>
      <c r="G166" s="23" t="s">
        <v>135</v>
      </c>
      <c r="H166" s="23" t="s">
        <v>136</v>
      </c>
      <c r="I166" s="23" t="s">
        <v>137</v>
      </c>
      <c r="J166" s="23" t="s">
        <v>13</v>
      </c>
      <c r="K166" s="23" t="s">
        <v>14</v>
      </c>
      <c r="L166" s="23">
        <v>2017</v>
      </c>
      <c r="M166" s="23">
        <v>74.400000000000006</v>
      </c>
      <c r="N166" s="23">
        <v>84.5</v>
      </c>
      <c r="O166" s="23">
        <v>61</v>
      </c>
      <c r="P166" s="23"/>
      <c r="Q166" s="23" t="s">
        <v>138</v>
      </c>
    </row>
    <row r="167" spans="1:18" ht="15.95" customHeight="1">
      <c r="A167" s="147">
        <v>166</v>
      </c>
      <c r="B167" s="43" t="s">
        <v>1246</v>
      </c>
      <c r="C167" s="48" t="s">
        <v>47</v>
      </c>
      <c r="D167" s="23" t="s">
        <v>605</v>
      </c>
      <c r="E167" s="23" t="s">
        <v>1185</v>
      </c>
      <c r="F167" s="57">
        <v>43143</v>
      </c>
      <c r="G167" s="70" t="s">
        <v>623</v>
      </c>
      <c r="H167" s="28">
        <v>8309666846</v>
      </c>
      <c r="I167" s="70" t="s">
        <v>624</v>
      </c>
      <c r="J167" s="28" t="s">
        <v>34</v>
      </c>
      <c r="K167" s="23" t="s">
        <v>1187</v>
      </c>
      <c r="L167" s="28">
        <v>2017</v>
      </c>
      <c r="M167" s="28">
        <v>80</v>
      </c>
      <c r="N167" s="28">
        <v>85.6</v>
      </c>
      <c r="O167" s="28">
        <v>63.67</v>
      </c>
      <c r="P167" s="23"/>
      <c r="Q167" s="23" t="s">
        <v>138</v>
      </c>
    </row>
    <row r="168" spans="1:18" ht="15.95" customHeight="1">
      <c r="A168" s="147">
        <v>167</v>
      </c>
      <c r="B168" s="23" t="s">
        <v>953</v>
      </c>
      <c r="C168" s="48" t="s">
        <v>47</v>
      </c>
      <c r="D168" s="23" t="s">
        <v>703</v>
      </c>
      <c r="E168" s="43" t="s">
        <v>1185</v>
      </c>
      <c r="F168" s="57">
        <v>43143</v>
      </c>
      <c r="G168" s="23" t="s">
        <v>954</v>
      </c>
      <c r="H168" s="23">
        <v>8008136327</v>
      </c>
      <c r="I168" s="23" t="s">
        <v>1200</v>
      </c>
      <c r="J168" s="23" t="s">
        <v>34</v>
      </c>
      <c r="K168" s="23" t="s">
        <v>426</v>
      </c>
      <c r="L168" s="23">
        <v>2017</v>
      </c>
      <c r="M168" s="23">
        <v>86</v>
      </c>
      <c r="N168" s="23">
        <v>88.7</v>
      </c>
      <c r="O168" s="23">
        <v>80</v>
      </c>
      <c r="P168" s="23"/>
      <c r="Q168" s="23" t="s">
        <v>298</v>
      </c>
    </row>
    <row r="169" spans="1:18" ht="15.95" customHeight="1">
      <c r="A169" s="147">
        <v>168</v>
      </c>
      <c r="B169" s="23" t="s">
        <v>1258</v>
      </c>
      <c r="C169" s="48" t="s">
        <v>47</v>
      </c>
      <c r="D169" s="23" t="s">
        <v>114</v>
      </c>
      <c r="E169" s="23" t="s">
        <v>1185</v>
      </c>
      <c r="F169" s="57">
        <v>43151</v>
      </c>
      <c r="G169" s="23" t="s">
        <v>183</v>
      </c>
      <c r="H169" s="23">
        <v>9538273243</v>
      </c>
      <c r="I169" s="60" t="s">
        <v>184</v>
      </c>
      <c r="J169" s="23" t="s">
        <v>13</v>
      </c>
      <c r="K169" s="23" t="s">
        <v>1187</v>
      </c>
      <c r="L169" s="23">
        <v>2017</v>
      </c>
      <c r="M169" s="23">
        <v>78.7</v>
      </c>
      <c r="N169" s="23">
        <v>68.989999999999995</v>
      </c>
      <c r="O169" s="23">
        <v>80</v>
      </c>
      <c r="P169" s="23"/>
      <c r="Q169" s="23" t="s">
        <v>170</v>
      </c>
    </row>
    <row r="170" spans="1:18" ht="15.95" customHeight="1">
      <c r="A170" s="147">
        <v>169</v>
      </c>
      <c r="B170" s="23" t="s">
        <v>1247</v>
      </c>
      <c r="C170" s="48" t="s">
        <v>47</v>
      </c>
      <c r="D170" s="23" t="s">
        <v>114</v>
      </c>
      <c r="E170" s="23" t="s">
        <v>1185</v>
      </c>
      <c r="F170" s="57">
        <v>43152</v>
      </c>
      <c r="G170" s="60" t="s">
        <v>174</v>
      </c>
      <c r="H170" s="28">
        <v>8660300430</v>
      </c>
      <c r="I170" s="60" t="s">
        <v>175</v>
      </c>
      <c r="J170" s="28" t="s">
        <v>13</v>
      </c>
      <c r="K170" s="48" t="s">
        <v>1187</v>
      </c>
      <c r="L170" s="23">
        <v>2017</v>
      </c>
      <c r="M170" s="23">
        <v>88.88</v>
      </c>
      <c r="N170" s="23">
        <v>75</v>
      </c>
      <c r="O170" s="23">
        <v>77.34</v>
      </c>
      <c r="P170" s="23"/>
      <c r="Q170" s="23" t="s">
        <v>176</v>
      </c>
    </row>
    <row r="171" spans="1:18" ht="15.95" customHeight="1">
      <c r="A171" s="147">
        <v>170</v>
      </c>
      <c r="B171" s="23" t="s">
        <v>1247</v>
      </c>
      <c r="C171" s="48" t="s">
        <v>47</v>
      </c>
      <c r="D171" s="23" t="s">
        <v>703</v>
      </c>
      <c r="E171" s="23" t="s">
        <v>1185</v>
      </c>
      <c r="F171" s="57">
        <v>43139</v>
      </c>
      <c r="G171" s="23" t="s">
        <v>925</v>
      </c>
      <c r="H171" s="23">
        <v>8249078964</v>
      </c>
      <c r="I171" s="23" t="s">
        <v>926</v>
      </c>
      <c r="J171" s="23" t="s">
        <v>34</v>
      </c>
      <c r="K171" s="23" t="s">
        <v>1189</v>
      </c>
      <c r="L171" s="23">
        <v>2017</v>
      </c>
      <c r="M171" s="23">
        <v>75.42</v>
      </c>
      <c r="N171" s="23">
        <v>77.66</v>
      </c>
      <c r="O171" s="23">
        <v>87.8</v>
      </c>
      <c r="P171" s="23"/>
      <c r="Q171" s="23" t="s">
        <v>510</v>
      </c>
    </row>
    <row r="172" spans="1:18" s="82" customFormat="1" ht="15.95" customHeight="1">
      <c r="A172" s="147">
        <v>171</v>
      </c>
      <c r="B172" s="23" t="s">
        <v>1247</v>
      </c>
      <c r="C172" s="48" t="s">
        <v>47</v>
      </c>
      <c r="D172" s="23" t="s">
        <v>703</v>
      </c>
      <c r="E172" s="23" t="s">
        <v>1185</v>
      </c>
      <c r="F172" s="57">
        <v>43139</v>
      </c>
      <c r="G172" s="23" t="s">
        <v>920</v>
      </c>
      <c r="H172" s="23">
        <v>8050722906</v>
      </c>
      <c r="I172" s="23" t="s">
        <v>921</v>
      </c>
      <c r="J172" s="23" t="s">
        <v>13</v>
      </c>
      <c r="K172" s="23" t="s">
        <v>226</v>
      </c>
      <c r="L172" s="23">
        <v>2017</v>
      </c>
      <c r="M172" s="23">
        <v>91.36</v>
      </c>
      <c r="N172" s="23">
        <v>79.16</v>
      </c>
      <c r="O172" s="23">
        <v>72.25</v>
      </c>
      <c r="P172" s="23"/>
      <c r="Q172" s="23" t="s">
        <v>510</v>
      </c>
      <c r="R172" s="14"/>
    </row>
    <row r="173" spans="1:18" ht="15.95" customHeight="1">
      <c r="A173" s="147">
        <v>172</v>
      </c>
      <c r="B173" s="23" t="s">
        <v>1247</v>
      </c>
      <c r="C173" s="48" t="s">
        <v>47</v>
      </c>
      <c r="D173" s="23" t="s">
        <v>703</v>
      </c>
      <c r="E173" s="23" t="s">
        <v>1185</v>
      </c>
      <c r="F173" s="57">
        <v>43136</v>
      </c>
      <c r="G173" s="23" t="s">
        <v>922</v>
      </c>
      <c r="H173" s="23" t="s">
        <v>923</v>
      </c>
      <c r="I173" s="23" t="s">
        <v>924</v>
      </c>
      <c r="J173" s="23" t="s">
        <v>34</v>
      </c>
      <c r="K173" s="23" t="s">
        <v>1187</v>
      </c>
      <c r="L173" s="23">
        <v>2017</v>
      </c>
      <c r="M173" s="23">
        <v>88</v>
      </c>
      <c r="N173" s="23">
        <v>90.4</v>
      </c>
      <c r="O173" s="23">
        <v>73</v>
      </c>
      <c r="P173" s="23"/>
      <c r="Q173" s="23" t="s">
        <v>510</v>
      </c>
    </row>
    <row r="174" spans="1:18" ht="15.95" customHeight="1">
      <c r="A174" s="147">
        <v>173</v>
      </c>
      <c r="B174" s="23" t="s">
        <v>1247</v>
      </c>
      <c r="C174" s="48" t="s">
        <v>47</v>
      </c>
      <c r="D174" s="23" t="s">
        <v>703</v>
      </c>
      <c r="E174" s="23" t="s">
        <v>1185</v>
      </c>
      <c r="F174" s="57">
        <v>43136</v>
      </c>
      <c r="G174" s="23" t="s">
        <v>1291</v>
      </c>
      <c r="H174" s="23">
        <v>8172019633</v>
      </c>
      <c r="I174" s="60" t="s">
        <v>1292</v>
      </c>
      <c r="J174" s="23" t="s">
        <v>34</v>
      </c>
      <c r="K174" s="23" t="s">
        <v>1187</v>
      </c>
      <c r="L174" s="23">
        <v>2017</v>
      </c>
      <c r="M174" s="23">
        <v>82</v>
      </c>
      <c r="N174" s="23">
        <v>60</v>
      </c>
      <c r="O174" s="23">
        <v>60</v>
      </c>
      <c r="P174" s="23"/>
      <c r="Q174" s="23"/>
    </row>
    <row r="175" spans="1:18" ht="15.95" customHeight="1">
      <c r="A175" s="147">
        <v>174</v>
      </c>
      <c r="B175" s="23" t="s">
        <v>1259</v>
      </c>
      <c r="C175" s="48" t="s">
        <v>47</v>
      </c>
      <c r="D175" s="28" t="s">
        <v>684</v>
      </c>
      <c r="E175" s="23" t="s">
        <v>1185</v>
      </c>
      <c r="F175" s="57">
        <v>43143</v>
      </c>
      <c r="G175" s="43" t="s">
        <v>694</v>
      </c>
      <c r="H175" s="23">
        <v>9591705599</v>
      </c>
      <c r="I175" s="63" t="s">
        <v>695</v>
      </c>
      <c r="J175" s="63" t="s">
        <v>13</v>
      </c>
      <c r="K175" s="23" t="s">
        <v>226</v>
      </c>
      <c r="L175" s="63">
        <v>2017</v>
      </c>
      <c r="M175" s="64">
        <v>79</v>
      </c>
      <c r="N175" s="64">
        <v>51</v>
      </c>
      <c r="O175" s="64">
        <v>63</v>
      </c>
      <c r="P175" s="23"/>
      <c r="Q175" s="43" t="s">
        <v>693</v>
      </c>
    </row>
    <row r="176" spans="1:18" ht="15.95" customHeight="1">
      <c r="A176" s="147">
        <v>175</v>
      </c>
      <c r="B176" s="23" t="s">
        <v>1259</v>
      </c>
      <c r="C176" s="48" t="s">
        <v>47</v>
      </c>
      <c r="D176" s="28" t="s">
        <v>684</v>
      </c>
      <c r="E176" s="23" t="s">
        <v>1185</v>
      </c>
      <c r="F176" s="57">
        <v>43143</v>
      </c>
      <c r="G176" s="43" t="s">
        <v>696</v>
      </c>
      <c r="H176" s="23">
        <v>8217538984</v>
      </c>
      <c r="I176" s="63" t="s">
        <v>697</v>
      </c>
      <c r="J176" s="63" t="s">
        <v>13</v>
      </c>
      <c r="K176" s="23" t="s">
        <v>226</v>
      </c>
      <c r="L176" s="63">
        <v>2017</v>
      </c>
      <c r="M176" s="64">
        <v>88</v>
      </c>
      <c r="N176" s="64">
        <v>70</v>
      </c>
      <c r="O176" s="64">
        <v>63</v>
      </c>
      <c r="P176" s="23"/>
      <c r="Q176" s="43" t="s">
        <v>693</v>
      </c>
    </row>
    <row r="177" spans="1:17" ht="15.95" customHeight="1">
      <c r="A177" s="147">
        <v>176</v>
      </c>
      <c r="B177" s="23" t="s">
        <v>1259</v>
      </c>
      <c r="C177" s="48" t="s">
        <v>47</v>
      </c>
      <c r="D177" s="28" t="s">
        <v>684</v>
      </c>
      <c r="E177" s="23" t="s">
        <v>1185</v>
      </c>
      <c r="F177" s="57">
        <v>43143</v>
      </c>
      <c r="G177" s="43" t="s">
        <v>691</v>
      </c>
      <c r="H177" s="23">
        <v>8147668660</v>
      </c>
      <c r="I177" s="63" t="s">
        <v>692</v>
      </c>
      <c r="J177" s="63" t="s">
        <v>13</v>
      </c>
      <c r="K177" s="23" t="s">
        <v>1187</v>
      </c>
      <c r="L177" s="63">
        <v>2017</v>
      </c>
      <c r="M177" s="64">
        <v>89</v>
      </c>
      <c r="N177" s="64">
        <v>86</v>
      </c>
      <c r="O177" s="64">
        <v>64</v>
      </c>
      <c r="P177" s="23"/>
      <c r="Q177" s="43" t="s">
        <v>693</v>
      </c>
    </row>
    <row r="178" spans="1:17" ht="15.95" customHeight="1">
      <c r="A178" s="147">
        <v>177</v>
      </c>
      <c r="B178" s="23" t="s">
        <v>1070</v>
      </c>
      <c r="C178" s="48" t="s">
        <v>47</v>
      </c>
      <c r="D178" s="23" t="s">
        <v>703</v>
      </c>
      <c r="E178" s="43" t="s">
        <v>1185</v>
      </c>
      <c r="F178" s="57">
        <v>43139</v>
      </c>
      <c r="G178" s="23" t="s">
        <v>918</v>
      </c>
      <c r="H178" s="23">
        <v>7381433136</v>
      </c>
      <c r="I178" s="23" t="s">
        <v>919</v>
      </c>
      <c r="J178" s="23" t="s">
        <v>34</v>
      </c>
      <c r="K178" s="23" t="s">
        <v>1187</v>
      </c>
      <c r="L178" s="23">
        <v>2017</v>
      </c>
      <c r="M178" s="23">
        <v>90</v>
      </c>
      <c r="N178" s="23">
        <v>78</v>
      </c>
      <c r="O178" s="23">
        <v>82</v>
      </c>
      <c r="P178" s="23"/>
      <c r="Q178" s="23" t="s">
        <v>510</v>
      </c>
    </row>
    <row r="179" spans="1:17" ht="15.95" customHeight="1">
      <c r="A179" s="147">
        <v>178</v>
      </c>
      <c r="B179" s="23" t="s">
        <v>1248</v>
      </c>
      <c r="C179" s="23" t="s">
        <v>179</v>
      </c>
      <c r="D179" s="48" t="s">
        <v>1039</v>
      </c>
      <c r="E179" s="23" t="s">
        <v>1185</v>
      </c>
      <c r="F179" s="42">
        <v>43158</v>
      </c>
      <c r="G179" s="23" t="s">
        <v>1180</v>
      </c>
      <c r="H179" s="48">
        <v>9620912822</v>
      </c>
      <c r="I179" s="48" t="s">
        <v>1181</v>
      </c>
      <c r="J179" s="48" t="s">
        <v>13</v>
      </c>
      <c r="K179" s="23" t="s">
        <v>1187</v>
      </c>
      <c r="L179" s="48">
        <v>2017</v>
      </c>
      <c r="M179" s="23">
        <v>85.92</v>
      </c>
      <c r="N179" s="23">
        <v>78.66</v>
      </c>
      <c r="O179" s="23">
        <v>65.599999999999994</v>
      </c>
      <c r="P179" s="23"/>
      <c r="Q179" s="23"/>
    </row>
    <row r="180" spans="1:17" ht="15.95" customHeight="1">
      <c r="A180" s="147">
        <v>179</v>
      </c>
      <c r="B180" s="23" t="s">
        <v>1249</v>
      </c>
      <c r="C180" s="48" t="s">
        <v>47</v>
      </c>
      <c r="D180" s="23" t="s">
        <v>639</v>
      </c>
      <c r="E180" s="23" t="s">
        <v>1185</v>
      </c>
      <c r="F180" s="57">
        <v>43157</v>
      </c>
      <c r="G180" s="23" t="s">
        <v>682</v>
      </c>
      <c r="H180" s="23">
        <v>8861941818</v>
      </c>
      <c r="I180" s="71" t="s">
        <v>683</v>
      </c>
      <c r="J180" s="23" t="s">
        <v>13</v>
      </c>
      <c r="K180" s="23" t="s">
        <v>860</v>
      </c>
      <c r="L180" s="23">
        <v>2017</v>
      </c>
      <c r="M180" s="23">
        <v>84</v>
      </c>
      <c r="N180" s="23">
        <v>70</v>
      </c>
      <c r="O180" s="23">
        <v>66</v>
      </c>
      <c r="P180" s="23"/>
      <c r="Q180" s="23"/>
    </row>
    <row r="181" spans="1:17" ht="15.95" customHeight="1">
      <c r="A181" s="147">
        <v>180</v>
      </c>
      <c r="B181" s="23" t="s">
        <v>927</v>
      </c>
      <c r="C181" s="48" t="s">
        <v>47</v>
      </c>
      <c r="D181" s="23" t="s">
        <v>703</v>
      </c>
      <c r="E181" s="23" t="s">
        <v>1185</v>
      </c>
      <c r="F181" s="57">
        <v>43143</v>
      </c>
      <c r="G181" s="23" t="s">
        <v>928</v>
      </c>
      <c r="H181" s="23">
        <v>9035566111</v>
      </c>
      <c r="I181" s="23" t="s">
        <v>929</v>
      </c>
      <c r="J181" s="23" t="s">
        <v>34</v>
      </c>
      <c r="K181" s="23" t="s">
        <v>12</v>
      </c>
      <c r="L181" s="23">
        <v>2016</v>
      </c>
      <c r="M181" s="23">
        <v>81</v>
      </c>
      <c r="N181" s="23">
        <v>71</v>
      </c>
      <c r="O181" s="23">
        <v>60</v>
      </c>
      <c r="P181" s="23"/>
      <c r="Q181" s="23" t="s">
        <v>930</v>
      </c>
    </row>
    <row r="182" spans="1:17" ht="15.95" customHeight="1">
      <c r="A182" s="147">
        <v>181</v>
      </c>
      <c r="B182" s="23" t="s">
        <v>107</v>
      </c>
      <c r="C182" s="23" t="s">
        <v>143</v>
      </c>
      <c r="D182" s="23" t="s">
        <v>703</v>
      </c>
      <c r="E182" s="23" t="s">
        <v>1185</v>
      </c>
      <c r="F182" s="57">
        <v>43145</v>
      </c>
      <c r="G182" s="23" t="s">
        <v>945</v>
      </c>
      <c r="H182" s="23">
        <v>9738257865</v>
      </c>
      <c r="I182" s="23" t="s">
        <v>946</v>
      </c>
      <c r="J182" s="23" t="s">
        <v>13</v>
      </c>
      <c r="K182" s="23" t="s">
        <v>860</v>
      </c>
      <c r="L182" s="23">
        <v>2017</v>
      </c>
      <c r="M182" s="23">
        <v>80.2</v>
      </c>
      <c r="N182" s="23">
        <v>63</v>
      </c>
      <c r="O182" s="23">
        <v>70.599999999999994</v>
      </c>
      <c r="P182" s="23"/>
      <c r="Q182" s="23" t="s">
        <v>298</v>
      </c>
    </row>
    <row r="183" spans="1:17" ht="15.95" customHeight="1">
      <c r="A183" s="147">
        <v>182</v>
      </c>
      <c r="B183" s="23" t="s">
        <v>107</v>
      </c>
      <c r="C183" s="48" t="s">
        <v>47</v>
      </c>
      <c r="D183" s="48" t="s">
        <v>1039</v>
      </c>
      <c r="E183" s="23" t="s">
        <v>1185</v>
      </c>
      <c r="F183" s="57">
        <v>43143</v>
      </c>
      <c r="G183" s="23" t="s">
        <v>1121</v>
      </c>
      <c r="H183" s="48">
        <v>9970714787</v>
      </c>
      <c r="I183" s="23" t="s">
        <v>1122</v>
      </c>
      <c r="J183" s="23" t="s">
        <v>13</v>
      </c>
      <c r="K183" s="23" t="s">
        <v>226</v>
      </c>
      <c r="L183" s="23">
        <v>2017</v>
      </c>
      <c r="M183" s="23">
        <v>77</v>
      </c>
      <c r="N183" s="23">
        <v>64</v>
      </c>
      <c r="O183" s="23">
        <v>60</v>
      </c>
      <c r="P183" s="23"/>
      <c r="Q183" s="23"/>
    </row>
    <row r="184" spans="1:17" ht="15.95" customHeight="1">
      <c r="A184" s="147">
        <v>183</v>
      </c>
      <c r="B184" s="23" t="s">
        <v>107</v>
      </c>
      <c r="C184" s="48" t="s">
        <v>47</v>
      </c>
      <c r="D184" s="48" t="s">
        <v>1039</v>
      </c>
      <c r="E184" s="23" t="s">
        <v>1185</v>
      </c>
      <c r="F184" s="57">
        <v>43143</v>
      </c>
      <c r="G184" s="23" t="s">
        <v>1119</v>
      </c>
      <c r="H184" s="23">
        <v>8217352567</v>
      </c>
      <c r="I184" s="23" t="s">
        <v>1120</v>
      </c>
      <c r="J184" s="23" t="s">
        <v>13</v>
      </c>
      <c r="K184" s="43" t="s">
        <v>860</v>
      </c>
      <c r="L184" s="23">
        <v>2017</v>
      </c>
      <c r="M184" s="23">
        <v>87</v>
      </c>
      <c r="N184" s="23">
        <v>68</v>
      </c>
      <c r="O184" s="23">
        <v>67</v>
      </c>
      <c r="P184" s="23"/>
      <c r="Q184" s="23"/>
    </row>
    <row r="185" spans="1:17" ht="15.95" customHeight="1">
      <c r="A185" s="147">
        <v>184</v>
      </c>
      <c r="B185" s="23" t="s">
        <v>107</v>
      </c>
      <c r="C185" s="23" t="s">
        <v>143</v>
      </c>
      <c r="D185" s="48" t="s">
        <v>1039</v>
      </c>
      <c r="E185" s="23" t="s">
        <v>1185</v>
      </c>
      <c r="F185" s="57">
        <v>43143</v>
      </c>
      <c r="G185" s="23" t="s">
        <v>1133</v>
      </c>
      <c r="H185" s="23" t="s">
        <v>1134</v>
      </c>
      <c r="I185" s="23" t="s">
        <v>1118</v>
      </c>
      <c r="J185" s="23" t="s">
        <v>13</v>
      </c>
      <c r="K185" s="23" t="s">
        <v>226</v>
      </c>
      <c r="L185" s="23">
        <v>2017</v>
      </c>
      <c r="M185" s="23">
        <v>88</v>
      </c>
      <c r="N185" s="23">
        <v>70</v>
      </c>
      <c r="O185" s="23">
        <v>61</v>
      </c>
      <c r="P185" s="23"/>
      <c r="Q185" s="23"/>
    </row>
    <row r="186" spans="1:17" ht="15.95" customHeight="1">
      <c r="A186" s="147">
        <v>185</v>
      </c>
      <c r="B186" s="23" t="s">
        <v>107</v>
      </c>
      <c r="C186" s="23" t="s">
        <v>143</v>
      </c>
      <c r="D186" s="48" t="s">
        <v>1039</v>
      </c>
      <c r="E186" s="23" t="s">
        <v>1185</v>
      </c>
      <c r="F186" s="57">
        <v>43143</v>
      </c>
      <c r="G186" s="23" t="s">
        <v>1127</v>
      </c>
      <c r="H186" s="23" t="s">
        <v>1128</v>
      </c>
      <c r="I186" s="23" t="s">
        <v>1129</v>
      </c>
      <c r="J186" s="23" t="s">
        <v>13</v>
      </c>
      <c r="K186" s="23" t="s">
        <v>12</v>
      </c>
      <c r="L186" s="23">
        <v>2017</v>
      </c>
      <c r="M186" s="23">
        <v>84</v>
      </c>
      <c r="N186" s="23">
        <v>72</v>
      </c>
      <c r="O186" s="23">
        <v>67</v>
      </c>
      <c r="P186" s="23"/>
      <c r="Q186" s="23"/>
    </row>
    <row r="187" spans="1:17" ht="15.95" customHeight="1">
      <c r="A187" s="147">
        <v>186</v>
      </c>
      <c r="B187" s="23" t="s">
        <v>107</v>
      </c>
      <c r="C187" s="23" t="s">
        <v>143</v>
      </c>
      <c r="D187" s="23" t="s">
        <v>703</v>
      </c>
      <c r="E187" s="23" t="s">
        <v>1185</v>
      </c>
      <c r="F187" s="57">
        <v>43145</v>
      </c>
      <c r="G187" s="23" t="s">
        <v>947</v>
      </c>
      <c r="H187" s="23">
        <v>9500139774</v>
      </c>
      <c r="I187" s="23" t="s">
        <v>948</v>
      </c>
      <c r="J187" s="23" t="s">
        <v>34</v>
      </c>
      <c r="K187" s="23" t="s">
        <v>226</v>
      </c>
      <c r="L187" s="23">
        <v>2017</v>
      </c>
      <c r="M187" s="23">
        <v>72</v>
      </c>
      <c r="N187" s="23">
        <v>74</v>
      </c>
      <c r="O187" s="23">
        <v>71</v>
      </c>
      <c r="P187" s="23"/>
      <c r="Q187" s="23" t="s">
        <v>298</v>
      </c>
    </row>
    <row r="188" spans="1:17" ht="15.95" customHeight="1">
      <c r="A188" s="147">
        <v>187</v>
      </c>
      <c r="B188" s="23" t="s">
        <v>107</v>
      </c>
      <c r="C188" s="23" t="s">
        <v>143</v>
      </c>
      <c r="D188" s="23" t="s">
        <v>114</v>
      </c>
      <c r="E188" s="23" t="s">
        <v>1185</v>
      </c>
      <c r="F188" s="57">
        <v>43149</v>
      </c>
      <c r="G188" s="60" t="s">
        <v>146</v>
      </c>
      <c r="H188" s="23">
        <v>9626696763</v>
      </c>
      <c r="I188" s="60" t="s">
        <v>147</v>
      </c>
      <c r="J188" s="23" t="s">
        <v>13</v>
      </c>
      <c r="K188" s="23" t="s">
        <v>226</v>
      </c>
      <c r="L188" s="23">
        <v>2017</v>
      </c>
      <c r="M188" s="23">
        <v>66.599999999999994</v>
      </c>
      <c r="N188" s="23">
        <v>75</v>
      </c>
      <c r="O188" s="23">
        <v>66.599999999999994</v>
      </c>
      <c r="P188" s="23"/>
      <c r="Q188" s="23" t="s">
        <v>138</v>
      </c>
    </row>
    <row r="189" spans="1:17" ht="15.95" customHeight="1">
      <c r="A189" s="147">
        <v>188</v>
      </c>
      <c r="B189" s="23" t="s">
        <v>107</v>
      </c>
      <c r="C189" s="23" t="s">
        <v>143</v>
      </c>
      <c r="D189" s="23" t="s">
        <v>114</v>
      </c>
      <c r="E189" s="23" t="s">
        <v>1185</v>
      </c>
      <c r="F189" s="57">
        <v>43143</v>
      </c>
      <c r="G189" s="23" t="s">
        <v>144</v>
      </c>
      <c r="H189" s="23">
        <v>9972220223</v>
      </c>
      <c r="I189" s="23" t="s">
        <v>145</v>
      </c>
      <c r="J189" s="23" t="s">
        <v>13</v>
      </c>
      <c r="K189" s="23" t="s">
        <v>226</v>
      </c>
      <c r="L189" s="23">
        <v>2017</v>
      </c>
      <c r="M189" s="23">
        <v>88.8</v>
      </c>
      <c r="N189" s="23">
        <v>75</v>
      </c>
      <c r="O189" s="23">
        <v>71.45</v>
      </c>
      <c r="P189" s="23"/>
      <c r="Q189" s="23" t="s">
        <v>138</v>
      </c>
    </row>
    <row r="190" spans="1:17" ht="15.95" customHeight="1">
      <c r="A190" s="147">
        <v>189</v>
      </c>
      <c r="B190" s="23" t="s">
        <v>107</v>
      </c>
      <c r="C190" s="23" t="s">
        <v>143</v>
      </c>
      <c r="D190" s="23" t="s">
        <v>703</v>
      </c>
      <c r="E190" s="23" t="s">
        <v>1185</v>
      </c>
      <c r="F190" s="57">
        <v>43145</v>
      </c>
      <c r="G190" s="23" t="s">
        <v>949</v>
      </c>
      <c r="H190" s="23">
        <v>9739102422</v>
      </c>
      <c r="I190" s="23" t="s">
        <v>950</v>
      </c>
      <c r="J190" s="23" t="s">
        <v>13</v>
      </c>
      <c r="K190" s="23" t="s">
        <v>12</v>
      </c>
      <c r="L190" s="23">
        <v>2017</v>
      </c>
      <c r="M190" s="23">
        <v>87</v>
      </c>
      <c r="N190" s="23">
        <v>77</v>
      </c>
      <c r="O190" s="23">
        <v>70</v>
      </c>
      <c r="P190" s="23"/>
      <c r="Q190" s="23" t="s">
        <v>298</v>
      </c>
    </row>
    <row r="191" spans="1:17" ht="15.95" customHeight="1">
      <c r="A191" s="147">
        <v>190</v>
      </c>
      <c r="B191" s="23" t="s">
        <v>107</v>
      </c>
      <c r="C191" s="23" t="s">
        <v>143</v>
      </c>
      <c r="D191" s="48" t="s">
        <v>1039</v>
      </c>
      <c r="E191" s="23" t="s">
        <v>1185</v>
      </c>
      <c r="F191" s="57">
        <v>43143</v>
      </c>
      <c r="G191" s="23" t="s">
        <v>1130</v>
      </c>
      <c r="H191" s="23" t="s">
        <v>1131</v>
      </c>
      <c r="I191" s="23" t="s">
        <v>1132</v>
      </c>
      <c r="J191" s="23" t="s">
        <v>13</v>
      </c>
      <c r="K191" s="23" t="s">
        <v>226</v>
      </c>
      <c r="L191" s="23">
        <v>2017</v>
      </c>
      <c r="M191" s="23">
        <v>91</v>
      </c>
      <c r="N191" s="23">
        <v>88</v>
      </c>
      <c r="O191" s="23">
        <v>76</v>
      </c>
      <c r="P191" s="23"/>
      <c r="Q191" s="23"/>
    </row>
    <row r="192" spans="1:17" ht="15.95" customHeight="1">
      <c r="A192" s="147">
        <v>191</v>
      </c>
      <c r="B192" s="23" t="s">
        <v>629</v>
      </c>
      <c r="C192" s="48" t="s">
        <v>47</v>
      </c>
      <c r="D192" s="23" t="s">
        <v>605</v>
      </c>
      <c r="E192" s="23" t="s">
        <v>1185</v>
      </c>
      <c r="F192" s="57">
        <v>43143</v>
      </c>
      <c r="G192" s="70" t="s">
        <v>630</v>
      </c>
      <c r="H192" s="28">
        <v>9066289021</v>
      </c>
      <c r="I192" s="70" t="s">
        <v>631</v>
      </c>
      <c r="J192" s="28" t="s">
        <v>13</v>
      </c>
      <c r="K192" s="23" t="s">
        <v>860</v>
      </c>
      <c r="L192" s="28">
        <v>2017</v>
      </c>
      <c r="M192" s="28">
        <v>80</v>
      </c>
      <c r="N192" s="28">
        <v>64</v>
      </c>
      <c r="O192" s="28">
        <v>60</v>
      </c>
      <c r="P192" s="23"/>
      <c r="Q192" s="23" t="s">
        <v>151</v>
      </c>
    </row>
    <row r="193" spans="1:17" ht="15.95" customHeight="1">
      <c r="A193" s="147">
        <v>192</v>
      </c>
      <c r="B193" s="23" t="s">
        <v>139</v>
      </c>
      <c r="C193" s="48" t="s">
        <v>47</v>
      </c>
      <c r="D193" s="23" t="s">
        <v>114</v>
      </c>
      <c r="E193" s="23" t="s">
        <v>1185</v>
      </c>
      <c r="F193" s="57">
        <v>43146</v>
      </c>
      <c r="G193" s="23" t="s">
        <v>140</v>
      </c>
      <c r="H193" s="23">
        <v>7899159235</v>
      </c>
      <c r="I193" s="23" t="s">
        <v>141</v>
      </c>
      <c r="J193" s="23" t="s">
        <v>13</v>
      </c>
      <c r="K193" s="23" t="s">
        <v>226</v>
      </c>
      <c r="L193" s="23">
        <v>2017</v>
      </c>
      <c r="M193" s="23">
        <v>88.3</v>
      </c>
      <c r="N193" s="23">
        <v>76.84</v>
      </c>
      <c r="O193" s="23">
        <v>67.5</v>
      </c>
      <c r="P193" s="23"/>
      <c r="Q193" s="23" t="s">
        <v>142</v>
      </c>
    </row>
    <row r="194" spans="1:17" ht="15.95" customHeight="1">
      <c r="A194" s="147">
        <v>193</v>
      </c>
      <c r="B194" s="48" t="s">
        <v>1250</v>
      </c>
      <c r="C194" s="48" t="s">
        <v>47</v>
      </c>
      <c r="D194" s="23" t="s">
        <v>114</v>
      </c>
      <c r="E194" s="23" t="s">
        <v>1185</v>
      </c>
      <c r="F194" s="57">
        <v>43152</v>
      </c>
      <c r="G194" s="60" t="s">
        <v>171</v>
      </c>
      <c r="H194" s="23">
        <v>9620821494</v>
      </c>
      <c r="I194" s="60" t="s">
        <v>172</v>
      </c>
      <c r="J194" s="28" t="s">
        <v>13</v>
      </c>
      <c r="K194" s="23" t="s">
        <v>226</v>
      </c>
      <c r="L194" s="23">
        <v>2017</v>
      </c>
      <c r="M194" s="23">
        <v>91.04</v>
      </c>
      <c r="N194" s="23">
        <v>65</v>
      </c>
      <c r="O194" s="23">
        <v>70</v>
      </c>
      <c r="P194" s="23"/>
      <c r="Q194" s="23" t="s">
        <v>173</v>
      </c>
    </row>
    <row r="195" spans="1:17" ht="15.95" customHeight="1">
      <c r="A195" s="147">
        <v>194</v>
      </c>
      <c r="B195" s="48" t="s">
        <v>1250</v>
      </c>
      <c r="C195" s="48" t="s">
        <v>47</v>
      </c>
      <c r="D195" s="23" t="s">
        <v>703</v>
      </c>
      <c r="E195" s="23" t="s">
        <v>1185</v>
      </c>
      <c r="F195" s="57">
        <v>43143</v>
      </c>
      <c r="G195" s="23" t="s">
        <v>978</v>
      </c>
      <c r="H195" s="23">
        <v>8240390874</v>
      </c>
      <c r="I195" s="23" t="s">
        <v>1203</v>
      </c>
      <c r="J195" s="23" t="s">
        <v>705</v>
      </c>
      <c r="K195" s="23" t="s">
        <v>1187</v>
      </c>
      <c r="L195" s="23">
        <v>2017</v>
      </c>
      <c r="M195" s="23">
        <v>77.900000000000006</v>
      </c>
      <c r="N195" s="23">
        <v>77.400000000000006</v>
      </c>
      <c r="O195" s="23">
        <v>70.2</v>
      </c>
      <c r="P195" s="23"/>
      <c r="Q195" s="23" t="s">
        <v>311</v>
      </c>
    </row>
    <row r="196" spans="1:17" ht="15.95" customHeight="1">
      <c r="A196" s="147">
        <v>195</v>
      </c>
      <c r="B196" s="48" t="s">
        <v>1250</v>
      </c>
      <c r="C196" s="48" t="s">
        <v>47</v>
      </c>
      <c r="D196" s="28" t="s">
        <v>684</v>
      </c>
      <c r="E196" s="23" t="s">
        <v>1185</v>
      </c>
      <c r="F196" s="57">
        <v>43133</v>
      </c>
      <c r="G196" s="43" t="s">
        <v>688</v>
      </c>
      <c r="H196" s="23">
        <v>8553747445</v>
      </c>
      <c r="I196" s="60" t="s">
        <v>689</v>
      </c>
      <c r="J196" s="63" t="s">
        <v>13</v>
      </c>
      <c r="K196" s="23" t="s">
        <v>426</v>
      </c>
      <c r="L196" s="63">
        <v>2017</v>
      </c>
      <c r="M196" s="64">
        <v>94</v>
      </c>
      <c r="N196" s="64">
        <v>78</v>
      </c>
      <c r="O196" s="64">
        <v>67</v>
      </c>
      <c r="P196" s="23"/>
      <c r="Q196" s="43" t="s">
        <v>690</v>
      </c>
    </row>
    <row r="197" spans="1:17" ht="15.95" customHeight="1">
      <c r="A197" s="147">
        <v>196</v>
      </c>
      <c r="B197" s="48" t="s">
        <v>1250</v>
      </c>
      <c r="C197" s="48" t="s">
        <v>47</v>
      </c>
      <c r="D197" s="23" t="s">
        <v>703</v>
      </c>
      <c r="E197" s="23" t="s">
        <v>1185</v>
      </c>
      <c r="F197" s="57">
        <v>43152</v>
      </c>
      <c r="G197" s="23" t="s">
        <v>979</v>
      </c>
      <c r="H197" s="23">
        <v>9164363756</v>
      </c>
      <c r="I197" s="23" t="s">
        <v>980</v>
      </c>
      <c r="J197" s="23" t="s">
        <v>13</v>
      </c>
      <c r="K197" s="23" t="s">
        <v>226</v>
      </c>
      <c r="L197" s="23">
        <v>2017</v>
      </c>
      <c r="M197" s="23">
        <v>89</v>
      </c>
      <c r="N197" s="23">
        <v>79</v>
      </c>
      <c r="O197" s="23">
        <v>71</v>
      </c>
      <c r="P197" s="23"/>
      <c r="Q197" s="23" t="s">
        <v>311</v>
      </c>
    </row>
    <row r="198" spans="1:17" ht="15.95" customHeight="1">
      <c r="A198" s="147">
        <v>197</v>
      </c>
      <c r="B198" s="48" t="s">
        <v>1250</v>
      </c>
      <c r="C198" s="48" t="s">
        <v>47</v>
      </c>
      <c r="D198" s="48" t="s">
        <v>1039</v>
      </c>
      <c r="E198" s="23" t="s">
        <v>1185</v>
      </c>
      <c r="F198" s="57">
        <v>43152</v>
      </c>
      <c r="G198" s="48" t="s">
        <v>1143</v>
      </c>
      <c r="H198" s="48">
        <v>8197425802</v>
      </c>
      <c r="I198" s="48" t="s">
        <v>1144</v>
      </c>
      <c r="J198" s="48" t="s">
        <v>13</v>
      </c>
      <c r="K198" s="23" t="s">
        <v>226</v>
      </c>
      <c r="L198" s="48">
        <v>2017</v>
      </c>
      <c r="M198" s="48">
        <v>83</v>
      </c>
      <c r="N198" s="48">
        <v>85</v>
      </c>
      <c r="O198" s="48">
        <v>70</v>
      </c>
      <c r="P198" s="23"/>
      <c r="Q198" s="23"/>
    </row>
    <row r="199" spans="1:17" ht="15.95" customHeight="1">
      <c r="A199" s="147">
        <v>198</v>
      </c>
      <c r="B199" s="23" t="s">
        <v>1016</v>
      </c>
      <c r="C199" s="48" t="s">
        <v>47</v>
      </c>
      <c r="D199" s="23" t="s">
        <v>703</v>
      </c>
      <c r="E199" s="23" t="s">
        <v>1185</v>
      </c>
      <c r="F199" s="57">
        <v>43151</v>
      </c>
      <c r="G199" s="23" t="s">
        <v>1017</v>
      </c>
      <c r="H199" s="23">
        <v>7898705707</v>
      </c>
      <c r="I199" s="23" t="s">
        <v>1018</v>
      </c>
      <c r="J199" s="23" t="s">
        <v>13</v>
      </c>
      <c r="K199" s="23" t="s">
        <v>12</v>
      </c>
      <c r="L199" s="23">
        <v>2017</v>
      </c>
      <c r="M199" s="23">
        <v>74</v>
      </c>
      <c r="N199" s="23">
        <v>63</v>
      </c>
      <c r="O199" s="23">
        <v>77</v>
      </c>
      <c r="P199" s="23"/>
      <c r="Q199" s="23" t="s">
        <v>1019</v>
      </c>
    </row>
    <row r="200" spans="1:17" ht="15.95" customHeight="1">
      <c r="A200" s="147">
        <v>199</v>
      </c>
      <c r="B200" s="23" t="s">
        <v>1036</v>
      </c>
      <c r="C200" s="48" t="s">
        <v>47</v>
      </c>
      <c r="D200" s="23" t="s">
        <v>703</v>
      </c>
      <c r="E200" s="23" t="s">
        <v>1185</v>
      </c>
      <c r="F200" s="57">
        <v>43159</v>
      </c>
      <c r="G200" s="23" t="s">
        <v>1037</v>
      </c>
      <c r="H200" s="23">
        <v>9584726856</v>
      </c>
      <c r="I200" s="23" t="s">
        <v>1038</v>
      </c>
      <c r="J200" s="23" t="s">
        <v>13</v>
      </c>
      <c r="K200" s="23" t="s">
        <v>1187</v>
      </c>
      <c r="L200" s="28">
        <v>2016</v>
      </c>
      <c r="M200" s="28">
        <v>74.099999999999994</v>
      </c>
      <c r="N200" s="28">
        <v>57.4</v>
      </c>
      <c r="O200" s="28">
        <v>71.8</v>
      </c>
      <c r="P200" s="23"/>
      <c r="Q200" s="23" t="s">
        <v>1019</v>
      </c>
    </row>
    <row r="201" spans="1:17" ht="15.95" customHeight="1">
      <c r="A201" s="147">
        <v>200</v>
      </c>
      <c r="B201" s="48" t="s">
        <v>1139</v>
      </c>
      <c r="C201" s="48" t="s">
        <v>47</v>
      </c>
      <c r="D201" s="23" t="s">
        <v>114</v>
      </c>
      <c r="E201" s="23" t="s">
        <v>1185</v>
      </c>
      <c r="F201" s="57">
        <v>43153</v>
      </c>
      <c r="G201" s="23" t="s">
        <v>163</v>
      </c>
      <c r="H201" s="43">
        <v>9535865184</v>
      </c>
      <c r="I201" s="60" t="s">
        <v>164</v>
      </c>
      <c r="J201" s="23" t="s">
        <v>129</v>
      </c>
      <c r="K201" s="23" t="s">
        <v>226</v>
      </c>
      <c r="L201" s="23">
        <v>2017</v>
      </c>
      <c r="M201" s="23">
        <v>67</v>
      </c>
      <c r="N201" s="23">
        <v>44</v>
      </c>
      <c r="O201" s="23">
        <v>77</v>
      </c>
      <c r="P201" s="23"/>
      <c r="Q201" s="23"/>
    </row>
    <row r="202" spans="1:17" ht="15.95" customHeight="1">
      <c r="A202" s="147">
        <v>201</v>
      </c>
      <c r="B202" s="48" t="s">
        <v>1139</v>
      </c>
      <c r="C202" s="48" t="s">
        <v>47</v>
      </c>
      <c r="D202" s="23" t="s">
        <v>114</v>
      </c>
      <c r="E202" s="23" t="s">
        <v>1185</v>
      </c>
      <c r="F202" s="57">
        <v>43153</v>
      </c>
      <c r="G202" s="23" t="s">
        <v>165</v>
      </c>
      <c r="H202" s="23">
        <v>8951852046</v>
      </c>
      <c r="I202" s="60" t="s">
        <v>166</v>
      </c>
      <c r="J202" s="23" t="s">
        <v>167</v>
      </c>
      <c r="K202" s="23" t="s">
        <v>226</v>
      </c>
      <c r="L202" s="23">
        <v>2017</v>
      </c>
      <c r="M202" s="23">
        <v>82</v>
      </c>
      <c r="N202" s="23">
        <v>70</v>
      </c>
      <c r="O202" s="23">
        <v>83</v>
      </c>
      <c r="P202" s="23"/>
      <c r="Q202" s="23"/>
    </row>
    <row r="203" spans="1:17" ht="15.95" customHeight="1">
      <c r="A203" s="147">
        <v>202</v>
      </c>
      <c r="B203" s="48" t="s">
        <v>1139</v>
      </c>
      <c r="C203" s="48" t="s">
        <v>47</v>
      </c>
      <c r="D203" s="48" t="s">
        <v>1039</v>
      </c>
      <c r="E203" s="23" t="s">
        <v>1185</v>
      </c>
      <c r="F203" s="57">
        <v>43153</v>
      </c>
      <c r="G203" s="48" t="s">
        <v>1140</v>
      </c>
      <c r="H203" s="48" t="s">
        <v>1141</v>
      </c>
      <c r="I203" s="48" t="s">
        <v>1142</v>
      </c>
      <c r="J203" s="48" t="s">
        <v>129</v>
      </c>
      <c r="K203" s="23" t="s">
        <v>226</v>
      </c>
      <c r="L203" s="48">
        <v>2017</v>
      </c>
      <c r="M203" s="48">
        <v>74</v>
      </c>
      <c r="N203" s="48">
        <v>82</v>
      </c>
      <c r="O203" s="48">
        <v>64</v>
      </c>
      <c r="P203" s="23"/>
      <c r="Q203" s="23"/>
    </row>
    <row r="204" spans="1:17" ht="15.95" customHeight="1">
      <c r="A204" s="147">
        <v>203</v>
      </c>
      <c r="B204" s="48" t="s">
        <v>1139</v>
      </c>
      <c r="C204" s="48" t="s">
        <v>47</v>
      </c>
      <c r="D204" s="23" t="s">
        <v>114</v>
      </c>
      <c r="E204" s="23" t="s">
        <v>1185</v>
      </c>
      <c r="F204" s="57">
        <v>43153</v>
      </c>
      <c r="G204" s="23" t="s">
        <v>160</v>
      </c>
      <c r="H204" s="23" t="s">
        <v>161</v>
      </c>
      <c r="I204" s="60" t="s">
        <v>162</v>
      </c>
      <c r="J204" s="43" t="s">
        <v>129</v>
      </c>
      <c r="K204" s="23" t="s">
        <v>226</v>
      </c>
      <c r="L204" s="23">
        <v>2017</v>
      </c>
      <c r="M204" s="23">
        <v>72</v>
      </c>
      <c r="N204" s="23">
        <v>85</v>
      </c>
      <c r="O204" s="23">
        <v>74</v>
      </c>
      <c r="P204" s="23"/>
      <c r="Q204" s="23"/>
    </row>
    <row r="205" spans="1:17" ht="15.95" customHeight="1">
      <c r="A205" s="147">
        <v>204</v>
      </c>
      <c r="B205" s="23" t="s">
        <v>625</v>
      </c>
      <c r="C205" s="48" t="s">
        <v>47</v>
      </c>
      <c r="D205" s="23" t="s">
        <v>605</v>
      </c>
      <c r="E205" s="23" t="s">
        <v>1185</v>
      </c>
      <c r="F205" s="57">
        <v>43143</v>
      </c>
      <c r="G205" s="70" t="s">
        <v>626</v>
      </c>
      <c r="H205" s="28">
        <v>9902512279</v>
      </c>
      <c r="I205" s="70" t="s">
        <v>627</v>
      </c>
      <c r="J205" s="28" t="s">
        <v>129</v>
      </c>
      <c r="K205" s="23" t="s">
        <v>226</v>
      </c>
      <c r="L205" s="28">
        <v>2017</v>
      </c>
      <c r="M205" s="28">
        <v>73</v>
      </c>
      <c r="N205" s="28">
        <v>77</v>
      </c>
      <c r="O205" s="28">
        <v>61</v>
      </c>
      <c r="P205" s="23"/>
      <c r="Q205" s="23" t="s">
        <v>628</v>
      </c>
    </row>
    <row r="206" spans="1:17" ht="15.95" customHeight="1">
      <c r="A206" s="147">
        <v>205</v>
      </c>
      <c r="B206" s="23" t="s">
        <v>1251</v>
      </c>
      <c r="C206" s="48" t="s">
        <v>289</v>
      </c>
      <c r="D206" s="23" t="s">
        <v>114</v>
      </c>
      <c r="E206" s="23" t="s">
        <v>1185</v>
      </c>
      <c r="F206" s="57">
        <v>43159</v>
      </c>
      <c r="G206" s="60" t="s">
        <v>185</v>
      </c>
      <c r="H206" s="23">
        <v>9591620125</v>
      </c>
      <c r="I206" s="60" t="s">
        <v>186</v>
      </c>
      <c r="J206" s="23" t="s">
        <v>13</v>
      </c>
      <c r="K206" s="23" t="s">
        <v>1187</v>
      </c>
      <c r="L206" s="23">
        <v>2017</v>
      </c>
      <c r="M206" s="23">
        <v>83.6</v>
      </c>
      <c r="N206" s="23">
        <v>72.5</v>
      </c>
      <c r="O206" s="23">
        <v>72.23</v>
      </c>
      <c r="P206" s="23"/>
      <c r="Q206" s="23" t="s">
        <v>187</v>
      </c>
    </row>
    <row r="207" spans="1:17" ht="15.95" customHeight="1">
      <c r="A207" s="147">
        <v>206</v>
      </c>
      <c r="B207" s="23" t="s">
        <v>1251</v>
      </c>
      <c r="C207" s="48" t="s">
        <v>289</v>
      </c>
      <c r="D207" s="23" t="s">
        <v>703</v>
      </c>
      <c r="E207" s="23" t="s">
        <v>1185</v>
      </c>
      <c r="F207" s="57">
        <v>43157</v>
      </c>
      <c r="G207" s="23" t="s">
        <v>1023</v>
      </c>
      <c r="H207" s="23">
        <v>9032144337</v>
      </c>
      <c r="I207" s="23" t="s">
        <v>1024</v>
      </c>
      <c r="J207" s="23" t="s">
        <v>34</v>
      </c>
      <c r="K207" s="23" t="s">
        <v>1025</v>
      </c>
      <c r="L207" s="23">
        <v>2017</v>
      </c>
      <c r="M207" s="23">
        <v>81</v>
      </c>
      <c r="N207" s="23">
        <v>80</v>
      </c>
      <c r="O207" s="23">
        <v>78</v>
      </c>
      <c r="P207" s="23"/>
      <c r="Q207" s="23" t="s">
        <v>1022</v>
      </c>
    </row>
    <row r="208" spans="1:17" ht="15.95" customHeight="1">
      <c r="A208" s="147">
        <v>207</v>
      </c>
      <c r="B208" s="23" t="s">
        <v>1251</v>
      </c>
      <c r="C208" s="48" t="s">
        <v>289</v>
      </c>
      <c r="D208" s="23" t="s">
        <v>114</v>
      </c>
      <c r="E208" s="23" t="s">
        <v>1185</v>
      </c>
      <c r="F208" s="57">
        <v>43159</v>
      </c>
      <c r="G208" s="23" t="s">
        <v>188</v>
      </c>
      <c r="H208" s="23">
        <v>8618596915</v>
      </c>
      <c r="I208" s="60" t="s">
        <v>189</v>
      </c>
      <c r="J208" s="23" t="s">
        <v>13</v>
      </c>
      <c r="K208" s="23" t="s">
        <v>226</v>
      </c>
      <c r="L208" s="23">
        <v>2017</v>
      </c>
      <c r="M208" s="23">
        <v>91</v>
      </c>
      <c r="N208" s="23">
        <v>85</v>
      </c>
      <c r="O208" s="23">
        <v>72</v>
      </c>
      <c r="P208" s="23"/>
      <c r="Q208" s="23" t="s">
        <v>187</v>
      </c>
    </row>
    <row r="209" spans="1:18">
      <c r="A209" s="147">
        <v>208</v>
      </c>
      <c r="B209" s="23" t="s">
        <v>1251</v>
      </c>
      <c r="C209" s="48" t="s">
        <v>289</v>
      </c>
      <c r="D209" s="23" t="s">
        <v>703</v>
      </c>
      <c r="E209" s="23" t="s">
        <v>1185</v>
      </c>
      <c r="F209" s="57">
        <v>43157</v>
      </c>
      <c r="G209" s="23" t="s">
        <v>1026</v>
      </c>
      <c r="H209" s="23">
        <v>9542336004</v>
      </c>
      <c r="I209" s="23" t="s">
        <v>1218</v>
      </c>
      <c r="J209" s="23" t="s">
        <v>34</v>
      </c>
      <c r="K209" s="23" t="s">
        <v>1186</v>
      </c>
      <c r="L209" s="23">
        <v>2017</v>
      </c>
      <c r="M209" s="23">
        <v>85</v>
      </c>
      <c r="N209" s="23">
        <v>87</v>
      </c>
      <c r="O209" s="23">
        <v>67</v>
      </c>
      <c r="P209" s="23"/>
      <c r="Q209" s="23" t="s">
        <v>1022</v>
      </c>
    </row>
    <row r="210" spans="1:18">
      <c r="A210" s="147">
        <v>209</v>
      </c>
      <c r="B210" s="23" t="s">
        <v>1251</v>
      </c>
      <c r="C210" s="48" t="s">
        <v>289</v>
      </c>
      <c r="D210" s="48" t="s">
        <v>1039</v>
      </c>
      <c r="E210" s="23" t="s">
        <v>1185</v>
      </c>
      <c r="F210" s="57">
        <v>43157</v>
      </c>
      <c r="G210" s="48" t="s">
        <v>1182</v>
      </c>
      <c r="H210" s="48">
        <v>9964123754</v>
      </c>
      <c r="I210" s="48" t="s">
        <v>1183</v>
      </c>
      <c r="J210" s="48" t="s">
        <v>13</v>
      </c>
      <c r="K210" s="23" t="s">
        <v>426</v>
      </c>
      <c r="L210" s="48">
        <v>2017</v>
      </c>
      <c r="M210" s="48">
        <v>87</v>
      </c>
      <c r="N210" s="48">
        <v>92</v>
      </c>
      <c r="O210" s="48">
        <v>87</v>
      </c>
      <c r="P210" s="23"/>
      <c r="Q210" s="48" t="s">
        <v>1184</v>
      </c>
    </row>
    <row r="211" spans="1:18" s="82" customFormat="1" ht="15.95" customHeight="1">
      <c r="A211" s="147">
        <v>210</v>
      </c>
      <c r="B211" s="48" t="s">
        <v>1062</v>
      </c>
      <c r="C211" s="48" t="s">
        <v>47</v>
      </c>
      <c r="D211" s="48" t="s">
        <v>1039</v>
      </c>
      <c r="E211" s="23" t="s">
        <v>1185</v>
      </c>
      <c r="F211" s="42">
        <v>43132</v>
      </c>
      <c r="G211" s="48" t="s">
        <v>1063</v>
      </c>
      <c r="H211" s="48">
        <v>9481329144</v>
      </c>
      <c r="I211" s="48" t="s">
        <v>1064</v>
      </c>
      <c r="J211" s="48" t="s">
        <v>13</v>
      </c>
      <c r="K211" s="23" t="s">
        <v>1186</v>
      </c>
      <c r="L211" s="48">
        <v>2017</v>
      </c>
      <c r="M211" s="48">
        <v>86</v>
      </c>
      <c r="N211" s="48">
        <v>91</v>
      </c>
      <c r="O211" s="48">
        <v>66</v>
      </c>
      <c r="P211" s="23"/>
      <c r="Q211" s="48" t="s">
        <v>170</v>
      </c>
    </row>
    <row r="212" spans="1:18" ht="15.95" customHeight="1">
      <c r="A212" s="147">
        <v>211</v>
      </c>
      <c r="B212" s="94" t="s">
        <v>1314</v>
      </c>
      <c r="C212" s="94" t="s">
        <v>47</v>
      </c>
      <c r="D212" s="48" t="s">
        <v>1039</v>
      </c>
      <c r="E212" s="25" t="s">
        <v>1185</v>
      </c>
      <c r="F212" s="103">
        <v>43150</v>
      </c>
      <c r="G212" s="94" t="s">
        <v>1315</v>
      </c>
      <c r="H212" s="94">
        <v>7002140142</v>
      </c>
      <c r="I212" s="24" t="s">
        <v>1316</v>
      </c>
      <c r="J212" s="94" t="s">
        <v>34</v>
      </c>
      <c r="K212" s="94" t="s">
        <v>1187</v>
      </c>
      <c r="L212" s="94">
        <v>2016</v>
      </c>
      <c r="M212" s="94">
        <v>85</v>
      </c>
      <c r="N212" s="94">
        <v>77</v>
      </c>
      <c r="O212" s="94">
        <v>74</v>
      </c>
      <c r="P212" s="94"/>
      <c r="Q212" s="83"/>
      <c r="R212"/>
    </row>
    <row r="213" spans="1:18">
      <c r="A213" s="135"/>
      <c r="R213"/>
    </row>
    <row r="214" spans="1:18">
      <c r="A214" s="135"/>
      <c r="R214"/>
    </row>
    <row r="215" spans="1:18">
      <c r="A215" s="135"/>
      <c r="R215"/>
    </row>
    <row r="216" spans="1:18">
      <c r="I216" s="14"/>
      <c r="M216"/>
      <c r="N216"/>
      <c r="O216"/>
      <c r="P216"/>
      <c r="Q216"/>
      <c r="R216"/>
    </row>
    <row r="217" spans="1:18">
      <c r="I217" s="14"/>
      <c r="P217"/>
      <c r="Q217"/>
      <c r="R217"/>
    </row>
    <row r="218" spans="1:18">
      <c r="I218" s="14"/>
      <c r="P218"/>
      <c r="Q218"/>
      <c r="R218"/>
    </row>
    <row r="219" spans="1:18">
      <c r="I219" s="14"/>
      <c r="P219"/>
      <c r="Q219"/>
      <c r="R219"/>
    </row>
    <row r="220" spans="1:18">
      <c r="I220" s="14"/>
      <c r="P220"/>
      <c r="Q220"/>
      <c r="R220"/>
    </row>
    <row r="221" spans="1:18">
      <c r="I221" s="14"/>
      <c r="P221"/>
      <c r="Q221"/>
      <c r="R221"/>
    </row>
    <row r="222" spans="1:18">
      <c r="I222" s="14"/>
      <c r="P222"/>
      <c r="Q222"/>
      <c r="R222"/>
    </row>
    <row r="223" spans="1:18">
      <c r="I223" s="14"/>
      <c r="P223"/>
      <c r="Q223"/>
      <c r="R223"/>
    </row>
    <row r="224" spans="1:18">
      <c r="I224" s="14"/>
      <c r="P224"/>
      <c r="Q224"/>
      <c r="R224"/>
    </row>
    <row r="225" spans="9:18">
      <c r="I225" s="14"/>
      <c r="P225"/>
      <c r="Q225"/>
      <c r="R225"/>
    </row>
    <row r="226" spans="9:18">
      <c r="I226" s="14"/>
      <c r="P226"/>
      <c r="Q226"/>
      <c r="R226"/>
    </row>
    <row r="227" spans="9:18">
      <c r="I227" s="14"/>
      <c r="P227"/>
      <c r="Q227"/>
      <c r="R227"/>
    </row>
    <row r="228" spans="9:18">
      <c r="I228" s="14"/>
      <c r="P228"/>
      <c r="Q228"/>
      <c r="R228"/>
    </row>
    <row r="229" spans="9:18">
      <c r="I229" s="14"/>
      <c r="P229"/>
      <c r="Q229"/>
      <c r="R229"/>
    </row>
    <row r="230" spans="9:18">
      <c r="I230" s="14"/>
      <c r="P230"/>
      <c r="Q230"/>
      <c r="R230"/>
    </row>
    <row r="231" spans="9:18">
      <c r="I231" s="14"/>
      <c r="P231"/>
      <c r="Q231"/>
      <c r="R231"/>
    </row>
    <row r="232" spans="9:18">
      <c r="I232" s="14"/>
      <c r="P232"/>
      <c r="Q232"/>
      <c r="R232"/>
    </row>
    <row r="233" spans="9:18">
      <c r="I233" s="14"/>
      <c r="P233"/>
      <c r="Q233"/>
      <c r="R233"/>
    </row>
    <row r="234" spans="9:18">
      <c r="I234" s="14"/>
      <c r="P234"/>
      <c r="Q234"/>
      <c r="R234"/>
    </row>
    <row r="235" spans="9:18">
      <c r="I235" s="14"/>
      <c r="P235"/>
      <c r="Q235"/>
      <c r="R235"/>
    </row>
    <row r="236" spans="9:18">
      <c r="I236" s="14"/>
      <c r="P236"/>
      <c r="Q236"/>
      <c r="R236"/>
    </row>
    <row r="237" spans="9:18">
      <c r="I237" s="14"/>
      <c r="P237"/>
      <c r="Q237"/>
      <c r="R237"/>
    </row>
    <row r="238" spans="9:18">
      <c r="I238" s="14"/>
      <c r="P238"/>
      <c r="Q238"/>
      <c r="R238"/>
    </row>
    <row r="239" spans="9:18">
      <c r="I239" s="14"/>
      <c r="P239"/>
      <c r="Q239"/>
      <c r="R239"/>
    </row>
    <row r="240" spans="9:18">
      <c r="I240" s="14"/>
      <c r="P240"/>
      <c r="Q240"/>
      <c r="R240"/>
    </row>
    <row r="241" spans="9:18">
      <c r="I241" s="14"/>
      <c r="P241"/>
      <c r="Q241"/>
      <c r="R241"/>
    </row>
    <row r="242" spans="9:18">
      <c r="I242" s="14"/>
      <c r="P242"/>
      <c r="Q242"/>
      <c r="R242"/>
    </row>
    <row r="243" spans="9:18">
      <c r="I243" s="14"/>
      <c r="P243"/>
      <c r="Q243"/>
      <c r="R243"/>
    </row>
    <row r="244" spans="9:18">
      <c r="I244" s="14"/>
      <c r="P244"/>
      <c r="Q244"/>
      <c r="R244"/>
    </row>
    <row r="245" spans="9:18">
      <c r="I245" s="14"/>
      <c r="P245"/>
      <c r="Q245"/>
      <c r="R245"/>
    </row>
    <row r="246" spans="9:18">
      <c r="I246" s="14"/>
      <c r="P246"/>
      <c r="Q246"/>
      <c r="R246"/>
    </row>
    <row r="247" spans="9:18">
      <c r="I247" s="14"/>
      <c r="P247"/>
      <c r="Q247"/>
      <c r="R247"/>
    </row>
    <row r="248" spans="9:18">
      <c r="I248" s="14"/>
      <c r="P248"/>
      <c r="Q248"/>
      <c r="R248"/>
    </row>
    <row r="249" spans="9:18">
      <c r="I249" s="14"/>
      <c r="P249"/>
      <c r="Q249"/>
      <c r="R249"/>
    </row>
    <row r="250" spans="9:18">
      <c r="I250" s="14"/>
      <c r="P250"/>
      <c r="Q250"/>
      <c r="R250"/>
    </row>
    <row r="251" spans="9:18">
      <c r="I251" s="14"/>
      <c r="P251"/>
      <c r="Q251"/>
      <c r="R251"/>
    </row>
    <row r="252" spans="9:18">
      <c r="I252" s="14"/>
      <c r="P252"/>
      <c r="Q252"/>
      <c r="R252"/>
    </row>
    <row r="253" spans="9:18">
      <c r="I253" s="14"/>
      <c r="P253"/>
      <c r="Q253"/>
      <c r="R253"/>
    </row>
    <row r="254" spans="9:18">
      <c r="I254" s="14"/>
      <c r="P254"/>
      <c r="Q254"/>
      <c r="R254"/>
    </row>
    <row r="255" spans="9:18">
      <c r="I255" s="14"/>
      <c r="P255"/>
      <c r="Q255"/>
      <c r="R255"/>
    </row>
    <row r="256" spans="9:18">
      <c r="I256" s="14"/>
      <c r="P256"/>
      <c r="Q256"/>
      <c r="R256"/>
    </row>
    <row r="257" spans="9:18">
      <c r="I257" s="14"/>
      <c r="P257"/>
      <c r="Q257"/>
      <c r="R257"/>
    </row>
    <row r="258" spans="9:18">
      <c r="I258" s="14"/>
      <c r="P258"/>
      <c r="Q258"/>
      <c r="R258"/>
    </row>
    <row r="259" spans="9:18">
      <c r="I259" s="14"/>
      <c r="P259"/>
      <c r="Q259"/>
      <c r="R259"/>
    </row>
    <row r="260" spans="9:18">
      <c r="I260" s="14"/>
      <c r="P260"/>
      <c r="Q260"/>
      <c r="R260"/>
    </row>
    <row r="261" spans="9:18">
      <c r="I261" s="14"/>
      <c r="P261"/>
      <c r="Q261"/>
      <c r="R261"/>
    </row>
    <row r="262" spans="9:18">
      <c r="I262" s="14"/>
      <c r="P262"/>
      <c r="Q262"/>
      <c r="R262"/>
    </row>
    <row r="263" spans="9:18">
      <c r="I263" s="14"/>
      <c r="P263"/>
      <c r="Q263"/>
      <c r="R263"/>
    </row>
    <row r="264" spans="9:18">
      <c r="I264" s="14"/>
      <c r="P264"/>
      <c r="Q264"/>
      <c r="R264"/>
    </row>
    <row r="265" spans="9:18">
      <c r="I265" s="14"/>
      <c r="P265"/>
      <c r="Q265"/>
      <c r="R265"/>
    </row>
    <row r="266" spans="9:18">
      <c r="I266" s="14"/>
      <c r="P266"/>
      <c r="Q266"/>
      <c r="R266"/>
    </row>
    <row r="267" spans="9:18">
      <c r="I267" s="14"/>
      <c r="P267"/>
      <c r="Q267"/>
      <c r="R267"/>
    </row>
    <row r="268" spans="9:18">
      <c r="I268" s="14"/>
      <c r="P268"/>
      <c r="Q268"/>
      <c r="R268"/>
    </row>
    <row r="269" spans="9:18">
      <c r="I269" s="14"/>
      <c r="P269"/>
      <c r="Q269"/>
      <c r="R269"/>
    </row>
    <row r="270" spans="9:18">
      <c r="I270" s="14"/>
      <c r="P270"/>
      <c r="Q270"/>
      <c r="R270"/>
    </row>
    <row r="271" spans="9:18">
      <c r="I271" s="14"/>
      <c r="P271"/>
      <c r="Q271"/>
      <c r="R271"/>
    </row>
    <row r="272" spans="9:18">
      <c r="I272" s="14"/>
      <c r="P272"/>
      <c r="Q272"/>
      <c r="R272"/>
    </row>
    <row r="273" spans="9:18">
      <c r="I273" s="14"/>
      <c r="P273"/>
      <c r="Q273"/>
      <c r="R273"/>
    </row>
    <row r="274" spans="9:18">
      <c r="I274" s="14"/>
      <c r="P274"/>
      <c r="Q274"/>
      <c r="R274"/>
    </row>
    <row r="275" spans="9:18">
      <c r="I275" s="14"/>
      <c r="P275"/>
      <c r="Q275"/>
      <c r="R275"/>
    </row>
    <row r="276" spans="9:18">
      <c r="I276" s="14"/>
      <c r="P276"/>
      <c r="Q276"/>
      <c r="R276"/>
    </row>
    <row r="277" spans="9:18">
      <c r="I277" s="14"/>
      <c r="P277"/>
      <c r="Q277"/>
      <c r="R277"/>
    </row>
    <row r="278" spans="9:18">
      <c r="I278" s="14"/>
      <c r="P278"/>
      <c r="Q278"/>
      <c r="R278"/>
    </row>
    <row r="279" spans="9:18">
      <c r="I279" s="14"/>
      <c r="P279"/>
      <c r="Q279"/>
      <c r="R279"/>
    </row>
    <row r="280" spans="9:18">
      <c r="I280" s="14"/>
      <c r="P280"/>
      <c r="Q280"/>
      <c r="R280"/>
    </row>
    <row r="281" spans="9:18">
      <c r="I281" s="14"/>
      <c r="P281"/>
      <c r="Q281"/>
      <c r="R281"/>
    </row>
    <row r="282" spans="9:18">
      <c r="I282" s="14"/>
      <c r="P282"/>
      <c r="Q282"/>
      <c r="R282"/>
    </row>
    <row r="283" spans="9:18">
      <c r="I283" s="14"/>
      <c r="P283"/>
      <c r="Q283"/>
      <c r="R283"/>
    </row>
    <row r="284" spans="9:18">
      <c r="I284" s="14"/>
      <c r="P284"/>
      <c r="Q284"/>
      <c r="R284"/>
    </row>
    <row r="285" spans="9:18">
      <c r="I285" s="14"/>
      <c r="P285"/>
      <c r="Q285"/>
      <c r="R285"/>
    </row>
    <row r="286" spans="9:18">
      <c r="I286" s="14"/>
      <c r="P286"/>
      <c r="Q286"/>
      <c r="R286"/>
    </row>
    <row r="287" spans="9:18">
      <c r="I287" s="14"/>
      <c r="P287"/>
      <c r="Q287"/>
      <c r="R287"/>
    </row>
    <row r="288" spans="9:18">
      <c r="I288" s="14"/>
      <c r="P288"/>
      <c r="Q288"/>
      <c r="R288"/>
    </row>
    <row r="289" spans="9:18">
      <c r="I289" s="14"/>
      <c r="P289"/>
      <c r="Q289"/>
      <c r="R289"/>
    </row>
    <row r="290" spans="9:18">
      <c r="I290" s="14"/>
      <c r="P290"/>
      <c r="Q290"/>
      <c r="R290"/>
    </row>
    <row r="291" spans="9:18">
      <c r="I291" s="14"/>
      <c r="P291"/>
      <c r="Q291"/>
      <c r="R291"/>
    </row>
    <row r="292" spans="9:18">
      <c r="I292" s="14"/>
      <c r="P292"/>
      <c r="Q292"/>
      <c r="R292"/>
    </row>
    <row r="293" spans="9:18">
      <c r="I293" s="14"/>
      <c r="P293"/>
      <c r="Q293"/>
      <c r="R293"/>
    </row>
    <row r="294" spans="9:18">
      <c r="I294" s="14"/>
      <c r="P294"/>
      <c r="Q294"/>
      <c r="R294"/>
    </row>
    <row r="295" spans="9:18">
      <c r="I295" s="14"/>
      <c r="P295"/>
      <c r="Q295"/>
      <c r="R295"/>
    </row>
    <row r="296" spans="9:18">
      <c r="I296" s="14"/>
      <c r="P296"/>
      <c r="Q296"/>
      <c r="R296"/>
    </row>
    <row r="297" spans="9:18">
      <c r="I297" s="14"/>
      <c r="P297"/>
      <c r="Q297"/>
      <c r="R297"/>
    </row>
    <row r="298" spans="9:18">
      <c r="I298" s="14"/>
      <c r="P298"/>
      <c r="Q298"/>
      <c r="R298"/>
    </row>
    <row r="299" spans="9:18">
      <c r="I299" s="14"/>
      <c r="P299"/>
      <c r="Q299"/>
      <c r="R299"/>
    </row>
    <row r="300" spans="9:18">
      <c r="I300" s="14"/>
      <c r="P300"/>
      <c r="Q300"/>
      <c r="R300"/>
    </row>
    <row r="301" spans="9:18">
      <c r="I301" s="14"/>
      <c r="P301"/>
      <c r="Q301"/>
      <c r="R301"/>
    </row>
    <row r="302" spans="9:18">
      <c r="I302" s="14"/>
      <c r="P302"/>
      <c r="Q302"/>
      <c r="R302"/>
    </row>
    <row r="303" spans="9:18">
      <c r="I303" s="14"/>
      <c r="P303"/>
      <c r="Q303"/>
      <c r="R303"/>
    </row>
    <row r="304" spans="9:18">
      <c r="I304" s="14"/>
      <c r="P304"/>
      <c r="Q304"/>
      <c r="R304"/>
    </row>
    <row r="305" spans="9:18">
      <c r="I305" s="14"/>
      <c r="P305"/>
      <c r="Q305"/>
      <c r="R305"/>
    </row>
    <row r="306" spans="9:18">
      <c r="I306" s="14"/>
      <c r="P306"/>
      <c r="Q306"/>
      <c r="R306"/>
    </row>
    <row r="307" spans="9:18">
      <c r="I307" s="14"/>
      <c r="P307"/>
      <c r="Q307"/>
      <c r="R307"/>
    </row>
    <row r="308" spans="9:18">
      <c r="I308" s="14"/>
      <c r="P308"/>
      <c r="Q308"/>
      <c r="R308"/>
    </row>
    <row r="309" spans="9:18">
      <c r="I309" s="14"/>
      <c r="P309"/>
      <c r="Q309"/>
      <c r="R309"/>
    </row>
    <row r="310" spans="9:18">
      <c r="I310" s="14"/>
      <c r="P310"/>
      <c r="Q310"/>
      <c r="R310"/>
    </row>
    <row r="311" spans="9:18">
      <c r="I311" s="14"/>
      <c r="P311"/>
      <c r="Q311"/>
      <c r="R311"/>
    </row>
    <row r="312" spans="9:18">
      <c r="I312" s="14"/>
      <c r="P312"/>
      <c r="Q312"/>
      <c r="R312"/>
    </row>
    <row r="313" spans="9:18">
      <c r="I313" s="14"/>
      <c r="P313"/>
      <c r="Q313"/>
      <c r="R313"/>
    </row>
    <row r="314" spans="9:18">
      <c r="I314" s="14"/>
      <c r="P314"/>
      <c r="Q314"/>
      <c r="R314"/>
    </row>
    <row r="315" spans="9:18">
      <c r="I315" s="14"/>
      <c r="P315"/>
      <c r="Q315"/>
      <c r="R315"/>
    </row>
    <row r="316" spans="9:18">
      <c r="I316" s="14"/>
      <c r="P316"/>
      <c r="Q316"/>
      <c r="R316"/>
    </row>
    <row r="317" spans="9:18">
      <c r="I317" s="14"/>
      <c r="P317"/>
      <c r="Q317"/>
      <c r="R317"/>
    </row>
    <row r="318" spans="9:18">
      <c r="I318" s="14"/>
      <c r="P318"/>
      <c r="Q318"/>
      <c r="R318"/>
    </row>
    <row r="319" spans="9:18">
      <c r="I319" s="14"/>
      <c r="P319"/>
      <c r="Q319"/>
      <c r="R319"/>
    </row>
    <row r="320" spans="9:18">
      <c r="I320" s="14"/>
      <c r="P320"/>
      <c r="Q320"/>
      <c r="R320"/>
    </row>
    <row r="321" spans="9:18">
      <c r="I321" s="14"/>
      <c r="P321"/>
      <c r="Q321"/>
      <c r="R321"/>
    </row>
    <row r="322" spans="9:18">
      <c r="I322" s="14"/>
      <c r="P322"/>
      <c r="Q322"/>
      <c r="R322"/>
    </row>
    <row r="323" spans="9:18">
      <c r="I323" s="14"/>
      <c r="P323"/>
      <c r="Q323"/>
      <c r="R323"/>
    </row>
    <row r="324" spans="9:18">
      <c r="I324" s="14"/>
      <c r="P324"/>
      <c r="Q324"/>
      <c r="R324"/>
    </row>
    <row r="325" spans="9:18">
      <c r="I325" s="14"/>
      <c r="P325"/>
      <c r="Q325"/>
      <c r="R325"/>
    </row>
    <row r="326" spans="9:18">
      <c r="I326" s="14"/>
      <c r="P326"/>
      <c r="Q326"/>
      <c r="R326"/>
    </row>
    <row r="327" spans="9:18">
      <c r="I327" s="14"/>
      <c r="P327"/>
      <c r="Q327"/>
      <c r="R327"/>
    </row>
    <row r="328" spans="9:18">
      <c r="I328" s="14"/>
      <c r="P328"/>
      <c r="Q328"/>
      <c r="R328"/>
    </row>
    <row r="329" spans="9:18">
      <c r="I329" s="14"/>
      <c r="P329"/>
      <c r="Q329"/>
      <c r="R329"/>
    </row>
    <row r="330" spans="9:18">
      <c r="I330" s="14"/>
      <c r="P330"/>
      <c r="Q330"/>
      <c r="R330"/>
    </row>
    <row r="331" spans="9:18">
      <c r="I331" s="14"/>
      <c r="P331"/>
      <c r="Q331"/>
      <c r="R331"/>
    </row>
    <row r="332" spans="9:18">
      <c r="I332" s="14"/>
      <c r="P332"/>
      <c r="Q332"/>
      <c r="R332"/>
    </row>
    <row r="333" spans="9:18">
      <c r="I333" s="14"/>
      <c r="P333"/>
      <c r="Q333"/>
      <c r="R333"/>
    </row>
    <row r="334" spans="9:18">
      <c r="I334" s="14"/>
      <c r="P334"/>
      <c r="Q334"/>
      <c r="R334"/>
    </row>
    <row r="335" spans="9:18">
      <c r="I335" s="14"/>
      <c r="P335"/>
      <c r="Q335"/>
      <c r="R335"/>
    </row>
    <row r="336" spans="9:18">
      <c r="I336" s="14"/>
      <c r="P336"/>
      <c r="Q336"/>
      <c r="R336"/>
    </row>
    <row r="337" spans="9:18">
      <c r="I337" s="14"/>
      <c r="P337"/>
      <c r="Q337"/>
      <c r="R337"/>
    </row>
    <row r="338" spans="9:18">
      <c r="I338" s="14"/>
      <c r="P338"/>
      <c r="Q338"/>
      <c r="R338"/>
    </row>
    <row r="339" spans="9:18">
      <c r="I339" s="14"/>
      <c r="P339"/>
      <c r="Q339"/>
      <c r="R339"/>
    </row>
    <row r="340" spans="9:18">
      <c r="I340" s="14"/>
      <c r="P340"/>
      <c r="Q340"/>
      <c r="R340"/>
    </row>
    <row r="341" spans="9:18">
      <c r="I341" s="14"/>
      <c r="P341"/>
      <c r="Q341"/>
      <c r="R341"/>
    </row>
    <row r="342" spans="9:18">
      <c r="I342" s="14"/>
      <c r="P342"/>
      <c r="Q342"/>
      <c r="R342"/>
    </row>
    <row r="343" spans="9:18">
      <c r="I343" s="14"/>
      <c r="P343"/>
      <c r="Q343"/>
      <c r="R343"/>
    </row>
    <row r="344" spans="9:18">
      <c r="I344" s="14"/>
      <c r="P344"/>
      <c r="Q344"/>
      <c r="R344"/>
    </row>
    <row r="345" spans="9:18">
      <c r="I345" s="14"/>
      <c r="P345"/>
      <c r="Q345"/>
      <c r="R345"/>
    </row>
    <row r="346" spans="9:18">
      <c r="I346" s="14"/>
      <c r="P346"/>
      <c r="Q346"/>
      <c r="R346"/>
    </row>
    <row r="347" spans="9:18">
      <c r="I347" s="14"/>
      <c r="P347"/>
      <c r="Q347"/>
      <c r="R347"/>
    </row>
    <row r="348" spans="9:18">
      <c r="I348" s="14"/>
      <c r="P348"/>
      <c r="Q348"/>
      <c r="R348"/>
    </row>
    <row r="349" spans="9:18">
      <c r="I349" s="14"/>
      <c r="P349"/>
      <c r="Q349"/>
      <c r="R349"/>
    </row>
    <row r="350" spans="9:18">
      <c r="I350" s="14"/>
      <c r="P350"/>
      <c r="Q350"/>
      <c r="R350"/>
    </row>
    <row r="351" spans="9:18">
      <c r="I351" s="14"/>
      <c r="P351"/>
      <c r="Q351"/>
      <c r="R351"/>
    </row>
    <row r="352" spans="9:18">
      <c r="I352" s="14"/>
      <c r="P352"/>
      <c r="Q352"/>
      <c r="R352"/>
    </row>
    <row r="353" spans="9:18">
      <c r="I353" s="14"/>
      <c r="P353"/>
      <c r="Q353"/>
      <c r="R353"/>
    </row>
    <row r="354" spans="9:18">
      <c r="I354" s="14"/>
      <c r="P354"/>
      <c r="Q354"/>
      <c r="R354"/>
    </row>
    <row r="355" spans="9:18">
      <c r="I355" s="14"/>
      <c r="P355"/>
      <c r="Q355"/>
      <c r="R355"/>
    </row>
    <row r="356" spans="9:18">
      <c r="I356" s="14"/>
      <c r="P356"/>
      <c r="Q356"/>
      <c r="R356"/>
    </row>
    <row r="357" spans="9:18">
      <c r="I357" s="14"/>
      <c r="P357"/>
      <c r="Q357"/>
      <c r="R357"/>
    </row>
    <row r="358" spans="9:18">
      <c r="I358" s="14"/>
      <c r="P358"/>
      <c r="Q358"/>
      <c r="R358"/>
    </row>
    <row r="359" spans="9:18">
      <c r="I359" s="14"/>
      <c r="P359"/>
      <c r="Q359"/>
      <c r="R359"/>
    </row>
    <row r="360" spans="9:18">
      <c r="I360" s="14"/>
      <c r="P360"/>
      <c r="Q360"/>
      <c r="R360"/>
    </row>
    <row r="361" spans="9:18">
      <c r="I361" s="14"/>
      <c r="P361"/>
      <c r="Q361"/>
      <c r="R361"/>
    </row>
    <row r="362" spans="9:18">
      <c r="I362" s="14"/>
      <c r="P362"/>
      <c r="Q362"/>
      <c r="R362"/>
    </row>
    <row r="363" spans="9:18">
      <c r="I363" s="14"/>
      <c r="P363"/>
      <c r="Q363"/>
      <c r="R363"/>
    </row>
    <row r="364" spans="9:18">
      <c r="I364" s="14"/>
      <c r="P364"/>
      <c r="Q364"/>
      <c r="R364"/>
    </row>
    <row r="365" spans="9:18">
      <c r="I365" s="14"/>
      <c r="P365"/>
      <c r="Q365"/>
      <c r="R365"/>
    </row>
    <row r="366" spans="9:18">
      <c r="I366" s="14"/>
      <c r="P366"/>
      <c r="Q366"/>
      <c r="R366"/>
    </row>
    <row r="367" spans="9:18">
      <c r="I367" s="14"/>
      <c r="P367"/>
      <c r="Q367"/>
      <c r="R367"/>
    </row>
    <row r="368" spans="9:18">
      <c r="I368" s="14"/>
      <c r="P368"/>
      <c r="Q368"/>
      <c r="R368"/>
    </row>
    <row r="369" spans="9:18">
      <c r="I369" s="14"/>
      <c r="P369"/>
      <c r="Q369"/>
      <c r="R369"/>
    </row>
    <row r="370" spans="9:18">
      <c r="I370" s="14"/>
      <c r="P370"/>
      <c r="Q370"/>
      <c r="R370"/>
    </row>
    <row r="371" spans="9:18">
      <c r="I371" s="14"/>
      <c r="P371"/>
      <c r="Q371"/>
      <c r="R371"/>
    </row>
    <row r="372" spans="9:18">
      <c r="I372" s="14"/>
      <c r="P372"/>
      <c r="Q372"/>
      <c r="R372"/>
    </row>
    <row r="373" spans="9:18">
      <c r="I373" s="14"/>
      <c r="P373"/>
      <c r="Q373"/>
      <c r="R373"/>
    </row>
    <row r="374" spans="9:18">
      <c r="I374" s="14"/>
      <c r="P374"/>
      <c r="Q374"/>
      <c r="R374"/>
    </row>
    <row r="375" spans="9:18">
      <c r="I375" s="14"/>
      <c r="P375"/>
      <c r="Q375"/>
      <c r="R375"/>
    </row>
    <row r="376" spans="9:18">
      <c r="I376" s="14"/>
      <c r="P376"/>
      <c r="Q376"/>
      <c r="R376"/>
    </row>
    <row r="377" spans="9:18">
      <c r="I377" s="14"/>
      <c r="P377"/>
      <c r="Q377"/>
      <c r="R377"/>
    </row>
    <row r="378" spans="9:18">
      <c r="I378" s="14"/>
      <c r="P378"/>
      <c r="Q378"/>
      <c r="R378"/>
    </row>
    <row r="379" spans="9:18">
      <c r="I379" s="14"/>
      <c r="P379"/>
      <c r="Q379"/>
      <c r="R379"/>
    </row>
    <row r="380" spans="9:18">
      <c r="I380" s="14"/>
      <c r="P380"/>
      <c r="Q380"/>
      <c r="R380"/>
    </row>
    <row r="381" spans="9:18">
      <c r="I381" s="14"/>
      <c r="P381"/>
      <c r="Q381"/>
      <c r="R381"/>
    </row>
    <row r="382" spans="9:18">
      <c r="I382" s="14"/>
      <c r="P382"/>
      <c r="Q382"/>
      <c r="R382"/>
    </row>
    <row r="383" spans="9:18">
      <c r="I383" s="14"/>
      <c r="P383"/>
      <c r="Q383"/>
      <c r="R383"/>
    </row>
    <row r="384" spans="9:18">
      <c r="I384" s="14"/>
      <c r="P384"/>
      <c r="Q384"/>
      <c r="R384"/>
    </row>
    <row r="385" spans="9:18">
      <c r="I385" s="14"/>
      <c r="P385"/>
      <c r="Q385"/>
      <c r="R385"/>
    </row>
    <row r="386" spans="9:18">
      <c r="I386" s="14"/>
      <c r="P386"/>
      <c r="Q386"/>
      <c r="R386"/>
    </row>
    <row r="387" spans="9:18">
      <c r="I387" s="14"/>
      <c r="P387"/>
      <c r="Q387"/>
      <c r="R387"/>
    </row>
    <row r="388" spans="9:18">
      <c r="I388" s="14"/>
      <c r="P388"/>
      <c r="Q388"/>
      <c r="R388"/>
    </row>
    <row r="389" spans="9:18">
      <c r="I389" s="14"/>
      <c r="P389"/>
      <c r="Q389"/>
      <c r="R389"/>
    </row>
    <row r="390" spans="9:18">
      <c r="I390" s="14"/>
      <c r="P390"/>
      <c r="Q390"/>
      <c r="R390"/>
    </row>
    <row r="391" spans="9:18">
      <c r="I391" s="14"/>
      <c r="P391"/>
      <c r="Q391"/>
      <c r="R391"/>
    </row>
    <row r="392" spans="9:18">
      <c r="I392" s="14"/>
      <c r="P392"/>
      <c r="Q392"/>
      <c r="R392"/>
    </row>
    <row r="393" spans="9:18">
      <c r="I393" s="14"/>
      <c r="P393"/>
      <c r="Q393"/>
      <c r="R393"/>
    </row>
    <row r="394" spans="9:18">
      <c r="I394" s="14"/>
      <c r="P394"/>
      <c r="Q394"/>
      <c r="R394"/>
    </row>
    <row r="395" spans="9:18">
      <c r="I395" s="14"/>
      <c r="P395"/>
      <c r="Q395"/>
      <c r="R395"/>
    </row>
    <row r="396" spans="9:18">
      <c r="I396" s="14"/>
      <c r="P396"/>
      <c r="Q396"/>
      <c r="R396"/>
    </row>
    <row r="397" spans="9:18">
      <c r="I397" s="14"/>
      <c r="P397"/>
      <c r="Q397"/>
      <c r="R397"/>
    </row>
  </sheetData>
  <sortState ref="B2:S236">
    <sortCondition ref="B1"/>
  </sortState>
  <conditionalFormatting sqref="G122">
    <cfRule type="duplicateValues" dxfId="124" priority="326"/>
  </conditionalFormatting>
  <conditionalFormatting sqref="G138">
    <cfRule type="duplicateValues" dxfId="123" priority="325"/>
  </conditionalFormatting>
  <conditionalFormatting sqref="G132:G134">
    <cfRule type="duplicateValues" dxfId="122" priority="324"/>
  </conditionalFormatting>
  <conditionalFormatting sqref="G135">
    <cfRule type="duplicateValues" dxfId="121" priority="321"/>
  </conditionalFormatting>
  <conditionalFormatting sqref="G135">
    <cfRule type="duplicateValues" priority="323"/>
  </conditionalFormatting>
  <conditionalFormatting sqref="G136">
    <cfRule type="duplicateValues" dxfId="120" priority="317"/>
  </conditionalFormatting>
  <conditionalFormatting sqref="G136">
    <cfRule type="duplicateValues" priority="318"/>
  </conditionalFormatting>
  <conditionalFormatting sqref="G131">
    <cfRule type="duplicateValues" dxfId="119" priority="327"/>
  </conditionalFormatting>
  <conditionalFormatting sqref="G99">
    <cfRule type="duplicateValues" dxfId="118" priority="316"/>
  </conditionalFormatting>
  <conditionalFormatting sqref="G87">
    <cfRule type="duplicateValues" dxfId="117" priority="315"/>
  </conditionalFormatting>
  <conditionalFormatting sqref="G139">
    <cfRule type="duplicateValues" dxfId="116" priority="314"/>
  </conditionalFormatting>
  <conditionalFormatting sqref="I86">
    <cfRule type="duplicateValues" dxfId="115" priority="305"/>
  </conditionalFormatting>
  <conditionalFormatting sqref="I99">
    <cfRule type="duplicateValues" dxfId="114" priority="304"/>
  </conditionalFormatting>
  <conditionalFormatting sqref="I93:I94">
    <cfRule type="duplicateValues" dxfId="113" priority="306"/>
  </conditionalFormatting>
  <conditionalFormatting sqref="I92">
    <cfRule type="duplicateValues" dxfId="112" priority="308"/>
  </conditionalFormatting>
  <conditionalFormatting sqref="I89:I91">
    <cfRule type="duplicateValues" dxfId="111" priority="303"/>
  </conditionalFormatting>
  <conditionalFormatting sqref="I122">
    <cfRule type="duplicateValues" dxfId="110" priority="301"/>
  </conditionalFormatting>
  <conditionalFormatting sqref="I122">
    <cfRule type="duplicateValues" priority="302"/>
  </conditionalFormatting>
  <conditionalFormatting sqref="I138">
    <cfRule type="duplicateValues" dxfId="109" priority="299"/>
  </conditionalFormatting>
  <conditionalFormatting sqref="I138">
    <cfRule type="duplicateValues" priority="300"/>
  </conditionalFormatting>
  <conditionalFormatting sqref="I132:I134">
    <cfRule type="duplicateValues" dxfId="108" priority="297"/>
  </conditionalFormatting>
  <conditionalFormatting sqref="I132:I134">
    <cfRule type="duplicateValues" priority="298"/>
  </conditionalFormatting>
  <conditionalFormatting sqref="I131">
    <cfRule type="duplicateValues" dxfId="107" priority="310"/>
  </conditionalFormatting>
  <conditionalFormatting sqref="I131">
    <cfRule type="duplicateValues" priority="311"/>
  </conditionalFormatting>
  <conditionalFormatting sqref="I87">
    <cfRule type="duplicateValues" dxfId="106" priority="292"/>
  </conditionalFormatting>
  <conditionalFormatting sqref="I139">
    <cfRule type="duplicateValues" dxfId="105" priority="288"/>
  </conditionalFormatting>
  <conditionalFormatting sqref="I139">
    <cfRule type="duplicateValues" priority="289"/>
  </conditionalFormatting>
  <conditionalFormatting sqref="L86:O86">
    <cfRule type="duplicateValues" dxfId="104" priority="279"/>
  </conditionalFormatting>
  <conditionalFormatting sqref="J99 L99:O99">
    <cfRule type="duplicateValues" dxfId="103" priority="278"/>
  </conditionalFormatting>
  <conditionalFormatting sqref="K93 L94:O94 M93:O93">
    <cfRule type="duplicateValues" dxfId="102" priority="280"/>
  </conditionalFormatting>
  <conditionalFormatting sqref="K93">
    <cfRule type="duplicateValues" dxfId="101" priority="281"/>
  </conditionalFormatting>
  <conditionalFormatting sqref="L92:O92">
    <cfRule type="duplicateValues" dxfId="100" priority="282"/>
  </conditionalFormatting>
  <conditionalFormatting sqref="L90:O91 M89:O89">
    <cfRule type="duplicateValues" dxfId="99" priority="277"/>
  </conditionalFormatting>
  <conditionalFormatting sqref="J122 L122:O122">
    <cfRule type="duplicateValues" dxfId="98" priority="275"/>
  </conditionalFormatting>
  <conditionalFormatting sqref="J122 L122:O122">
    <cfRule type="duplicateValues" priority="276"/>
  </conditionalFormatting>
  <conditionalFormatting sqref="J138 M138:O138">
    <cfRule type="duplicateValues" dxfId="97" priority="273"/>
  </conditionalFormatting>
  <conditionalFormatting sqref="J138 M138:O138">
    <cfRule type="duplicateValues" priority="274"/>
  </conditionalFormatting>
  <conditionalFormatting sqref="M132:O134 J134">
    <cfRule type="duplicateValues" dxfId="96" priority="271"/>
  </conditionalFormatting>
  <conditionalFormatting sqref="M132:O134 J134">
    <cfRule type="duplicateValues" priority="272"/>
  </conditionalFormatting>
  <conditionalFormatting sqref="J131 L131:O131">
    <cfRule type="duplicateValues" dxfId="95" priority="284"/>
  </conditionalFormatting>
  <conditionalFormatting sqref="J131 L131:O131">
    <cfRule type="duplicateValues" priority="285"/>
  </conditionalFormatting>
  <conditionalFormatting sqref="J139 L139:O139">
    <cfRule type="duplicateValues" dxfId="94" priority="263"/>
  </conditionalFormatting>
  <conditionalFormatting sqref="J139 L139:O139">
    <cfRule type="duplicateValues" priority="264"/>
  </conditionalFormatting>
  <conditionalFormatting sqref="L93">
    <cfRule type="duplicateValues" dxfId="93" priority="257"/>
  </conditionalFormatting>
  <conditionalFormatting sqref="Q86">
    <cfRule type="duplicateValues" dxfId="92" priority="228"/>
  </conditionalFormatting>
  <conditionalFormatting sqref="Q94">
    <cfRule type="duplicateValues" dxfId="91" priority="229"/>
  </conditionalFormatting>
  <conditionalFormatting sqref="Q92">
    <cfRule type="duplicateValues" dxfId="90" priority="231"/>
  </conditionalFormatting>
  <conditionalFormatting sqref="Q90:Q91">
    <cfRule type="duplicateValues" dxfId="89" priority="227"/>
  </conditionalFormatting>
  <conditionalFormatting sqref="Q122">
    <cfRule type="duplicateValues" dxfId="88" priority="225"/>
  </conditionalFormatting>
  <conditionalFormatting sqref="Q122">
    <cfRule type="duplicateValues" priority="226"/>
  </conditionalFormatting>
  <conditionalFormatting sqref="Q134">
    <cfRule type="duplicateValues" dxfId="87" priority="223"/>
  </conditionalFormatting>
  <conditionalFormatting sqref="Q134">
    <cfRule type="duplicateValues" priority="224"/>
  </conditionalFormatting>
  <conditionalFormatting sqref="Q88">
    <cfRule type="duplicateValues" dxfId="86" priority="220"/>
  </conditionalFormatting>
  <conditionalFormatting sqref="Q124">
    <cfRule type="duplicateValues" dxfId="85" priority="233"/>
  </conditionalFormatting>
  <conditionalFormatting sqref="Q124">
    <cfRule type="duplicateValues" priority="234"/>
  </conditionalFormatting>
  <conditionalFormatting sqref="Q139">
    <cfRule type="duplicateValues" dxfId="84" priority="216"/>
  </conditionalFormatting>
  <conditionalFormatting sqref="Q139">
    <cfRule type="duplicateValues" priority="217"/>
  </conditionalFormatting>
  <conditionalFormatting sqref="P86">
    <cfRule type="duplicateValues" dxfId="83" priority="207"/>
  </conditionalFormatting>
  <conditionalFormatting sqref="P99">
    <cfRule type="duplicateValues" dxfId="82" priority="206"/>
  </conditionalFormatting>
  <conditionalFormatting sqref="P93:P94">
    <cfRule type="duplicateValues" dxfId="81" priority="208"/>
  </conditionalFormatting>
  <conditionalFormatting sqref="P92">
    <cfRule type="duplicateValues" dxfId="80" priority="210"/>
  </conditionalFormatting>
  <conditionalFormatting sqref="P89:P91">
    <cfRule type="duplicateValues" dxfId="79" priority="205"/>
  </conditionalFormatting>
  <conditionalFormatting sqref="P122">
    <cfRule type="duplicateValues" dxfId="78" priority="203"/>
  </conditionalFormatting>
  <conditionalFormatting sqref="P122">
    <cfRule type="duplicateValues" priority="204"/>
  </conditionalFormatting>
  <conditionalFormatting sqref="P138">
    <cfRule type="duplicateValues" dxfId="77" priority="201"/>
  </conditionalFormatting>
  <conditionalFormatting sqref="P138">
    <cfRule type="duplicateValues" priority="202"/>
  </conditionalFormatting>
  <conditionalFormatting sqref="P132:P134">
    <cfRule type="duplicateValues" dxfId="76" priority="199"/>
  </conditionalFormatting>
  <conditionalFormatting sqref="P132:P134">
    <cfRule type="duplicateValues" priority="200"/>
  </conditionalFormatting>
  <conditionalFormatting sqref="P131">
    <cfRule type="duplicateValues" dxfId="75" priority="212"/>
  </conditionalFormatting>
  <conditionalFormatting sqref="P131">
    <cfRule type="duplicateValues" priority="213"/>
  </conditionalFormatting>
  <conditionalFormatting sqref="P87">
    <cfRule type="duplicateValues" dxfId="74" priority="194"/>
  </conditionalFormatting>
  <conditionalFormatting sqref="P139">
    <cfRule type="duplicateValues" dxfId="73" priority="190"/>
  </conditionalFormatting>
  <conditionalFormatting sqref="P139">
    <cfRule type="duplicateValues" priority="191"/>
  </conditionalFormatting>
  <conditionalFormatting sqref="L89">
    <cfRule type="duplicateValues" dxfId="72" priority="189"/>
  </conditionalFormatting>
  <conditionalFormatting sqref="L130">
    <cfRule type="duplicateValues" dxfId="71" priority="185"/>
  </conditionalFormatting>
  <conditionalFormatting sqref="L130">
    <cfRule type="duplicateValues" priority="186"/>
  </conditionalFormatting>
  <conditionalFormatting sqref="L129">
    <cfRule type="duplicateValues" dxfId="70" priority="179"/>
  </conditionalFormatting>
  <conditionalFormatting sqref="L129">
    <cfRule type="duplicateValues" priority="180"/>
  </conditionalFormatting>
  <conditionalFormatting sqref="L128">
    <cfRule type="duplicateValues" dxfId="69" priority="171"/>
  </conditionalFormatting>
  <conditionalFormatting sqref="L128">
    <cfRule type="duplicateValues" priority="172"/>
  </conditionalFormatting>
  <conditionalFormatting sqref="L127">
    <cfRule type="duplicateValues" dxfId="68" priority="169"/>
  </conditionalFormatting>
  <conditionalFormatting sqref="L127">
    <cfRule type="duplicateValues" priority="170"/>
  </conditionalFormatting>
  <conditionalFormatting sqref="L126">
    <cfRule type="duplicateValues" dxfId="67" priority="167"/>
  </conditionalFormatting>
  <conditionalFormatting sqref="L126">
    <cfRule type="duplicateValues" priority="168"/>
  </conditionalFormatting>
  <conditionalFormatting sqref="L125">
    <cfRule type="duplicateValues" dxfId="66" priority="165"/>
  </conditionalFormatting>
  <conditionalFormatting sqref="L125">
    <cfRule type="duplicateValues" priority="166"/>
  </conditionalFormatting>
  <conditionalFormatting sqref="M125">
    <cfRule type="duplicateValues" dxfId="65" priority="163"/>
  </conditionalFormatting>
  <conditionalFormatting sqref="M125">
    <cfRule type="duplicateValues" priority="164"/>
  </conditionalFormatting>
  <conditionalFormatting sqref="N125">
    <cfRule type="duplicateValues" dxfId="64" priority="159"/>
  </conditionalFormatting>
  <conditionalFormatting sqref="N125">
    <cfRule type="duplicateValues" priority="160"/>
  </conditionalFormatting>
  <conditionalFormatting sqref="M128">
    <cfRule type="duplicateValues" dxfId="63" priority="157"/>
  </conditionalFormatting>
  <conditionalFormatting sqref="M128">
    <cfRule type="duplicateValues" priority="158"/>
  </conditionalFormatting>
  <conditionalFormatting sqref="N128">
    <cfRule type="duplicateValues" dxfId="62" priority="155"/>
  </conditionalFormatting>
  <conditionalFormatting sqref="N128">
    <cfRule type="duplicateValues" priority="156"/>
  </conditionalFormatting>
  <conditionalFormatting sqref="K128">
    <cfRule type="duplicateValues" dxfId="61" priority="137"/>
  </conditionalFormatting>
  <conditionalFormatting sqref="K128">
    <cfRule type="duplicateValues" priority="138"/>
  </conditionalFormatting>
  <conditionalFormatting sqref="K129">
    <cfRule type="duplicateValues" dxfId="60" priority="129"/>
  </conditionalFormatting>
  <conditionalFormatting sqref="K129">
    <cfRule type="duplicateValues" priority="130"/>
  </conditionalFormatting>
  <conditionalFormatting sqref="L87:O87">
    <cfRule type="duplicateValues" dxfId="59" priority="118"/>
  </conditionalFormatting>
  <conditionalFormatting sqref="G88">
    <cfRule type="duplicateValues" dxfId="58" priority="109"/>
  </conditionalFormatting>
  <conditionalFormatting sqref="I88">
    <cfRule type="duplicateValues" dxfId="57" priority="108"/>
  </conditionalFormatting>
  <conditionalFormatting sqref="P88">
    <cfRule type="duplicateValues" dxfId="56" priority="106"/>
  </conditionalFormatting>
  <conditionalFormatting sqref="L88:N88">
    <cfRule type="duplicateValues" dxfId="55" priority="105"/>
  </conditionalFormatting>
  <conditionalFormatting sqref="O88">
    <cfRule type="duplicateValues" dxfId="54" priority="104"/>
  </conditionalFormatting>
  <conditionalFormatting sqref="G140">
    <cfRule type="duplicateValues" dxfId="53" priority="103"/>
  </conditionalFormatting>
  <conditionalFormatting sqref="I140">
    <cfRule type="duplicateValues" dxfId="52" priority="101"/>
  </conditionalFormatting>
  <conditionalFormatting sqref="I140">
    <cfRule type="duplicateValues" priority="102"/>
  </conditionalFormatting>
  <conditionalFormatting sqref="Q140">
    <cfRule type="duplicateValues" dxfId="51" priority="99"/>
  </conditionalFormatting>
  <conditionalFormatting sqref="Q140">
    <cfRule type="duplicateValues" priority="100"/>
  </conditionalFormatting>
  <conditionalFormatting sqref="P140">
    <cfRule type="duplicateValues" dxfId="50" priority="97"/>
  </conditionalFormatting>
  <conditionalFormatting sqref="P140">
    <cfRule type="duplicateValues" priority="98"/>
  </conditionalFormatting>
  <conditionalFormatting sqref="Q87">
    <cfRule type="duplicateValues" dxfId="49" priority="96"/>
  </conditionalFormatting>
  <conditionalFormatting sqref="Q89">
    <cfRule type="duplicateValues" dxfId="48" priority="95"/>
  </conditionalFormatting>
  <conditionalFormatting sqref="Q125">
    <cfRule type="duplicateValues" dxfId="47" priority="89"/>
  </conditionalFormatting>
  <conditionalFormatting sqref="Q125">
    <cfRule type="duplicateValues" priority="90"/>
  </conditionalFormatting>
  <conditionalFormatting sqref="Q126">
    <cfRule type="duplicateValues" dxfId="46" priority="87"/>
  </conditionalFormatting>
  <conditionalFormatting sqref="Q126">
    <cfRule type="duplicateValues" priority="88"/>
  </conditionalFormatting>
  <conditionalFormatting sqref="Q127">
    <cfRule type="duplicateValues" dxfId="45" priority="85"/>
  </conditionalFormatting>
  <conditionalFormatting sqref="Q127">
    <cfRule type="duplicateValues" priority="86"/>
  </conditionalFormatting>
  <conditionalFormatting sqref="Q128">
    <cfRule type="duplicateValues" dxfId="44" priority="83"/>
  </conditionalFormatting>
  <conditionalFormatting sqref="Q128">
    <cfRule type="duplicateValues" priority="84"/>
  </conditionalFormatting>
  <conditionalFormatting sqref="Q129">
    <cfRule type="duplicateValues" dxfId="43" priority="75"/>
  </conditionalFormatting>
  <conditionalFormatting sqref="Q129">
    <cfRule type="duplicateValues" priority="76"/>
  </conditionalFormatting>
  <conditionalFormatting sqref="Q130">
    <cfRule type="duplicateValues" dxfId="42" priority="71"/>
  </conditionalFormatting>
  <conditionalFormatting sqref="Q130">
    <cfRule type="duplicateValues" priority="72"/>
  </conditionalFormatting>
  <conditionalFormatting sqref="Q131">
    <cfRule type="duplicateValues" dxfId="41" priority="67"/>
  </conditionalFormatting>
  <conditionalFormatting sqref="Q131">
    <cfRule type="duplicateValues" priority="68"/>
  </conditionalFormatting>
  <conditionalFormatting sqref="Q132">
    <cfRule type="duplicateValues" dxfId="40" priority="65"/>
  </conditionalFormatting>
  <conditionalFormatting sqref="Q132">
    <cfRule type="duplicateValues" priority="66"/>
  </conditionalFormatting>
  <conditionalFormatting sqref="Q133">
    <cfRule type="duplicateValues" dxfId="39" priority="63"/>
  </conditionalFormatting>
  <conditionalFormatting sqref="Q133">
    <cfRule type="duplicateValues" priority="64"/>
  </conditionalFormatting>
  <conditionalFormatting sqref="H86">
    <cfRule type="duplicateValues" dxfId="38" priority="329"/>
  </conditionalFormatting>
  <conditionalFormatting sqref="H99">
    <cfRule type="duplicateValues" dxfId="37" priority="330"/>
  </conditionalFormatting>
  <conditionalFormatting sqref="H93:H94">
    <cfRule type="duplicateValues" dxfId="36" priority="331"/>
  </conditionalFormatting>
  <conditionalFormatting sqref="H92">
    <cfRule type="duplicateValues" dxfId="35" priority="332"/>
  </conditionalFormatting>
  <conditionalFormatting sqref="H89:H91">
    <cfRule type="duplicateValues" dxfId="34" priority="333"/>
  </conditionalFormatting>
  <conditionalFormatting sqref="G122:H122">
    <cfRule type="duplicateValues" dxfId="33" priority="334"/>
  </conditionalFormatting>
  <conditionalFormatting sqref="G122:H122">
    <cfRule type="duplicateValues" priority="335"/>
  </conditionalFormatting>
  <conditionalFormatting sqref="G138:H138">
    <cfRule type="duplicateValues" dxfId="32" priority="336"/>
  </conditionalFormatting>
  <conditionalFormatting sqref="G138:H138">
    <cfRule type="duplicateValues" priority="337"/>
  </conditionalFormatting>
  <conditionalFormatting sqref="G132:H134">
    <cfRule type="duplicateValues" dxfId="31" priority="338"/>
  </conditionalFormatting>
  <conditionalFormatting sqref="G132:H134">
    <cfRule type="duplicateValues" priority="339"/>
  </conditionalFormatting>
  <conditionalFormatting sqref="G131:H131">
    <cfRule type="duplicateValues" dxfId="30" priority="344"/>
  </conditionalFormatting>
  <conditionalFormatting sqref="G131:H131">
    <cfRule type="duplicateValues" priority="345"/>
  </conditionalFormatting>
  <conditionalFormatting sqref="H87">
    <cfRule type="duplicateValues" dxfId="29" priority="346"/>
  </conditionalFormatting>
  <conditionalFormatting sqref="G139:H139">
    <cfRule type="duplicateValues" dxfId="28" priority="351"/>
  </conditionalFormatting>
  <conditionalFormatting sqref="G139:H139">
    <cfRule type="duplicateValues" priority="352"/>
  </conditionalFormatting>
  <conditionalFormatting sqref="H88">
    <cfRule type="duplicateValues" dxfId="27" priority="354"/>
  </conditionalFormatting>
  <conditionalFormatting sqref="G140:H140">
    <cfRule type="duplicateValues" dxfId="26" priority="355"/>
  </conditionalFormatting>
  <conditionalFormatting sqref="G140:H140">
    <cfRule type="duplicateValues" priority="356"/>
  </conditionalFormatting>
  <conditionalFormatting sqref="Q136">
    <cfRule type="duplicateValues" dxfId="25" priority="58"/>
  </conditionalFormatting>
  <conditionalFormatting sqref="Q136">
    <cfRule type="duplicateValues" priority="59"/>
  </conditionalFormatting>
  <conditionalFormatting sqref="L138">
    <cfRule type="duplicateValues" dxfId="24" priority="35"/>
  </conditionalFormatting>
  <conditionalFormatting sqref="L138">
    <cfRule type="duplicateValues" priority="36"/>
  </conditionalFormatting>
  <conditionalFormatting sqref="H212:I212">
    <cfRule type="duplicateValues" dxfId="23" priority="20"/>
  </conditionalFormatting>
  <conditionalFormatting sqref="H212">
    <cfRule type="duplicateValues" dxfId="22" priority="19"/>
  </conditionalFormatting>
  <conditionalFormatting sqref="H398:H1048576 H1:H212">
    <cfRule type="duplicateValues" dxfId="21" priority="5"/>
  </conditionalFormatting>
  <conditionalFormatting sqref="K131:K132 K135:K136">
    <cfRule type="duplicateValues" dxfId="20" priority="599"/>
  </conditionalFormatting>
  <conditionalFormatting sqref="K131:K132 K135:K136">
    <cfRule type="duplicateValues" priority="602"/>
  </conditionalFormatting>
  <conditionalFormatting sqref="M129:O130 L124:O124 L121:O121 M118:O118 O125 M126:O127 O128 K128:K129">
    <cfRule type="duplicateValues" dxfId="19" priority="631"/>
  </conditionalFormatting>
  <conditionalFormatting sqref="M129:O130 L124:O124 L121:O121 M118:O118 O125 M126:O127 O128 K128:K129">
    <cfRule type="duplicateValues" priority="644"/>
  </conditionalFormatting>
  <conditionalFormatting sqref="G124:G130 G121 G118">
    <cfRule type="duplicateValues" dxfId="18" priority="950"/>
  </conditionalFormatting>
  <conditionalFormatting sqref="I124:I130 I121 I118">
    <cfRule type="duplicateValues" dxfId="17" priority="954"/>
  </conditionalFormatting>
  <conditionalFormatting sqref="I124:I130 I121 I118">
    <cfRule type="duplicateValues" priority="958"/>
  </conditionalFormatting>
  <conditionalFormatting sqref="P124:P130 P121 P118">
    <cfRule type="duplicateValues" dxfId="16" priority="962"/>
  </conditionalFormatting>
  <conditionalFormatting sqref="P124:P130 P121 P118">
    <cfRule type="duplicateValues" priority="966"/>
  </conditionalFormatting>
  <conditionalFormatting sqref="G124:H130 G121:H121 G118:H118">
    <cfRule type="duplicateValues" dxfId="15" priority="970"/>
  </conditionalFormatting>
  <conditionalFormatting sqref="G124:H130 G121:H121 G118:H118">
    <cfRule type="duplicateValues" priority="974"/>
  </conditionalFormatting>
  <conditionalFormatting sqref="I82:I143">
    <cfRule type="duplicateValues" dxfId="14" priority="1130"/>
  </conditionalFormatting>
  <conditionalFormatting sqref="G82:G143">
    <cfRule type="duplicateValues" dxfId="13" priority="1132"/>
  </conditionalFormatting>
  <conditionalFormatting sqref="H82:H143">
    <cfRule type="duplicateValues" dxfId="12" priority="1134"/>
  </conditionalFormatting>
  <conditionalFormatting sqref="H398:H1048576 H1:H74 H76:H208">
    <cfRule type="duplicateValues" dxfId="11" priority="1135"/>
    <cfRule type="duplicateValues" dxfId="10" priority="1136"/>
  </conditionalFormatting>
  <conditionalFormatting sqref="H398:H1048576 H1:H211">
    <cfRule type="duplicateValues" dxfId="9" priority="1141"/>
    <cfRule type="duplicateValues" dxfId="8" priority="1142"/>
    <cfRule type="duplicateValues" dxfId="7" priority="1143"/>
  </conditionalFormatting>
  <conditionalFormatting sqref="I398:I1048576 I1:I211">
    <cfRule type="duplicateValues" dxfId="6" priority="1147"/>
    <cfRule type="duplicateValues" dxfId="5" priority="1148"/>
    <cfRule type="duplicateValues" dxfId="4" priority="1149"/>
  </conditionalFormatting>
  <conditionalFormatting sqref="H217:H1048576 H1:H212">
    <cfRule type="duplicateValues" dxfId="3" priority="4"/>
  </conditionalFormatting>
  <conditionalFormatting sqref="I217:I1048576 I1:I212">
    <cfRule type="duplicateValues" dxfId="2" priority="3"/>
  </conditionalFormatting>
  <conditionalFormatting sqref="H216:H1048576 H1:H212">
    <cfRule type="duplicateValues" dxfId="1" priority="2"/>
  </conditionalFormatting>
  <conditionalFormatting sqref="I216:I1048576 I1:I212">
    <cfRule type="duplicateValues" dxfId="0" priority="1"/>
  </conditionalFormatting>
  <hyperlinks>
    <hyperlink ref="G31" r:id="rId1"/>
    <hyperlink ref="I36" r:id="rId2"/>
    <hyperlink ref="I27" r:id="rId3"/>
    <hyperlink ref="G27" r:id="rId4"/>
    <hyperlink ref="I143" r:id="rId5" display="mailto:gowthamgn6@gmail.com"/>
    <hyperlink ref="G21" r:id="rId6" display="http://192.168.1.198:8008/content/anjum-hussaina"/>
    <hyperlink ref="I12" r:id="rId7" display="mailto:bvsahana15@gmail.com"/>
    <hyperlink ref="G19" r:id="rId8" display="http://192.168.1.198:8008/content/sushmitha-hp"/>
    <hyperlink ref="I19" r:id="rId9" display="mailto:sushmithaprakash21@gmail.com"/>
    <hyperlink ref="G188" r:id="rId10" display="http://192.168.1.198:8008/content/s-b-aafreen-fathima"/>
    <hyperlink ref="I188" r:id="rId11" display="mailto:aafreen.2020@gmail.com"/>
    <hyperlink ref="I121" r:id="rId12"/>
    <hyperlink ref="I142" r:id="rId13" display="mailto:pran.msg@gmail.com"/>
    <hyperlink ref="I204" r:id="rId14" display="mailto:jayshreeraj1096@gmail.com"/>
    <hyperlink ref="I201" r:id="rId15" display="mailto:anusebastian811@gmail.com"/>
    <hyperlink ref="I202" r:id="rId16" display="mailto:shwethagowda050@gmail.com"/>
    <hyperlink ref="G94" r:id="rId17" display="http://192.168.1.198:8008/content/nagabhushan-j-bhat"/>
    <hyperlink ref="G194" r:id="rId18" display="http://192.168.1.198:8008/content/nandini-j"/>
    <hyperlink ref="I194" r:id="rId19" display="mailto:njmj714@gmail.com"/>
    <hyperlink ref="G170" r:id="rId20" display="http://192.168.1.198:8008/content/sahana-k-n"/>
    <hyperlink ref="I170" r:id="rId21" display="mailto:sahanapushpagiri@gmail.com"/>
    <hyperlink ref="I109" r:id="rId22" display="mailto:ganigaharish@gmail.com"/>
    <hyperlink ref="I26" r:id="rId23"/>
    <hyperlink ref="I169" r:id="rId24"/>
    <hyperlink ref="G206" r:id="rId25" location="field-total-scheduled-enq-add-more-wrapper" display="http://192.168.1.198:8008/node/38616/edit - field-total-scheduled-enq-add-more-wrapper"/>
    <hyperlink ref="I206" r:id="rId26" display="mailto:bbiradar789@gmail.com"/>
    <hyperlink ref="I208" r:id="rId27"/>
    <hyperlink ref="G154" r:id="rId28" location="field-total-scheduled-enq-add-more-wrapper" display="http://192.168.0.198:8008/node/17907/edit - field-total-scheduled-enq-add-more-wrapper"/>
    <hyperlink ref="I154" r:id="rId29" display="mailto:ashamunikrishnan21@gmail.com"/>
    <hyperlink ref="I81" r:id="rId30" display="mailto:karolashashi@gmail.com"/>
    <hyperlink ref="G167" r:id="rId31" location="field-total-scheduled-enq-add-more-wrapper" display="http://192.168.0.198:8008/node/24387/edit - field-total-scheduled-enq-add-more-wrapper"/>
    <hyperlink ref="I167" r:id="rId32" display="mailto:pshaikfazil@gmail.com"/>
    <hyperlink ref="G192" r:id="rId33" location="field-total-scheduled-enq-add-more-wrapper" display="http://192.168.0.198:8008/node/28266/edit - field-total-scheduled-enq-add-more-wrapper"/>
    <hyperlink ref="I192" r:id="rId34" display="mailto:abdulrazzaqinc@gmail.com"/>
    <hyperlink ref="G205" r:id="rId35" location="field-total-scheduled-enq-add-more-wrapper" display="http://192.168.0.198:8008/node/31586/edit - field-total-scheduled-enq-add-more-wrapper"/>
    <hyperlink ref="I205" r:id="rId36" display="mailto:darlingmari9720@gmail.com"/>
    <hyperlink ref="G30" r:id="rId37" location="field-total-scheduled-enq-add-more-wrapper" display="http://192.168.0.198:8008/node/33242/edit - field-total-scheduled-enq-add-more-wrapper"/>
    <hyperlink ref="I30" r:id="rId38" display="mailto:reshjm.007@gmail.com"/>
    <hyperlink ref="G35" r:id="rId39" location="field-total-scheduled-enq-add-more-wrapper" display="http://192.168.0.198:8008/node/37618/edit - field-total-scheduled-enq-add-more-wrapper"/>
    <hyperlink ref="I35" r:id="rId40" display="mailto:yknithinkumar@gmail.com"/>
    <hyperlink ref="G74" r:id="rId41" location="field-total-scheduled-enq-add-more-wrapper" display="http://192.168.0.198:8008/node/29931/edit - field-total-scheduled-enq-add-more-wrapper"/>
    <hyperlink ref="I74" r:id="rId42" display="mailto:swatijalan28@gmail.com"/>
    <hyperlink ref="I157" r:id="rId43" display="mailto:mujahidislamo86@gmail.com"/>
    <hyperlink ref="I160" r:id="rId44" display="mailto:daneshwarim1969@gmail.com"/>
    <hyperlink ref="I93" r:id="rId45" display="mailto:ashwinibharadwaj27@gmail.com"/>
    <hyperlink ref="I180" r:id="rId46" display="mailto:shendgeanup@gmail.com"/>
    <hyperlink ref="I111" r:id="rId47" display="mailto:sumitcomely05@gmail.com"/>
    <hyperlink ref="I107" r:id="rId48" display="mailto:nittyam.agarwal05@gmail.com"/>
    <hyperlink ref="G82" r:id="rId49" display="http://192.168.0.198:8008/content/roshni-mathankar"/>
    <hyperlink ref="I41" r:id="rId50" display="mailto:akshshetty1992@gmail.com"/>
    <hyperlink ref="I11" r:id="rId51" display="mailto:amitkumaronl9@gmail.com"/>
    <hyperlink ref="I34" r:id="rId52"/>
    <hyperlink ref="I196" r:id="rId53" display="mailto:shruthiks445@gmail.com"/>
    <hyperlink ref="I115" r:id="rId54" display="mailto:lakshmibr3@gmail.com"/>
    <hyperlink ref="B145" r:id="rId55" display="http://192.168.0.198:8008/added-scheduled/115274?field_students_multi_field_student_status_value_op=%3D&amp;field_students_multi_field_student_status_value=1"/>
    <hyperlink ref="B92" r:id="rId56" display="http://192.168.0.198:8008/added-scheduled/116327?field_students_multi_field_student_status_value_op=%3D&amp;field_students_multi_field_student_status_value=1"/>
    <hyperlink ref="B118" r:id="rId57" display="http://192.168.0.198:8008/added-scheduled/82469?field_students_multi_field_student_status_value_op=%3D&amp;field_students_multi_field_student_status_value=1"/>
    <hyperlink ref="B181" r:id="rId58" display="http://192.168.0.198:8008/added-scheduled/82066?field_students_multi_field_student_status_value_op=%3D&amp;field_students_multi_field_student_status_value=1"/>
    <hyperlink ref="B108" r:id="rId59" display="http://192.168.0.198:8008/added-scheduled/117612?field_students_multi_field_student_status_value_op=%3D&amp;field_students_multi_field_student_status_value=1"/>
    <hyperlink ref="B113" r:id="rId60" display="http://192.168.0.198:8008/added-scheduled/117612?field_students_multi_field_student_status_value_op=%3D&amp;field_students_multi_field_student_status_value=1"/>
    <hyperlink ref="B199" r:id="rId61" display="http://192.168.0.198:8008/added-scheduled/115129?field_students_multi_field_student_status_value_op=%3D&amp;field_students_multi_field_student_status_value=1"/>
    <hyperlink ref="I83" r:id="rId62" display="mailto:sksuma4@gmail.com"/>
    <hyperlink ref="G164" r:id="rId63" display="http://192.168.0.199/73058"/>
    <hyperlink ref="G124" r:id="rId64" display="http://192.168.0.199/73058"/>
    <hyperlink ref="G122" r:id="rId65" location="field-total-scheduled-enq-add-more-wrapper"/>
    <hyperlink ref="G209" r:id="rId66" display="http://192.168.0.198:8008/content/ethulasi-ram"/>
    <hyperlink ref="G207" r:id="rId67" location="field-total-scheduled-enq-add-more-wrapper"/>
    <hyperlink ref="G123" r:id="rId68" display="http://192.168.0.198:8008/content/priyanka-8"/>
    <hyperlink ref="G199" r:id="rId69" display="http://192.168.0.199/67373"/>
    <hyperlink ref="G113" r:id="rId70" display="http://192.168.0.198:8008/content/nanduri-padmanabham"/>
    <hyperlink ref="G108" r:id="rId71" display="http://192.168.0.198:8008/content/neha-kumari-5"/>
    <hyperlink ref="G173" r:id="rId72" display="http://192.168.0.199/62144"/>
    <hyperlink ref="G110" r:id="rId73" display="http://192.168.0.198:8008/content/salina-moharana"/>
    <hyperlink ref="G87" r:id="rId74" display="http://192.168.0.198:8008/content/suprity-nandy"/>
    <hyperlink ref="G118" r:id="rId75" location="field-total-scheduled-enq-add-more-wrapper" display="http://192.168.0.198:8008/node/44706/edit - field-total-scheduled-enq-add-more-wrapper"/>
    <hyperlink ref="G78" r:id="rId76" display="http://192.168.0.198:8008/content/samrat-keshri-parida"/>
    <hyperlink ref="G77" r:id="rId77" display="http://192.168.0.198:8008/content/sanjay-soni"/>
    <hyperlink ref="G8" r:id="rId78" display="http://192.168.0.198:8008/content/sai-soumya-mohanty"/>
    <hyperlink ref="G86" r:id="rId79" display="http://192.168.0.199/75678"/>
    <hyperlink ref="G168" r:id="rId80" display="http://192.168.0.198:8008/content/shireesha-k-0"/>
    <hyperlink ref="G140" r:id="rId81" display="http://192.168.0.199/70722"/>
    <hyperlink ref="G190" r:id="rId82" display="http://192.168.0.198:8008/content/kavya-m-s"/>
    <hyperlink ref="G187" r:id="rId83" display="http://192.168.0.198:8008/content/ayush-kumar-1"/>
    <hyperlink ref="G182" r:id="rId84" display="http://192.168.0.198:8008/content/monica-s"/>
    <hyperlink ref="G32" r:id="rId85" display="http://192.168.0.198:8008/content/ankit-solanki"/>
    <hyperlink ref="G178" r:id="rId86" location="field-total-scheduled-enq-add-more-wrapper"/>
    <hyperlink ref="G165" r:id="rId87" display="http://192.168.0.198:8008/content/ssai-meghana"/>
    <hyperlink ref="G155" r:id="rId88" display="http://192.168.0.199/64445"/>
    <hyperlink ref="G162" r:id="rId89" display="http://192.168.0.198:8008/content/vishal-bhasin"/>
    <hyperlink ref="G152" r:id="rId90" display="http://192.168.0.198:8008/content/deepshikha"/>
    <hyperlink ref="I152" r:id="rId91"/>
    <hyperlink ref="I162" r:id="rId92"/>
    <hyperlink ref="I155" r:id="rId93"/>
    <hyperlink ref="I165" r:id="rId94"/>
    <hyperlink ref="I159" r:id="rId95"/>
    <hyperlink ref="I164" r:id="rId96"/>
    <hyperlink ref="I78" r:id="rId97"/>
    <hyperlink ref="I77" r:id="rId98"/>
    <hyperlink ref="I8" r:id="rId99"/>
    <hyperlink ref="I178" r:id="rId100"/>
    <hyperlink ref="I173" r:id="rId101"/>
    <hyperlink ref="I122" r:id="rId102"/>
    <hyperlink ref="I124" r:id="rId103"/>
    <hyperlink ref="I117" r:id="rId104"/>
    <hyperlink ref="I32" r:id="rId105"/>
    <hyperlink ref="I182" r:id="rId106"/>
    <hyperlink ref="I187" r:id="rId107"/>
    <hyperlink ref="I190" r:id="rId108"/>
    <hyperlink ref="I140" r:id="rId109"/>
    <hyperlink ref="I168" r:id="rId110" display="shireesha.kalle123@gmail.com"/>
    <hyperlink ref="I85" r:id="rId111"/>
    <hyperlink ref="I86" r:id="rId112"/>
    <hyperlink ref="I87" r:id="rId113" display="supritynandy8@gmail.com"/>
    <hyperlink ref="I73" r:id="rId114" display="aditya.satapathy223@gmail.com"/>
    <hyperlink ref="I195" r:id="rId115" display="pritam.kumarbera10@gmail.com"/>
    <hyperlink ref="I197" r:id="rId116"/>
    <hyperlink ref="I118" r:id="rId117"/>
    <hyperlink ref="I64" r:id="rId118" display="ravichandola94@gmail.com"/>
    <hyperlink ref="I58" r:id="rId119" display="chaupoo16@gmail.com"/>
    <hyperlink ref="I63" r:id="rId120" display="guptamoumita5@gmail.com"/>
    <hyperlink ref="I60" r:id="rId121" display="1amritcb@gmail.com"/>
    <hyperlink ref="I65" r:id="rId122" display="gopapradhan2509@gmail.com"/>
    <hyperlink ref="I68" r:id="rId123" display="amarbhakat021@gmail.com"/>
    <hyperlink ref="I69" r:id="rId124" display="saketsharan08@gmail.com"/>
    <hyperlink ref="I67" r:id="rId125" display="prabhat.sao@gmail.com"/>
    <hyperlink ref="I72" r:id="rId126" display="shalinaparveensp786@gmail.com"/>
    <hyperlink ref="I61" r:id="rId127" display="AVINASHKR181@GMAIL.COM"/>
    <hyperlink ref="I70" r:id="rId128" display="manishajain6725@gmail.com"/>
    <hyperlink ref="I62" r:id="rId129" display="upendra.rajpoot0786@gmail.com"/>
    <hyperlink ref="I66" r:id="rId130" display="kneha6188@gmail.com"/>
    <hyperlink ref="I71" r:id="rId131"/>
    <hyperlink ref="I110" r:id="rId132"/>
    <hyperlink ref="I108" r:id="rId133"/>
    <hyperlink ref="I113" r:id="rId134"/>
    <hyperlink ref="I89" r:id="rId135"/>
    <hyperlink ref="I199" r:id="rId136"/>
    <hyperlink ref="I207" r:id="rId137"/>
    <hyperlink ref="I209" r:id="rId138" display="boradimple49@gmail.com"/>
    <hyperlink ref="I123" r:id="rId139"/>
    <hyperlink ref="I88" r:id="rId140"/>
    <hyperlink ref="I172" r:id="rId141"/>
    <hyperlink ref="I92" r:id="rId142" display="mailto:snavneet770@gmail.com"/>
    <hyperlink ref="G156" r:id="rId143" location="field-total-scheduled-enq-add-more-wrapper" display="http://192.168.0.198:8008/node/93751/edit - field-total-scheduled-enq-add-more-wrapper"/>
    <hyperlink ref="I156" r:id="rId144" display="mailto:hansikaraj.75@gmail.com"/>
    <hyperlink ref="I96" r:id="rId145"/>
    <hyperlink ref="G171" r:id="rId146" location="field-total-scheduled-enq-add-more-wrapper"/>
    <hyperlink ref="I171" r:id="rId147"/>
    <hyperlink ref="G200" r:id="rId148" display="http://192.168.0.198:8008/content/subhash-kumar-0"/>
    <hyperlink ref="I200" r:id="rId149" display="mailto:subhashrockynri@gmail.com"/>
    <hyperlink ref="B78" r:id="rId150" display="http://192.168.0.198:8008/added-scheduled/118422?field_students_multi_field_student_status_value_op=%3D&amp;field_students_multi_field_student_status_value=1"/>
    <hyperlink ref="B77" r:id="rId151" display="http://192.168.0.198:8008/added-scheduled/118422?field_students_multi_field_student_status_value_op=%3D&amp;field_students_multi_field_student_status_value=1"/>
    <hyperlink ref="G153" r:id="rId152" location="field-total-scheduled-enq-add-more-wrapper"/>
    <hyperlink ref="I153" r:id="rId153"/>
    <hyperlink ref="I163" r:id="rId154"/>
    <hyperlink ref="G158" r:id="rId155" location="field-total-scheduled-enq-add-more-wrapper"/>
    <hyperlink ref="I158" r:id="rId156"/>
    <hyperlink ref="I131" r:id="rId157"/>
    <hyperlink ref="G79" r:id="rId158" location="field-total-scheduled-enq-add-more-wrapper"/>
    <hyperlink ref="I211" r:id="rId159"/>
    <hyperlink ref="I38" r:id="rId160"/>
    <hyperlink ref="I29" r:id="rId161"/>
    <hyperlink ref="I23" r:id="rId162"/>
    <hyperlink ref="I15" r:id="rId163"/>
    <hyperlink ref="I3" r:id="rId164"/>
    <hyperlink ref="I7" r:id="rId165"/>
    <hyperlink ref="I17" r:id="rId166"/>
    <hyperlink ref="I14" r:id="rId167"/>
    <hyperlink ref="I9" r:id="rId168"/>
    <hyperlink ref="I16" r:id="rId169"/>
    <hyperlink ref="I22" r:id="rId170"/>
    <hyperlink ref="I6" r:id="rId171"/>
    <hyperlink ref="I4" r:id="rId172"/>
    <hyperlink ref="I5" r:id="rId173"/>
    <hyperlink ref="I24" r:id="rId174"/>
    <hyperlink ref="I18" r:id="rId175"/>
    <hyperlink ref="I20" r:id="rId176"/>
    <hyperlink ref="I151" r:id="rId177"/>
    <hyperlink ref="I161" r:id="rId178"/>
    <hyperlink ref="I91" r:id="rId179"/>
    <hyperlink ref="I2" r:id="rId180"/>
    <hyperlink ref="I90" r:id="rId181"/>
    <hyperlink ref="I203" r:id="rId182"/>
    <hyperlink ref="I198" r:id="rId183"/>
    <hyperlink ref="I57" r:id="rId184"/>
    <hyperlink ref="I104" r:id="rId185"/>
    <hyperlink ref="I102" r:id="rId186"/>
    <hyperlink ref="I116" r:id="rId187"/>
    <hyperlink ref="I179" r:id="rId188"/>
    <hyperlink ref="I210" r:id="rId189"/>
    <hyperlink ref="B76:B77" r:id="rId190" display="http://192.168.0.198:8008/added-scheduled/118422?field_students_multi_field_student_status_value_op=%3D&amp;field_students_multi_field_student_status_value=1"/>
    <hyperlink ref="B146" r:id="rId191" display="http://192.168.0.198:8008/added-scheduled/115274?field_students_multi_field_student_status_value_op=%3D&amp;field_students_multi_field_student_status_value=1"/>
    <hyperlink ref="I25" r:id="rId192" display="mailto:kul99.sh@gmail.com"/>
    <hyperlink ref="I106" r:id="rId193" display="mailto:soumyajainj@gmail.com"/>
    <hyperlink ref="I174" r:id="rId194"/>
    <hyperlink ref="B120" r:id="rId195" display="http://192.168.0.198:8008/added-scheduled/82469?field_students_multi_field_student_status_value_op=%3D&amp;field_students_multi_field_student_status_value=1"/>
    <hyperlink ref="B119" r:id="rId196" display="http://192.168.0.198:8008/added-scheduled/82469?field_students_multi_field_student_status_value_op=%3D&amp;field_students_multi_field_student_status_value=1"/>
    <hyperlink ref="I119" r:id="rId197" display="mailto:shwetabharti122@gmail.com"/>
    <hyperlink ref="I212" r:id="rId198" display="mailto:sharik.abbss@gmail.com"/>
    <hyperlink ref="I39" r:id="rId199" display="mailto:raghavendraayachit26@gmail.com"/>
    <hyperlink ref="I40" r:id="rId200"/>
  </hyperlinks>
  <pageMargins left="0.7" right="0.7" top="0.75" bottom="0.75" header="0.3" footer="0.3"/>
  <pageSetup orientation="portrait" r:id="rId20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G13" sqref="G13"/>
    </sheetView>
  </sheetViews>
  <sheetFormatPr defaultRowHeight="15"/>
  <cols>
    <col min="1" max="1" width="6.5703125" style="82" bestFit="1" customWidth="1"/>
    <col min="2" max="2" width="15.5703125" bestFit="1" customWidth="1"/>
    <col min="3" max="3" width="8.42578125" bestFit="1" customWidth="1"/>
    <col min="4" max="4" width="8" bestFit="1" customWidth="1"/>
    <col min="5" max="5" width="5.140625" bestFit="1" customWidth="1"/>
    <col min="6" max="6" width="9.7109375" bestFit="1" customWidth="1"/>
    <col min="7" max="7" width="25.140625" bestFit="1" customWidth="1"/>
    <col min="8" max="8" width="23.140625" bestFit="1" customWidth="1"/>
    <col min="9" max="9" width="26.28515625" style="46" bestFit="1" customWidth="1"/>
    <col min="10" max="10" width="7.42578125" bestFit="1" customWidth="1"/>
    <col min="11" max="11" width="16.42578125" bestFit="1" customWidth="1"/>
    <col min="12" max="12" width="5" bestFit="1" customWidth="1"/>
    <col min="13" max="13" width="5.28515625" bestFit="1" customWidth="1"/>
    <col min="14" max="14" width="4.85546875" bestFit="1" customWidth="1"/>
    <col min="15" max="15" width="7.85546875" bestFit="1" customWidth="1"/>
    <col min="16" max="16" width="8.140625" bestFit="1" customWidth="1"/>
    <col min="17" max="17" width="9.42578125" bestFit="1" customWidth="1"/>
  </cols>
  <sheetData>
    <row r="1" spans="1:17">
      <c r="A1" s="104" t="s">
        <v>1329</v>
      </c>
      <c r="B1" s="7" t="s">
        <v>0</v>
      </c>
      <c r="C1" s="7" t="s">
        <v>24</v>
      </c>
      <c r="D1" s="7" t="s">
        <v>1</v>
      </c>
      <c r="E1" s="7" t="s">
        <v>2</v>
      </c>
      <c r="F1" s="7" t="s">
        <v>3</v>
      </c>
      <c r="G1" s="8" t="s">
        <v>4</v>
      </c>
      <c r="H1" s="7" t="s">
        <v>191</v>
      </c>
      <c r="I1" s="8" t="s">
        <v>5</v>
      </c>
      <c r="J1" s="7" t="s">
        <v>6</v>
      </c>
      <c r="K1" s="7" t="s">
        <v>222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287</v>
      </c>
    </row>
    <row r="2" spans="1:17">
      <c r="A2" s="83">
        <v>1</v>
      </c>
      <c r="B2" s="36" t="s">
        <v>1308</v>
      </c>
      <c r="C2" s="84" t="s">
        <v>1307</v>
      </c>
      <c r="D2" s="84" t="s">
        <v>1307</v>
      </c>
      <c r="E2" s="105" t="s">
        <v>1185</v>
      </c>
      <c r="F2" s="27">
        <v>43136</v>
      </c>
      <c r="G2" s="36" t="s">
        <v>1293</v>
      </c>
      <c r="H2" s="36" t="s">
        <v>1294</v>
      </c>
      <c r="I2" s="24" t="s">
        <v>1295</v>
      </c>
      <c r="J2" s="36" t="s">
        <v>214</v>
      </c>
      <c r="K2" s="36" t="s">
        <v>12</v>
      </c>
      <c r="L2" s="36">
        <v>2017</v>
      </c>
      <c r="M2" s="36">
        <v>89</v>
      </c>
      <c r="N2" s="36">
        <v>68</v>
      </c>
      <c r="O2" s="36">
        <v>70</v>
      </c>
      <c r="P2" s="36"/>
      <c r="Q2" s="36" t="s">
        <v>15</v>
      </c>
    </row>
    <row r="3" spans="1:17">
      <c r="A3" s="83">
        <v>2</v>
      </c>
      <c r="B3" s="36" t="s">
        <v>1308</v>
      </c>
      <c r="C3" s="84" t="s">
        <v>1307</v>
      </c>
      <c r="D3" s="84" t="s">
        <v>1307</v>
      </c>
      <c r="E3" s="105" t="s">
        <v>1185</v>
      </c>
      <c r="F3" s="27">
        <v>43136</v>
      </c>
      <c r="G3" s="36" t="s">
        <v>1296</v>
      </c>
      <c r="H3" s="36">
        <v>9965626151</v>
      </c>
      <c r="I3" s="24" t="s">
        <v>1297</v>
      </c>
      <c r="J3" s="36" t="s">
        <v>214</v>
      </c>
      <c r="K3" s="36" t="s">
        <v>1298</v>
      </c>
      <c r="L3" s="36">
        <v>2017</v>
      </c>
      <c r="M3" s="36">
        <v>96</v>
      </c>
      <c r="N3" s="36">
        <v>95</v>
      </c>
      <c r="O3" s="36">
        <v>64</v>
      </c>
      <c r="P3" s="36"/>
      <c r="Q3" s="36" t="s">
        <v>15</v>
      </c>
    </row>
    <row r="4" spans="1:17">
      <c r="A4" s="83">
        <v>3</v>
      </c>
      <c r="B4" s="36" t="s">
        <v>1308</v>
      </c>
      <c r="C4" s="84" t="s">
        <v>1307</v>
      </c>
      <c r="D4" s="84" t="s">
        <v>1307</v>
      </c>
      <c r="E4" s="105" t="s">
        <v>1185</v>
      </c>
      <c r="F4" s="27">
        <v>43136</v>
      </c>
      <c r="G4" s="36" t="s">
        <v>1303</v>
      </c>
      <c r="H4" s="36">
        <v>9600190577</v>
      </c>
      <c r="I4" s="24" t="s">
        <v>1304</v>
      </c>
      <c r="J4" s="36" t="s">
        <v>1268</v>
      </c>
      <c r="K4" s="36" t="s">
        <v>1298</v>
      </c>
      <c r="L4" s="36">
        <v>2017</v>
      </c>
      <c r="M4" s="36">
        <v>76</v>
      </c>
      <c r="N4" s="36">
        <v>70</v>
      </c>
      <c r="O4" s="36">
        <v>63</v>
      </c>
      <c r="P4" s="84"/>
      <c r="Q4" s="36" t="s">
        <v>15</v>
      </c>
    </row>
  </sheetData>
  <sortState ref="B2:S4">
    <sortCondition ref="B1"/>
  </sortState>
  <hyperlinks>
    <hyperlink ref="I3" r:id="rId1" display="mailto:nathannithya95@gmail.com"/>
    <hyperlink ref="I2" r:id="rId2" display="mailto:ashraf13506@gmail.com"/>
    <hyperlink ref="I4" r:id="rId3" display="mailto:erkarthiece25@gmail.com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22"/>
  <sheetViews>
    <sheetView tabSelected="1" workbookViewId="0">
      <selection activeCell="H6" sqref="H6"/>
    </sheetView>
  </sheetViews>
  <sheetFormatPr defaultRowHeight="15"/>
  <cols>
    <col min="4" max="4" width="14.85546875" bestFit="1" customWidth="1"/>
    <col min="5" max="5" width="4.5703125" bestFit="1" customWidth="1"/>
  </cols>
  <sheetData>
    <row r="1" spans="4:5" ht="15.75" thickBot="1">
      <c r="D1" s="112" t="s">
        <v>1</v>
      </c>
      <c r="E1" s="113" t="s">
        <v>1332</v>
      </c>
    </row>
    <row r="2" spans="4:5" ht="15.75" thickBot="1">
      <c r="D2" s="114" t="s">
        <v>1039</v>
      </c>
      <c r="E2" s="115">
        <v>51</v>
      </c>
    </row>
    <row r="3" spans="4:5" ht="15.75" thickBot="1">
      <c r="D3" s="114" t="s">
        <v>1333</v>
      </c>
      <c r="E3" s="115">
        <v>28</v>
      </c>
    </row>
    <row r="4" spans="4:5" ht="15.75" thickBot="1">
      <c r="D4" s="114" t="s">
        <v>1334</v>
      </c>
      <c r="E4" s="115">
        <v>20</v>
      </c>
    </row>
    <row r="5" spans="4:5" ht="15.75" thickBot="1">
      <c r="D5" s="114" t="s">
        <v>1331</v>
      </c>
      <c r="E5" s="115">
        <v>30</v>
      </c>
    </row>
    <row r="6" spans="4:5" ht="15.75" thickBot="1">
      <c r="D6" s="114" t="s">
        <v>114</v>
      </c>
      <c r="E6" s="115">
        <v>29</v>
      </c>
    </row>
    <row r="7" spans="4:5" ht="15.75" thickBot="1">
      <c r="D7" s="116" t="s">
        <v>1335</v>
      </c>
      <c r="E7" s="117">
        <f>SUM(E2:E6)</f>
        <v>158</v>
      </c>
    </row>
    <row r="8" spans="4:5" ht="15.75" thickBot="1">
      <c r="D8" s="118"/>
      <c r="E8" s="119"/>
    </row>
    <row r="9" spans="4:5" ht="15.75" thickBot="1">
      <c r="D9" s="112" t="s">
        <v>1</v>
      </c>
      <c r="E9" s="113" t="s">
        <v>1336</v>
      </c>
    </row>
    <row r="10" spans="4:5" ht="15.75" thickBot="1">
      <c r="D10" s="114" t="s">
        <v>1039</v>
      </c>
      <c r="E10" s="115">
        <v>70</v>
      </c>
    </row>
    <row r="11" spans="4:5" ht="15.75" thickBot="1">
      <c r="D11" s="114" t="s">
        <v>1333</v>
      </c>
      <c r="E11" s="115">
        <v>19</v>
      </c>
    </row>
    <row r="12" spans="4:5" s="121" customFormat="1" ht="15.75" thickBot="1">
      <c r="D12" s="114" t="s">
        <v>1358</v>
      </c>
      <c r="E12" s="115">
        <v>3</v>
      </c>
    </row>
    <row r="13" spans="4:5" ht="15.75" thickBot="1">
      <c r="D13" s="114" t="s">
        <v>1334</v>
      </c>
      <c r="E13" s="115">
        <v>12</v>
      </c>
    </row>
    <row r="14" spans="4:5" ht="15.75" thickBot="1">
      <c r="D14" s="114" t="s">
        <v>289</v>
      </c>
      <c r="E14" s="115">
        <v>57</v>
      </c>
    </row>
    <row r="15" spans="4:5" ht="15.75" thickBot="1">
      <c r="D15" s="114" t="s">
        <v>1337</v>
      </c>
      <c r="E15" s="115">
        <v>4</v>
      </c>
    </row>
    <row r="16" spans="4:5" ht="15.75" thickBot="1">
      <c r="D16" s="114" t="s">
        <v>179</v>
      </c>
      <c r="E16" s="115">
        <v>7</v>
      </c>
    </row>
    <row r="17" spans="4:5" ht="15.75" thickBot="1">
      <c r="D17" s="114" t="s">
        <v>707</v>
      </c>
      <c r="E17" s="115">
        <v>25</v>
      </c>
    </row>
    <row r="18" spans="4:5" ht="15.75" thickBot="1">
      <c r="D18" s="114" t="s">
        <v>1331</v>
      </c>
      <c r="E18" s="115">
        <v>74</v>
      </c>
    </row>
    <row r="19" spans="4:5" ht="15.75" thickBot="1">
      <c r="D19" s="114" t="s">
        <v>1338</v>
      </c>
      <c r="E19" s="115">
        <v>18</v>
      </c>
    </row>
    <row r="20" spans="4:5" ht="15.75" thickBot="1">
      <c r="D20" s="114" t="s">
        <v>1339</v>
      </c>
      <c r="E20" s="115">
        <v>11</v>
      </c>
    </row>
    <row r="21" spans="4:5" ht="15.75" thickBot="1">
      <c r="D21" s="114" t="s">
        <v>114</v>
      </c>
      <c r="E21" s="115">
        <v>29</v>
      </c>
    </row>
    <row r="22" spans="4:5" ht="15.75" thickBot="1">
      <c r="D22" s="116" t="s">
        <v>1335</v>
      </c>
      <c r="E22" s="117">
        <f>SUM(E10:E21)</f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Mumbai</vt:lpstr>
      <vt:lpstr>Pune</vt:lpstr>
      <vt:lpstr>Noida</vt:lpstr>
      <vt:lpstr>Hadapsar</vt:lpstr>
      <vt:lpstr>Hyderabad</vt:lpstr>
      <vt:lpstr>Bangalore JSP</vt:lpstr>
      <vt:lpstr>Bangalore - QSP</vt:lpstr>
      <vt:lpstr>Chennai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2018-02-06T18:59:44Z</dcterms:created>
  <dcterms:modified xsi:type="dcterms:W3CDTF">2018-04-20T09:46:35Z</dcterms:modified>
</cp:coreProperties>
</file>