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40" windowHeight="9630"/>
  </bookViews>
  <sheets>
    <sheet name="Final List" sheetId="1" r:id="rId1"/>
    <sheet name="Count" sheetId="2" r:id="rId2"/>
    <sheet name="Duplicate  Do not consider " sheetId="3" r:id="rId3"/>
  </sheets>
  <definedNames>
    <definedName name="_xlnm._FilterDatabase" localSheetId="2" hidden="1">'Duplicate  Do not consider '!#REF!</definedName>
    <definedName name="_xlnm._FilterDatabase" localSheetId="0" hidden="1">'Final List'!$B$1:$B$1488</definedName>
  </definedNames>
  <calcPr calcId="152511"/>
</workbook>
</file>

<file path=xl/calcChain.xml><?xml version="1.0" encoding="utf-8"?>
<calcChain xmlns="http://schemas.openxmlformats.org/spreadsheetml/2006/main">
  <c r="B19" i="2" l="1"/>
  <c r="H473" i="1" l="1"/>
  <c r="H645" i="1" l="1"/>
  <c r="H189" i="1"/>
  <c r="H188" i="1"/>
  <c r="H348" i="1" l="1"/>
  <c r="H342" i="1"/>
  <c r="H347" i="1"/>
  <c r="H350" i="1"/>
  <c r="H345" i="1"/>
  <c r="H346" i="1"/>
  <c r="H349" i="1"/>
  <c r="H315" i="1"/>
  <c r="H304" i="1"/>
  <c r="H300" i="1"/>
  <c r="H303" i="1"/>
  <c r="H302" i="1"/>
  <c r="H309" i="1"/>
  <c r="H307" i="1"/>
  <c r="H308" i="1"/>
  <c r="H301" i="1"/>
  <c r="H306" i="1"/>
  <c r="H299" i="1"/>
  <c r="H305" i="1"/>
</calcChain>
</file>

<file path=xl/sharedStrings.xml><?xml version="1.0" encoding="utf-8"?>
<sst xmlns="http://schemas.openxmlformats.org/spreadsheetml/2006/main" count="5756" uniqueCount="1718">
  <si>
    <t>SL No</t>
  </si>
  <si>
    <t>Company Name</t>
  </si>
  <si>
    <t>Location</t>
  </si>
  <si>
    <t xml:space="preserve">Branch </t>
  </si>
  <si>
    <t>Skill</t>
  </si>
  <si>
    <t>DOJ</t>
  </si>
  <si>
    <t>Name</t>
  </si>
  <si>
    <t>Contact No</t>
  </si>
  <si>
    <t>Email ID</t>
  </si>
  <si>
    <t>Degree</t>
  </si>
  <si>
    <t>Stream</t>
  </si>
  <si>
    <t>YOP</t>
  </si>
  <si>
    <t>10th</t>
  </si>
  <si>
    <t>12th</t>
  </si>
  <si>
    <t>Deg %</t>
  </si>
  <si>
    <t>Masters</t>
  </si>
  <si>
    <t>Punjagutta</t>
  </si>
  <si>
    <t>Testing</t>
  </si>
  <si>
    <t>lavanyakadali96@gmail.com</t>
  </si>
  <si>
    <t>sagivinay1997@gmail.com</t>
  </si>
  <si>
    <t>charanteja9010@gmail.com</t>
  </si>
  <si>
    <t>philipkudumala@gmail.com</t>
  </si>
  <si>
    <t>afrid.syed123@gmail.com</t>
  </si>
  <si>
    <t>suneethasree2@gmail.com</t>
  </si>
  <si>
    <t>nithingsai@gmail.com</t>
  </si>
  <si>
    <t>aniruthreddy40283@gmail.com</t>
  </si>
  <si>
    <t>b.manojkumar1654@gmail.com</t>
  </si>
  <si>
    <t>thanelisuresh435@gmail.com</t>
  </si>
  <si>
    <t>Mumbai</t>
  </si>
  <si>
    <t>umamogali111@gmail.com</t>
  </si>
  <si>
    <t>bestpooja16@gmail.com</t>
  </si>
  <si>
    <t>kommuramya78@gmail.com</t>
  </si>
  <si>
    <t>priyadarshinisenapati95@gmail.com</t>
  </si>
  <si>
    <t>BSC</t>
  </si>
  <si>
    <t>Aijha.Rakesh</t>
  </si>
  <si>
    <t>aitharakesh619@gmail.com</t>
  </si>
  <si>
    <t xml:space="preserve">MANISHA.YELAVARTHY@GMAIL.COM </t>
  </si>
  <si>
    <t>bhavana.gattu11@gmail.com</t>
  </si>
  <si>
    <t>venkataprasad4231@gmail.com</t>
  </si>
  <si>
    <t>BTM QSP</t>
  </si>
  <si>
    <t>Generic</t>
  </si>
  <si>
    <t>H M Sindhuja</t>
  </si>
  <si>
    <t>hmsindhu11@gmail.com</t>
  </si>
  <si>
    <t>BE</t>
  </si>
  <si>
    <t>EEE</t>
  </si>
  <si>
    <t>Priyadarshini Bora</t>
  </si>
  <si>
    <t>priyadarshinibora176@gmail.com</t>
  </si>
  <si>
    <t>neetisinha1244@gmail.com</t>
  </si>
  <si>
    <t>ETC</t>
  </si>
  <si>
    <t>Sukanta Rakshit</t>
  </si>
  <si>
    <t>D Ooha Nivedhi</t>
  </si>
  <si>
    <t>oohadevarapalli03@gmail.com</t>
  </si>
  <si>
    <t>Btech</t>
  </si>
  <si>
    <t>Jitcy J C</t>
  </si>
  <si>
    <t>jitcyanna96@gmail.com</t>
  </si>
  <si>
    <t>Bangalore</t>
  </si>
  <si>
    <t>BCA</t>
  </si>
  <si>
    <t>Mphasis</t>
  </si>
  <si>
    <t>Aditya Singh</t>
  </si>
  <si>
    <t>adityasuratgarh5@gmail.com</t>
  </si>
  <si>
    <t>Anoop Joshi</t>
  </si>
  <si>
    <t>anoopjosh12345@gmail.com</t>
  </si>
  <si>
    <t>Ashutosh Kumar</t>
  </si>
  <si>
    <t>ashusingh692@gmail.com</t>
  </si>
  <si>
    <t>Bindu R</t>
  </si>
  <si>
    <t>binduramachandra5@gmail.com</t>
  </si>
  <si>
    <t>Hruthik C</t>
  </si>
  <si>
    <t>hruthik.gowda96@gmail.com</t>
  </si>
  <si>
    <t>Mama Panigrahi</t>
  </si>
  <si>
    <t>mamapranigrahi61@gmail.com</t>
  </si>
  <si>
    <t>Rahul Kumar Hela</t>
  </si>
  <si>
    <t>rahulhela@gmail.com</t>
  </si>
  <si>
    <t>IT</t>
  </si>
  <si>
    <t>Susindharan G</t>
  </si>
  <si>
    <t>susindharan2703@gmail.com</t>
  </si>
  <si>
    <t>Shubham Soni</t>
  </si>
  <si>
    <t>shubhamsoni2810@gmail.com</t>
  </si>
  <si>
    <t>Swagat Kumar Meher</t>
  </si>
  <si>
    <t>swagat13296@gmail.com</t>
  </si>
  <si>
    <t>Hashedin</t>
  </si>
  <si>
    <t>Abhay Singh Chauhan</t>
  </si>
  <si>
    <t>abhaychauhan.ei@gmail.com</t>
  </si>
  <si>
    <t>Aastha</t>
  </si>
  <si>
    <t>aastha020.jain@gmail.com</t>
  </si>
  <si>
    <t>Abhishek</t>
  </si>
  <si>
    <t>sharma.abhishek382@gmail.com</t>
  </si>
  <si>
    <t>Benjamin</t>
  </si>
  <si>
    <t>nayak.benjamin@gmail.com</t>
  </si>
  <si>
    <t>P Murali</t>
  </si>
  <si>
    <t>muraliraju0422@gmail.com</t>
  </si>
  <si>
    <t>Niharika B N</t>
  </si>
  <si>
    <t>niharikagowda.bn@gmail.com</t>
  </si>
  <si>
    <t>Suchi Smita</t>
  </si>
  <si>
    <t xml:space="preserve">smitasuchi77@gmail.com </t>
  </si>
  <si>
    <t>Capgemini</t>
  </si>
  <si>
    <t>Amruth Raju G</t>
  </si>
  <si>
    <t>8123853483</t>
  </si>
  <si>
    <t>amruth.raju03@gmail.com</t>
  </si>
  <si>
    <t>Ginu Abraham</t>
  </si>
  <si>
    <t>9446778059</t>
  </si>
  <si>
    <t>ginuabraham182@gmail.com</t>
  </si>
  <si>
    <t>Ragavendra V Nayak</t>
  </si>
  <si>
    <t>8971794308</t>
  </si>
  <si>
    <t>raghunayak325@gmail.com</t>
  </si>
  <si>
    <t>Krishna Chakraborty</t>
  </si>
  <si>
    <t>krishnachakraborty381@gmail.com</t>
  </si>
  <si>
    <t>Shalini N</t>
  </si>
  <si>
    <t>manojreddy843@gmail.com</t>
  </si>
  <si>
    <t>Jakkula Niharika</t>
  </si>
  <si>
    <t>niharika.kle@gmail.com</t>
  </si>
  <si>
    <t>Akanksha Singh</t>
  </si>
  <si>
    <t>s.akanksha721@gmail.com</t>
  </si>
  <si>
    <t>MCA</t>
  </si>
  <si>
    <t>Global Shiksha India Pvt Ltd</t>
  </si>
  <si>
    <t>Divya S M</t>
  </si>
  <si>
    <t>dishusm1112@gmail.com</t>
  </si>
  <si>
    <t>Neetika Khare</t>
  </si>
  <si>
    <t>neetika.khare1028@gmail.com</t>
  </si>
  <si>
    <t>Wipro</t>
  </si>
  <si>
    <t xml:space="preserve">Chandan Kumar </t>
  </si>
  <si>
    <t>kchandan234@gmail.com</t>
  </si>
  <si>
    <t>ME</t>
  </si>
  <si>
    <t xml:space="preserve">Asha Maji </t>
  </si>
  <si>
    <t>ashamaji91@gmail.com</t>
  </si>
  <si>
    <t>Siddharth Sikri</t>
  </si>
  <si>
    <t>sikri96@gmail.com</t>
  </si>
  <si>
    <t>Civil</t>
  </si>
  <si>
    <t>Pan India</t>
  </si>
  <si>
    <t>Debanjan Chandra</t>
  </si>
  <si>
    <t>ecedebanjan.4027@gmail.com</t>
  </si>
  <si>
    <t>Risab Dubey</t>
  </si>
  <si>
    <t>risab.dr968@gmail.com</t>
  </si>
  <si>
    <t>Teknotrait</t>
  </si>
  <si>
    <t xml:space="preserve">Prathamesh P </t>
  </si>
  <si>
    <t>pratham.dharagalkar@gmail.com</t>
  </si>
  <si>
    <t>Ionidea</t>
  </si>
  <si>
    <t>Naveen S</t>
  </si>
  <si>
    <t xml:space="preserve">naveenholehonnur@gmail.com </t>
  </si>
  <si>
    <t>Anusha M A</t>
  </si>
  <si>
    <t>anushama0205@gmail.com</t>
  </si>
  <si>
    <t>Guraka Sireesha</t>
  </si>
  <si>
    <t>sireeshaguraka559@gmail.com</t>
  </si>
  <si>
    <t>Sanjana Jain</t>
  </si>
  <si>
    <t>jainsanjana234@gmail.com</t>
  </si>
  <si>
    <t>Vishal M Sangali</t>
  </si>
  <si>
    <t>sangali.vishal@gmail.com</t>
  </si>
  <si>
    <t>Noida</t>
  </si>
  <si>
    <t>Development</t>
  </si>
  <si>
    <t>Newgen</t>
  </si>
  <si>
    <t>Himanshu Negi</t>
  </si>
  <si>
    <t>negihimanshumahi@gmail.com</t>
  </si>
  <si>
    <t>Aamir Akhter</t>
  </si>
  <si>
    <t>aamirakhtar38@gmail.com</t>
  </si>
  <si>
    <t>Ayushi Pandey</t>
  </si>
  <si>
    <t>ayushipandey0196@gmail.com</t>
  </si>
  <si>
    <t>Nivesh Naman</t>
  </si>
  <si>
    <t>namannivesh@gmail.com</t>
  </si>
  <si>
    <t>Suhel</t>
  </si>
  <si>
    <t>suhel5688k@gmail.com</t>
  </si>
  <si>
    <t>Instant System</t>
  </si>
  <si>
    <t>Vikas Yadav</t>
  </si>
  <si>
    <t>vkyadav018@gmail.com</t>
  </si>
  <si>
    <t>Deepak Mahto</t>
  </si>
  <si>
    <t>deepak.mahto706@gmail.com</t>
  </si>
  <si>
    <t>Neha Chaudhari</t>
  </si>
  <si>
    <t>nehachoudhary073@gmail.com</t>
  </si>
  <si>
    <t>Jelly Fish</t>
  </si>
  <si>
    <t>Robin</t>
  </si>
  <si>
    <t xml:space="preserve">
robinsarraf999@gmail.com
</t>
  </si>
  <si>
    <t>Anju Keshari</t>
  </si>
  <si>
    <t>keshri.anju07@gmail.com</t>
  </si>
  <si>
    <t>Integra Micro</t>
  </si>
  <si>
    <t xml:space="preserve">Netrapal Singh    </t>
  </si>
  <si>
    <t>netrapal8962342300@gmail.com</t>
  </si>
  <si>
    <t>Akashdeep Singh Uppal</t>
  </si>
  <si>
    <t>deepakash646@gmail.com</t>
  </si>
  <si>
    <t xml:space="preserve"> 
2018</t>
  </si>
  <si>
    <t>Tanya Hazra</t>
  </si>
  <si>
    <t>tanyaroy40769@gmail.com</t>
  </si>
  <si>
    <t>Media Tek</t>
  </si>
  <si>
    <t>Aditya Vats</t>
  </si>
  <si>
    <t>adityavats5896@gmail.com</t>
  </si>
  <si>
    <t>Lifcare</t>
  </si>
  <si>
    <t>Komal Keshri</t>
  </si>
  <si>
    <t>komalkeshri09@gmail.com</t>
  </si>
  <si>
    <t>Prospecta</t>
  </si>
  <si>
    <t>Gurgaon</t>
  </si>
  <si>
    <t>Apoorv Gupta</t>
  </si>
  <si>
    <t>apoorvopositive@gmail.com</t>
  </si>
  <si>
    <t>Vivek Pawar</t>
  </si>
  <si>
    <t>vivekpawar1494@gmail.com</t>
  </si>
  <si>
    <t>Salman</t>
  </si>
  <si>
    <t>salmanqureshi5875@gmail.com</t>
  </si>
  <si>
    <t>deepikagarg982@gmail.com</t>
  </si>
  <si>
    <t>Sonal Rajput</t>
  </si>
  <si>
    <t>sonarajput089@gmail.com</t>
  </si>
  <si>
    <t>Shipalee Katiyar</t>
  </si>
  <si>
    <t>1416510116@kit.ac.in</t>
  </si>
  <si>
    <t>Ankit Kumar</t>
  </si>
  <si>
    <t>ankitkumarphy121@gmail.com</t>
  </si>
  <si>
    <t>Nidhi Gupta</t>
  </si>
  <si>
    <t>nidhi7398kanpur@gmail.com</t>
  </si>
  <si>
    <t>Cloud Analogy</t>
  </si>
  <si>
    <t xml:space="preserve">Amit Singh Rathore </t>
  </si>
  <si>
    <t>amitsrathore9@gmail.com</t>
  </si>
  <si>
    <t>Karexpert</t>
  </si>
  <si>
    <t>Deepak Bharti</t>
  </si>
  <si>
    <t>deepakbharti755@gmail.com</t>
  </si>
  <si>
    <t>Exprees Roadways</t>
  </si>
  <si>
    <t>Delhi</t>
  </si>
  <si>
    <t>Manisha Kumai</t>
  </si>
  <si>
    <t>mani2013aum@gmail.com</t>
  </si>
  <si>
    <t>OAR JSP</t>
  </si>
  <si>
    <t>dteswar@gmail.com</t>
  </si>
  <si>
    <t>Lotus Kumar Swain</t>
  </si>
  <si>
    <t>swainlotus@gmail.com</t>
  </si>
  <si>
    <t>Infopine</t>
  </si>
  <si>
    <t>Sourav Roy</t>
  </si>
  <si>
    <t>souravroy077ncr@gmail.com</t>
  </si>
  <si>
    <t>Rishikesh Singh</t>
  </si>
  <si>
    <t>rishi90kesh@gmail.com</t>
  </si>
  <si>
    <t>Cigniti</t>
  </si>
  <si>
    <t>Hyderabad</t>
  </si>
  <si>
    <t xml:space="preserve">Bijayani Behara </t>
  </si>
  <si>
    <t>bijayani9658@gmail.com</t>
  </si>
  <si>
    <t>Accenture</t>
  </si>
  <si>
    <t>K Mallika Sobha Devi</t>
  </si>
  <si>
    <t>konjetimallika@gmail.com</t>
  </si>
  <si>
    <t>Ivtree</t>
  </si>
  <si>
    <t>V Mounica</t>
  </si>
  <si>
    <t>vasamsettymounica@gmail.com</t>
  </si>
  <si>
    <t>A Jenishilpi</t>
  </si>
  <si>
    <t>jeni.aruldhas97@gmail.com</t>
  </si>
  <si>
    <t>Sheikh Nagma</t>
  </si>
  <si>
    <t>7999396586/9406073233</t>
  </si>
  <si>
    <t>sheiknagma17@gmail.com</t>
  </si>
  <si>
    <t>E Kalpana</t>
  </si>
  <si>
    <t>8327715565</t>
  </si>
  <si>
    <t>kalpanarao456@gmail.com</t>
  </si>
  <si>
    <t>K.Muni Sravani</t>
  </si>
  <si>
    <t>8309597564</t>
  </si>
  <si>
    <t>munisravani.k@gmail.com</t>
  </si>
  <si>
    <t>Palem Sindhu</t>
  </si>
  <si>
    <t>7013489435</t>
  </si>
  <si>
    <t>sindhupalem111@gmail.com</t>
  </si>
  <si>
    <t>Poom Pozhil</t>
  </si>
  <si>
    <t>6382800702</t>
  </si>
  <si>
    <t>poompozhil.sivanesan@gmail.com</t>
  </si>
  <si>
    <t>7407262511</t>
  </si>
  <si>
    <t>skmustak107@gmail.com</t>
  </si>
  <si>
    <t>Sheikh Nadeem</t>
  </si>
  <si>
    <t>sheiknadeem74@gmail.com</t>
  </si>
  <si>
    <t>K. Lakshmi Prasanna</t>
  </si>
  <si>
    <t>lakshmichowdary1100@gmail.com</t>
  </si>
  <si>
    <t>B S Pavan Kumar</t>
  </si>
  <si>
    <t>bspavan602@gmail.com</t>
  </si>
  <si>
    <t>Rohan Adari</t>
  </si>
  <si>
    <t>rohanadari@gmail.com</t>
  </si>
  <si>
    <t>Manneela Naveena</t>
  </si>
  <si>
    <t>naveena.m64@gmail.com</t>
  </si>
  <si>
    <t>Swoo</t>
  </si>
  <si>
    <t>Priyanka Kumari</t>
  </si>
  <si>
    <t>kumaripriyanka0294@gmail.com</t>
  </si>
  <si>
    <t>Sai Akhila</t>
  </si>
  <si>
    <t>parimiakhila786@gmail.com</t>
  </si>
  <si>
    <t>Biswajit Sen</t>
  </si>
  <si>
    <t>22biswajitsen22@gmail.com</t>
  </si>
  <si>
    <t>Shweta Mahapatra</t>
  </si>
  <si>
    <t>shwetamahapatra330@gmail.com</t>
  </si>
  <si>
    <t>M Kaviyarasi</t>
  </si>
  <si>
    <t>kavimadhuamu@gmail.com</t>
  </si>
  <si>
    <t>Gyanaranjan Dash</t>
  </si>
  <si>
    <t>gyanaranjan.dash5@gmail.com</t>
  </si>
  <si>
    <t>Bishnu Prasad Mishra</t>
  </si>
  <si>
    <t>bishnuprasadmishra2@gmail.com</t>
  </si>
  <si>
    <t>Subhas Bagal</t>
  </si>
  <si>
    <t>bagalsubhas@gmail.com</t>
  </si>
  <si>
    <t>abinashmishra005@gmail.com</t>
  </si>
  <si>
    <t>Altorum Leren Private Limited</t>
  </si>
  <si>
    <t>Akash Rajput</t>
  </si>
  <si>
    <t>asrajupt205@gmail.com</t>
  </si>
  <si>
    <t>Tushar</t>
  </si>
  <si>
    <t>tejaswitushar@gmail.com</t>
  </si>
  <si>
    <t>Zwayam</t>
  </si>
  <si>
    <t>Ritu Meher</t>
  </si>
  <si>
    <t>7978210106/7609996670</t>
  </si>
  <si>
    <t>ritumeher1991@gmail.com</t>
  </si>
  <si>
    <t>asutosh@gmail.com</t>
  </si>
  <si>
    <t>Akanksha Chandravanshi</t>
  </si>
  <si>
    <t>akankshachandra1303@gmail.com</t>
  </si>
  <si>
    <t>Anshuman Patel</t>
  </si>
  <si>
    <t>anshu0192@gmail.com</t>
  </si>
  <si>
    <t>Aswini Parida</t>
  </si>
  <si>
    <t>aswiniparida45@gmail.com</t>
  </si>
  <si>
    <t>Chandini Sahu</t>
  </si>
  <si>
    <t>chandinisahu024@gmail.com</t>
  </si>
  <si>
    <t>Dasari Yogini</t>
  </si>
  <si>
    <t>dyoginidgp@gmail.com</t>
  </si>
  <si>
    <t>Debaranjan Sahoo</t>
  </si>
  <si>
    <t>debaranjansahoo1678@gmail.com</t>
  </si>
  <si>
    <t>Girish Kumar Chandra</t>
  </si>
  <si>
    <t>chandragirish2210@gmail.com</t>
  </si>
  <si>
    <t>Guduru Maheswari</t>
  </si>
  <si>
    <t>guduru.m1997@gmail.com</t>
  </si>
  <si>
    <t>Indranil Ghosh</t>
  </si>
  <si>
    <t>ighosh454@hotmail.com</t>
  </si>
  <si>
    <t>Kambam Sowjanya</t>
  </si>
  <si>
    <t>ksowjanya321@gmail.com</t>
  </si>
  <si>
    <t>Md Arshad Warsi</t>
  </si>
  <si>
    <t>awarshad81@gmail.com</t>
  </si>
  <si>
    <t>Pratyush Kumar Behera</t>
  </si>
  <si>
    <t>pratyushbehera691@gmail.com</t>
  </si>
  <si>
    <t>Rakesh Kumar Behera</t>
  </si>
  <si>
    <t>rakesh096173@gmail.com</t>
  </si>
  <si>
    <t>Rasmi Ranjan Jena</t>
  </si>
  <si>
    <t>rasmiranjanjena2014@gmail.com</t>
  </si>
  <si>
    <t>Shaik Siddik</t>
  </si>
  <si>
    <t>siddik1054@gmail.com</t>
  </si>
  <si>
    <t>Shubham Saurav</t>
  </si>
  <si>
    <t>shubhamsaurav743@gmail.com</t>
  </si>
  <si>
    <t>Smrutiranjan Biswal</t>
  </si>
  <si>
    <t>bsmrutiranjan118@gmail.com</t>
  </si>
  <si>
    <t>Subhadra Pati</t>
  </si>
  <si>
    <t>subhadrapati430@gmail.com</t>
  </si>
  <si>
    <t>Sumit Kumar Mohanty</t>
  </si>
  <si>
    <t>sumitkumarmohanty8@gmail.com</t>
  </si>
  <si>
    <t>Swetalina Sankhua</t>
  </si>
  <si>
    <t>swetalinasankhua97@gmail.com</t>
  </si>
  <si>
    <t>Venkatesh B</t>
  </si>
  <si>
    <t>venkatesh.b9347@gmail.com</t>
  </si>
  <si>
    <t>Vinay Thapa</t>
  </si>
  <si>
    <t>vinaythapa12@gmail.com</t>
  </si>
  <si>
    <t>Shyam Kumar</t>
  </si>
  <si>
    <t>shyam.8434.sk@gmail.com</t>
  </si>
  <si>
    <t>Prashant Kumar</t>
  </si>
  <si>
    <t>prashant146@outlook.com</t>
  </si>
  <si>
    <t>Gouri Sankar Sahu</t>
  </si>
  <si>
    <t>gourisankar006@gmail.com</t>
  </si>
  <si>
    <t>Shivani D Sontakke</t>
  </si>
  <si>
    <t>shivanisontakke2@gmail.com</t>
  </si>
  <si>
    <t>BTR QSP</t>
  </si>
  <si>
    <t>Priya Darshini</t>
  </si>
  <si>
    <t>pdarshini279@gmail.com</t>
  </si>
  <si>
    <t>Yogeshwar M P</t>
  </si>
  <si>
    <t>yogeshwarhoshi@gmail.com</t>
  </si>
  <si>
    <t>chandu2196@gmail.com</t>
  </si>
  <si>
    <t>meghamanasa196@gmail.com</t>
  </si>
  <si>
    <t>Sonata Software</t>
  </si>
  <si>
    <t>Aishwarya Gowda G S</t>
  </si>
  <si>
    <t>aishwaryagowda241996@gmail.com</t>
  </si>
  <si>
    <t>Deepa K</t>
  </si>
  <si>
    <t>deepa.kannan228@gmail.com</t>
  </si>
  <si>
    <t>Anup Manohar Poddar</t>
  </si>
  <si>
    <t>anupmp22@gmail.com</t>
  </si>
  <si>
    <t>Ashray C S</t>
  </si>
  <si>
    <t>8951608332,8762274340</t>
  </si>
  <si>
    <t>ashigowda7@gmail.com</t>
  </si>
  <si>
    <t>Azmath Apsa</t>
  </si>
  <si>
    <t>apsa.199607@gmail.com</t>
  </si>
  <si>
    <t>Shifa Faizi</t>
  </si>
  <si>
    <t>shifa13it@gmail.com</t>
  </si>
  <si>
    <t>Keerthi K B</t>
  </si>
  <si>
    <t>keerthikb2896@gmail.com</t>
  </si>
  <si>
    <t>Mahantesh B Madival</t>
  </si>
  <si>
    <t>mahanteshmadiwal410@gmail.com</t>
  </si>
  <si>
    <t>Mayuri S Kuckian</t>
  </si>
  <si>
    <t>kuckianmayuri@gmail.com</t>
  </si>
  <si>
    <t>Rachana K</t>
  </si>
  <si>
    <t>rachanakrishna14@gmail.com</t>
  </si>
  <si>
    <t>Renuka</t>
  </si>
  <si>
    <t>renubk119@gmail.com</t>
  </si>
  <si>
    <t>Savitha S Kamath</t>
  </si>
  <si>
    <t>savithakamath96@gmail.com</t>
  </si>
  <si>
    <t>Shirly P</t>
  </si>
  <si>
    <t>shirlypdaniel@gmail.com, shiriyechskp@gmail.com</t>
  </si>
  <si>
    <t>Shravya B R</t>
  </si>
  <si>
    <t>shravyabr55@gmail.com</t>
  </si>
  <si>
    <t>Soumya M</t>
  </si>
  <si>
    <t>soumyanambiar99@gmail.com</t>
  </si>
  <si>
    <t>Soundarya M</t>
  </si>
  <si>
    <t>soundaryamallinasap@gmail.com</t>
  </si>
  <si>
    <t>K Reddy Divya</t>
  </si>
  <si>
    <t>reachdivya154@gmail.com</t>
  </si>
  <si>
    <t>Chennai</t>
  </si>
  <si>
    <t>Sanjana Nayak</t>
  </si>
  <si>
    <t>snsanjana7@gmail.com</t>
  </si>
  <si>
    <t>Impana</t>
  </si>
  <si>
    <t>impana.nova96@gmail.com</t>
  </si>
  <si>
    <t>Jeevitha H M</t>
  </si>
  <si>
    <t>jeevithamanjunath9@gmail.com</t>
  </si>
  <si>
    <t>Joncil Niha Dsouza</t>
  </si>
  <si>
    <t>joncilniha79@gmail.com</t>
  </si>
  <si>
    <t>Jyoti</t>
  </si>
  <si>
    <t>jyotihallikhede023@gmail.com</t>
  </si>
  <si>
    <t>Kavya Shree P</t>
  </si>
  <si>
    <t>kavyaparmesh27@gmail.com</t>
  </si>
  <si>
    <t>Lakshmi T</t>
  </si>
  <si>
    <t>lakshmimadhu09@gmail.com</t>
  </si>
  <si>
    <t>Unilog</t>
  </si>
  <si>
    <t>Rajith M D</t>
  </si>
  <si>
    <t>rajithmd36@gmail.com</t>
  </si>
  <si>
    <t>Ravi Chandra M</t>
  </si>
  <si>
    <t>ravim.gowda.79@gmail.com</t>
  </si>
  <si>
    <t>Shishira Shetty</t>
  </si>
  <si>
    <t>SHISHIRASHETTYR@GMAIL.COM</t>
  </si>
  <si>
    <t>Sai Sree B</t>
  </si>
  <si>
    <t>saisree30896@gmail.com</t>
  </si>
  <si>
    <t>Nagarjuna N</t>
  </si>
  <si>
    <t>nagarjuna1328@gmail.com</t>
  </si>
  <si>
    <t>Conduent</t>
  </si>
  <si>
    <t>Chaitra</t>
  </si>
  <si>
    <t>Prema L</t>
  </si>
  <si>
    <t>premapallu@gmail.com</t>
  </si>
  <si>
    <t>sinchanaskj@gmail.com</t>
  </si>
  <si>
    <t>Abhinav Singh</t>
  </si>
  <si>
    <t>singhabhi5757@gmail.com</t>
  </si>
  <si>
    <t>Amulya S S</t>
  </si>
  <si>
    <t>amulyaaamalnad@gmail.com</t>
  </si>
  <si>
    <t>Ashwini</t>
  </si>
  <si>
    <t>ashwinih788@gmail.com</t>
  </si>
  <si>
    <t>Chaitra M V T</t>
  </si>
  <si>
    <t>mvtchaitra@gmail.com</t>
  </si>
  <si>
    <t>Desai Dheeraj</t>
  </si>
  <si>
    <t>dheerajkumarddk@gmail.com</t>
  </si>
  <si>
    <t>Obireddy Prahlada Reddy</t>
  </si>
  <si>
    <t>prahladareddy95@gmail.com</t>
  </si>
  <si>
    <t>Prudhvi V</t>
  </si>
  <si>
    <t>prudhvi.vishwa@gmail.com</t>
  </si>
  <si>
    <t>K Rekha</t>
  </si>
  <si>
    <t>keekalathuri.rekha@gmail.com</t>
  </si>
  <si>
    <t>Samhitha M V</t>
  </si>
  <si>
    <t>samhithamv22@gmail.com</t>
  </si>
  <si>
    <t>Sinchana T R</t>
  </si>
  <si>
    <t>sinchanargowda4@gmail.com</t>
  </si>
  <si>
    <t>Sumann B T</t>
  </si>
  <si>
    <t>sumannbt11@gmail.com</t>
  </si>
  <si>
    <t>V Sridevi</t>
  </si>
  <si>
    <t>sridevi96v@gmail.com</t>
  </si>
  <si>
    <t>Nuvepro</t>
  </si>
  <si>
    <t>Sai Jyothi S</t>
  </si>
  <si>
    <t>saijyothi599@gmail.com</t>
  </si>
  <si>
    <t>Harshitha R J</t>
  </si>
  <si>
    <t>harshithajgowda98@gmail.com</t>
  </si>
  <si>
    <t>Archana K B</t>
  </si>
  <si>
    <t>ARCHANA.KB.567@GMAIL.COM</t>
  </si>
  <si>
    <t>Aishwaraya</t>
  </si>
  <si>
    <t>aishuangadi28@gmail.com</t>
  </si>
  <si>
    <t>Torry Harris</t>
  </si>
  <si>
    <t>Madhushree P M</t>
  </si>
  <si>
    <t>madhushreepm250197@gmail.com</t>
  </si>
  <si>
    <t>Kavyashree A S</t>
  </si>
  <si>
    <t>kavyashree4477@gmail.com</t>
  </si>
  <si>
    <t>Sindhu R</t>
  </si>
  <si>
    <t>sindhur1210@gmail.com</t>
  </si>
  <si>
    <t>Bhoomika H M</t>
  </si>
  <si>
    <t>bhumikagowda669@gmail.com</t>
  </si>
  <si>
    <t>Rohini D</t>
  </si>
  <si>
    <t>9742086441,9742086441</t>
  </si>
  <si>
    <t>roh.chintu@gmail.com</t>
  </si>
  <si>
    <t>Keerthi V B</t>
  </si>
  <si>
    <t>keerthivemal22@gmail.com</t>
  </si>
  <si>
    <t>Vishudha M</t>
  </si>
  <si>
    <t>vishudhamahalingam@gmail.com</t>
  </si>
  <si>
    <t>Dhanyashree J V</t>
  </si>
  <si>
    <t>dhanyashree150@gmail.com</t>
  </si>
  <si>
    <t>Madhu M Gongadi</t>
  </si>
  <si>
    <t>madhugongadi7@gmail.com</t>
  </si>
  <si>
    <t>Chaithra</t>
  </si>
  <si>
    <t>chetuchaya123@gmail.com</t>
  </si>
  <si>
    <t>Sushmitha N C</t>
  </si>
  <si>
    <t>csushmitha1494@gmail.com</t>
  </si>
  <si>
    <t>Mahalakshmi C M</t>
  </si>
  <si>
    <t>cmmahalakshmi03@gmail.com</t>
  </si>
  <si>
    <t>Manu Prakash M P</t>
  </si>
  <si>
    <t>manubhanump@gmail.com</t>
  </si>
  <si>
    <t>Shreyas T S</t>
  </si>
  <si>
    <t>shreyasodeyar@gmail.com</t>
  </si>
  <si>
    <t>Varsha S P</t>
  </si>
  <si>
    <t>varshasp9625@gmail.com</t>
  </si>
  <si>
    <t>kavyaan4554@gmail.com</t>
  </si>
  <si>
    <t>Mallikarjuna</t>
  </si>
  <si>
    <t>mallikarjunbyegnoor@gmail.com</t>
  </si>
  <si>
    <t>Mysore</t>
  </si>
  <si>
    <t>Megha M</t>
  </si>
  <si>
    <t>megham414@gmail.com</t>
  </si>
  <si>
    <t>Meghana N M</t>
  </si>
  <si>
    <t>meghana_shobha@yahoo.com</t>
  </si>
  <si>
    <t>Anujna Jain</t>
  </si>
  <si>
    <t>anujna1997@gmail.com</t>
  </si>
  <si>
    <t>Sushmita P Govekar</t>
  </si>
  <si>
    <t>sushmita96govekar@gmail.com</t>
  </si>
  <si>
    <t>Lavanya M S</t>
  </si>
  <si>
    <t>lavanyashadakshari13@gmail.com</t>
  </si>
  <si>
    <t>sahanays315@gmail.com</t>
  </si>
  <si>
    <t>Arpitha S Kalyani</t>
  </si>
  <si>
    <t>arpitakalyani788@gmail.com</t>
  </si>
  <si>
    <t>Adithya S</t>
  </si>
  <si>
    <t>askadithyask003@gmail.com</t>
  </si>
  <si>
    <t>Lohith R</t>
  </si>
  <si>
    <t>lohith2112raj@gmail.com</t>
  </si>
  <si>
    <t>Nayan S</t>
  </si>
  <si>
    <t>nayanreddy333@gmail.com</t>
  </si>
  <si>
    <t>Chandana K S</t>
  </si>
  <si>
    <t>chandanaks.leo@gmail.com</t>
  </si>
  <si>
    <t>Kavana B S</t>
  </si>
  <si>
    <t>kavanahebbar111@gmail.com</t>
  </si>
  <si>
    <t>Meghana P</t>
  </si>
  <si>
    <t>plalithaveerareddy@gmail.com</t>
  </si>
  <si>
    <t>Pooja Sn</t>
  </si>
  <si>
    <t>poojasiddapura@gmail.com</t>
  </si>
  <si>
    <t>arunyalagoor1594@gmail.com</t>
  </si>
  <si>
    <t>Avinash Gowda</t>
  </si>
  <si>
    <t>avigowda4u@gmail.com</t>
  </si>
  <si>
    <t>Aavana</t>
  </si>
  <si>
    <t>Geetanjali Munagekar</t>
  </si>
  <si>
    <t>geetanjaligmunagekar@gmail.com</t>
  </si>
  <si>
    <t>Tenr Global</t>
  </si>
  <si>
    <t>OAR QSP</t>
  </si>
  <si>
    <t>pratheeksha7760@gmail.com</t>
  </si>
  <si>
    <t>Jayashree Patnaik</t>
  </si>
  <si>
    <t>jayashreepatnaik1995@gmail.com</t>
  </si>
  <si>
    <t>Jyotish Kumar Sahoo</t>
  </si>
  <si>
    <t>jyotishkumarsahoo@gmail.com</t>
  </si>
  <si>
    <t>One Direct</t>
  </si>
  <si>
    <t>Karunesh Kumar</t>
  </si>
  <si>
    <t>mekarunesh09@gmail.com</t>
  </si>
  <si>
    <t>Enquero</t>
  </si>
  <si>
    <t>subhransu219@gmail.com</t>
  </si>
  <si>
    <t>Saurabh Kumar Bhattacharjee </t>
  </si>
  <si>
    <t>saurabhattathakwe17@gmail.com</t>
  </si>
  <si>
    <t>Republic World</t>
  </si>
  <si>
    <t>Kavya. M</t>
  </si>
  <si>
    <t>kavya199526@gmail.com</t>
  </si>
  <si>
    <t>Glowroad</t>
  </si>
  <si>
    <t>Divya Ranjan Dani</t>
  </si>
  <si>
    <t>dibyadani@gmail.com</t>
  </si>
  <si>
    <t xml:space="preserve">Deepika Tripathi </t>
  </si>
  <si>
    <t>deepikatripathi15nov@gmail.com</t>
  </si>
  <si>
    <t>Pooja Dahiya</t>
  </si>
  <si>
    <t>8618139912/7508062369</t>
  </si>
  <si>
    <t>poojarahulsingh2824@gmail.com</t>
  </si>
  <si>
    <t>Suman Kumar</t>
  </si>
  <si>
    <t>sumankumar2830@gmail.com</t>
  </si>
  <si>
    <t>Bharat Kewal Ramani</t>
  </si>
  <si>
    <t>ramanibharat8@gmail.com</t>
  </si>
  <si>
    <t>Extrieve Technologies</t>
  </si>
  <si>
    <t>Pavan Sai Kishore Naidu</t>
  </si>
  <si>
    <t>Vankaranaidu@Gmail.Com</t>
  </si>
  <si>
    <t>Amit Kumar Das</t>
  </si>
  <si>
    <t>amitkumar.das036@gmail.com</t>
  </si>
  <si>
    <t>Qsometech</t>
  </si>
  <si>
    <t xml:space="preserve">Dibya Ranjan Behera </t>
  </si>
  <si>
    <t>beheradibya2014@gmail.com</t>
  </si>
  <si>
    <t>Zeba Tabassum</t>
  </si>
  <si>
    <t>zeba.tabassum04@gmail.com, tabassumzeba2018@gmail.com</t>
  </si>
  <si>
    <t xml:space="preserve">Shefali </t>
  </si>
  <si>
    <t>shefali5497@gmail.com</t>
  </si>
  <si>
    <t>Naincy Purwar</t>
  </si>
  <si>
    <t>naincypurwar1155@gmail.com</t>
  </si>
  <si>
    <t>Smruti Ranjan Panda</t>
  </si>
  <si>
    <t>smrutipanda902@gmail.com</t>
  </si>
  <si>
    <t>Ekta Kumari</t>
  </si>
  <si>
    <t>ekta4233@gmail.com</t>
  </si>
  <si>
    <t xml:space="preserve">Jeevith </t>
  </si>
  <si>
    <t>jeevithrshetty@gmail.com</t>
  </si>
  <si>
    <t xml:space="preserve">S Prabhu </t>
  </si>
  <si>
    <t>prabushanmugam07@gmail.com</t>
  </si>
  <si>
    <t>swethagopika.gangothri@gmail.com</t>
  </si>
  <si>
    <t>Sudha Kumari Apat</t>
  </si>
  <si>
    <t>sudha.rozy123@gmail.com</t>
  </si>
  <si>
    <t>Prashant Kumar Gupta</t>
  </si>
  <si>
    <t>prashantgupta.121994@gmail.com</t>
  </si>
  <si>
    <t>Amrit Mishra</t>
  </si>
  <si>
    <t>amrit.mishra.2982@gmail.com, amrit.anand.2982@gmail.com</t>
  </si>
  <si>
    <t xml:space="preserve">Huawei Technologies </t>
  </si>
  <si>
    <t>BTR JSP</t>
  </si>
  <si>
    <t xml:space="preserve">S.Gokula Lakshmi </t>
  </si>
  <si>
    <t>gokulakshmi1996@gmail.com</t>
  </si>
  <si>
    <t>Channabasayya</t>
  </si>
  <si>
    <t>chetanbm14@gmail.com</t>
  </si>
  <si>
    <t xml:space="preserve">Bhavyashree R </t>
  </si>
  <si>
    <t>bhavyashree231@gmail.com</t>
  </si>
  <si>
    <t>Deepak N.V</t>
  </si>
  <si>
    <t>deepunaveen444@gmail.com</t>
  </si>
  <si>
    <t xml:space="preserve">Iroots </t>
  </si>
  <si>
    <t>Naveenkumar.B</t>
  </si>
  <si>
    <t>naveenkumarb64@outlook.com</t>
  </si>
  <si>
    <t>divyacg24@gmail.com</t>
  </si>
  <si>
    <t>Shubhaprada S</t>
  </si>
  <si>
    <t>shubhapradas@gmail.com</t>
  </si>
  <si>
    <t>Devi R</t>
  </si>
  <si>
    <t>deviiyengar95@gmail.com</t>
  </si>
  <si>
    <t>ingalakilucky1996@gmail.com</t>
  </si>
  <si>
    <t>G.Gayathri</t>
  </si>
  <si>
    <t>gayathari.gayi414@gmail.com</t>
  </si>
  <si>
    <t>A.Nikath Bahar</t>
  </si>
  <si>
    <t>7780249343</t>
  </si>
  <si>
    <t>nikthbahar222@gmail.com</t>
  </si>
  <si>
    <t xml:space="preserve">Anagha V Kulkarni </t>
  </si>
  <si>
    <t>8147737578</t>
  </si>
  <si>
    <t>anagha.kulkarni4@gmail.com</t>
  </si>
  <si>
    <t>Bharath S</t>
  </si>
  <si>
    <t>bharathshankarappa.19@gmail.com</t>
  </si>
  <si>
    <t>Digital Harbor</t>
  </si>
  <si>
    <t>sumamr25@gmail.com</t>
  </si>
  <si>
    <t>suma6397@gmail.com</t>
  </si>
  <si>
    <t>yogeshmj456@gmail.com</t>
  </si>
  <si>
    <t>manivj06@gmail.com</t>
  </si>
  <si>
    <t>Maventic</t>
  </si>
  <si>
    <t>Abhiram</t>
  </si>
  <si>
    <t>abhiramojaswi@gmail.com</t>
  </si>
  <si>
    <t>Naveenkumar.N</t>
  </si>
  <si>
    <t>naveenpawar10249@gmail.com</t>
  </si>
  <si>
    <t>sharathmb20@gmail.com</t>
  </si>
  <si>
    <t>ECE</t>
  </si>
  <si>
    <t>Girmiti Software</t>
  </si>
  <si>
    <t>Vinay S</t>
  </si>
  <si>
    <t>vinaysgowda4@gmail.com</t>
  </si>
  <si>
    <t xml:space="preserve">Soumya H R </t>
  </si>
  <si>
    <t>soumyahrit@gmail.com</t>
  </si>
  <si>
    <t>Ravikiran Hachadad</t>
  </si>
  <si>
    <t>ravikiran.ph55@gmail.com</t>
  </si>
  <si>
    <t>95sharath@gmail.com</t>
  </si>
  <si>
    <t>shilpashreevs123@gmail.com</t>
  </si>
  <si>
    <t>Akshatha M</t>
  </si>
  <si>
    <t>akshathams96@gmail.com</t>
  </si>
  <si>
    <t>Bukka Anusha</t>
  </si>
  <si>
    <t>anusha.srisivani@gmail.com</t>
  </si>
  <si>
    <t xml:space="preserve">B.V.Sushma  </t>
  </si>
  <si>
    <t>sushmabellary7@gmail.com</t>
  </si>
  <si>
    <t>Shayista Tarannum</t>
  </si>
  <si>
    <t>shayista97@gmail.com</t>
  </si>
  <si>
    <t>M.Dixitha</t>
  </si>
  <si>
    <t>maramdikshita18@gmail.com</t>
  </si>
  <si>
    <t>Padma Poojari</t>
  </si>
  <si>
    <t>padmapriya.vishu@gmail.com</t>
  </si>
  <si>
    <t>Bhavani S H</t>
  </si>
  <si>
    <t>bhavanish1234@gmail.com</t>
  </si>
  <si>
    <t>rakshisk2430@gmail.com</t>
  </si>
  <si>
    <t>Kevin Dsouza</t>
  </si>
  <si>
    <t>kevindsouza1996@gmail.com</t>
  </si>
  <si>
    <t>Ankita</t>
  </si>
  <si>
    <t>ankitakarkinaik@gmail.com</t>
  </si>
  <si>
    <t>pandubanoshi696@gmail.com</t>
  </si>
  <si>
    <t>naveenkumar3218@gmail.com</t>
  </si>
  <si>
    <t>Sakshi Dwivedi</t>
  </si>
  <si>
    <t>sakshi23dwivedi@gmail.com</t>
  </si>
  <si>
    <t>Mythreyee Shantha Ramu</t>
  </si>
  <si>
    <t>mythri051996@gmail.com</t>
  </si>
  <si>
    <t>Hemavathi P</t>
  </si>
  <si>
    <t>hemavathi024@gmail.com</t>
  </si>
  <si>
    <t>Kashinath</t>
  </si>
  <si>
    <t>kashi.shillanavar@gmail.com, kashi143543@gmail.com</t>
  </si>
  <si>
    <t>Accord Software &amp; Systems</t>
  </si>
  <si>
    <t>chaithrashetty129@gmail.com</t>
  </si>
  <si>
    <t>Nandini.C.R</t>
  </si>
  <si>
    <t>nandinicr043@gmail.com</t>
  </si>
  <si>
    <t>Melroy Joyson Lobo</t>
  </si>
  <si>
    <t>melroyjoysonlobo@yahoo.com</t>
  </si>
  <si>
    <t>abhishek175sf@gmail.com</t>
  </si>
  <si>
    <t xml:space="preserve">Aritha Software Consultancy </t>
  </si>
  <si>
    <t>Sushmitha Sharma.G</t>
  </si>
  <si>
    <t>sushmithasharma05@gmail.com</t>
  </si>
  <si>
    <t>preetamrm5@gmail.com</t>
  </si>
  <si>
    <t>S.Raghu Nath</t>
  </si>
  <si>
    <t>singamraghu12345@gmail.com</t>
  </si>
  <si>
    <t>Sampath</t>
  </si>
  <si>
    <t>sampathtadkal59@gmail.com</t>
  </si>
  <si>
    <t>Jayaprakash R</t>
  </si>
  <si>
    <t>jayaprakashravi96@gmail.com</t>
  </si>
  <si>
    <t>Navya  N V</t>
  </si>
  <si>
    <t>navyagiri2014@gmail.com</t>
  </si>
  <si>
    <t>Amulya K</t>
  </si>
  <si>
    <t>amulyahkr@gmail.com</t>
  </si>
  <si>
    <t>Poorvi Parvatikar</t>
  </si>
  <si>
    <t>poorviparvatikar@gmail.com</t>
  </si>
  <si>
    <t>Manjunath</t>
  </si>
  <si>
    <t>majunathrnayak15@gmail.com</t>
  </si>
  <si>
    <t>Kandula Divya Keerthana</t>
  </si>
  <si>
    <t>divyakeerthana.kandula@gmail.com</t>
  </si>
  <si>
    <t>K. Ramya Pooja</t>
  </si>
  <si>
    <t>ramyapooja753@gmail.com</t>
  </si>
  <si>
    <t>jyothivswamy@gmail.com</t>
  </si>
  <si>
    <t xml:space="preserve">Shreyas.S.Prabhu </t>
  </si>
  <si>
    <t>9743014407</t>
  </si>
  <si>
    <t>shreyasprabhu121@gmail.com</t>
  </si>
  <si>
    <t>Abhinay Rana</t>
  </si>
  <si>
    <t>7760922585</t>
  </si>
  <si>
    <t>abhinayrana936@gmial.com</t>
  </si>
  <si>
    <t>A.Bhargav Reddy</t>
  </si>
  <si>
    <t>9008291699</t>
  </si>
  <si>
    <t>abhargav0021@gmail.com</t>
  </si>
  <si>
    <t xml:space="preserve">Akshay R </t>
  </si>
  <si>
    <t>7259957050</t>
  </si>
  <si>
    <t>akshaytriumph@gmail.com</t>
  </si>
  <si>
    <t>Ranjana Patil</t>
  </si>
  <si>
    <t>9036328306</t>
  </si>
  <si>
    <t>ranjanapatil.cse@gmail.com</t>
  </si>
  <si>
    <t>JNTU</t>
  </si>
  <si>
    <t>B.Vasavi</t>
  </si>
  <si>
    <t>basavavasavi@gmail.com</t>
  </si>
  <si>
    <t>Ayesha Fathima</t>
  </si>
  <si>
    <t>ayeshakhanfathima@gmail.com</t>
  </si>
  <si>
    <t>M.Padmaja</t>
  </si>
  <si>
    <t>padmaja.metlupalli@gmail.com</t>
  </si>
  <si>
    <t>K.Saicharan</t>
  </si>
  <si>
    <t>charankadari.2222@gmail.com</t>
  </si>
  <si>
    <t>Anusha.P</t>
  </si>
  <si>
    <t>pallerlaanusha7@gmail.com</t>
  </si>
  <si>
    <t>S.Baljeet Kaur</t>
  </si>
  <si>
    <t>sbaljeetkaur96@gmail.com</t>
  </si>
  <si>
    <t xml:space="preserve">Yashwanth Vama </t>
  </si>
  <si>
    <t>k.yashwanthvarma@gmail.com</t>
  </si>
  <si>
    <t>Kurra Sai Venkata Siva Rama Krishna</t>
  </si>
  <si>
    <t>kurrasakrishna97@gmail.com</t>
  </si>
  <si>
    <t>Lakkam Sai Krishna</t>
  </si>
  <si>
    <t>saikrishnalakkam@gmail.com</t>
  </si>
  <si>
    <t>Akhila Kanaparthi</t>
  </si>
  <si>
    <t>akhilakanaparthi482@gmail.com</t>
  </si>
  <si>
    <t>Navaneetha</t>
  </si>
  <si>
    <t>navaneethabheemreddy@gmail.com</t>
  </si>
  <si>
    <t>Lava Kumar</t>
  </si>
  <si>
    <t>lavanyakadali196@gmail.com, lavanyakadali96@gmail.com</t>
  </si>
  <si>
    <t>B.Sai Mithila</t>
  </si>
  <si>
    <t>mithila.beeravelli@gmail.com</t>
  </si>
  <si>
    <t>Amulya Rayini</t>
  </si>
  <si>
    <t>amulyarayini@gmail.com</t>
  </si>
  <si>
    <t>Anjani Yeleti</t>
  </si>
  <si>
    <t>yeleti.anjani@gmail.com</t>
  </si>
  <si>
    <t>Mounisha K</t>
  </si>
  <si>
    <t>kanikantimounisha@gmail.com</t>
  </si>
  <si>
    <t>Vineeth Lagishetty</t>
  </si>
  <si>
    <t>vineeth.lagishetty@gmail.com</t>
  </si>
  <si>
    <t>Salman Nawaz Khan</t>
  </si>
  <si>
    <t xml:space="preserve">salman.nawaz10127@gmail.com </t>
  </si>
  <si>
    <t>9502556321, 8919727069</t>
  </si>
  <si>
    <t>pavankalyan0795@gmail.com</t>
  </si>
  <si>
    <t>P.Sushmitha</t>
  </si>
  <si>
    <t>pullurisushmi@gmail.com</t>
  </si>
  <si>
    <t>sweety.vasanthireddy@gmail.com</t>
  </si>
  <si>
    <t>Taticharla Sravya</t>
  </si>
  <si>
    <t>sravya258taticharla@gmail.com</t>
  </si>
  <si>
    <t>V.Navya</t>
  </si>
  <si>
    <t>budumanavya001@gmail.com</t>
  </si>
  <si>
    <t>Rupesh</t>
  </si>
  <si>
    <t xml:space="preserve">rupeshrayapudi@gmail.com </t>
  </si>
  <si>
    <t>B Krishna Vamsi</t>
  </si>
  <si>
    <t>krishnafalcon6@gmail.com</t>
  </si>
  <si>
    <t>B.Sravani</t>
  </si>
  <si>
    <t>b.sravaniroyal@gmail.com</t>
  </si>
  <si>
    <t>Sunera Technologies</t>
  </si>
  <si>
    <t>kandukuripushpalatha409@gmail.com</t>
  </si>
  <si>
    <t>abv35435@gmail.com</t>
  </si>
  <si>
    <t>V.Mounika</t>
  </si>
  <si>
    <t>mounikagoud2908@gmail.com</t>
  </si>
  <si>
    <t>brahmendramopidevi@gmail.com</t>
  </si>
  <si>
    <t>varsha.vardhani2395@gmail.com</t>
  </si>
  <si>
    <t>jyotsnaeswara@gmail.com</t>
  </si>
  <si>
    <t>G.Sravani</t>
  </si>
  <si>
    <t>sravanisravs075@gmail.com</t>
  </si>
  <si>
    <t>anpojubhavani@gmail.com</t>
  </si>
  <si>
    <t>amulyamuda96@gmail.com</t>
  </si>
  <si>
    <t>sushmasriramula@gmail.com </t>
  </si>
  <si>
    <t>V.Keerthi</t>
  </si>
  <si>
    <t>vullikeerthi@gmail.com</t>
  </si>
  <si>
    <t>Susmitha.P</t>
  </si>
  <si>
    <t>susmithapadala05@gmail.com</t>
  </si>
  <si>
    <t>Vitech Systems Group</t>
  </si>
  <si>
    <t>Biswa Bhushan Mohanta</t>
  </si>
  <si>
    <t>biswabhusan.romy@gmail.om</t>
  </si>
  <si>
    <t>sreeramkumarbitra@gmail.com</t>
  </si>
  <si>
    <t>laxmankumarbitra@gmail.com</t>
  </si>
  <si>
    <t>nagendraec211@gmail.com</t>
  </si>
  <si>
    <t>dondapati.bhanuprakash@gmail.com</t>
  </si>
  <si>
    <t>Rajesh Muppalla</t>
  </si>
  <si>
    <t>rajeshmuppalla111@gmail.com</t>
  </si>
  <si>
    <t>Ebutor</t>
  </si>
  <si>
    <t>Prasanna Potu</t>
  </si>
  <si>
    <t xml:space="preserve">potuprasanna@gmail.com </t>
  </si>
  <si>
    <t>Aeries Technology Group</t>
  </si>
  <si>
    <t>P.Bharath</t>
  </si>
  <si>
    <t xml:space="preserve">porallabharathh@gmail.com </t>
  </si>
  <si>
    <t>G Aparna</t>
  </si>
  <si>
    <t>aparnagundoju6@gmail.com</t>
  </si>
  <si>
    <t>K Kalyani</t>
  </si>
  <si>
    <t>kalyanikanka@gmail.com</t>
  </si>
  <si>
    <t>spandana.chittaluri@gmail.com</t>
  </si>
  <si>
    <t>K.Sandhya</t>
  </si>
  <si>
    <t>9515423366</t>
  </si>
  <si>
    <t>sandhyakuppaala@gmail.com</t>
  </si>
  <si>
    <t>Broadridge</t>
  </si>
  <si>
    <t>Sreedhar</t>
  </si>
  <si>
    <t xml:space="preserve">srisharmasridhar@gmail.com </t>
  </si>
  <si>
    <t>soumyaka97@gmail.com</t>
  </si>
  <si>
    <t>Baikady  Poojitha</t>
  </si>
  <si>
    <t>Varagonti  Thrishali</t>
  </si>
  <si>
    <t>thrishalitrishu7@gmail.com</t>
  </si>
  <si>
    <t>Pradeep  Mende</t>
  </si>
  <si>
    <t>pradeep97.m@gmail.com</t>
  </si>
  <si>
    <t>Pune</t>
  </si>
  <si>
    <t>gowravarapu.vasu@protomail.com</t>
  </si>
  <si>
    <t>Maram Narendra Reddy</t>
  </si>
  <si>
    <t>maramnarendrareddy13@gmail.com</t>
  </si>
  <si>
    <t>M Sari Priya</t>
  </si>
  <si>
    <t>maddisripriya1@gmail.com</t>
  </si>
  <si>
    <t>S Pavan Kumar</t>
  </si>
  <si>
    <t>pav.raghu3@gmail.com</t>
  </si>
  <si>
    <t>Bhargavi Acharya</t>
  </si>
  <si>
    <t>krishnbhargaviacharya@gmail.com</t>
  </si>
  <si>
    <t>chvenubabu3399@gmail.com</t>
  </si>
  <si>
    <t>G. Shiva Reddy</t>
  </si>
  <si>
    <t xml:space="preserve">shivareddy632@gmail.com </t>
  </si>
  <si>
    <t>S. Harika Reddy</t>
  </si>
  <si>
    <t>sarikonda.harika@gmail.com</t>
  </si>
  <si>
    <t xml:space="preserve">knagendra133@gmail.com </t>
  </si>
  <si>
    <t>M.Hareesh</t>
  </si>
  <si>
    <t>hareeshcme@gmail.com</t>
  </si>
  <si>
    <t>C.Harshitha</t>
  </si>
  <si>
    <t>harshithachilkuri532@gmail.com</t>
  </si>
  <si>
    <t>nalbundmohammedfahad@gmail.com</t>
  </si>
  <si>
    <t>D. Sai Srujana</t>
  </si>
  <si>
    <t>deevisrujana@gmail.com</t>
  </si>
  <si>
    <t>S.Nikhil Krishna</t>
  </si>
  <si>
    <t>nikhilsabbani96@gmail.com</t>
  </si>
  <si>
    <t xml:space="preserve">Lakshmibhavani Peta </t>
  </si>
  <si>
    <t>lakshmibhavanipeta@gmail.com</t>
  </si>
  <si>
    <t>K.Prudvi Teja</t>
  </si>
  <si>
    <t>prudviteja9@gmail.com</t>
  </si>
  <si>
    <t>G.Babu Reddy</t>
  </si>
  <si>
    <t>babureddy1411@gmail.com</t>
  </si>
  <si>
    <t>Fouzia Sultana</t>
  </si>
  <si>
    <t>fouzia1786@gmail.com</t>
  </si>
  <si>
    <t>kathisaiprasad97@gmail.com</t>
  </si>
  <si>
    <t>H. Nikhitha</t>
  </si>
  <si>
    <t>nikithahouji@gmail.com</t>
  </si>
  <si>
    <t>saisandeepragi3@gmail.com</t>
  </si>
  <si>
    <t>P. Siva Gopikrishna</t>
  </si>
  <si>
    <t>sivagopikrishna5312@gmail.com</t>
  </si>
  <si>
    <t>karne.kiran73@gmail.com</t>
  </si>
  <si>
    <t>R Venkata Durga Madhuri</t>
  </si>
  <si>
    <t xml:space="preserve">madhuri.ramisetty40@gmail.com </t>
  </si>
  <si>
    <t>Vasavi Kolluri</t>
  </si>
  <si>
    <t xml:space="preserve">vasavi.kolluri96@gmail.com </t>
  </si>
  <si>
    <t>Suresh R P</t>
  </si>
  <si>
    <t>sureshrajpurohith9642@gmail.com</t>
  </si>
  <si>
    <t xml:space="preserve">narendrakakarla55@gmail.com </t>
  </si>
  <si>
    <t>M Supriya</t>
  </si>
  <si>
    <t>supriya-mittapalli07@gmail.com</t>
  </si>
  <si>
    <t>9010317072</t>
  </si>
  <si>
    <t>vinaykumarnomula8@gmail.com</t>
  </si>
  <si>
    <t>R.Vijay</t>
  </si>
  <si>
    <t>7659015959</t>
  </si>
  <si>
    <t>vijayrampeesa@gmail.com</t>
  </si>
  <si>
    <t>B Deepthi</t>
  </si>
  <si>
    <t xml:space="preserve">deepthireddybeerelli03@gmail.com </t>
  </si>
  <si>
    <t>A Rama Devi</t>
  </si>
  <si>
    <t xml:space="preserve">ramadeviakana18@gmail.com </t>
  </si>
  <si>
    <t>Kushala  Bushireddy</t>
  </si>
  <si>
    <t>bushireddykushala12@gmail.com</t>
  </si>
  <si>
    <t>Sandhya  Aaluri</t>
  </si>
  <si>
    <t>Adicherla  Mounika</t>
  </si>
  <si>
    <t>mounika271203@gmail.com</t>
  </si>
  <si>
    <t>Akhilesh  Keerthi</t>
  </si>
  <si>
    <t>akhileshkeerthi@gmail.com</t>
  </si>
  <si>
    <t>Vazir Soumya</t>
  </si>
  <si>
    <t>vsoumya555@gmail.com</t>
  </si>
  <si>
    <t>Geetha Swaroopa Modili</t>
  </si>
  <si>
    <t>modili2006@gmail.com</t>
  </si>
  <si>
    <t>Krishna Chaithanya Tiruvedhi</t>
  </si>
  <si>
    <t>chaitu925@gmail.com</t>
  </si>
  <si>
    <t>BAN QSP</t>
  </si>
  <si>
    <t>Monaj Kumar I R</t>
  </si>
  <si>
    <t>manojkumar.ir08@gmail.com</t>
  </si>
  <si>
    <t xml:space="preserve">Prasant Dwivedi </t>
  </si>
  <si>
    <t>prashantdwivedi94@gmail.com</t>
  </si>
  <si>
    <t xml:space="preserve">Shivaleela M Hebballi </t>
  </si>
  <si>
    <t>shivaleelamhebballi@gmail.com</t>
  </si>
  <si>
    <t xml:space="preserve">Ajo Abraham </t>
  </si>
  <si>
    <t>ajoabraham1995@gmail.com</t>
  </si>
  <si>
    <t xml:space="preserve">Thara K S </t>
  </si>
  <si>
    <t>tharakst@gmail.com</t>
  </si>
  <si>
    <t>K Shrikanth</t>
  </si>
  <si>
    <t>7673976839 /9052647995</t>
  </si>
  <si>
    <t>kavalishriknth21@gmail.com</t>
  </si>
  <si>
    <t xml:space="preserve">Radhika Soni </t>
  </si>
  <si>
    <t>radhikansoni07@gmail.com</t>
  </si>
  <si>
    <t>Zaiba Afreen</t>
  </si>
  <si>
    <t>afreen2288@gmail.com</t>
  </si>
  <si>
    <t>Infibeam</t>
  </si>
  <si>
    <t>Suhas S Prakash</t>
  </si>
  <si>
    <t>suhasprakash30@gmail.com</t>
  </si>
  <si>
    <t>Navanith.N</t>
  </si>
  <si>
    <t>navimahesh27@gmail.com</t>
  </si>
  <si>
    <t xml:space="preserve">Clinevo Technologies </t>
  </si>
  <si>
    <t>Sabakaleem</t>
  </si>
  <si>
    <t>sabakaleem96@gmail.com</t>
  </si>
  <si>
    <t>RAJ JSP</t>
  </si>
  <si>
    <t>Aiswarya R Deshmukh</t>
  </si>
  <si>
    <t>7829994451</t>
  </si>
  <si>
    <t>aishwaryar515@gmail.com</t>
  </si>
  <si>
    <t>Akshay V</t>
  </si>
  <si>
    <t>8553766726</t>
  </si>
  <si>
    <t>akshaygowdasv@gmail.com</t>
  </si>
  <si>
    <t>Anu Priya A</t>
  </si>
  <si>
    <t>9738030315</t>
  </si>
  <si>
    <t>anuanand270@gmail.com</t>
  </si>
  <si>
    <t>Kavya Bhavikatti</t>
  </si>
  <si>
    <t>9148218346</t>
  </si>
  <si>
    <t>kavyabhavikatti15@gmail.com</t>
  </si>
  <si>
    <t>Nikita Mallappa Dhamanekar</t>
  </si>
  <si>
    <t>9482467910</t>
  </si>
  <si>
    <t>nikkidhamanekar96@gmail.com</t>
  </si>
  <si>
    <t xml:space="preserve">Pallavi </t>
  </si>
  <si>
    <t>9113945600</t>
  </si>
  <si>
    <t>pallavikure12@gmail.com</t>
  </si>
  <si>
    <t>Pratiksha N K</t>
  </si>
  <si>
    <t>7795958764</t>
  </si>
  <si>
    <t>pnk1921@gmail.com</t>
  </si>
  <si>
    <t>Sahana H V</t>
  </si>
  <si>
    <t>8123968694</t>
  </si>
  <si>
    <t>sahanasanju83@gmail.com</t>
  </si>
  <si>
    <t>Soumya Sikandar Kolkar</t>
  </si>
  <si>
    <t>kolkarsoumya@gmail.com</t>
  </si>
  <si>
    <t>Sushma.M. Tilave</t>
  </si>
  <si>
    <t>7795250688</t>
  </si>
  <si>
    <t>19sushtilave06@gmail.com</t>
  </si>
  <si>
    <t>Varsha M N</t>
  </si>
  <si>
    <t>7090490797</t>
  </si>
  <si>
    <t>mnvarshamk@gmail.com</t>
  </si>
  <si>
    <t>8277187538</t>
  </si>
  <si>
    <t>kmegha432@gmail.com</t>
  </si>
  <si>
    <t>Bhagyashree M Chatter</t>
  </si>
  <si>
    <t>bhagyachatter@gmail.com</t>
  </si>
  <si>
    <t>Kundan R Balse</t>
  </si>
  <si>
    <t>kundanbalse@gmail.com</t>
  </si>
  <si>
    <t>Pavitra  Hanamantappa  Javoor</t>
  </si>
  <si>
    <t>pavithrajavoor9900@gmail.com</t>
  </si>
  <si>
    <t>Sunitha G R</t>
  </si>
  <si>
    <t>sunitha965haiva@gmail.com,sunitha96shaiva@gmail.com</t>
  </si>
  <si>
    <t>Khusboo V Garachh</t>
  </si>
  <si>
    <t>9886781711</t>
  </si>
  <si>
    <t>khushgarachh@gmail.com</t>
  </si>
  <si>
    <t>Muraai Information Technologies</t>
  </si>
  <si>
    <t xml:space="preserve">Moni Shankar Das </t>
  </si>
  <si>
    <t>monishankar0@gmail.com</t>
  </si>
  <si>
    <t>Anusha Muchala</t>
  </si>
  <si>
    <t>anushareddy.muchala@gmail.com</t>
  </si>
  <si>
    <t>Kavya H K</t>
  </si>
  <si>
    <t>kavyahk68@gmail.com</t>
  </si>
  <si>
    <t xml:space="preserve">Nandankumar A C </t>
  </si>
  <si>
    <t>nandankumarac@gmail.com</t>
  </si>
  <si>
    <t>avinash.r.hugar@gmail.com</t>
  </si>
  <si>
    <t>Amar Chavan</t>
  </si>
  <si>
    <t>apchavan1996@gmail.com</t>
  </si>
  <si>
    <t>csepavan96@gmail.com</t>
  </si>
  <si>
    <t>Shivraj Kumar</t>
  </si>
  <si>
    <t>shivrajkm28@gmail.com</t>
  </si>
  <si>
    <t>Abhishak</t>
  </si>
  <si>
    <t>imabhi0803@gmail.com</t>
  </si>
  <si>
    <t>Akshay Kumar S</t>
  </si>
  <si>
    <t>8762513336</t>
  </si>
  <si>
    <t>akshaykumarkumar067@gmail.com</t>
  </si>
  <si>
    <t xml:space="preserve">Gopikrishna B N </t>
  </si>
  <si>
    <t>9036282632,7975294807</t>
  </si>
  <si>
    <t>gopikrishnacad@gmail.com</t>
  </si>
  <si>
    <t>Harshitha C</t>
  </si>
  <si>
    <t>7022912240</t>
  </si>
  <si>
    <t>charshitha96@gmal.com</t>
  </si>
  <si>
    <t>Harshitha S Motagi</t>
  </si>
  <si>
    <t>harshithasm2796@gmail.com</t>
  </si>
  <si>
    <t>Pradeep G</t>
  </si>
  <si>
    <t>pradeepgb403@gmail.com</t>
  </si>
  <si>
    <t>Raman Gaude M Patil</t>
  </si>
  <si>
    <t>ramanpatil.31@gmail.com</t>
  </si>
  <si>
    <t xml:space="preserve">Lahukumar </t>
  </si>
  <si>
    <t>lahukumarm@gmail.com</t>
  </si>
  <si>
    <t>pallavinyadav9778@gmail.com</t>
  </si>
  <si>
    <t>Khalanda</t>
  </si>
  <si>
    <t>irshadshaikh006@gmail.com</t>
  </si>
  <si>
    <t>Bit Order Technologies</t>
  </si>
  <si>
    <t xml:space="preserve">Stuthi Gaddi </t>
  </si>
  <si>
    <t>stutigaddi173@gmail.com</t>
  </si>
  <si>
    <t>Girisha K K</t>
  </si>
  <si>
    <t>girishakk144@gmail.com</t>
  </si>
  <si>
    <t>Sandeep</t>
  </si>
  <si>
    <t>ssbevinakatti1996@gmail.com</t>
  </si>
  <si>
    <t>vinaygowda659@gmail.com</t>
  </si>
  <si>
    <t>Supreeth.J.R</t>
  </si>
  <si>
    <t>suprithsuppi007@gmail.com</t>
  </si>
  <si>
    <t>Tejashwini Vijay Mane</t>
  </si>
  <si>
    <t>tejashwini1225@gmail.com</t>
  </si>
  <si>
    <t>Punnu Chavan</t>
  </si>
  <si>
    <t>8497802493/ 9108458626</t>
  </si>
  <si>
    <t>panuc26@gmail.com</t>
  </si>
  <si>
    <t xml:space="preserve">Sunquest </t>
  </si>
  <si>
    <t>RAJ QSP</t>
  </si>
  <si>
    <t>Akhila R</t>
  </si>
  <si>
    <t>akhilaakhu95@gmail.com</t>
  </si>
  <si>
    <t>Meghana Chandrakant</t>
  </si>
  <si>
    <t>meghschand@gmail.com</t>
  </si>
  <si>
    <t>Sunil Kumar R</t>
  </si>
  <si>
    <t>sunilgcr678@gmail.com</t>
  </si>
  <si>
    <t>Yashodhara Narayana Gouda</t>
  </si>
  <si>
    <t>8073447538/9449794214</t>
  </si>
  <si>
    <t>yashgouda99@gmail.com</t>
  </si>
  <si>
    <t>Barnaba M</t>
  </si>
  <si>
    <t>barnabam123@gmail.com</t>
  </si>
  <si>
    <t>Thanuja. S</t>
  </si>
  <si>
    <t>thanujas2013@gmail.com</t>
  </si>
  <si>
    <t>Jayanth S Bhat</t>
  </si>
  <si>
    <t>jayanthsmb@gmail.com</t>
  </si>
  <si>
    <t>Keerthi Biradar</t>
  </si>
  <si>
    <t>9113670060 / 9686002460</t>
  </si>
  <si>
    <t>keerthi.biradar18@gmail.com</t>
  </si>
  <si>
    <t>Sukumar Chandra Singh</t>
  </si>
  <si>
    <t>sukumar11cs53@gmail.com</t>
  </si>
  <si>
    <t>Pooja. H. G</t>
  </si>
  <si>
    <t>poojanaik013@gmail.com</t>
  </si>
  <si>
    <t>Shwetha S A</t>
  </si>
  <si>
    <t>durgagowda1996@gmail.com</t>
  </si>
  <si>
    <t>Anusha B Yadwad</t>
  </si>
  <si>
    <t>anusha.aby07@gmail.com</t>
  </si>
  <si>
    <t>Ashna M</t>
  </si>
  <si>
    <t>ashna.mm4@gmail.com</t>
  </si>
  <si>
    <t>Chaithra. P. K</t>
  </si>
  <si>
    <t>8095574656</t>
  </si>
  <si>
    <t>chaitrahunsur@gmail.com</t>
  </si>
  <si>
    <t>Gayatri Badiger</t>
  </si>
  <si>
    <t>gayatribadiger25@gmail.com</t>
  </si>
  <si>
    <t>Likita Naik</t>
  </si>
  <si>
    <t>likitanaik@gmail.com</t>
  </si>
  <si>
    <t>Mahalakshmi L V</t>
  </si>
  <si>
    <t>mahalakshmilv93@gmail.com</t>
  </si>
  <si>
    <t>Meghana. C</t>
  </si>
  <si>
    <t>cmeghana96@gmail.com</t>
  </si>
  <si>
    <t>1jareddy55@gmail.com</t>
  </si>
  <si>
    <t>7504869106</t>
  </si>
  <si>
    <t>hisunita1010@gmail.com</t>
  </si>
  <si>
    <t xml:space="preserve">Sonata Software </t>
  </si>
  <si>
    <t>Rakshitha. P</t>
  </si>
  <si>
    <t>rakshithaprao@gmail.com</t>
  </si>
  <si>
    <t>Sushmita. R</t>
  </si>
  <si>
    <t>sushma.sushmita2901@gmail.com</t>
  </si>
  <si>
    <t>Sneha. M. Jadhav</t>
  </si>
  <si>
    <t>sneha1996jadhav@gmail.com</t>
  </si>
  <si>
    <t>Vaishali Sudhakar Bhandari</t>
  </si>
  <si>
    <t>9482238815/7975094589</t>
  </si>
  <si>
    <t>vaishali.vsb90@gmail.com</t>
  </si>
  <si>
    <t>Mookappa</t>
  </si>
  <si>
    <t>mookappa123@gmail.com</t>
  </si>
  <si>
    <t>Poojashri. S</t>
  </si>
  <si>
    <t>9986883768/7090883126</t>
  </si>
  <si>
    <t>poojashris.31@gmail.com</t>
  </si>
  <si>
    <t>Poojashree. S. L</t>
  </si>
  <si>
    <t>acharya3896@gmail.com</t>
  </si>
  <si>
    <t>Kruthika P S</t>
  </si>
  <si>
    <t>8151943629/</t>
  </si>
  <si>
    <t>kruthikakruth96@gmail.com</t>
  </si>
  <si>
    <t>Shilpa S</t>
  </si>
  <si>
    <t>shilpas746@gmail.com</t>
  </si>
  <si>
    <t>Likhitha K</t>
  </si>
  <si>
    <t>reshma.yadav014@gmail.com</t>
  </si>
  <si>
    <t>Bharath Kumar R</t>
  </si>
  <si>
    <t>bharathkumarr29@gmail.com</t>
  </si>
  <si>
    <t>Ravikumar P A</t>
  </si>
  <si>
    <t>ravikumarpa31@gmail.com</t>
  </si>
  <si>
    <t>Mahadev P Wagamore</t>
  </si>
  <si>
    <t>8105356084/7353184914</t>
  </si>
  <si>
    <t>vmaddy290@gmail.com</t>
  </si>
  <si>
    <t>Parusharam K Walikindi</t>
  </si>
  <si>
    <t>walikindi@gmail.com</t>
  </si>
  <si>
    <t>Havamma</t>
  </si>
  <si>
    <t>havammabukka4445@gmail.com</t>
  </si>
  <si>
    <t>Reshma. S</t>
  </si>
  <si>
    <t xml:space="preserve">kjlikitha@gmail.com/likhithak8497@gmail.com
</t>
  </si>
  <si>
    <t>bhavyaharsha4@gmail.com</t>
  </si>
  <si>
    <t>Priyanka S</t>
  </si>
  <si>
    <t>priya.chabria97@gmail.com</t>
  </si>
  <si>
    <t>manasashet14@gmail.com</t>
  </si>
  <si>
    <t>Likith Kumar M K</t>
  </si>
  <si>
    <t>likithkumarmk@gmail.com</t>
  </si>
  <si>
    <t>Kiran P M</t>
  </si>
  <si>
    <t>kiranpm100@gmail.com</t>
  </si>
  <si>
    <t>Shivaram T D</t>
  </si>
  <si>
    <t>8660901828/9483955357</t>
  </si>
  <si>
    <t>shivagowda1995b@gmail.com</t>
  </si>
  <si>
    <t>Reshma.V</t>
  </si>
  <si>
    <t>9880398891</t>
  </si>
  <si>
    <t>reshmaece25@gmail.com</t>
  </si>
  <si>
    <t>Sneha M</t>
  </si>
  <si>
    <t>snehabsc1998@gmail.com</t>
  </si>
  <si>
    <t>J Jyothsna</t>
  </si>
  <si>
    <t>9885086819/9704493497</t>
  </si>
  <si>
    <t>jyothsnajyo766@gmail.com</t>
  </si>
  <si>
    <t>J Sireesha</t>
  </si>
  <si>
    <t>jsireesha374@gmail.com</t>
  </si>
  <si>
    <t>Shwetha S Madiwal</t>
  </si>
  <si>
    <t>shwetamadiwal999@gmail.com</t>
  </si>
  <si>
    <t>Mohammed Faraz V</t>
  </si>
  <si>
    <t>mohdfarazv8@gmail.com</t>
  </si>
  <si>
    <t>K. A. Hema</t>
  </si>
  <si>
    <t>kahema222@gmail.com</t>
  </si>
  <si>
    <t>Pooja</t>
  </si>
  <si>
    <t>pooja.v.patil1996@gmail.com</t>
  </si>
  <si>
    <t>Kavya P</t>
  </si>
  <si>
    <t>kavyap253@gmail.com</t>
  </si>
  <si>
    <t>BTM JSP</t>
  </si>
  <si>
    <t>Deepak Kumar Mishra</t>
  </si>
  <si>
    <t>deepakmishra064@gmail.com</t>
  </si>
  <si>
    <t>Gargi Das</t>
  </si>
  <si>
    <t>dasgargi96@gmail.com</t>
  </si>
  <si>
    <t>Laxmikant Mahato</t>
  </si>
  <si>
    <t>laxmikantm47@gmail.com</t>
  </si>
  <si>
    <t>Mayuri Jain</t>
  </si>
  <si>
    <t>mjain166@gmail.com</t>
  </si>
  <si>
    <t>Megha Agarwal</t>
  </si>
  <si>
    <t>meghaagrawal309@gmail.com</t>
  </si>
  <si>
    <t>Ajisha</t>
  </si>
  <si>
    <t>ajishaashokan10@gmail.com</t>
  </si>
  <si>
    <t>Amit</t>
  </si>
  <si>
    <t>amitgta4@gmail.com</t>
  </si>
  <si>
    <t>Himanshu</t>
  </si>
  <si>
    <t>himanshu1276@gmail.com</t>
  </si>
  <si>
    <t xml:space="preserve">Jatin Shahare </t>
  </si>
  <si>
    <t>jshahare1995@gmail.com</t>
  </si>
  <si>
    <t>Kavya D H</t>
  </si>
  <si>
    <t>kavyadh4@gmail.com</t>
  </si>
  <si>
    <t>kavya.chilukuri6@gmail.com</t>
  </si>
  <si>
    <t>M Dhanvanth</t>
  </si>
  <si>
    <t>dhanvanth19@gmail.com</t>
  </si>
  <si>
    <t>Mahesh</t>
  </si>
  <si>
    <t>mbi1329@gmail.com</t>
  </si>
  <si>
    <t>Nandan</t>
  </si>
  <si>
    <t>er.thakurnandan@gmail.com</t>
  </si>
  <si>
    <t>Rohan Gupta</t>
  </si>
  <si>
    <t>rgrohangupta65@gmail.com</t>
  </si>
  <si>
    <t>Shreya M S</t>
  </si>
  <si>
    <t>shreyams84@gmail.com, SHREYAMS84@GMAIL.COM</t>
  </si>
  <si>
    <t>Stivin</t>
  </si>
  <si>
    <t>stivinsaje@gmail.com</t>
  </si>
  <si>
    <t>ankurs632@gmail.com</t>
  </si>
  <si>
    <t>7.76 cgpa</t>
  </si>
  <si>
    <t>Soundarya N</t>
  </si>
  <si>
    <t>soundaryanagraj22@gmail.com</t>
  </si>
  <si>
    <t>Anand K Bammannavar</t>
  </si>
  <si>
    <t>anandkb08289@gmail.com</t>
  </si>
  <si>
    <t>Rashmi C Habballi</t>
  </si>
  <si>
    <t>Rashmich96@gmail.com</t>
  </si>
  <si>
    <t>Yashaswini B R</t>
  </si>
  <si>
    <t>yashaswinibr538@gmail.com</t>
  </si>
  <si>
    <t>Gaurav Kumar</t>
  </si>
  <si>
    <t>gauravsinghgtc@gmail.com</t>
  </si>
  <si>
    <t>Ashlesha Kumari</t>
  </si>
  <si>
    <t>ashleshakumari96@gmail.com</t>
  </si>
  <si>
    <t xml:space="preserve">Jatin Prakash </t>
  </si>
  <si>
    <t>jatindxprakash@gmail.com</t>
  </si>
  <si>
    <t>Nigam Prasad Rout</t>
  </si>
  <si>
    <t>nigamprasad754@gmail.com</t>
  </si>
  <si>
    <t>Prakhar Tiwari</t>
  </si>
  <si>
    <t>prakhartiwari795@gmail.com</t>
  </si>
  <si>
    <t>Prashant Kukreti</t>
  </si>
  <si>
    <t>8077741260/7830500000</t>
  </si>
  <si>
    <t>prashant.kukreti@outlook.com</t>
  </si>
  <si>
    <t>Shikha Bharti</t>
  </si>
  <si>
    <t>sikhabharti30@gmail.com</t>
  </si>
  <si>
    <t>Sumit Kumar Kharwar</t>
  </si>
  <si>
    <t>skk.1208@gmail.com</t>
  </si>
  <si>
    <t>Utkarsh Dubey</t>
  </si>
  <si>
    <t>utkarsh15dubey@gmail.com</t>
  </si>
  <si>
    <t>Utkarsh Shrivastava</t>
  </si>
  <si>
    <t>utkarshsrvstv19@gmail.com</t>
  </si>
  <si>
    <t>Vikas Kumar</t>
  </si>
  <si>
    <t>vk22vikas@gmail.com</t>
  </si>
  <si>
    <t>Optimus Information Inc</t>
  </si>
  <si>
    <t xml:space="preserve">Afsal T </t>
  </si>
  <si>
    <t>afsalafsu444@gmail.com</t>
  </si>
  <si>
    <t>Ashwathi K Nair</t>
  </si>
  <si>
    <t>ashwathikrishnannair@gmail.com</t>
  </si>
  <si>
    <t>Arpitha.B.S</t>
  </si>
  <si>
    <t>arpitha.bs.aradhya@gmail.com</t>
  </si>
  <si>
    <t>Talent Pace</t>
  </si>
  <si>
    <t>Balaji R</t>
  </si>
  <si>
    <t>balaji163014@gmail.com</t>
  </si>
  <si>
    <t>Easy Step In</t>
  </si>
  <si>
    <t>Sanu Kumar Jha</t>
  </si>
  <si>
    <t>smkmrjsaha@gmail.com</t>
  </si>
  <si>
    <t>Abhishek D Sonaghar</t>
  </si>
  <si>
    <t>abhis0474@gmail.com</t>
  </si>
  <si>
    <t>Akhilesh Patel</t>
  </si>
  <si>
    <t>9752867207</t>
  </si>
  <si>
    <t>akhilpatel261@gmail.com</t>
  </si>
  <si>
    <t>Anshuman Chauhan</t>
  </si>
  <si>
    <t>9779280839</t>
  </si>
  <si>
    <t>Anushman2105@gmail.com</t>
  </si>
  <si>
    <t>Basavaraj G V</t>
  </si>
  <si>
    <t>9738118305</t>
  </si>
  <si>
    <t>basavarajgv79@gmail.com</t>
  </si>
  <si>
    <t>Chaitrashree H M</t>
  </si>
  <si>
    <t>9740057847</t>
  </si>
  <si>
    <t>chaitram16gowda@gmail.com</t>
  </si>
  <si>
    <t>Chandini K A</t>
  </si>
  <si>
    <t>8746861094</t>
  </si>
  <si>
    <t>chandinianand29@gmail.com</t>
  </si>
  <si>
    <t>Nischitha T E</t>
  </si>
  <si>
    <t>8762135810</t>
  </si>
  <si>
    <t>nischithate001@gmail.com</t>
  </si>
  <si>
    <t>S Ranganayaki</t>
  </si>
  <si>
    <t>7339042639</t>
  </si>
  <si>
    <t>tsranganayaki@gmail.com</t>
  </si>
  <si>
    <t>Sahana M V</t>
  </si>
  <si>
    <t>8088754366</t>
  </si>
  <si>
    <t>sahanavmalali@gmail.com</t>
  </si>
  <si>
    <t>Sangamesh Biradar</t>
  </si>
  <si>
    <t>9742865009</t>
  </si>
  <si>
    <t>sangameshbiradar1996@gmail.com</t>
  </si>
  <si>
    <t>Shweta</t>
  </si>
  <si>
    <t>8878700771</t>
  </si>
  <si>
    <t>shweta.1995.rano@gmail.com</t>
  </si>
  <si>
    <t xml:space="preserve">Charagundla Vineetha </t>
  </si>
  <si>
    <t>9989594065</t>
  </si>
  <si>
    <t>vinnetha438@gmail.com</t>
  </si>
  <si>
    <t>K Divya Sri</t>
  </si>
  <si>
    <t>9121195611</t>
  </si>
  <si>
    <t>kusunula.divya@gmail.com</t>
  </si>
  <si>
    <t>Kolimi Mahammad Nabi</t>
  </si>
  <si>
    <t>8125507470</t>
  </si>
  <si>
    <t>kmdnabi506@gmail.com</t>
  </si>
  <si>
    <t>Malavika P B</t>
  </si>
  <si>
    <t>9742412458</t>
  </si>
  <si>
    <t>malavikapbyju@gmail.com</t>
  </si>
  <si>
    <t>Moturu Raga Satish</t>
  </si>
  <si>
    <t>8317678450</t>
  </si>
  <si>
    <t>satishmoturu.b8@gmail.com</t>
  </si>
  <si>
    <t>Priya Bharti</t>
  </si>
  <si>
    <t>6205306440</t>
  </si>
  <si>
    <t>priyabharti7870@gmail.com</t>
  </si>
  <si>
    <t>Priyanka D</t>
  </si>
  <si>
    <t>9741393399</t>
  </si>
  <si>
    <t>priyanka.devananda2@gmail.com</t>
  </si>
  <si>
    <t>Ravi Shanker Joshi</t>
  </si>
  <si>
    <t>7023854363</t>
  </si>
  <si>
    <t>rsjoshi2912@gmail.com</t>
  </si>
  <si>
    <t>Shilpi</t>
  </si>
  <si>
    <t>9073513145</t>
  </si>
  <si>
    <t>shilpiranjan.007@gmail.com</t>
  </si>
  <si>
    <t xml:space="preserve">Swathi Chava </t>
  </si>
  <si>
    <t>8106730575</t>
  </si>
  <si>
    <t>chavaswathi571@gmail.com</t>
  </si>
  <si>
    <t>Yamini Kalva</t>
  </si>
  <si>
    <t>9581681787</t>
  </si>
  <si>
    <t>yaminiypr@gmail.com</t>
  </si>
  <si>
    <t>A Sai Krishna Manisha</t>
  </si>
  <si>
    <t>askrishnamanisha@gmail.com</t>
  </si>
  <si>
    <t>Harshit Choubey</t>
  </si>
  <si>
    <t>harshit0000123@gmail.com</t>
  </si>
  <si>
    <t>8073380079</t>
  </si>
  <si>
    <t>naveenpujjar@gmail.com</t>
  </si>
  <si>
    <t>Pradeep Kumar Yadav</t>
  </si>
  <si>
    <t>pkkpradeep7@gmail.com</t>
  </si>
  <si>
    <t>Rahul K</t>
  </si>
  <si>
    <t>9633286299</t>
  </si>
  <si>
    <t>rahulaashirvaad@gmail.com</t>
  </si>
  <si>
    <t>Thota Harshitha</t>
  </si>
  <si>
    <t>happyharshi222@gmail.com</t>
  </si>
  <si>
    <t>Poojasree G V</t>
  </si>
  <si>
    <t>8151836686/8197525692</t>
  </si>
  <si>
    <t>poojavyadav007@gmail.com</t>
  </si>
  <si>
    <t>Vivek Kumar Singh</t>
  </si>
  <si>
    <t>vivekksingh111996@gmail.com</t>
  </si>
  <si>
    <t>Sougandhika Basapathi</t>
  </si>
  <si>
    <t>sougandhika.srinivas@gmail.com</t>
  </si>
  <si>
    <t>Pooja R</t>
  </si>
  <si>
    <t>poojagowda7345@gmail.com</t>
  </si>
  <si>
    <t>Mynavathi.R</t>
  </si>
  <si>
    <t>mynavathicse@gmail.com</t>
  </si>
  <si>
    <t>Manindar Singh</t>
  </si>
  <si>
    <t>manindar.924@gmail.com</t>
  </si>
  <si>
    <t>Kavita Kumari</t>
  </si>
  <si>
    <t>kavitakm25@gmail.com</t>
  </si>
  <si>
    <t>Shivani Vakani</t>
  </si>
  <si>
    <t>shivanivakani1@gmail.com</t>
  </si>
  <si>
    <t>Suman Nandy</t>
  </si>
  <si>
    <t>sumannandy15112003@gmail.com</t>
  </si>
  <si>
    <t>Megha Shaw</t>
  </si>
  <si>
    <t>soniashaw19@yahoo.com</t>
  </si>
  <si>
    <t>Shubham Jaiswal</t>
  </si>
  <si>
    <t>shubhamjaiswal95@gmail.com</t>
  </si>
  <si>
    <t>Rajeev Kumar</t>
  </si>
  <si>
    <t>rajeevkr6141996@gmail.com</t>
  </si>
  <si>
    <t>Tejaswini M</t>
  </si>
  <si>
    <t>8050223642,9845164853</t>
  </si>
  <si>
    <t>mteju95@gmail.com</t>
  </si>
  <si>
    <t>Unisys</t>
  </si>
  <si>
    <t>Akash Kumar</t>
  </si>
  <si>
    <t>akashkswarnkar@gmail.com</t>
  </si>
  <si>
    <t>Akshata A Patil</t>
  </si>
  <si>
    <t>akshataanandpatil@gmail.com</t>
  </si>
  <si>
    <t>Amit Karma</t>
  </si>
  <si>
    <t>akkarma@gmail.com</t>
  </si>
  <si>
    <t>Fikka Technologies</t>
  </si>
  <si>
    <t>Shreshta Raj B S</t>
  </si>
  <si>
    <t>shreshta360@gmail.com</t>
  </si>
  <si>
    <t>Laxmi Sagar</t>
  </si>
  <si>
    <t>sagarsk11@gmail.com</t>
  </si>
  <si>
    <t>BAN JSP</t>
  </si>
  <si>
    <t xml:space="preserve">Shwetha K C </t>
  </si>
  <si>
    <t>shwethac97@gmail.com</t>
  </si>
  <si>
    <t xml:space="preserve">Srikanth M </t>
  </si>
  <si>
    <t>sri261631@gmail.com</t>
  </si>
  <si>
    <t>Arun Manjunath Bhat</t>
  </si>
  <si>
    <t>arunbhat242@gmail.com</t>
  </si>
  <si>
    <t>Nadisha S P</t>
  </si>
  <si>
    <t>nadhisha111@gmail.com</t>
  </si>
  <si>
    <t xml:space="preserve">Niranjan </t>
  </si>
  <si>
    <t>navaneethaniranjan96@gmail.com</t>
  </si>
  <si>
    <t xml:space="preserve">Anand T </t>
  </si>
  <si>
    <t>speroanand@gmail.com</t>
  </si>
  <si>
    <t xml:space="preserve">Shikha Gupta </t>
  </si>
  <si>
    <t>shikha030.gupta@gmail.com</t>
  </si>
  <si>
    <t xml:space="preserve">Jaseela </t>
  </si>
  <si>
    <t>pkjaseela01@gmail.com</t>
  </si>
  <si>
    <t xml:space="preserve">G Sunil Kumar Reddy </t>
  </si>
  <si>
    <t>gsunilkumar1006@gmail.com</t>
  </si>
  <si>
    <t xml:space="preserve">Shivanand </t>
  </si>
  <si>
    <t>shivananduppe123@gmail.com</t>
  </si>
  <si>
    <t>Prakash R</t>
  </si>
  <si>
    <t>prakashh1001@gmail.com</t>
  </si>
  <si>
    <t>Ramya Kamatchi</t>
  </si>
  <si>
    <t>kamatchiramya2506@gmail.com</t>
  </si>
  <si>
    <t>Pavithra M</t>
  </si>
  <si>
    <t>pavithragowdapm@gmail.com</t>
  </si>
  <si>
    <t>Swapna S</t>
  </si>
  <si>
    <t>swapnasappu162@gmail.com</t>
  </si>
  <si>
    <t xml:space="preserve">Ravi Kumar S K </t>
  </si>
  <si>
    <t>ravikumarsk26@gmail.com</t>
  </si>
  <si>
    <t>vivek001001@gmail.com</t>
  </si>
  <si>
    <t xml:space="preserve">P Tarun </t>
  </si>
  <si>
    <t>tarunpalati@gmail.com</t>
  </si>
  <si>
    <t>Bitto Chacko</t>
  </si>
  <si>
    <t>bittochacko.chacko7@gmail.com</t>
  </si>
  <si>
    <t xml:space="preserve">Shikha Pachoriya </t>
  </si>
  <si>
    <t>shikha.pachoriya@gmail.com</t>
  </si>
  <si>
    <t xml:space="preserve">Archana M </t>
  </si>
  <si>
    <t>archanamani1995@gmail.com</t>
  </si>
  <si>
    <t>Swathi Uday Kenikar</t>
  </si>
  <si>
    <t>swatikenikar@gmail.com</t>
  </si>
  <si>
    <t>Whiteclarke</t>
  </si>
  <si>
    <t>Ravichandra S</t>
  </si>
  <si>
    <t>ravichandraunndae@gmail.com</t>
  </si>
  <si>
    <t>Eka Software</t>
  </si>
  <si>
    <t>Sindhu H R</t>
  </si>
  <si>
    <t>sindhu1996u@gmail.com</t>
  </si>
  <si>
    <t>Xoriant Technologies</t>
  </si>
  <si>
    <t>Hadapsar</t>
  </si>
  <si>
    <t>Shweta K Holey</t>
  </si>
  <si>
    <t>shwetaholey23199@gmail.com</t>
  </si>
  <si>
    <t>Harshal Katariya</t>
  </si>
  <si>
    <t>harshalkatariya54@gmail.com</t>
  </si>
  <si>
    <t>Bristlecone</t>
  </si>
  <si>
    <t>Niharika Sharma</t>
  </si>
  <si>
    <t>nstarsharma@gmail.com</t>
  </si>
  <si>
    <t xml:space="preserve">Transfast </t>
  </si>
  <si>
    <t>Harshada Sonawane</t>
  </si>
  <si>
    <t>harshada1911@gmail.com</t>
  </si>
  <si>
    <t>Tech Mahindra</t>
  </si>
  <si>
    <t>Anup Kulkarni</t>
  </si>
  <si>
    <t>anupkulkarni541@gmail.com</t>
  </si>
  <si>
    <t>Shivani Nibandh Patil</t>
  </si>
  <si>
    <t>patilshivani9134@gmail.com</t>
  </si>
  <si>
    <t>Great Software Laboratories</t>
  </si>
  <si>
    <t>Akshay Ananda Pingale</t>
  </si>
  <si>
    <t>akshaypingale3238@gmail.com</t>
  </si>
  <si>
    <t xml:space="preserve">Krupali P Mardiya </t>
  </si>
  <si>
    <t>krupalimaradiya@gmail.com</t>
  </si>
  <si>
    <t xml:space="preserve">Sapna Desai </t>
  </si>
  <si>
    <t>sapnadesai929@gmail.com</t>
  </si>
  <si>
    <t>Shuvankar Dhal</t>
  </si>
  <si>
    <t>bapanna29@gmail.com</t>
  </si>
  <si>
    <t>Benison</t>
  </si>
  <si>
    <t>shr12spiritscience@gmail.com</t>
  </si>
  <si>
    <t>Aishwarya Choudhari</t>
  </si>
  <si>
    <t>aishwaryachoudhari01@gmail.com</t>
  </si>
  <si>
    <t>Transfast</t>
  </si>
  <si>
    <t>Anurag Kumar</t>
  </si>
  <si>
    <t>anuragsahaypage@gmail.com</t>
  </si>
  <si>
    <t>Komal Takhi</t>
  </si>
  <si>
    <t>takhikomal@gmail.com</t>
  </si>
  <si>
    <t>Sungare</t>
  </si>
  <si>
    <t>Puja Bansode</t>
  </si>
  <si>
    <t>bansodepuja13@gmail.com</t>
  </si>
  <si>
    <t>Parigha Chavan</t>
  </si>
  <si>
    <t>parighac.17@gmail.com</t>
  </si>
  <si>
    <t>Snehal Motghar</t>
  </si>
  <si>
    <t>Snehal.motghare.96@gmail.com</t>
  </si>
  <si>
    <t>Simran Nare</t>
  </si>
  <si>
    <t>simrannare@gmail.com</t>
  </si>
  <si>
    <t>Pooja Shriram</t>
  </si>
  <si>
    <t>shrirampooja.ps@gmail.com</t>
  </si>
  <si>
    <t>Sheetal Ingle</t>
  </si>
  <si>
    <t>sheetalingle29@gmail.com</t>
  </si>
  <si>
    <t>mailtoamruta.l@gmail.com</t>
  </si>
  <si>
    <t>Raksha Gound</t>
  </si>
  <si>
    <t>raksha.gound.3@gmail.com</t>
  </si>
  <si>
    <t>Bhubhaneshwar</t>
  </si>
  <si>
    <t>Chattisgarh</t>
  </si>
  <si>
    <t>Deccan</t>
  </si>
  <si>
    <t>Mtech</t>
  </si>
  <si>
    <t>CSE</t>
  </si>
  <si>
    <t>INST</t>
  </si>
  <si>
    <t>TCE</t>
  </si>
  <si>
    <t>ISE</t>
  </si>
  <si>
    <t>EIT</t>
  </si>
  <si>
    <t>AU</t>
  </si>
  <si>
    <t>BT</t>
  </si>
  <si>
    <t>CHEM</t>
  </si>
  <si>
    <t xml:space="preserve">9742490680   </t>
  </si>
  <si>
    <t>poojithabaikady@gmail.com, pojithabaikady@gmail.com</t>
  </si>
  <si>
    <t>sandhya.aaluri@gmail.com, sandhya.alauri@gmail.com</t>
  </si>
  <si>
    <t>Smriti Sinha</t>
  </si>
  <si>
    <t>Dt Koteswar Rao</t>
  </si>
  <si>
    <t>Chandrika S</t>
  </si>
  <si>
    <t>Meghana Bs</t>
  </si>
  <si>
    <t>Sinchana Kj</t>
  </si>
  <si>
    <t>Kavya A N</t>
  </si>
  <si>
    <t>Sahana Y S</t>
  </si>
  <si>
    <t>Arun Kumar</t>
  </si>
  <si>
    <t>Pratheeksha Poonja</t>
  </si>
  <si>
    <t>Divya C G</t>
  </si>
  <si>
    <t>Lakshmi S</t>
  </si>
  <si>
    <t>Suma M R</t>
  </si>
  <si>
    <t>Suma</t>
  </si>
  <si>
    <t>Yogesh M J</t>
  </si>
  <si>
    <t>Sharath M B</t>
  </si>
  <si>
    <t>Sharath Satish Hiremath</t>
  </si>
  <si>
    <t>Shilpashree V S</t>
  </si>
  <si>
    <t>Pandurang</t>
  </si>
  <si>
    <t>Naveen Kumar</t>
  </si>
  <si>
    <t>Abhishek S</t>
  </si>
  <si>
    <t>Preetam Magadum</t>
  </si>
  <si>
    <t>Megha Kulkari</t>
  </si>
  <si>
    <t>Avinash</t>
  </si>
  <si>
    <t>Pavan</t>
  </si>
  <si>
    <t>Pallavi N</t>
  </si>
  <si>
    <t>Vanaja Hp</t>
  </si>
  <si>
    <t>Sunita Kumari</t>
  </si>
  <si>
    <t>Bhavya Gr</t>
  </si>
  <si>
    <t>Manasa Shet</t>
  </si>
  <si>
    <t>Kavya Shree Ch</t>
  </si>
  <si>
    <t>Ankur Kumar</t>
  </si>
  <si>
    <t>Naveenkumar Pujar</t>
  </si>
  <si>
    <t>Vivek Kansagra</t>
  </si>
  <si>
    <t>Amruta Landge</t>
  </si>
  <si>
    <t>Priyadarshini Senpati</t>
  </si>
  <si>
    <t>K.Lavanya</t>
  </si>
  <si>
    <t>Vinay Sagi</t>
  </si>
  <si>
    <t>D.Charan Teja</t>
  </si>
  <si>
    <t>K.Philip</t>
  </si>
  <si>
    <t>S.Afrid</t>
  </si>
  <si>
    <t>P.Sunitha Sri</t>
  </si>
  <si>
    <t>G.V.Nithin Sai</t>
  </si>
  <si>
    <t>K.Anirudh Reddy</t>
  </si>
  <si>
    <t>B.Manoj Kumar</t>
  </si>
  <si>
    <t>T.Suresh</t>
  </si>
  <si>
    <t>M.Uma Devi</t>
  </si>
  <si>
    <t>M.Pooja</t>
  </si>
  <si>
    <t>K.M.Ramya</t>
  </si>
  <si>
    <t>Manisha Yelavarthy</t>
  </si>
  <si>
    <t>G.Bhavana</t>
  </si>
  <si>
    <t>M.Venkata Prasad</t>
  </si>
  <si>
    <t>Sk Mustak Hasan</t>
  </si>
  <si>
    <t>Abinash Mishra</t>
  </si>
  <si>
    <t>Asit Ashutosh Sahoo</t>
  </si>
  <si>
    <t xml:space="preserve">Subhransu Sekhar Sahoo </t>
  </si>
  <si>
    <t xml:space="preserve">Gopika Gs </t>
  </si>
  <si>
    <t>Manigandan</t>
  </si>
  <si>
    <t>Jyothi</t>
  </si>
  <si>
    <t>G.Pavan Kalyan</t>
  </si>
  <si>
    <t>A.Vasanthi Reddy</t>
  </si>
  <si>
    <t>K.Pushapalatha</t>
  </si>
  <si>
    <t>A.Bhanu Valli</t>
  </si>
  <si>
    <t>Brahmendra Mopidevi</t>
  </si>
  <si>
    <t>R.Varsha Vardhani</t>
  </si>
  <si>
    <t>Srivalli Lakshmi Jyotsna</t>
  </si>
  <si>
    <t>A.Bhavani</t>
  </si>
  <si>
    <t>Mooda Amulya</t>
  </si>
  <si>
    <t>Sushma </t>
  </si>
  <si>
    <t>Sree Ram Kumar Bitra</t>
  </si>
  <si>
    <t>Laxman Kumar Bitra</t>
  </si>
  <si>
    <t>Nagendra Bayyavaraou</t>
  </si>
  <si>
    <t>D.Bhanu Prakash</t>
  </si>
  <si>
    <t>Ch.Spandana</t>
  </si>
  <si>
    <t>Myaka Sowmya Sri Reddy</t>
  </si>
  <si>
    <t>G.Vasu Deva Rao</t>
  </si>
  <si>
    <t>Ch.Venubabu</t>
  </si>
  <si>
    <t>K.Satya Nagendra</t>
  </si>
  <si>
    <t>N Md. Fahad</t>
  </si>
  <si>
    <t>K.Sai Prasad</t>
  </si>
  <si>
    <t>Sai Sandeep</t>
  </si>
  <si>
    <t xml:space="preserve">Karne Kiran </t>
  </si>
  <si>
    <t>K. Narendra Kumar</t>
  </si>
  <si>
    <t>N.Vinay Kumar</t>
  </si>
  <si>
    <t>Shraddha Jagdale</t>
  </si>
  <si>
    <t>Lg Soft</t>
  </si>
  <si>
    <t xml:space="preserve">Logic Heart </t>
  </si>
  <si>
    <t>Sharp Software Development India Pvt. Ltd</t>
  </si>
  <si>
    <t>Css Corp</t>
  </si>
  <si>
    <t>Open Text</t>
  </si>
  <si>
    <t>Soft Suave</t>
  </si>
  <si>
    <t>Xiphias Software Technologies Private Limited</t>
  </si>
  <si>
    <t>L And T</t>
  </si>
  <si>
    <t>Mind Tree</t>
  </si>
  <si>
    <t>Kaha Technologies Pvt Ltd </t>
  </si>
  <si>
    <t>Agile Point</t>
  </si>
  <si>
    <t>Ntt Data</t>
  </si>
  <si>
    <t>Nous Infosystems</t>
  </si>
  <si>
    <t xml:space="preserve">Idea Infinity It Solutions </t>
  </si>
  <si>
    <t xml:space="preserve">Itss Research &amp; Consultancy (P) Ltd </t>
  </si>
  <si>
    <t>Think &amp; Solution</t>
  </si>
  <si>
    <t>Crg Solutions</t>
  </si>
  <si>
    <t>Zenq</t>
  </si>
  <si>
    <t>Symphony Summit</t>
  </si>
  <si>
    <t xml:space="preserve">Ntt Data </t>
  </si>
  <si>
    <t>Vaspp</t>
  </si>
  <si>
    <t>Regalix</t>
  </si>
  <si>
    <t>Pace Wisdom</t>
  </si>
  <si>
    <t>Trigent Software</t>
  </si>
  <si>
    <t>Mobinius</t>
  </si>
  <si>
    <t>Gt Nexus</t>
  </si>
  <si>
    <t>Iqvia</t>
  </si>
  <si>
    <t>Aravind Internet</t>
  </si>
  <si>
    <t>Creators Infotech</t>
  </si>
  <si>
    <t>Prompt Cloud Technologies</t>
  </si>
  <si>
    <t>Ubq</t>
  </si>
  <si>
    <t>Stic Soft</t>
  </si>
  <si>
    <t>Vir Softech</t>
  </si>
  <si>
    <t>Prc India</t>
  </si>
  <si>
    <t>Birla Soft</t>
  </si>
  <si>
    <t>Qapitol Qa</t>
  </si>
  <si>
    <t>Valuemomentum</t>
  </si>
  <si>
    <t>Collabera (Ibm)</t>
  </si>
  <si>
    <t>Agile Crm</t>
  </si>
  <si>
    <t>Madhees(Thoughtgreen)</t>
  </si>
  <si>
    <t>Vinay gowda</t>
  </si>
  <si>
    <t>Deepika Kalburgi</t>
  </si>
  <si>
    <t>Rakshitha</t>
  </si>
  <si>
    <t>Cenduit</t>
  </si>
  <si>
    <t>CGI</t>
  </si>
  <si>
    <t>Fiserv</t>
  </si>
  <si>
    <t>ICF</t>
  </si>
  <si>
    <t xml:space="preserve">Infanion Software Solutions </t>
  </si>
  <si>
    <t>LSA</t>
  </si>
  <si>
    <t>Magic Software</t>
  </si>
  <si>
    <t xml:space="preserve">Map Systems </t>
  </si>
  <si>
    <t>Neo Hire</t>
  </si>
  <si>
    <t>Sigma Infosolutions</t>
  </si>
  <si>
    <t>Sisa Information</t>
  </si>
  <si>
    <t>Sun Technologies</t>
  </si>
  <si>
    <t>TCS</t>
  </si>
  <si>
    <t>Thinkitive (Fidel It Solution)</t>
  </si>
  <si>
    <t>Transvision</t>
  </si>
  <si>
    <t>6391907706, 8574521457</t>
  </si>
  <si>
    <t>7537960086, 7008368344</t>
  </si>
  <si>
    <t>9380401842, 8763000534</t>
  </si>
  <si>
    <t>9540020589, 8700109282</t>
  </si>
  <si>
    <t>9540385991, 8800143859</t>
  </si>
  <si>
    <t>9938212965, 8095481735</t>
  </si>
  <si>
    <t>9944088957, 9738479905</t>
  </si>
  <si>
    <t>Dhanashri Digambar Deval</t>
  </si>
  <si>
    <t>dhanashrideval@gmail.com</t>
  </si>
  <si>
    <t>Verchaska Infotech Pvt Ltd</t>
  </si>
  <si>
    <t xml:space="preserve">Sourabh Kumar </t>
  </si>
  <si>
    <t>7869133672, 8109700000</t>
  </si>
  <si>
    <t>amarav0310@gmail.com</t>
  </si>
  <si>
    <t>Nous InfoSystems</t>
  </si>
  <si>
    <t>Pooja S Chare</t>
  </si>
  <si>
    <t>poojachare@gmail.com</t>
  </si>
  <si>
    <t>Mayank Dhankar</t>
  </si>
  <si>
    <t>mayank.dhankar79@gmail.com</t>
  </si>
  <si>
    <t>Nucsoft</t>
  </si>
  <si>
    <t>Bhairavi Sawant</t>
  </si>
  <si>
    <t>sawantbhairavi09@gmail.com</t>
  </si>
  <si>
    <t>ANR Software</t>
  </si>
  <si>
    <t>Praveen Baliyan</t>
  </si>
  <si>
    <t>praveenbaliyan0996@gmail.com</t>
  </si>
  <si>
    <t>Enhanced Software Solutions</t>
  </si>
  <si>
    <t xml:space="preserve">Shantanu Sanjay Shingote </t>
  </si>
  <si>
    <t>shantanushingote@gmail.com</t>
  </si>
  <si>
    <t>Amit Dev</t>
  </si>
  <si>
    <t>mtdev5463@gmail.com</t>
  </si>
  <si>
    <t>Alok Adarsh</t>
  </si>
  <si>
    <t>adarshalok229@gmail.com</t>
  </si>
  <si>
    <t>Inchara. D</t>
  </si>
  <si>
    <t>inchu1651996@gmail.com</t>
  </si>
  <si>
    <t>Karthik M K</t>
  </si>
  <si>
    <t>9482417096</t>
  </si>
  <si>
    <t>karthikilanthilla@gmail.com</t>
  </si>
  <si>
    <t>Gowravarapu Vasu Deva Rao</t>
  </si>
  <si>
    <t>vdr236375@gmail.com</t>
  </si>
  <si>
    <t>jayanthimh8@gmail.com</t>
  </si>
  <si>
    <t>Shubhashree</t>
  </si>
  <si>
    <t>subhashreeg1@gmail.com</t>
  </si>
  <si>
    <t>Samreen Thanedar</t>
  </si>
  <si>
    <t>samrinbt@gmail.com</t>
  </si>
  <si>
    <t>Ajisha Ashokan</t>
  </si>
  <si>
    <t>ajiishaashokan10@gmai.com</t>
  </si>
  <si>
    <t>V. Sridevi</t>
  </si>
  <si>
    <t>sridevi96vgmail.com</t>
  </si>
  <si>
    <t>Asma Ahamed</t>
  </si>
  <si>
    <t>asmaahmed4005@gmail.com</t>
  </si>
  <si>
    <t xml:space="preserve">Rohith A </t>
  </si>
  <si>
    <t>rohithanamdev1@gmail.com</t>
  </si>
  <si>
    <t xml:space="preserve">Rakvin Technologies Pvt Ltd </t>
  </si>
  <si>
    <t xml:space="preserve">Prince Srivastava </t>
  </si>
  <si>
    <t>priencesrivastava@gmail.com</t>
  </si>
  <si>
    <t>GRT Global Logistics Pvt Ltd</t>
  </si>
  <si>
    <t>Priyanka Kharbhan Pal</t>
  </si>
  <si>
    <t>priyanka.pal2017@gmail.com</t>
  </si>
  <si>
    <t>Globussoft Technologies</t>
  </si>
  <si>
    <t>Bhilai</t>
  </si>
  <si>
    <t>Mahadev Wagamore</t>
  </si>
  <si>
    <t>amaddy290@gmail.com</t>
  </si>
  <si>
    <t>NuvePro</t>
  </si>
  <si>
    <t>T.S Anand Raj</t>
  </si>
  <si>
    <t xml:space="preserve"> anandraj4268@gmail.com</t>
  </si>
  <si>
    <t>8.6CGPA</t>
  </si>
  <si>
    <t>Vaayoo Technologies</t>
  </si>
  <si>
    <t>Raghavendra Bhat</t>
  </si>
  <si>
    <t>raghubhat504@gmail.com</t>
  </si>
  <si>
    <t>Saurabh Dwivedi</t>
  </si>
  <si>
    <t>saurabh28dwivedi@gmail.com</t>
  </si>
  <si>
    <t>Mahadeva Prasad.C</t>
  </si>
  <si>
    <t>prasadc0337@gmail.com</t>
  </si>
  <si>
    <t>Adventsys Technologies</t>
  </si>
  <si>
    <t>prahangowda21@gmail.com</t>
  </si>
  <si>
    <t>Precise Technologies</t>
  </si>
  <si>
    <t>himanshujoshiji54@gmail.com</t>
  </si>
  <si>
    <t>Nikitha.M</t>
  </si>
  <si>
    <t>nikhitha.br@gmail.com</t>
  </si>
  <si>
    <t>B.Swathi</t>
  </si>
  <si>
    <t>swagoud134@gmail.com</t>
  </si>
  <si>
    <t>yelakantiakhil@gmail.com</t>
  </si>
  <si>
    <t>8105630834</t>
  </si>
  <si>
    <t>balakrishnab845@gmail.com</t>
  </si>
  <si>
    <t>Debarshi Majumder</t>
  </si>
  <si>
    <t>7709975116</t>
  </si>
  <si>
    <t>debarshimajumder1995@gmail.com</t>
  </si>
  <si>
    <t>Parthiban N</t>
  </si>
  <si>
    <t>9739220198</t>
  </si>
  <si>
    <t>parthibannavaneethan96@gmail.com</t>
  </si>
  <si>
    <t>Roja A V</t>
  </si>
  <si>
    <t>8722783337</t>
  </si>
  <si>
    <t>rojaav8@gmail.com</t>
  </si>
  <si>
    <t>Rani Margaret G</t>
  </si>
  <si>
    <t>8147284170</t>
  </si>
  <si>
    <t>gonarani7@gmail.com</t>
  </si>
  <si>
    <t>Sarada Priyadarsanee Patra</t>
  </si>
  <si>
    <t>9583911113,7978226603</t>
  </si>
  <si>
    <t>emanpriyadarsanee@gmail.com</t>
  </si>
  <si>
    <t>Poojashree M P</t>
  </si>
  <si>
    <t>8095935045</t>
  </si>
  <si>
    <t>poojashree.mp96@gmail.com</t>
  </si>
  <si>
    <t>9972984213</t>
  </si>
  <si>
    <t>ashwinivsutar456@gmail.com</t>
  </si>
  <si>
    <t>Indumathi Paruchuri</t>
  </si>
  <si>
    <t>8187883445</t>
  </si>
  <si>
    <t>pindhumathi503@gmail.com</t>
  </si>
  <si>
    <t>7989371462,8096790328</t>
  </si>
  <si>
    <t>sumithragowthamkumar@gmail.com</t>
  </si>
  <si>
    <t>Pragya Dixit</t>
  </si>
  <si>
    <t>8660409179</t>
  </si>
  <si>
    <t>dixitpragya147@gmail.com</t>
  </si>
  <si>
    <t>Swati. S. L</t>
  </si>
  <si>
    <t>9108561646</t>
  </si>
  <si>
    <t>shrikantlende04@gmail.com</t>
  </si>
  <si>
    <t>Harala Shruthi</t>
  </si>
  <si>
    <t>9019820303</t>
  </si>
  <si>
    <t>shruthiharala11@gmail.com</t>
  </si>
  <si>
    <t>Puja</t>
  </si>
  <si>
    <t>pujasingh2607@gmail.com</t>
  </si>
  <si>
    <t>Puneeth N K</t>
  </si>
  <si>
    <t>puneethnk27@gmail.com</t>
  </si>
  <si>
    <t>Faizmujtaba</t>
  </si>
  <si>
    <t>aiz.mujtaba5@gmail.com</t>
  </si>
  <si>
    <t>Somi Paul</t>
  </si>
  <si>
    <t>somipaul95@gmail.com</t>
  </si>
  <si>
    <t>shweta571444@gmail.com</t>
  </si>
  <si>
    <t>Kavita B Pattanshetti</t>
  </si>
  <si>
    <t>kavitapattanshetti375@gmail.com</t>
  </si>
  <si>
    <t xml:space="preserve">Pritesh Kumar Singh </t>
  </si>
  <si>
    <t>priteshjuet@gmail.com</t>
  </si>
  <si>
    <t>Chaithra K P</t>
  </si>
  <si>
    <t>chaithrakp28@gmail.com</t>
  </si>
  <si>
    <t>Atul Prajapati</t>
  </si>
  <si>
    <t>atulp642@gmail.com</t>
  </si>
  <si>
    <t>Pierian Services Pvt Ltd</t>
  </si>
  <si>
    <t>IntelliSqa It Solutions Pvt Ltd</t>
  </si>
  <si>
    <t>Ashwini V</t>
  </si>
  <si>
    <t>Shweta G</t>
  </si>
  <si>
    <t>Jayanthi Mh</t>
  </si>
  <si>
    <t>Prahan Gh</t>
  </si>
  <si>
    <t>Himanshu Joshi</t>
  </si>
  <si>
    <t>Y.Akhil Kumar</t>
  </si>
  <si>
    <t>Balakrishna B</t>
  </si>
  <si>
    <t>Gk Sumithra</t>
  </si>
  <si>
    <t>IEM</t>
  </si>
  <si>
    <t>Appbell Technologies</t>
  </si>
  <si>
    <t>Biz4 Solutions</t>
  </si>
  <si>
    <t>Charles Hudson</t>
  </si>
  <si>
    <t>ProCreate Techno Systems</t>
  </si>
  <si>
    <t xml:space="preserve">Bangalore </t>
  </si>
  <si>
    <t>MyGate</t>
  </si>
  <si>
    <t>BTech</t>
  </si>
  <si>
    <t>Count</t>
  </si>
  <si>
    <t>Telangana (QSP) JNTU</t>
  </si>
  <si>
    <t xml:space="preserve">Status </t>
  </si>
  <si>
    <t>Added in Sep</t>
  </si>
  <si>
    <t xml:space="preserve">Added in October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</si>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</sst>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Liberation Sans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Border="0" applyProtection="0"/>
    <xf numFmtId="0" fontId="6" fillId="0" borderId="0" applyNumberFormat="0" applyFill="0" applyBorder="0" applyAlignment="0" applyProtection="0"/>
    <xf numFmtId="0" fontId="7" fillId="0" borderId="0"/>
    <xf numFmtId="0" fontId="8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wrapText="1"/>
    </xf>
    <xf numFmtId="3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top"/>
    </xf>
    <xf numFmtId="10" fontId="0" fillId="0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1" fillId="0" borderId="0" xfId="0" applyFont="1"/>
    <xf numFmtId="3" fontId="0" fillId="0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/>
    </xf>
    <xf numFmtId="0" fontId="5" fillId="0" borderId="1" xfId="1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left"/>
    </xf>
    <xf numFmtId="0" fontId="5" fillId="0" borderId="1" xfId="1" applyFont="1" applyFill="1" applyBorder="1" applyAlignment="1">
      <alignment horizontal="left" wrapText="1"/>
    </xf>
    <xf numFmtId="0" fontId="5" fillId="0" borderId="1" xfId="3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left" vertical="center" wrapText="1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left" wrapText="1"/>
    </xf>
    <xf numFmtId="0" fontId="5" fillId="0" borderId="1" xfId="4" applyFont="1" applyFill="1" applyBorder="1" applyAlignment="1" applyProtection="1">
      <alignment horizontal="left"/>
    </xf>
    <xf numFmtId="0" fontId="5" fillId="0" borderId="1" xfId="3" applyFont="1" applyFill="1" applyBorder="1" applyAlignment="1" applyProtection="1">
      <alignment horizontal="left"/>
    </xf>
    <xf numFmtId="1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1" applyFont="1" applyFill="1" applyBorder="1" applyAlignment="1">
      <alignment horizontal="left"/>
    </xf>
    <xf numFmtId="0" fontId="0" fillId="0" borderId="1" xfId="0" applyBorder="1"/>
    <xf numFmtId="1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/>
    </xf>
    <xf numFmtId="0" fontId="0" fillId="0" borderId="1" xfId="5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5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5" fontId="0" fillId="0" borderId="1" xfId="0" applyNumberFormat="1" applyFill="1" applyBorder="1" applyAlignment="1">
      <alignment horizontal="left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1" fillId="6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top"/>
    </xf>
    <xf numFmtId="15" fontId="0" fillId="3" borderId="1" xfId="0" applyNumberForma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/>
    <xf numFmtId="0" fontId="5" fillId="3" borderId="1" xfId="1" applyFont="1" applyFill="1" applyBorder="1" applyAlignment="1">
      <alignment horizontal="left" vertical="center"/>
    </xf>
  </cellXfs>
  <cellStyles count="9">
    <cellStyle name="Excel Built-in Hyperlink" xfId="4"/>
    <cellStyle name="Explanatory Text" xfId="5" builtinId="53"/>
    <cellStyle name="Hyperlink" xfId="1" builtinId="8"/>
    <cellStyle name="Hyperlink 10" xfId="8"/>
    <cellStyle name="Hyperlink 2" xfId="3"/>
    <cellStyle name="Hyperlink 5" xfId="2"/>
    <cellStyle name="Normal" xfId="0" builtinId="0"/>
    <cellStyle name="Normal 2" xfId="6"/>
    <cellStyle name="Normal 3" xfId="7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645</xdr:row>
      <xdr:rowOff>0</xdr:rowOff>
    </xdr:from>
    <xdr:ext cx="304800" cy="309725"/>
    <xdr:sp macro="" textlink="">
      <xdr:nvSpPr>
        <xdr:cNvPr id="2" name="AutoShape 13" descr="photo">
          <a:extLst>
            <a:ext uri="{FF2B5EF4-FFF2-40B4-BE49-F238E27FC236}">
              <a16:creationId xmlns:a16="http://schemas.microsoft.com/office/drawing/2014/main" xmlns="" id="{E1C2BDB2-33AB-C040-9B3C-908D33966F3E}"/>
            </a:ext>
          </a:extLst>
        </xdr:cNvPr>
        <xdr:cNvSpPr>
          <a:spLocks noChangeAspect="1" noChangeArrowheads="1"/>
        </xdr:cNvSpPr>
      </xdr:nvSpPr>
      <xdr:spPr bwMode="auto">
        <a:xfrm>
          <a:off x="838200" y="2809875"/>
          <a:ext cx="304800" cy="3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645</xdr:row>
      <xdr:rowOff>0</xdr:rowOff>
    </xdr:from>
    <xdr:ext cx="304800" cy="309725"/>
    <xdr:sp macro="" textlink="">
      <xdr:nvSpPr>
        <xdr:cNvPr id="7" name="AutoShape 13" descr="photo">
          <a:extLst>
            <a:ext uri="{FF2B5EF4-FFF2-40B4-BE49-F238E27FC236}">
              <a16:creationId xmlns:a16="http://schemas.microsoft.com/office/drawing/2014/main" xmlns="" id="{13D2C0BB-2F50-F84F-8873-0F03F00D070C}"/>
            </a:ext>
          </a:extLst>
        </xdr:cNvPr>
        <xdr:cNvSpPr>
          <a:spLocks noChangeAspect="1" noChangeArrowheads="1"/>
        </xdr:cNvSpPr>
      </xdr:nvSpPr>
      <xdr:spPr bwMode="auto">
        <a:xfrm>
          <a:off x="2514600" y="5514975"/>
          <a:ext cx="304800" cy="3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645</xdr:row>
      <xdr:rowOff>0</xdr:rowOff>
    </xdr:from>
    <xdr:ext cx="304800" cy="309725"/>
    <xdr:sp macro="" textlink="">
      <xdr:nvSpPr>
        <xdr:cNvPr id="8" name="AutoShape 13" descr="photo">
          <a:extLst>
            <a:ext uri="{FF2B5EF4-FFF2-40B4-BE49-F238E27FC236}">
              <a16:creationId xmlns:a16="http://schemas.microsoft.com/office/drawing/2014/main" xmlns="" id="{47F4C547-E8CD-BF44-B6EF-AF17CFED862B}"/>
            </a:ext>
          </a:extLst>
        </xdr:cNvPr>
        <xdr:cNvSpPr>
          <a:spLocks noChangeAspect="1" noChangeArrowheads="1"/>
        </xdr:cNvSpPr>
      </xdr:nvSpPr>
      <xdr:spPr bwMode="auto">
        <a:xfrm>
          <a:off x="2514600" y="5514975"/>
          <a:ext cx="304800" cy="3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ndragirish2210@gmail.com" TargetMode="External"/><Relationship Id="rId21" Type="http://schemas.openxmlformats.org/officeDocument/2006/relationships/hyperlink" Target="mailto:shubhamsoni2810@gmail.com" TargetMode="External"/><Relationship Id="rId324" Type="http://schemas.openxmlformats.org/officeDocument/2006/relationships/hyperlink" Target="http://192.168.1.198:8008/content/moni-shankar-das" TargetMode="External"/><Relationship Id="rId531" Type="http://schemas.openxmlformats.org/officeDocument/2006/relationships/hyperlink" Target="mailto:ajiishaashokan10@gmai.com" TargetMode="External"/><Relationship Id="rId170" Type="http://schemas.openxmlformats.org/officeDocument/2006/relationships/hyperlink" Target="mailto:prudhvi.vishwa@gmail.com" TargetMode="External"/><Relationship Id="rId268" Type="http://schemas.openxmlformats.org/officeDocument/2006/relationships/hyperlink" Target="mailto:soumyaka97@gmail.com" TargetMode="External"/><Relationship Id="rId475" Type="http://schemas.openxmlformats.org/officeDocument/2006/relationships/hyperlink" Target="http://192.168.0.198:8008/node/145620/edit" TargetMode="External"/><Relationship Id="rId32" Type="http://schemas.openxmlformats.org/officeDocument/2006/relationships/hyperlink" Target="http://192.168.0.198:8008/node/121235/edit" TargetMode="External"/><Relationship Id="rId128" Type="http://schemas.openxmlformats.org/officeDocument/2006/relationships/hyperlink" Target="mailto:sumitkumarmohanty8@gmail.com" TargetMode="External"/><Relationship Id="rId335" Type="http://schemas.openxmlformats.org/officeDocument/2006/relationships/hyperlink" Target="mailto:ramanpatil.31@gmail.com" TargetMode="External"/><Relationship Id="rId542" Type="http://schemas.openxmlformats.org/officeDocument/2006/relationships/hyperlink" Target="mailto:raghubhat504@gmail.com" TargetMode="External"/><Relationship Id="rId181" Type="http://schemas.openxmlformats.org/officeDocument/2006/relationships/hyperlink" Target="mailto:saijyothi599@gmail.com" TargetMode="External"/><Relationship Id="rId402" Type="http://schemas.openxmlformats.org/officeDocument/2006/relationships/hyperlink" Target="mailto:jyothsnajyo766@gmail.com" TargetMode="External"/><Relationship Id="rId279" Type="http://schemas.openxmlformats.org/officeDocument/2006/relationships/hyperlink" Target="http://192.168.0.198:8008/content/gsravani" TargetMode="External"/><Relationship Id="rId486" Type="http://schemas.openxmlformats.org/officeDocument/2006/relationships/hyperlink" Target="mailto:shivanivakani1@gmail.com" TargetMode="External"/><Relationship Id="rId43" Type="http://schemas.openxmlformats.org/officeDocument/2006/relationships/hyperlink" Target="mailto:s.akanksha721@gmail.com" TargetMode="External"/><Relationship Id="rId139" Type="http://schemas.openxmlformats.org/officeDocument/2006/relationships/hyperlink" Target="mailto:gourisankar006@gmail.com" TargetMode="External"/><Relationship Id="rId346" Type="http://schemas.openxmlformats.org/officeDocument/2006/relationships/hyperlink" Target="http://192.168.1.199/46189" TargetMode="External"/><Relationship Id="rId553" Type="http://schemas.openxmlformats.org/officeDocument/2006/relationships/hyperlink" Target="mailto:chaithrakp28@gmail.com" TargetMode="External"/><Relationship Id="rId192" Type="http://schemas.openxmlformats.org/officeDocument/2006/relationships/hyperlink" Target="mailto:bhumikagowda669@gmail.com" TargetMode="External"/><Relationship Id="rId206" Type="http://schemas.openxmlformats.org/officeDocument/2006/relationships/hyperlink" Target="mailto:manubhanump@gmail.com" TargetMode="External"/><Relationship Id="rId413" Type="http://schemas.openxmlformats.org/officeDocument/2006/relationships/hyperlink" Target="http://192.168.1.198:8008/node/56271/edit" TargetMode="External"/><Relationship Id="rId497" Type="http://schemas.openxmlformats.org/officeDocument/2006/relationships/hyperlink" Target="mailto:shreshta360@gmail.com" TargetMode="External"/><Relationship Id="rId357" Type="http://schemas.openxmlformats.org/officeDocument/2006/relationships/hyperlink" Target="http://192.168.1.198:8008/node/55806/edit" TargetMode="External"/><Relationship Id="rId54" Type="http://schemas.openxmlformats.org/officeDocument/2006/relationships/hyperlink" Target="http://192.168.0.198:8008/node/102150/edit" TargetMode="External"/><Relationship Id="rId217" Type="http://schemas.openxmlformats.org/officeDocument/2006/relationships/hyperlink" Target="mailto:anujna1997@gmail.com" TargetMode="External"/><Relationship Id="rId259" Type="http://schemas.openxmlformats.org/officeDocument/2006/relationships/hyperlink" Target="mailto:biswabhusan.romy@gmail.om" TargetMode="External"/><Relationship Id="rId424" Type="http://schemas.openxmlformats.org/officeDocument/2006/relationships/hyperlink" Target="mailto:laxmikantm47@gmail.com" TargetMode="External"/><Relationship Id="rId466" Type="http://schemas.openxmlformats.org/officeDocument/2006/relationships/hyperlink" Target="mailto:ashwathikrishnannair@gmail.com" TargetMode="External"/><Relationship Id="rId23" Type="http://schemas.openxmlformats.org/officeDocument/2006/relationships/hyperlink" Target="http://192.168.0.198:8008/node/106962/edit" TargetMode="External"/><Relationship Id="rId119" Type="http://schemas.openxmlformats.org/officeDocument/2006/relationships/hyperlink" Target="mailto:ighosh454@hotmail.com" TargetMode="External"/><Relationship Id="rId270" Type="http://schemas.openxmlformats.org/officeDocument/2006/relationships/hyperlink" Target="mailto:jyotsnaeswara@gmail.com" TargetMode="External"/><Relationship Id="rId326" Type="http://schemas.openxmlformats.org/officeDocument/2006/relationships/hyperlink" Target="mailto:kavyahk68@gmail.com" TargetMode="External"/><Relationship Id="rId533" Type="http://schemas.openxmlformats.org/officeDocument/2006/relationships/hyperlink" Target="mailto:subhashreeg1@gmail.com" TargetMode="External"/><Relationship Id="rId65" Type="http://schemas.openxmlformats.org/officeDocument/2006/relationships/hyperlink" Target="mailto:amitsrathore9@gmail.com" TargetMode="External"/><Relationship Id="rId130" Type="http://schemas.openxmlformats.org/officeDocument/2006/relationships/hyperlink" Target="mailto:vinaythapa12@gmail.com" TargetMode="External"/><Relationship Id="rId368" Type="http://schemas.openxmlformats.org/officeDocument/2006/relationships/hyperlink" Target="mailto:sneha1996jadhav@gmail.com" TargetMode="External"/><Relationship Id="rId172" Type="http://schemas.openxmlformats.org/officeDocument/2006/relationships/hyperlink" Target="mailto:keekalathuri.rekha@gmail.com" TargetMode="External"/><Relationship Id="rId228" Type="http://schemas.openxmlformats.org/officeDocument/2006/relationships/hyperlink" Target="mailto:padmaja.metlupalli@gmail.com" TargetMode="External"/><Relationship Id="rId435" Type="http://schemas.openxmlformats.org/officeDocument/2006/relationships/hyperlink" Target="mailto:er.thakurnandan@gmail.com" TargetMode="External"/><Relationship Id="rId477" Type="http://schemas.openxmlformats.org/officeDocument/2006/relationships/hyperlink" Target="http://192.168.0.198:8008/node/145641/edit" TargetMode="External"/><Relationship Id="rId281" Type="http://schemas.openxmlformats.org/officeDocument/2006/relationships/hyperlink" Target="http://192.168.0.198:8008/content/mooda-amulya" TargetMode="External"/><Relationship Id="rId337" Type="http://schemas.openxmlformats.org/officeDocument/2006/relationships/hyperlink" Target="mailto:vinaygowda659@gmail.com" TargetMode="External"/><Relationship Id="rId502" Type="http://schemas.openxmlformats.org/officeDocument/2006/relationships/hyperlink" Target="mailto:harshalkatariya54@gmail.com" TargetMode="External"/><Relationship Id="rId34" Type="http://schemas.openxmlformats.org/officeDocument/2006/relationships/hyperlink" Target="mailto:aastha020.jain@gmail.com" TargetMode="External"/><Relationship Id="rId76" Type="http://schemas.openxmlformats.org/officeDocument/2006/relationships/hyperlink" Target="http://192.168.0.198:8008/node/81235/edit" TargetMode="External"/><Relationship Id="rId141" Type="http://schemas.openxmlformats.org/officeDocument/2006/relationships/hyperlink" Target="mailto:asutosh@gmail.com" TargetMode="External"/><Relationship Id="rId379" Type="http://schemas.openxmlformats.org/officeDocument/2006/relationships/hyperlink" Target="mailto:walikindi@gmail.com" TargetMode="External"/><Relationship Id="rId544" Type="http://schemas.openxmlformats.org/officeDocument/2006/relationships/hyperlink" Target="mailto:pujasingh2607@gmail.com" TargetMode="External"/><Relationship Id="rId7" Type="http://schemas.openxmlformats.org/officeDocument/2006/relationships/hyperlink" Target="http://192.168.0.198:8008/node/133290/edit" TargetMode="External"/><Relationship Id="rId183" Type="http://schemas.openxmlformats.org/officeDocument/2006/relationships/hyperlink" Target="mailto:harshithajgowda98@gmail.com" TargetMode="External"/><Relationship Id="rId239" Type="http://schemas.openxmlformats.org/officeDocument/2006/relationships/hyperlink" Target="mailto:vineeth.lagishetty@gmail.com" TargetMode="External"/><Relationship Id="rId390" Type="http://schemas.openxmlformats.org/officeDocument/2006/relationships/hyperlink" Target="mailto:rakshithaprao@gmail.com" TargetMode="External"/><Relationship Id="rId404" Type="http://schemas.openxmlformats.org/officeDocument/2006/relationships/hyperlink" Target="mailto:jsireesha374@gmail.com" TargetMode="External"/><Relationship Id="rId446" Type="http://schemas.openxmlformats.org/officeDocument/2006/relationships/hyperlink" Target="http://192.168.0.198:8008/node/108555/edit" TargetMode="External"/><Relationship Id="rId250" Type="http://schemas.openxmlformats.org/officeDocument/2006/relationships/hyperlink" Target="mailto:pav.raghu3@gmail.com" TargetMode="External"/><Relationship Id="rId292" Type="http://schemas.openxmlformats.org/officeDocument/2006/relationships/hyperlink" Target="mailto:sandhyakuppaala@gmail.com" TargetMode="External"/><Relationship Id="rId306" Type="http://schemas.openxmlformats.org/officeDocument/2006/relationships/hyperlink" Target="mailto:navimahesh27@gmail.com" TargetMode="External"/><Relationship Id="rId488" Type="http://schemas.openxmlformats.org/officeDocument/2006/relationships/hyperlink" Target="mailto:soniashaw19@yahoo.com" TargetMode="External"/><Relationship Id="rId45" Type="http://schemas.openxmlformats.org/officeDocument/2006/relationships/hyperlink" Target="mailto:neetika.khare1028@gmail.com" TargetMode="External"/><Relationship Id="rId87" Type="http://schemas.openxmlformats.org/officeDocument/2006/relationships/hyperlink" Target="http://192.168.0.198:8008/node/183458/edit" TargetMode="External"/><Relationship Id="rId110" Type="http://schemas.openxmlformats.org/officeDocument/2006/relationships/hyperlink" Target="http://192.168.0.198:8008/added-scheduled/193460?field_students_multi_field_student_status_value_op=%3D&amp;field_students_multi_field_student_status_value=1" TargetMode="External"/><Relationship Id="rId348" Type="http://schemas.openxmlformats.org/officeDocument/2006/relationships/hyperlink" Target="mailto:nandankumarac@gmail.com" TargetMode="External"/><Relationship Id="rId513" Type="http://schemas.openxmlformats.org/officeDocument/2006/relationships/hyperlink" Target="mailto:parighac.17@gmail.com" TargetMode="External"/><Relationship Id="rId555" Type="http://schemas.openxmlformats.org/officeDocument/2006/relationships/hyperlink" Target="mailto:prashantdwivedi94@gmail.com" TargetMode="External"/><Relationship Id="rId152" Type="http://schemas.openxmlformats.org/officeDocument/2006/relationships/hyperlink" Target="mailto:lakshmimadhu09@gmail.com" TargetMode="External"/><Relationship Id="rId194" Type="http://schemas.openxmlformats.org/officeDocument/2006/relationships/hyperlink" Target="http://192.168.1.198:8008/node/129129/edit" TargetMode="External"/><Relationship Id="rId208" Type="http://schemas.openxmlformats.org/officeDocument/2006/relationships/hyperlink" Target="mailto:shreyasodeyar@gmail.com" TargetMode="External"/><Relationship Id="rId415" Type="http://schemas.openxmlformats.org/officeDocument/2006/relationships/hyperlink" Target="mailto:manasashet14@gmail.com" TargetMode="External"/><Relationship Id="rId457" Type="http://schemas.openxmlformats.org/officeDocument/2006/relationships/hyperlink" Target="mailto:skk.1208@gmail.com" TargetMode="External"/><Relationship Id="rId261" Type="http://schemas.openxmlformats.org/officeDocument/2006/relationships/hyperlink" Target="mailto:laxmankumarbitra@gmail.com" TargetMode="External"/><Relationship Id="rId499" Type="http://schemas.openxmlformats.org/officeDocument/2006/relationships/hyperlink" Target="mailto:sagarsk11@gmail.com" TargetMode="External"/><Relationship Id="rId14" Type="http://schemas.openxmlformats.org/officeDocument/2006/relationships/hyperlink" Target="mailto:anoopjosh12345@gmail.com" TargetMode="External"/><Relationship Id="rId56" Type="http://schemas.openxmlformats.org/officeDocument/2006/relationships/hyperlink" Target="mailto:sireeshaguraka559@gmail.com" TargetMode="External"/><Relationship Id="rId317" Type="http://schemas.openxmlformats.org/officeDocument/2006/relationships/hyperlink" Target="http://192.168.1.198:8008/node/29943/edit" TargetMode="External"/><Relationship Id="rId359" Type="http://schemas.openxmlformats.org/officeDocument/2006/relationships/hyperlink" Target="http://192.168.1.198:8008/node/48889/edit" TargetMode="External"/><Relationship Id="rId524" Type="http://schemas.openxmlformats.org/officeDocument/2006/relationships/hyperlink" Target="mailto:praveenbaliyan0996@gmail.com" TargetMode="External"/><Relationship Id="rId98" Type="http://schemas.openxmlformats.org/officeDocument/2006/relationships/hyperlink" Target="mailto:kavimadhuamu@gmail.com" TargetMode="External"/><Relationship Id="rId121" Type="http://schemas.openxmlformats.org/officeDocument/2006/relationships/hyperlink" Target="mailto:pratyushbehera691@gmail.com" TargetMode="External"/><Relationship Id="rId163" Type="http://schemas.openxmlformats.org/officeDocument/2006/relationships/hyperlink" Target="mailto:ashwinih788@gmail.com" TargetMode="External"/><Relationship Id="rId219" Type="http://schemas.openxmlformats.org/officeDocument/2006/relationships/hyperlink" Target="mailto:lavanyashadakshari13@gmail.com" TargetMode="External"/><Relationship Id="rId370" Type="http://schemas.openxmlformats.org/officeDocument/2006/relationships/hyperlink" Target="mailto:mookappa123@gmail.com" TargetMode="External"/><Relationship Id="rId426" Type="http://schemas.openxmlformats.org/officeDocument/2006/relationships/hyperlink" Target="mailto:meghaagrawal309@gmail.com" TargetMode="External"/><Relationship Id="rId230" Type="http://schemas.openxmlformats.org/officeDocument/2006/relationships/hyperlink" Target="mailto:pallerlaanusha7@gmail.com" TargetMode="External"/><Relationship Id="rId468" Type="http://schemas.openxmlformats.org/officeDocument/2006/relationships/hyperlink" Target="mailto:arpitha.bs.aradhya@gmail.com" TargetMode="External"/><Relationship Id="rId25" Type="http://schemas.openxmlformats.org/officeDocument/2006/relationships/hyperlink" Target="http://192.168.0.198:8008/node/122901/edit" TargetMode="External"/><Relationship Id="rId67" Type="http://schemas.openxmlformats.org/officeDocument/2006/relationships/hyperlink" Target="mailto:deepikagarg982@gmail.com" TargetMode="External"/><Relationship Id="rId272" Type="http://schemas.openxmlformats.org/officeDocument/2006/relationships/hyperlink" Target="mailto:anpojubhavani@gmail.com" TargetMode="External"/><Relationship Id="rId328" Type="http://schemas.openxmlformats.org/officeDocument/2006/relationships/hyperlink" Target="http://192.168.1.198:8008/content/amar-chavan" TargetMode="External"/><Relationship Id="rId535" Type="http://schemas.openxmlformats.org/officeDocument/2006/relationships/hyperlink" Target="mailto:rohithanamdev1@gmail.com" TargetMode="External"/><Relationship Id="rId132" Type="http://schemas.openxmlformats.org/officeDocument/2006/relationships/hyperlink" Target="http://192.168.0.198:8008/node/176795/edit" TargetMode="External"/><Relationship Id="rId174" Type="http://schemas.openxmlformats.org/officeDocument/2006/relationships/hyperlink" Target="mailto:samhithamv22@gmail.com" TargetMode="External"/><Relationship Id="rId381" Type="http://schemas.openxmlformats.org/officeDocument/2006/relationships/hyperlink" Target="mailto:havammabukka4445@gmail.com" TargetMode="External"/><Relationship Id="rId241" Type="http://schemas.openxmlformats.org/officeDocument/2006/relationships/hyperlink" Target="http://192.168.0.199/90502" TargetMode="External"/><Relationship Id="rId437" Type="http://schemas.openxmlformats.org/officeDocument/2006/relationships/hyperlink" Target="mailto:stivinsaje@gmail.com" TargetMode="External"/><Relationship Id="rId479" Type="http://schemas.openxmlformats.org/officeDocument/2006/relationships/hyperlink" Target="mailto:rahulaashirvaad@gmail.com" TargetMode="External"/><Relationship Id="rId36" Type="http://schemas.openxmlformats.org/officeDocument/2006/relationships/hyperlink" Target="mailto:nayak.benjamin@gmail.com" TargetMode="External"/><Relationship Id="rId283" Type="http://schemas.openxmlformats.org/officeDocument/2006/relationships/hyperlink" Target="mailto:srisharmasridhar@gmail.com" TargetMode="External"/><Relationship Id="rId339" Type="http://schemas.openxmlformats.org/officeDocument/2006/relationships/hyperlink" Target="mailto:tejashwini1225@gmail.com" TargetMode="External"/><Relationship Id="rId490" Type="http://schemas.openxmlformats.org/officeDocument/2006/relationships/hyperlink" Target="mailto:rajeevkr6141996@gmail.com" TargetMode="External"/><Relationship Id="rId504" Type="http://schemas.openxmlformats.org/officeDocument/2006/relationships/hyperlink" Target="http://192.168.1.198:8008/node/88545/edit" TargetMode="External"/><Relationship Id="rId546" Type="http://schemas.openxmlformats.org/officeDocument/2006/relationships/hyperlink" Target="mailto:faiz.mujtaba5@gmail.com" TargetMode="External"/><Relationship Id="rId78" Type="http://schemas.openxmlformats.org/officeDocument/2006/relationships/hyperlink" Target="mailto:rishi90kesh@gmail.com" TargetMode="External"/><Relationship Id="rId101" Type="http://schemas.openxmlformats.org/officeDocument/2006/relationships/hyperlink" Target="mailto:bagalsubhas@gmail.com" TargetMode="External"/><Relationship Id="rId143" Type="http://schemas.openxmlformats.org/officeDocument/2006/relationships/hyperlink" Target="mailto:pdarshini279@gmail.com" TargetMode="External"/><Relationship Id="rId185" Type="http://schemas.openxmlformats.org/officeDocument/2006/relationships/hyperlink" Target="mailto:aishuangadi28@gmail.com" TargetMode="External"/><Relationship Id="rId350" Type="http://schemas.openxmlformats.org/officeDocument/2006/relationships/hyperlink" Target="http://192.168.1.198:8008/node/60516/edit" TargetMode="External"/><Relationship Id="rId406" Type="http://schemas.openxmlformats.org/officeDocument/2006/relationships/hyperlink" Target="mailto:shwetamadiwal999@gmail.com" TargetMode="External"/><Relationship Id="rId9" Type="http://schemas.openxmlformats.org/officeDocument/2006/relationships/hyperlink" Target="http://192.168.0.198:8008/node/133330/edit" TargetMode="External"/><Relationship Id="rId210" Type="http://schemas.openxmlformats.org/officeDocument/2006/relationships/hyperlink" Target="mailto:varshasp9625@gmail.com" TargetMode="External"/><Relationship Id="rId392" Type="http://schemas.openxmlformats.org/officeDocument/2006/relationships/hyperlink" Target="mailto:acharya3896@gmail.com" TargetMode="External"/><Relationship Id="rId448" Type="http://schemas.openxmlformats.org/officeDocument/2006/relationships/hyperlink" Target="http://192.168.0.198:8008/node/98513/edit" TargetMode="External"/><Relationship Id="rId252" Type="http://schemas.openxmlformats.org/officeDocument/2006/relationships/hyperlink" Target="mailto:naveena.9.reddy@gmail.com" TargetMode="External"/><Relationship Id="rId294" Type="http://schemas.openxmlformats.org/officeDocument/2006/relationships/hyperlink" Target="mailto:supriya-mittapalli07@gmail.com" TargetMode="External"/><Relationship Id="rId308" Type="http://schemas.openxmlformats.org/officeDocument/2006/relationships/hyperlink" Target="http://192.168.1.198:8008/added-scheduled/99861?field_students_multi_field_student_status_value_op=%3D&amp;field_students_multi_field_student_status_value=1" TargetMode="External"/><Relationship Id="rId515" Type="http://schemas.openxmlformats.org/officeDocument/2006/relationships/hyperlink" Target="mailto:simrannare@gmail.com" TargetMode="External"/><Relationship Id="rId47" Type="http://schemas.openxmlformats.org/officeDocument/2006/relationships/hyperlink" Target="mailto:kchandan234@gmail.com" TargetMode="External"/><Relationship Id="rId89" Type="http://schemas.openxmlformats.org/officeDocument/2006/relationships/hyperlink" Target="mailto:rohanadari@gmail.com" TargetMode="External"/><Relationship Id="rId112" Type="http://schemas.openxmlformats.org/officeDocument/2006/relationships/hyperlink" Target="mailto:anshu0192@gmail.com" TargetMode="External"/><Relationship Id="rId154" Type="http://schemas.openxmlformats.org/officeDocument/2006/relationships/hyperlink" Target="mailto:SHISHIRASHETTYR@GMAIL.COM" TargetMode="External"/><Relationship Id="rId361" Type="http://schemas.openxmlformats.org/officeDocument/2006/relationships/hyperlink" Target="http://192.168.1.198:8008/node/56264/edit" TargetMode="External"/><Relationship Id="rId557" Type="http://schemas.openxmlformats.org/officeDocument/2006/relationships/printerSettings" Target="../printerSettings/printerSettings1.bin"/><Relationship Id="rId196" Type="http://schemas.openxmlformats.org/officeDocument/2006/relationships/hyperlink" Target="http://192.168.1.198:8008/node/140636/edit" TargetMode="External"/><Relationship Id="rId417" Type="http://schemas.openxmlformats.org/officeDocument/2006/relationships/hyperlink" Target="http://192.168.1.198:8008/node/60814/edit" TargetMode="External"/><Relationship Id="rId459" Type="http://schemas.openxmlformats.org/officeDocument/2006/relationships/hyperlink" Target="mailto:utkarsh15dubey@gmail.com" TargetMode="External"/><Relationship Id="rId16" Type="http://schemas.openxmlformats.org/officeDocument/2006/relationships/hyperlink" Target="mailto:binduramachandra5@gmail.com" TargetMode="External"/><Relationship Id="rId221" Type="http://schemas.openxmlformats.org/officeDocument/2006/relationships/hyperlink" Target="mailto:saurabhattathakwe17@gmail.com" TargetMode="External"/><Relationship Id="rId263" Type="http://schemas.openxmlformats.org/officeDocument/2006/relationships/hyperlink" Target="mailto:nagendraec211@gmail.com" TargetMode="External"/><Relationship Id="rId319" Type="http://schemas.openxmlformats.org/officeDocument/2006/relationships/hyperlink" Target="http://192.168.1.198:8008/content/bhagyashree-m-chatter" TargetMode="External"/><Relationship Id="rId470" Type="http://schemas.openxmlformats.org/officeDocument/2006/relationships/hyperlink" Target="mailto:balaji163014@gmail.com" TargetMode="External"/><Relationship Id="rId526" Type="http://schemas.openxmlformats.org/officeDocument/2006/relationships/hyperlink" Target="mailto:mtdev5463@gmail.com" TargetMode="External"/><Relationship Id="rId58" Type="http://schemas.openxmlformats.org/officeDocument/2006/relationships/hyperlink" Target="mailto:sangali.vishal@gmail.com" TargetMode="External"/><Relationship Id="rId123" Type="http://schemas.openxmlformats.org/officeDocument/2006/relationships/hyperlink" Target="mailto:rasmiranjanjena2014@gmail.com" TargetMode="External"/><Relationship Id="rId330" Type="http://schemas.openxmlformats.org/officeDocument/2006/relationships/hyperlink" Target="mailto:imabhi0803@gmail.com" TargetMode="External"/><Relationship Id="rId165" Type="http://schemas.openxmlformats.org/officeDocument/2006/relationships/hyperlink" Target="mailto:mvtchaitra@gmail.com" TargetMode="External"/><Relationship Id="rId372" Type="http://schemas.openxmlformats.org/officeDocument/2006/relationships/hyperlink" Target="http://192.168.1.198:8008/node/57167/edit" TargetMode="External"/><Relationship Id="rId428" Type="http://schemas.openxmlformats.org/officeDocument/2006/relationships/hyperlink" Target="mailto:amitgta4@gmail.com" TargetMode="External"/><Relationship Id="rId232" Type="http://schemas.openxmlformats.org/officeDocument/2006/relationships/hyperlink" Target="mailto:k.yashwanthvarma@gmail.com" TargetMode="External"/><Relationship Id="rId274" Type="http://schemas.openxmlformats.org/officeDocument/2006/relationships/hyperlink" Target="mailto:sushmasriramula@gmail.com" TargetMode="External"/><Relationship Id="rId481" Type="http://schemas.openxmlformats.org/officeDocument/2006/relationships/hyperlink" Target="mailto:sougandhika.srinivas@gmail.com" TargetMode="External"/><Relationship Id="rId27" Type="http://schemas.openxmlformats.org/officeDocument/2006/relationships/hyperlink" Target="http://192.168.0.198:8008/node/100347/edit" TargetMode="External"/><Relationship Id="rId69" Type="http://schemas.openxmlformats.org/officeDocument/2006/relationships/hyperlink" Target="mailto:namannivesh@gmail.com" TargetMode="External"/><Relationship Id="rId134" Type="http://schemas.openxmlformats.org/officeDocument/2006/relationships/hyperlink" Target="http://192.168.0.198:8008/node/160741/edit" TargetMode="External"/><Relationship Id="rId537" Type="http://schemas.openxmlformats.org/officeDocument/2006/relationships/hyperlink" Target="mailto:priyanka.pal2017@gmail.com" TargetMode="External"/><Relationship Id="rId80" Type="http://schemas.openxmlformats.org/officeDocument/2006/relationships/hyperlink" Target="http://192.168.0.198:8008/node/146643/edit" TargetMode="External"/><Relationship Id="rId176" Type="http://schemas.openxmlformats.org/officeDocument/2006/relationships/hyperlink" Target="mailto:sinchanargowda4@gmail.com" TargetMode="External"/><Relationship Id="rId341" Type="http://schemas.openxmlformats.org/officeDocument/2006/relationships/hyperlink" Target="mailto:bhagyachatter@gmail.com" TargetMode="External"/><Relationship Id="rId383" Type="http://schemas.openxmlformats.org/officeDocument/2006/relationships/hyperlink" Target="mailto:reshma.yadav014@gmail.com" TargetMode="External"/><Relationship Id="rId439" Type="http://schemas.openxmlformats.org/officeDocument/2006/relationships/hyperlink" Target="mailto:soundaryanagraj22@gmail.com" TargetMode="External"/><Relationship Id="rId201" Type="http://schemas.openxmlformats.org/officeDocument/2006/relationships/hyperlink" Target="mailto:madhugongadi7@gmail.com" TargetMode="External"/><Relationship Id="rId243" Type="http://schemas.openxmlformats.org/officeDocument/2006/relationships/hyperlink" Target="mailto:sweety.vasanthireddy@gmail.com" TargetMode="External"/><Relationship Id="rId285" Type="http://schemas.openxmlformats.org/officeDocument/2006/relationships/hyperlink" Target="mailto:potuprasanna@gmail.com" TargetMode="External"/><Relationship Id="rId450" Type="http://schemas.openxmlformats.org/officeDocument/2006/relationships/hyperlink" Target="http://192.168.0.198:8008/node/117972/edit" TargetMode="External"/><Relationship Id="rId506" Type="http://schemas.openxmlformats.org/officeDocument/2006/relationships/hyperlink" Target="http://192.168.1.198:8008/node/93183/edit" TargetMode="External"/><Relationship Id="rId38" Type="http://schemas.openxmlformats.org/officeDocument/2006/relationships/hyperlink" Target="mailto:muraliraju0422@gmail.com" TargetMode="External"/><Relationship Id="rId103" Type="http://schemas.openxmlformats.org/officeDocument/2006/relationships/hyperlink" Target="mailto:abinashmishra005@gmail.com" TargetMode="External"/><Relationship Id="rId310" Type="http://schemas.openxmlformats.org/officeDocument/2006/relationships/hyperlink" Target="mailto:shivaleelamhebballi@gmail.com" TargetMode="External"/><Relationship Id="rId492" Type="http://schemas.openxmlformats.org/officeDocument/2006/relationships/hyperlink" Target="http://192.168.0.198:8008/node/110965/edit" TargetMode="External"/><Relationship Id="rId548" Type="http://schemas.openxmlformats.org/officeDocument/2006/relationships/hyperlink" Target="mailto:somipaul95@gmail.com" TargetMode="External"/><Relationship Id="rId91" Type="http://schemas.openxmlformats.org/officeDocument/2006/relationships/hyperlink" Target="http://192.168.0.198:8008/node/153881/edit" TargetMode="External"/><Relationship Id="rId145" Type="http://schemas.openxmlformats.org/officeDocument/2006/relationships/hyperlink" Target="mailto:chandu2196@gmail.com" TargetMode="External"/><Relationship Id="rId187" Type="http://schemas.openxmlformats.org/officeDocument/2006/relationships/hyperlink" Target="mailto:madhushreepm250197@gmail.com" TargetMode="External"/><Relationship Id="rId352" Type="http://schemas.openxmlformats.org/officeDocument/2006/relationships/hyperlink" Target="mailto:meghschand@gmail.com" TargetMode="External"/><Relationship Id="rId394" Type="http://schemas.openxmlformats.org/officeDocument/2006/relationships/hyperlink" Target="mailto:kruthikakruth96@gmail.com" TargetMode="External"/><Relationship Id="rId408" Type="http://schemas.openxmlformats.org/officeDocument/2006/relationships/hyperlink" Target="mailto:mohdfarazv8@gmail.com" TargetMode="External"/><Relationship Id="rId212" Type="http://schemas.openxmlformats.org/officeDocument/2006/relationships/hyperlink" Target="http://192.168.1.198:8008/node/131804/edit" TargetMode="External"/><Relationship Id="rId254" Type="http://schemas.openxmlformats.org/officeDocument/2006/relationships/hyperlink" Target="mailto:rupeshrayapudi@gmail.com" TargetMode="External"/><Relationship Id="rId49" Type="http://schemas.openxmlformats.org/officeDocument/2006/relationships/hyperlink" Target="mailto:ecedebanjan.4027@gmail.com" TargetMode="External"/><Relationship Id="rId114" Type="http://schemas.openxmlformats.org/officeDocument/2006/relationships/hyperlink" Target="mailto:chandinisahu024@gmail.com" TargetMode="External"/><Relationship Id="rId296" Type="http://schemas.openxmlformats.org/officeDocument/2006/relationships/hyperlink" Target="mailto:mounika271203@gmail.com" TargetMode="External"/><Relationship Id="rId461" Type="http://schemas.openxmlformats.org/officeDocument/2006/relationships/hyperlink" Target="mailto:utkarshsrvstv19@gmail.com" TargetMode="External"/><Relationship Id="rId517" Type="http://schemas.openxmlformats.org/officeDocument/2006/relationships/hyperlink" Target="mailto:mailtoamruta.l@gmail.com" TargetMode="External"/><Relationship Id="rId60" Type="http://schemas.openxmlformats.org/officeDocument/2006/relationships/hyperlink" Target="mailto:tanyaroy40769@gmail.com" TargetMode="External"/><Relationship Id="rId156" Type="http://schemas.openxmlformats.org/officeDocument/2006/relationships/hyperlink" Target="mailto:nagarjuna1328@gmail.com" TargetMode="External"/><Relationship Id="rId198" Type="http://schemas.openxmlformats.org/officeDocument/2006/relationships/hyperlink" Target="http://192.168.1.198:8008/node/128394/edit" TargetMode="External"/><Relationship Id="rId321" Type="http://schemas.openxmlformats.org/officeDocument/2006/relationships/hyperlink" Target="mailto:pavithrajavoor9900@gmail.com" TargetMode="External"/><Relationship Id="rId363" Type="http://schemas.openxmlformats.org/officeDocument/2006/relationships/hyperlink" Target="mailto:%20durgagowda1996@gmail.com" TargetMode="External"/><Relationship Id="rId419" Type="http://schemas.openxmlformats.org/officeDocument/2006/relationships/hyperlink" Target="mailto:pooja.v.patil1996@gmail.com" TargetMode="External"/><Relationship Id="rId223" Type="http://schemas.openxmlformats.org/officeDocument/2006/relationships/hyperlink" Target="mailto:kavya199526@gmail.com" TargetMode="External"/><Relationship Id="rId430" Type="http://schemas.openxmlformats.org/officeDocument/2006/relationships/hyperlink" Target="mailto:jshahare1995@gmail.com" TargetMode="External"/><Relationship Id="rId18" Type="http://schemas.openxmlformats.org/officeDocument/2006/relationships/hyperlink" Target="mailto:mamapranigrahi61@gmail.com" TargetMode="External"/><Relationship Id="rId265" Type="http://schemas.openxmlformats.org/officeDocument/2006/relationships/hyperlink" Target="mailto:pradeep97.m@gmail.com" TargetMode="External"/><Relationship Id="rId472" Type="http://schemas.openxmlformats.org/officeDocument/2006/relationships/hyperlink" Target="mailto:smkmrjsaha@gmail.com" TargetMode="External"/><Relationship Id="rId528" Type="http://schemas.openxmlformats.org/officeDocument/2006/relationships/hyperlink" Target="mailto:adarshalok229@gmail.com" TargetMode="External"/><Relationship Id="rId125" Type="http://schemas.openxmlformats.org/officeDocument/2006/relationships/hyperlink" Target="mailto:shubhamsaurav743@gmail.com" TargetMode="External"/><Relationship Id="rId167" Type="http://schemas.openxmlformats.org/officeDocument/2006/relationships/hyperlink" Target="http://192.168.1.198:8008/node/142391/edit" TargetMode="External"/><Relationship Id="rId332" Type="http://schemas.openxmlformats.org/officeDocument/2006/relationships/hyperlink" Target="mailto:pradeepgb403@gmail.com" TargetMode="External"/><Relationship Id="rId374" Type="http://schemas.openxmlformats.org/officeDocument/2006/relationships/hyperlink" Target="http://192.168.1.198:8008/node/55517/edit" TargetMode="External"/><Relationship Id="rId71" Type="http://schemas.openxmlformats.org/officeDocument/2006/relationships/hyperlink" Target="mailto:mani2013aum@gmail.com" TargetMode="External"/><Relationship Id="rId234" Type="http://schemas.openxmlformats.org/officeDocument/2006/relationships/hyperlink" Target="mailto:saikrishnalakkam@gmail.com" TargetMode="External"/><Relationship Id="rId2" Type="http://schemas.openxmlformats.org/officeDocument/2006/relationships/hyperlink" Target="mailto:hmsindhu11@gmail.com" TargetMode="External"/><Relationship Id="rId29" Type="http://schemas.openxmlformats.org/officeDocument/2006/relationships/hyperlink" Target="http://192.168.0.198:8008/node/121204/edit" TargetMode="External"/><Relationship Id="rId276" Type="http://schemas.openxmlformats.org/officeDocument/2006/relationships/hyperlink" Target="mailto:susmithapadala05@gmail.com" TargetMode="External"/><Relationship Id="rId441" Type="http://schemas.openxmlformats.org/officeDocument/2006/relationships/hyperlink" Target="mailto:Rashmich96@gmail.com" TargetMode="External"/><Relationship Id="rId483" Type="http://schemas.openxmlformats.org/officeDocument/2006/relationships/hyperlink" Target="mailto:mynavathicse@gmail.com" TargetMode="External"/><Relationship Id="rId539" Type="http://schemas.openxmlformats.org/officeDocument/2006/relationships/hyperlink" Target="mailto:anandraj4268@gmail.com" TargetMode="External"/><Relationship Id="rId40" Type="http://schemas.openxmlformats.org/officeDocument/2006/relationships/hyperlink" Target="mailto:niharikagowda.bn@gmail.com" TargetMode="External"/><Relationship Id="rId136" Type="http://schemas.openxmlformats.org/officeDocument/2006/relationships/hyperlink" Target="http://192.168.0.198:8008/node/163613/edit" TargetMode="External"/><Relationship Id="rId178" Type="http://schemas.openxmlformats.org/officeDocument/2006/relationships/hyperlink" Target="mailto:sumannbt11@gmail.com" TargetMode="External"/><Relationship Id="rId301" Type="http://schemas.openxmlformats.org/officeDocument/2006/relationships/hyperlink" Target="mailto:vasavi.kolluri96@gmail.com" TargetMode="External"/><Relationship Id="rId343" Type="http://schemas.openxmlformats.org/officeDocument/2006/relationships/hyperlink" Target="mailto:apchavan1996@gmail.com" TargetMode="External"/><Relationship Id="rId550" Type="http://schemas.openxmlformats.org/officeDocument/2006/relationships/hyperlink" Target="mailto:shweta571444@gmail.com" TargetMode="External"/><Relationship Id="rId82" Type="http://schemas.openxmlformats.org/officeDocument/2006/relationships/hyperlink" Target="mailto:jeni.aruldhas97@gmail.com" TargetMode="External"/><Relationship Id="rId203" Type="http://schemas.openxmlformats.org/officeDocument/2006/relationships/hyperlink" Target="mailto:csushmitha1494@gmail.com" TargetMode="External"/><Relationship Id="rId385" Type="http://schemas.openxmlformats.org/officeDocument/2006/relationships/hyperlink" Target="mailto:kjlikitha@gmail.com/likhithak8497@gmail.com" TargetMode="External"/><Relationship Id="rId245" Type="http://schemas.openxmlformats.org/officeDocument/2006/relationships/hyperlink" Target="mailto:sravya258taticharla@gmail.com" TargetMode="External"/><Relationship Id="rId287" Type="http://schemas.openxmlformats.org/officeDocument/2006/relationships/hyperlink" Target="mailto:porallabharathh@gmail.com" TargetMode="External"/><Relationship Id="rId410" Type="http://schemas.openxmlformats.org/officeDocument/2006/relationships/hyperlink" Target="mailto:shivagowda1995b@gmail.com" TargetMode="External"/><Relationship Id="rId452" Type="http://schemas.openxmlformats.org/officeDocument/2006/relationships/hyperlink" Target="http://192.168.0.198:8008/node/127550/edit" TargetMode="External"/><Relationship Id="rId494" Type="http://schemas.openxmlformats.org/officeDocument/2006/relationships/hyperlink" Target="http://192.168.0.198:8008/node/102335/edit" TargetMode="External"/><Relationship Id="rId508" Type="http://schemas.openxmlformats.org/officeDocument/2006/relationships/hyperlink" Target="mailto:shr12spiritscience@gmail.com" TargetMode="External"/><Relationship Id="rId105" Type="http://schemas.openxmlformats.org/officeDocument/2006/relationships/hyperlink" Target="mailto:asrajupt205@gmail.com" TargetMode="External"/><Relationship Id="rId147" Type="http://schemas.openxmlformats.org/officeDocument/2006/relationships/hyperlink" Target="http://192.168.1.198:8008/node/140970/edit" TargetMode="External"/><Relationship Id="rId312" Type="http://schemas.openxmlformats.org/officeDocument/2006/relationships/hyperlink" Target="mailto:kavalishriknth21@gmail.com" TargetMode="External"/><Relationship Id="rId354" Type="http://schemas.openxmlformats.org/officeDocument/2006/relationships/hyperlink" Target="mailto:yashgouda99@gmail.com" TargetMode="External"/><Relationship Id="rId51" Type="http://schemas.openxmlformats.org/officeDocument/2006/relationships/hyperlink" Target="http://192.168.0.198:8008/node/102331/edit" TargetMode="External"/><Relationship Id="rId93" Type="http://schemas.openxmlformats.org/officeDocument/2006/relationships/hyperlink" Target="http://192.168.0.198:8008/node/188418/edit" TargetMode="External"/><Relationship Id="rId189" Type="http://schemas.openxmlformats.org/officeDocument/2006/relationships/hyperlink" Target="mailto:kavyashree4477@gmail.com" TargetMode="External"/><Relationship Id="rId396" Type="http://schemas.openxmlformats.org/officeDocument/2006/relationships/hyperlink" Target="mailto:shilpas746@gmail.com" TargetMode="External"/><Relationship Id="rId214" Type="http://schemas.openxmlformats.org/officeDocument/2006/relationships/hyperlink" Target="http://192.168.1.198:8008/content/meghana-n-m" TargetMode="External"/><Relationship Id="rId256" Type="http://schemas.openxmlformats.org/officeDocument/2006/relationships/hyperlink" Target="mailto:kandukuripushpalatha409@gmail.com" TargetMode="External"/><Relationship Id="rId298" Type="http://schemas.openxmlformats.org/officeDocument/2006/relationships/hyperlink" Target="mailto:ramadeviakana18@gmail.com" TargetMode="External"/><Relationship Id="rId421" Type="http://schemas.openxmlformats.org/officeDocument/2006/relationships/hyperlink" Target="mailto:kavyap253@gmail.com" TargetMode="External"/><Relationship Id="rId463" Type="http://schemas.openxmlformats.org/officeDocument/2006/relationships/hyperlink" Target="mailto:vk22vikas@gmail.com" TargetMode="External"/><Relationship Id="rId519" Type="http://schemas.openxmlformats.org/officeDocument/2006/relationships/hyperlink" Target="http://192.168.0.198:8008/node/163613/edit" TargetMode="External"/><Relationship Id="rId116" Type="http://schemas.openxmlformats.org/officeDocument/2006/relationships/hyperlink" Target="mailto:debaranjansahoo1678@gmail.com" TargetMode="External"/><Relationship Id="rId158" Type="http://schemas.openxmlformats.org/officeDocument/2006/relationships/hyperlink" Target="mailto:sinchanaskj@gmail.com" TargetMode="External"/><Relationship Id="rId323" Type="http://schemas.openxmlformats.org/officeDocument/2006/relationships/hyperlink" Target="mailto:sunitha96shaiva@gmail.com" TargetMode="External"/><Relationship Id="rId530" Type="http://schemas.openxmlformats.org/officeDocument/2006/relationships/hyperlink" Target="mailto:asmaahmed4005@gmail.com" TargetMode="External"/><Relationship Id="rId20" Type="http://schemas.openxmlformats.org/officeDocument/2006/relationships/hyperlink" Target="mailto:susindharan2703@gmail.com" TargetMode="External"/><Relationship Id="rId62" Type="http://schemas.openxmlformats.org/officeDocument/2006/relationships/hyperlink" Target="mailto:apoorvopositive@gmail.com" TargetMode="External"/><Relationship Id="rId365" Type="http://schemas.openxmlformats.org/officeDocument/2006/relationships/hyperlink" Target="mailto:poojanaik013@gmail.com" TargetMode="External"/><Relationship Id="rId225" Type="http://schemas.openxmlformats.org/officeDocument/2006/relationships/hyperlink" Target="mailto:dibyadani@gmail.com" TargetMode="External"/><Relationship Id="rId267" Type="http://schemas.openxmlformats.org/officeDocument/2006/relationships/hyperlink" Target="mailto:aparnagundoju6@gmail.com" TargetMode="External"/><Relationship Id="rId432" Type="http://schemas.openxmlformats.org/officeDocument/2006/relationships/hyperlink" Target="mailto:kavya.chilukuri6@gmail.com" TargetMode="External"/><Relationship Id="rId474" Type="http://schemas.openxmlformats.org/officeDocument/2006/relationships/hyperlink" Target="mailto:abhis0474@gmail.com" TargetMode="External"/><Relationship Id="rId127" Type="http://schemas.openxmlformats.org/officeDocument/2006/relationships/hyperlink" Target="mailto:subhadrapati430@gmail.com" TargetMode="External"/><Relationship Id="rId31" Type="http://schemas.openxmlformats.org/officeDocument/2006/relationships/hyperlink" Target="http://192.168.0.198:8008/node/114231/edit" TargetMode="External"/><Relationship Id="rId73" Type="http://schemas.openxmlformats.org/officeDocument/2006/relationships/hyperlink" Target="http://192.168.0.198:8008/node/141055/edit" TargetMode="External"/><Relationship Id="rId169" Type="http://schemas.openxmlformats.org/officeDocument/2006/relationships/hyperlink" Target="http://192.168.1.198:8008/node/142397/edit" TargetMode="External"/><Relationship Id="rId334" Type="http://schemas.openxmlformats.org/officeDocument/2006/relationships/hyperlink" Target="http://192.168.1.198:8008/content/raman-gaude-m-patil" TargetMode="External"/><Relationship Id="rId376" Type="http://schemas.openxmlformats.org/officeDocument/2006/relationships/hyperlink" Target="http://192.168.1.198:8008/node/46750/edit" TargetMode="External"/><Relationship Id="rId541" Type="http://schemas.openxmlformats.org/officeDocument/2006/relationships/hyperlink" Target="mailto:prahangowda21@gmail.com" TargetMode="External"/><Relationship Id="rId4" Type="http://schemas.openxmlformats.org/officeDocument/2006/relationships/hyperlink" Target="mailto:priyadarshinibora176@gmail.com" TargetMode="External"/><Relationship Id="rId180" Type="http://schemas.openxmlformats.org/officeDocument/2006/relationships/hyperlink" Target="mailto:sridevi96v@gmail.com" TargetMode="External"/><Relationship Id="rId236" Type="http://schemas.openxmlformats.org/officeDocument/2006/relationships/hyperlink" Target="mailto:amulyarayini@gmail.com" TargetMode="External"/><Relationship Id="rId278" Type="http://schemas.openxmlformats.org/officeDocument/2006/relationships/hyperlink" Target="http://192.168.0.198:8008/content/srivalli-lakshmi-jyotsna" TargetMode="External"/><Relationship Id="rId401" Type="http://schemas.openxmlformats.org/officeDocument/2006/relationships/hyperlink" Target="http://192.168.1.198:8008/node/60816/edit" TargetMode="External"/><Relationship Id="rId443" Type="http://schemas.openxmlformats.org/officeDocument/2006/relationships/hyperlink" Target="mailto:gauravsinghgtc@gmail.com" TargetMode="External"/><Relationship Id="rId303" Type="http://schemas.openxmlformats.org/officeDocument/2006/relationships/hyperlink" Target="mailto:manojkumar.ir08@gmail.com" TargetMode="External"/><Relationship Id="rId485" Type="http://schemas.openxmlformats.org/officeDocument/2006/relationships/hyperlink" Target="mailto:kavitakm25@gmail.com" TargetMode="External"/><Relationship Id="rId42" Type="http://schemas.openxmlformats.org/officeDocument/2006/relationships/hyperlink" Target="mailto:smitasuchi77@gmail.com" TargetMode="External"/><Relationship Id="rId84" Type="http://schemas.openxmlformats.org/officeDocument/2006/relationships/hyperlink" Target="mailto:sheiknagma17@gmail.com" TargetMode="External"/><Relationship Id="rId138" Type="http://schemas.openxmlformats.org/officeDocument/2006/relationships/hyperlink" Target="http://192.168.0.198:8008/added-scheduled/195666?field_students_multi_field_student_status_value_op=%3D&amp;field_students_multi_field_student_status_value=1" TargetMode="External"/><Relationship Id="rId345" Type="http://schemas.openxmlformats.org/officeDocument/2006/relationships/hyperlink" Target="mailto:monishankar0@gmail.com" TargetMode="External"/><Relationship Id="rId387" Type="http://schemas.openxmlformats.org/officeDocument/2006/relationships/hyperlink" Target="mailto:bhavyaharsha4@gmail.com" TargetMode="External"/><Relationship Id="rId510" Type="http://schemas.openxmlformats.org/officeDocument/2006/relationships/hyperlink" Target="mailto:anuragsahaypage@gmail.com" TargetMode="External"/><Relationship Id="rId552" Type="http://schemas.openxmlformats.org/officeDocument/2006/relationships/hyperlink" Target="mailto:priteshjuet@gmail.com" TargetMode="External"/><Relationship Id="rId191" Type="http://schemas.openxmlformats.org/officeDocument/2006/relationships/hyperlink" Target="http://192.168.1.198:8008/node/138016/edit" TargetMode="External"/><Relationship Id="rId205" Type="http://schemas.openxmlformats.org/officeDocument/2006/relationships/hyperlink" Target="http://192.168.1.198:8008/node/136486/edit" TargetMode="External"/><Relationship Id="rId247" Type="http://schemas.openxmlformats.org/officeDocument/2006/relationships/hyperlink" Target="mailto:budumanavya001@gmail.com" TargetMode="External"/><Relationship Id="rId412" Type="http://schemas.openxmlformats.org/officeDocument/2006/relationships/hyperlink" Target="mailto:likithkumarmk@gmail.com" TargetMode="External"/><Relationship Id="rId107" Type="http://schemas.openxmlformats.org/officeDocument/2006/relationships/hyperlink" Target="mailto:tejaswitushar@gmail.com" TargetMode="External"/><Relationship Id="rId289" Type="http://schemas.openxmlformats.org/officeDocument/2006/relationships/hyperlink" Target="mailto:vsoumya555@gmail.com" TargetMode="External"/><Relationship Id="rId454" Type="http://schemas.openxmlformats.org/officeDocument/2006/relationships/hyperlink" Target="http://192.168.0.198:8008/node/133331/edit" TargetMode="External"/><Relationship Id="rId496" Type="http://schemas.openxmlformats.org/officeDocument/2006/relationships/hyperlink" Target="http://192.168.0.198:8008/node/113478/edit" TargetMode="External"/><Relationship Id="rId11" Type="http://schemas.openxmlformats.org/officeDocument/2006/relationships/hyperlink" Target="http://192.168.0.198:8008/node/104134/edit" TargetMode="External"/><Relationship Id="rId53" Type="http://schemas.openxmlformats.org/officeDocument/2006/relationships/hyperlink" Target="mailto:naveenholehonnur@gmail.com" TargetMode="External"/><Relationship Id="rId149" Type="http://schemas.openxmlformats.org/officeDocument/2006/relationships/hyperlink" Target="mailto:impana.nova96@gmail.com" TargetMode="External"/><Relationship Id="rId314" Type="http://schemas.openxmlformats.org/officeDocument/2006/relationships/hyperlink" Target="mailto:ajoabraham1995@gmail.com" TargetMode="External"/><Relationship Id="rId356" Type="http://schemas.openxmlformats.org/officeDocument/2006/relationships/hyperlink" Target="mailto:keerthi.biradar18@gmail.com" TargetMode="External"/><Relationship Id="rId398" Type="http://schemas.openxmlformats.org/officeDocument/2006/relationships/hyperlink" Target="mailto:poojashris.31@gmail.com" TargetMode="External"/><Relationship Id="rId521" Type="http://schemas.openxmlformats.org/officeDocument/2006/relationships/hyperlink" Target="mailto:amarav0310@gmail.com" TargetMode="External"/><Relationship Id="rId95" Type="http://schemas.openxmlformats.org/officeDocument/2006/relationships/hyperlink" Target="http://192.168.0.198:8008/node/134709/edit" TargetMode="External"/><Relationship Id="rId160" Type="http://schemas.openxmlformats.org/officeDocument/2006/relationships/hyperlink" Target="mailto:singhabhi5757@gmail.com" TargetMode="External"/><Relationship Id="rId216" Type="http://schemas.openxmlformats.org/officeDocument/2006/relationships/hyperlink" Target="http://192.168.1.198:8008/node/127941/edit" TargetMode="External"/><Relationship Id="rId423" Type="http://schemas.openxmlformats.org/officeDocument/2006/relationships/hyperlink" Target="mailto:dasgargi96@gmail.com" TargetMode="External"/><Relationship Id="rId258" Type="http://schemas.openxmlformats.org/officeDocument/2006/relationships/hyperlink" Target="mailto:mounikagoud2908@gmail.com" TargetMode="External"/><Relationship Id="rId465" Type="http://schemas.openxmlformats.org/officeDocument/2006/relationships/hyperlink" Target="http://192.168.0.198:8008/node/120238/edit" TargetMode="External"/><Relationship Id="rId22" Type="http://schemas.openxmlformats.org/officeDocument/2006/relationships/hyperlink" Target="http://192.168.0.198:8008/node/102145/edit" TargetMode="External"/><Relationship Id="rId64" Type="http://schemas.openxmlformats.org/officeDocument/2006/relationships/hyperlink" Target="mailto:1416510116@kit.ac.in" TargetMode="External"/><Relationship Id="rId118" Type="http://schemas.openxmlformats.org/officeDocument/2006/relationships/hyperlink" Target="mailto:guduru.m1997@gmail.com" TargetMode="External"/><Relationship Id="rId325" Type="http://schemas.openxmlformats.org/officeDocument/2006/relationships/hyperlink" Target="mailto:anushareddy.muchala@gmail.com" TargetMode="External"/><Relationship Id="rId367" Type="http://schemas.openxmlformats.org/officeDocument/2006/relationships/hyperlink" Target="http://192.168.1.198:8008/node/57181/edit" TargetMode="External"/><Relationship Id="rId532" Type="http://schemas.openxmlformats.org/officeDocument/2006/relationships/hyperlink" Target="mailto:samrinbt@gmail.com" TargetMode="External"/><Relationship Id="rId171" Type="http://schemas.openxmlformats.org/officeDocument/2006/relationships/hyperlink" Target="http://192.168.1.198:8008/node/128105/edit" TargetMode="External"/><Relationship Id="rId227" Type="http://schemas.openxmlformats.org/officeDocument/2006/relationships/hyperlink" Target="mailto:ayeshakhanfathima@gmail.com" TargetMode="External"/><Relationship Id="rId269" Type="http://schemas.openxmlformats.org/officeDocument/2006/relationships/hyperlink" Target="mailto:varsha.vardhani2395@gmail.com" TargetMode="External"/><Relationship Id="rId434" Type="http://schemas.openxmlformats.org/officeDocument/2006/relationships/hyperlink" Target="mailto:mbi1329@gmail.com" TargetMode="External"/><Relationship Id="rId476" Type="http://schemas.openxmlformats.org/officeDocument/2006/relationships/hyperlink" Target="mailto:askrishnamanisha@gmail.com" TargetMode="External"/><Relationship Id="rId33" Type="http://schemas.openxmlformats.org/officeDocument/2006/relationships/hyperlink" Target="mailto:abhaychauhan.ei@gmail.com" TargetMode="External"/><Relationship Id="rId129" Type="http://schemas.openxmlformats.org/officeDocument/2006/relationships/hyperlink" Target="mailto:swetalinasankhua97@gmail.com" TargetMode="External"/><Relationship Id="rId280" Type="http://schemas.openxmlformats.org/officeDocument/2006/relationships/hyperlink" Target="http://192.168.0.198:8008/content/abhavani" TargetMode="External"/><Relationship Id="rId336" Type="http://schemas.openxmlformats.org/officeDocument/2006/relationships/hyperlink" Target="mailto:stutigaddi173@gmail.com" TargetMode="External"/><Relationship Id="rId501" Type="http://schemas.openxmlformats.org/officeDocument/2006/relationships/hyperlink" Target="mailto:sindhu1996u@gmail.com" TargetMode="External"/><Relationship Id="rId543" Type="http://schemas.openxmlformats.org/officeDocument/2006/relationships/hyperlink" Target="http://192.168.0.198:8008/node/94574/edit" TargetMode="External"/><Relationship Id="rId75" Type="http://schemas.openxmlformats.org/officeDocument/2006/relationships/hyperlink" Target="http://192.168.0.198:8008/added-scheduled/127289?field_students_multi_field_student_status_value_op=%3D&amp;field_students_multi_field_student_status_value=1" TargetMode="External"/><Relationship Id="rId140" Type="http://schemas.openxmlformats.org/officeDocument/2006/relationships/hyperlink" Target="http://192.168.0.198:8008/node/169812/edit" TargetMode="External"/><Relationship Id="rId182" Type="http://schemas.openxmlformats.org/officeDocument/2006/relationships/hyperlink" Target="http://192.168.1.198:8008/node/131914/edit" TargetMode="External"/><Relationship Id="rId378" Type="http://schemas.openxmlformats.org/officeDocument/2006/relationships/hyperlink" Target="http://192.168.1.198:8008/node/43028/edit" TargetMode="External"/><Relationship Id="rId403" Type="http://schemas.openxmlformats.org/officeDocument/2006/relationships/hyperlink" Target="http://192.168.1.198:8008/node/57446/edit" TargetMode="External"/><Relationship Id="rId6" Type="http://schemas.openxmlformats.org/officeDocument/2006/relationships/hyperlink" Target="mailto:neetisinha1244@gmail.com" TargetMode="External"/><Relationship Id="rId238" Type="http://schemas.openxmlformats.org/officeDocument/2006/relationships/hyperlink" Target="mailto:kanikantimounisha@gmail.com" TargetMode="External"/><Relationship Id="rId445" Type="http://schemas.openxmlformats.org/officeDocument/2006/relationships/hyperlink" Target="mailto:ashleshakumari96@gmail.com" TargetMode="External"/><Relationship Id="rId487" Type="http://schemas.openxmlformats.org/officeDocument/2006/relationships/hyperlink" Target="mailto:sumannandy15112003@gmail.com" TargetMode="External"/><Relationship Id="rId291" Type="http://schemas.openxmlformats.org/officeDocument/2006/relationships/hyperlink" Target="mailto:modili2006@gmail.com" TargetMode="External"/><Relationship Id="rId305" Type="http://schemas.openxmlformats.org/officeDocument/2006/relationships/hyperlink" Target="mailto:afreen2288@gmail.com" TargetMode="External"/><Relationship Id="rId347" Type="http://schemas.openxmlformats.org/officeDocument/2006/relationships/hyperlink" Target="mailto:girishakk144@gmail.com" TargetMode="External"/><Relationship Id="rId512" Type="http://schemas.openxmlformats.org/officeDocument/2006/relationships/hyperlink" Target="mailto:bansodepuja13@gmail.com" TargetMode="External"/><Relationship Id="rId44" Type="http://schemas.openxmlformats.org/officeDocument/2006/relationships/hyperlink" Target="mailto:dishusm1112@gmail.com" TargetMode="External"/><Relationship Id="rId86" Type="http://schemas.openxmlformats.org/officeDocument/2006/relationships/hyperlink" Target="mailto:sheiknadeem74@gmail.com" TargetMode="External"/><Relationship Id="rId151" Type="http://schemas.openxmlformats.org/officeDocument/2006/relationships/hyperlink" Target="mailto:kavyaparmesh27@gmail.com" TargetMode="External"/><Relationship Id="rId389" Type="http://schemas.openxmlformats.org/officeDocument/2006/relationships/hyperlink" Target="mailto:priya.chabria97@gmail.com" TargetMode="External"/><Relationship Id="rId554" Type="http://schemas.openxmlformats.org/officeDocument/2006/relationships/hyperlink" Target="mailto:atulp642@gmail.com" TargetMode="External"/><Relationship Id="rId193" Type="http://schemas.openxmlformats.org/officeDocument/2006/relationships/hyperlink" Target="mailto:roh.chintu@gmail.com" TargetMode="External"/><Relationship Id="rId207" Type="http://schemas.openxmlformats.org/officeDocument/2006/relationships/hyperlink" Target="http://192.168.1.198:8008/node/130954/edit" TargetMode="External"/><Relationship Id="rId249" Type="http://schemas.openxmlformats.org/officeDocument/2006/relationships/hyperlink" Target="mailto:maddisripriya1@gmail.com" TargetMode="External"/><Relationship Id="rId414" Type="http://schemas.openxmlformats.org/officeDocument/2006/relationships/hyperlink" Target="mailto:kiranpm100@gmail.com" TargetMode="External"/><Relationship Id="rId456" Type="http://schemas.openxmlformats.org/officeDocument/2006/relationships/hyperlink" Target="http://192.168.0.198:8008/node/134699/edit" TargetMode="External"/><Relationship Id="rId498" Type="http://schemas.openxmlformats.org/officeDocument/2006/relationships/hyperlink" Target="http://192.168.0.198:8008/node/107055/edit" TargetMode="External"/><Relationship Id="rId13" Type="http://schemas.openxmlformats.org/officeDocument/2006/relationships/hyperlink" Target="mailto:adityasuratgarh5@gmail.com" TargetMode="External"/><Relationship Id="rId109" Type="http://schemas.openxmlformats.org/officeDocument/2006/relationships/hyperlink" Target="mailto:ritumeher1991@gmail.com" TargetMode="External"/><Relationship Id="rId260" Type="http://schemas.openxmlformats.org/officeDocument/2006/relationships/hyperlink" Target="mailto:sreeramkumarbitra@gmail.com" TargetMode="External"/><Relationship Id="rId316" Type="http://schemas.openxmlformats.org/officeDocument/2006/relationships/hyperlink" Target="mailto:tharakst@gmail.com" TargetMode="External"/><Relationship Id="rId523" Type="http://schemas.openxmlformats.org/officeDocument/2006/relationships/hyperlink" Target="mailto:sawantbhairavi09@gmail.com" TargetMode="External"/><Relationship Id="rId55" Type="http://schemas.openxmlformats.org/officeDocument/2006/relationships/hyperlink" Target="mailto:anushama0205@gmail.com" TargetMode="External"/><Relationship Id="rId97" Type="http://schemas.openxmlformats.org/officeDocument/2006/relationships/hyperlink" Target="mailto:shwetamahapatra330@gmail.com" TargetMode="External"/><Relationship Id="rId120" Type="http://schemas.openxmlformats.org/officeDocument/2006/relationships/hyperlink" Target="mailto:awarshad81@gmail.com" TargetMode="External"/><Relationship Id="rId358" Type="http://schemas.openxmlformats.org/officeDocument/2006/relationships/hyperlink" Target="mailto:sushma.sushmita2901@gmail.com" TargetMode="External"/><Relationship Id="rId162" Type="http://schemas.openxmlformats.org/officeDocument/2006/relationships/hyperlink" Target="mailto:amulyaaamalnad@gmail.com" TargetMode="External"/><Relationship Id="rId218" Type="http://schemas.openxmlformats.org/officeDocument/2006/relationships/hyperlink" Target="mailto:sushmita96govekar@gmail.com" TargetMode="External"/><Relationship Id="rId425" Type="http://schemas.openxmlformats.org/officeDocument/2006/relationships/hyperlink" Target="mailto:mjain166@gmail.com" TargetMode="External"/><Relationship Id="rId467" Type="http://schemas.openxmlformats.org/officeDocument/2006/relationships/hyperlink" Target="http://192.168.0.198:8008/node/100705/edit" TargetMode="External"/><Relationship Id="rId271" Type="http://schemas.openxmlformats.org/officeDocument/2006/relationships/hyperlink" Target="mailto:sravanisravs075@gmail.com" TargetMode="External"/><Relationship Id="rId24" Type="http://schemas.openxmlformats.org/officeDocument/2006/relationships/hyperlink" Target="mailto:swagat13296@gmail.com" TargetMode="External"/><Relationship Id="rId66" Type="http://schemas.openxmlformats.org/officeDocument/2006/relationships/hyperlink" Target="mailto:deepakbharti755@gmail.com" TargetMode="External"/><Relationship Id="rId131" Type="http://schemas.openxmlformats.org/officeDocument/2006/relationships/hyperlink" Target="mailto:venkatesh.b9347@gmail.com" TargetMode="External"/><Relationship Id="rId327" Type="http://schemas.openxmlformats.org/officeDocument/2006/relationships/hyperlink" Target="http://192.168.1.198:8008/content/nandankumar-c" TargetMode="External"/><Relationship Id="rId369" Type="http://schemas.openxmlformats.org/officeDocument/2006/relationships/hyperlink" Target="http://192.168.1.198:8008/node/55480/edit" TargetMode="External"/><Relationship Id="rId534" Type="http://schemas.openxmlformats.org/officeDocument/2006/relationships/hyperlink" Target="mailto:jayanthimh8@gmail.com" TargetMode="External"/><Relationship Id="rId173" Type="http://schemas.openxmlformats.org/officeDocument/2006/relationships/hyperlink" Target="http://192.168.1.198:8008/node/130966/edit" TargetMode="External"/><Relationship Id="rId229" Type="http://schemas.openxmlformats.org/officeDocument/2006/relationships/hyperlink" Target="mailto:charankadari.2222@gmail.com" TargetMode="External"/><Relationship Id="rId380" Type="http://schemas.openxmlformats.org/officeDocument/2006/relationships/hyperlink" Target="http://192.168.1.198:8008/node/58410/edit" TargetMode="External"/><Relationship Id="rId436" Type="http://schemas.openxmlformats.org/officeDocument/2006/relationships/hyperlink" Target="mailto:rgrohangupta65@gmail.com" TargetMode="External"/><Relationship Id="rId240" Type="http://schemas.openxmlformats.org/officeDocument/2006/relationships/hyperlink" Target="mailto:navaneethabheemreddy@gmail.com" TargetMode="External"/><Relationship Id="rId478" Type="http://schemas.openxmlformats.org/officeDocument/2006/relationships/hyperlink" Target="mailto:harshit0000123@gmail.com" TargetMode="External"/><Relationship Id="rId35" Type="http://schemas.openxmlformats.org/officeDocument/2006/relationships/hyperlink" Target="mailto:sharma.abhishek382@gmail.com" TargetMode="External"/><Relationship Id="rId77" Type="http://schemas.openxmlformats.org/officeDocument/2006/relationships/hyperlink" Target="mailto:souravroy077ncr@gmail.com" TargetMode="External"/><Relationship Id="rId100" Type="http://schemas.openxmlformats.org/officeDocument/2006/relationships/hyperlink" Target="mailto:bishnuprasadmishra2@gmail.com" TargetMode="External"/><Relationship Id="rId282" Type="http://schemas.openxmlformats.org/officeDocument/2006/relationships/hyperlink" Target="http://192.168.0.198:8008/content/vkeerthi" TargetMode="External"/><Relationship Id="rId338" Type="http://schemas.openxmlformats.org/officeDocument/2006/relationships/hyperlink" Target="mailto:suprithsuppi007@gmail.com" TargetMode="External"/><Relationship Id="rId503" Type="http://schemas.openxmlformats.org/officeDocument/2006/relationships/hyperlink" Target="mailto:nstarsharma@gmail.com" TargetMode="External"/><Relationship Id="rId545" Type="http://schemas.openxmlformats.org/officeDocument/2006/relationships/hyperlink" Target="mailto:puneethnk27@gmail.com" TargetMode="External"/><Relationship Id="rId8" Type="http://schemas.openxmlformats.org/officeDocument/2006/relationships/hyperlink" Target="http://192.168.0.198:8008/node/133290/edit" TargetMode="External"/><Relationship Id="rId142" Type="http://schemas.openxmlformats.org/officeDocument/2006/relationships/hyperlink" Target="mailto:ksowjanya321@gmail.com" TargetMode="External"/><Relationship Id="rId184" Type="http://schemas.openxmlformats.org/officeDocument/2006/relationships/hyperlink" Target="mailto:ARCHANA.KB.567@GMAIL.COM" TargetMode="External"/><Relationship Id="rId391" Type="http://schemas.openxmlformats.org/officeDocument/2006/relationships/hyperlink" Target="http://192.168.1.198:8008/node/57997/edit" TargetMode="External"/><Relationship Id="rId405" Type="http://schemas.openxmlformats.org/officeDocument/2006/relationships/hyperlink" Target="http://192.168.1.198:8008/node/52022/edit" TargetMode="External"/><Relationship Id="rId447" Type="http://schemas.openxmlformats.org/officeDocument/2006/relationships/hyperlink" Target="mailto:jatindxprakash@gmail.com" TargetMode="External"/><Relationship Id="rId251" Type="http://schemas.openxmlformats.org/officeDocument/2006/relationships/hyperlink" Target="mailto:krishnbhargaviacharya@gmail.com" TargetMode="External"/><Relationship Id="rId489" Type="http://schemas.openxmlformats.org/officeDocument/2006/relationships/hyperlink" Target="mailto:shubhamjaiswal95@gmail.com" TargetMode="External"/><Relationship Id="rId46" Type="http://schemas.openxmlformats.org/officeDocument/2006/relationships/hyperlink" Target="http://192.168.0.198:8008/node/108574/edit" TargetMode="External"/><Relationship Id="rId293" Type="http://schemas.openxmlformats.org/officeDocument/2006/relationships/hyperlink" Target="mailto:vinaykumarnomula8@gmail.com" TargetMode="External"/><Relationship Id="rId307" Type="http://schemas.openxmlformats.org/officeDocument/2006/relationships/hyperlink" Target="mailto:radhikansoni07@gmail.com" TargetMode="External"/><Relationship Id="rId349" Type="http://schemas.openxmlformats.org/officeDocument/2006/relationships/hyperlink" Target="mailto:csepavan96@gmail.com" TargetMode="External"/><Relationship Id="rId514" Type="http://schemas.openxmlformats.org/officeDocument/2006/relationships/hyperlink" Target="mailto:Snehal.motghare.96@gmail.com" TargetMode="External"/><Relationship Id="rId556" Type="http://schemas.openxmlformats.org/officeDocument/2006/relationships/hyperlink" Target="mailto:krishnafalcon6@gmail.com" TargetMode="External"/><Relationship Id="rId88" Type="http://schemas.openxmlformats.org/officeDocument/2006/relationships/hyperlink" Target="mailto:bspavan602@gmail.com" TargetMode="External"/><Relationship Id="rId111" Type="http://schemas.openxmlformats.org/officeDocument/2006/relationships/hyperlink" Target="mailto:akankshachandra1303@gmail.com" TargetMode="External"/><Relationship Id="rId153" Type="http://schemas.openxmlformats.org/officeDocument/2006/relationships/hyperlink" Target="mailto:rajithmd36@gmail.com" TargetMode="External"/><Relationship Id="rId195" Type="http://schemas.openxmlformats.org/officeDocument/2006/relationships/hyperlink" Target="mailto:keerthivemal22@gmail.com" TargetMode="External"/><Relationship Id="rId209" Type="http://schemas.openxmlformats.org/officeDocument/2006/relationships/hyperlink" Target="http://192.168.1.198:8008/node/143156/edit" TargetMode="External"/><Relationship Id="rId360" Type="http://schemas.openxmlformats.org/officeDocument/2006/relationships/hyperlink" Target="mailto:barnabam123@gmail.com" TargetMode="External"/><Relationship Id="rId416" Type="http://schemas.openxmlformats.org/officeDocument/2006/relationships/hyperlink" Target="mailto:kahema222@gmail.com" TargetMode="External"/><Relationship Id="rId220" Type="http://schemas.openxmlformats.org/officeDocument/2006/relationships/hyperlink" Target="mailto:poojasiddapura@gmail.com" TargetMode="External"/><Relationship Id="rId458" Type="http://schemas.openxmlformats.org/officeDocument/2006/relationships/hyperlink" Target="http://192.168.0.198:8008/node/120269/edit" TargetMode="External"/><Relationship Id="rId15" Type="http://schemas.openxmlformats.org/officeDocument/2006/relationships/hyperlink" Target="mailto:ashusingh692@gmail.com" TargetMode="External"/><Relationship Id="rId57" Type="http://schemas.openxmlformats.org/officeDocument/2006/relationships/hyperlink" Target="http://192.168.0.198:8008/node/125768/edit" TargetMode="External"/><Relationship Id="rId262" Type="http://schemas.openxmlformats.org/officeDocument/2006/relationships/hyperlink" Target="mailto:brahmendramopidevi@gmail.com" TargetMode="External"/><Relationship Id="rId318" Type="http://schemas.openxmlformats.org/officeDocument/2006/relationships/hyperlink" Target="mailto:sabakaleem96@gmail.com" TargetMode="External"/><Relationship Id="rId525" Type="http://schemas.openxmlformats.org/officeDocument/2006/relationships/hyperlink" Target="mailto:shantanushingote@gmail.com" TargetMode="External"/><Relationship Id="rId99" Type="http://schemas.openxmlformats.org/officeDocument/2006/relationships/hyperlink" Target="mailto:gyanaranjan.dash5@gmail.com" TargetMode="External"/><Relationship Id="rId122" Type="http://schemas.openxmlformats.org/officeDocument/2006/relationships/hyperlink" Target="mailto:rakesh096173@gmail.com" TargetMode="External"/><Relationship Id="rId164" Type="http://schemas.openxmlformats.org/officeDocument/2006/relationships/hyperlink" Target="http://192.168.1.198:8008/node/126994/edit" TargetMode="External"/><Relationship Id="rId371" Type="http://schemas.openxmlformats.org/officeDocument/2006/relationships/hyperlink" Target="mailto:bharathkumarr29@gmail.com" TargetMode="External"/><Relationship Id="rId427" Type="http://schemas.openxmlformats.org/officeDocument/2006/relationships/hyperlink" Target="mailto:ajishaashokan10@gmail.com" TargetMode="External"/><Relationship Id="rId469" Type="http://schemas.openxmlformats.org/officeDocument/2006/relationships/hyperlink" Target="http://192.168.0.198:8008/node/97765/edit" TargetMode="External"/><Relationship Id="rId26" Type="http://schemas.openxmlformats.org/officeDocument/2006/relationships/hyperlink" Target="http://192.168.0.198:8008/node/125777/edit" TargetMode="External"/><Relationship Id="rId231" Type="http://schemas.openxmlformats.org/officeDocument/2006/relationships/hyperlink" Target="mailto:sbaljeetkaur96@gmail.com" TargetMode="External"/><Relationship Id="rId273" Type="http://schemas.openxmlformats.org/officeDocument/2006/relationships/hyperlink" Target="mailto:amulyamuda96@gmail.com" TargetMode="External"/><Relationship Id="rId329" Type="http://schemas.openxmlformats.org/officeDocument/2006/relationships/hyperlink" Target="mailto:shivrajkm28@gmail.com" TargetMode="External"/><Relationship Id="rId480" Type="http://schemas.openxmlformats.org/officeDocument/2006/relationships/hyperlink" Target="mailto:vivekksingh111996@gmail.com" TargetMode="External"/><Relationship Id="rId536" Type="http://schemas.openxmlformats.org/officeDocument/2006/relationships/hyperlink" Target="mailto:priencesrivastava@gmail.com" TargetMode="External"/><Relationship Id="rId68" Type="http://schemas.openxmlformats.org/officeDocument/2006/relationships/hyperlink" Target="mailto:negihimanshumahi@gmail.com" TargetMode="External"/><Relationship Id="rId133" Type="http://schemas.openxmlformats.org/officeDocument/2006/relationships/hyperlink" Target="mailto:shyam.8434.sk@gmail.com" TargetMode="External"/><Relationship Id="rId175" Type="http://schemas.openxmlformats.org/officeDocument/2006/relationships/hyperlink" Target="http://192.168.1.198:8008/node/146928/edit" TargetMode="External"/><Relationship Id="rId340" Type="http://schemas.openxmlformats.org/officeDocument/2006/relationships/hyperlink" Target="mailto:ssbevinakatti1996@gmail.com" TargetMode="External"/><Relationship Id="rId200" Type="http://schemas.openxmlformats.org/officeDocument/2006/relationships/hyperlink" Target="http://192.168.1.198:8008/node/133608/edit" TargetMode="External"/><Relationship Id="rId382" Type="http://schemas.openxmlformats.org/officeDocument/2006/relationships/hyperlink" Target="http://192.168.1.198:8008/node/56310/edit" TargetMode="External"/><Relationship Id="rId438" Type="http://schemas.openxmlformats.org/officeDocument/2006/relationships/hyperlink" Target="mailto:ankurs632@gmail.com" TargetMode="External"/><Relationship Id="rId242" Type="http://schemas.openxmlformats.org/officeDocument/2006/relationships/hyperlink" Target="http://192.168.0.199/91367" TargetMode="External"/><Relationship Id="rId284" Type="http://schemas.openxmlformats.org/officeDocument/2006/relationships/hyperlink" Target="mailto:thrishalitrishu7@gmail.com" TargetMode="External"/><Relationship Id="rId491" Type="http://schemas.openxmlformats.org/officeDocument/2006/relationships/hyperlink" Target="mailto:akashkswarnkar@gmail.com" TargetMode="External"/><Relationship Id="rId505" Type="http://schemas.openxmlformats.org/officeDocument/2006/relationships/hyperlink" Target="mailto:krupalimaradiya@gmail.com" TargetMode="External"/><Relationship Id="rId37" Type="http://schemas.openxmlformats.org/officeDocument/2006/relationships/hyperlink" Target="http://192.168.0.198:8008/node/100352/edit" TargetMode="External"/><Relationship Id="rId79" Type="http://schemas.openxmlformats.org/officeDocument/2006/relationships/hyperlink" Target="mailto:bijayani9658@gmail.com" TargetMode="External"/><Relationship Id="rId102" Type="http://schemas.openxmlformats.org/officeDocument/2006/relationships/hyperlink" Target="http://192.168.0.198:8008/node/139565/edit" TargetMode="External"/><Relationship Id="rId144" Type="http://schemas.openxmlformats.org/officeDocument/2006/relationships/hyperlink" Target="mailto:yogeshwarhoshi@gmail.com" TargetMode="External"/><Relationship Id="rId547" Type="http://schemas.openxmlformats.org/officeDocument/2006/relationships/hyperlink" Target="http://192.168.1.199/51828" TargetMode="External"/><Relationship Id="rId90" Type="http://schemas.openxmlformats.org/officeDocument/2006/relationships/hyperlink" Target="mailto:kumaripriyanka0294@gmail.com" TargetMode="External"/><Relationship Id="rId186" Type="http://schemas.openxmlformats.org/officeDocument/2006/relationships/hyperlink" Target="http://192.168.1.198:8008/node/128295/edit" TargetMode="External"/><Relationship Id="rId351" Type="http://schemas.openxmlformats.org/officeDocument/2006/relationships/hyperlink" Target="mailto:akhilaakhu95@gmail.com" TargetMode="External"/><Relationship Id="rId393" Type="http://schemas.openxmlformats.org/officeDocument/2006/relationships/hyperlink" Target="http://192.168.1.198:8008/node/55491/edit" TargetMode="External"/><Relationship Id="rId407" Type="http://schemas.openxmlformats.org/officeDocument/2006/relationships/hyperlink" Target="http://192.168.1.198:8008/node/64100/edit" TargetMode="External"/><Relationship Id="rId449" Type="http://schemas.openxmlformats.org/officeDocument/2006/relationships/hyperlink" Target="mailto:nigamprasad754@gmail.com" TargetMode="External"/><Relationship Id="rId211" Type="http://schemas.openxmlformats.org/officeDocument/2006/relationships/hyperlink" Target="mailto:kavyaan4554@gmail.com" TargetMode="External"/><Relationship Id="rId253" Type="http://schemas.openxmlformats.org/officeDocument/2006/relationships/hyperlink" Target="mailto:spandana.chittaluri@gmail.com" TargetMode="External"/><Relationship Id="rId295" Type="http://schemas.openxmlformats.org/officeDocument/2006/relationships/hyperlink" Target="mailto:bushireddykushala12@gmail.com" TargetMode="External"/><Relationship Id="rId309" Type="http://schemas.openxmlformats.org/officeDocument/2006/relationships/hyperlink" Target="http://210.18.180.79:8008/node/59428/edit" TargetMode="External"/><Relationship Id="rId460" Type="http://schemas.openxmlformats.org/officeDocument/2006/relationships/hyperlink" Target="http://192.168.0.198:8008/node/130876/edit" TargetMode="External"/><Relationship Id="rId516" Type="http://schemas.openxmlformats.org/officeDocument/2006/relationships/hyperlink" Target="mailto:shrirampooja.ps@gmail.com" TargetMode="External"/><Relationship Id="rId48" Type="http://schemas.openxmlformats.org/officeDocument/2006/relationships/hyperlink" Target="mailto:ashamaji91@gmail.com" TargetMode="External"/><Relationship Id="rId113" Type="http://schemas.openxmlformats.org/officeDocument/2006/relationships/hyperlink" Target="mailto:aswiniparida45@gmail.com" TargetMode="External"/><Relationship Id="rId320" Type="http://schemas.openxmlformats.org/officeDocument/2006/relationships/hyperlink" Target="mailto:kundanbalse@gmail.com" TargetMode="External"/><Relationship Id="rId558" Type="http://schemas.openxmlformats.org/officeDocument/2006/relationships/drawing" Target="../drawings/drawing1.xml"/><Relationship Id="rId155" Type="http://schemas.openxmlformats.org/officeDocument/2006/relationships/hyperlink" Target="http://192.168.1.198:8008/node/146935/edit" TargetMode="External"/><Relationship Id="rId197" Type="http://schemas.openxmlformats.org/officeDocument/2006/relationships/hyperlink" Target="mailto:vishudhamahalingam@gmail.com" TargetMode="External"/><Relationship Id="rId362" Type="http://schemas.openxmlformats.org/officeDocument/2006/relationships/hyperlink" Target="mailto:thanujas2013@gmail.com" TargetMode="External"/><Relationship Id="rId418" Type="http://schemas.openxmlformats.org/officeDocument/2006/relationships/hyperlink" Target="http://192.168.1.198:8008/node/49624/edit" TargetMode="External"/><Relationship Id="rId222" Type="http://schemas.openxmlformats.org/officeDocument/2006/relationships/hyperlink" Target="http://192.168.0.199/79097" TargetMode="External"/><Relationship Id="rId264" Type="http://schemas.openxmlformats.org/officeDocument/2006/relationships/hyperlink" Target="mailto:dondapati.bhanuprakash@gmail.com" TargetMode="External"/><Relationship Id="rId471" Type="http://schemas.openxmlformats.org/officeDocument/2006/relationships/hyperlink" Target="http://192.168.0.198:8008/node/110923/edit" TargetMode="External"/><Relationship Id="rId17" Type="http://schemas.openxmlformats.org/officeDocument/2006/relationships/hyperlink" Target="mailto:hruthik.gowda96@gmail.com" TargetMode="External"/><Relationship Id="rId59" Type="http://schemas.openxmlformats.org/officeDocument/2006/relationships/hyperlink" Target="mailto:suhel5688k@gmail.com" TargetMode="External"/><Relationship Id="rId124" Type="http://schemas.openxmlformats.org/officeDocument/2006/relationships/hyperlink" Target="mailto:siddik1054@gmail.com" TargetMode="External"/><Relationship Id="rId527" Type="http://schemas.openxmlformats.org/officeDocument/2006/relationships/hyperlink" Target="mailto:vdr236375@gmail.com" TargetMode="External"/><Relationship Id="rId70" Type="http://schemas.openxmlformats.org/officeDocument/2006/relationships/hyperlink" Target="mailto:ankitkumarphy121@gmail.com" TargetMode="External"/><Relationship Id="rId166" Type="http://schemas.openxmlformats.org/officeDocument/2006/relationships/hyperlink" Target="mailto:dheerajkumarddk@gmail.com" TargetMode="External"/><Relationship Id="rId331" Type="http://schemas.openxmlformats.org/officeDocument/2006/relationships/hyperlink" Target="http://192.168.1.198:8008/content/pradeep-g" TargetMode="External"/><Relationship Id="rId373" Type="http://schemas.openxmlformats.org/officeDocument/2006/relationships/hyperlink" Target="mailto:ravikumarpa31@gmail.com" TargetMode="External"/><Relationship Id="rId429" Type="http://schemas.openxmlformats.org/officeDocument/2006/relationships/hyperlink" Target="mailto:himanshu1276@gmail.com" TargetMode="External"/><Relationship Id="rId1" Type="http://schemas.openxmlformats.org/officeDocument/2006/relationships/hyperlink" Target="http://192.168.0.198:8008/node/122887/edit" TargetMode="External"/><Relationship Id="rId233" Type="http://schemas.openxmlformats.org/officeDocument/2006/relationships/hyperlink" Target="mailto:kurrasakrishna97@gmail.com" TargetMode="External"/><Relationship Id="rId440" Type="http://schemas.openxmlformats.org/officeDocument/2006/relationships/hyperlink" Target="mailto:anandkb08289@gmail.com" TargetMode="External"/><Relationship Id="rId28" Type="http://schemas.openxmlformats.org/officeDocument/2006/relationships/hyperlink" Target="http://192.168.0.198:8008/node/97684/edit" TargetMode="External"/><Relationship Id="rId275" Type="http://schemas.openxmlformats.org/officeDocument/2006/relationships/hyperlink" Target="mailto:vullikeerthi@gmail.com" TargetMode="External"/><Relationship Id="rId300" Type="http://schemas.openxmlformats.org/officeDocument/2006/relationships/hyperlink" Target="mailto:madhuri.ramisetty40@gmail.com" TargetMode="External"/><Relationship Id="rId482" Type="http://schemas.openxmlformats.org/officeDocument/2006/relationships/hyperlink" Target="mailto:poojagowda7345@gmail.com" TargetMode="External"/><Relationship Id="rId538" Type="http://schemas.openxmlformats.org/officeDocument/2006/relationships/hyperlink" Target="mailto:amaddy290@gmail.com" TargetMode="External"/><Relationship Id="rId81" Type="http://schemas.openxmlformats.org/officeDocument/2006/relationships/hyperlink" Target="mailto:vasamsettymounica@gmail.com" TargetMode="External"/><Relationship Id="rId135" Type="http://schemas.openxmlformats.org/officeDocument/2006/relationships/hyperlink" Target="mailto:prashant146@outlook.com" TargetMode="External"/><Relationship Id="rId177" Type="http://schemas.openxmlformats.org/officeDocument/2006/relationships/hyperlink" Target="http://192.168.1.198:8008/node/150110/edit" TargetMode="External"/><Relationship Id="rId342" Type="http://schemas.openxmlformats.org/officeDocument/2006/relationships/hyperlink" Target="mailto:avinash.r.hugar@gmail.com" TargetMode="External"/><Relationship Id="rId384" Type="http://schemas.openxmlformats.org/officeDocument/2006/relationships/hyperlink" Target="http://192.168.1.198:8008/node/62726/edit" TargetMode="External"/><Relationship Id="rId202" Type="http://schemas.openxmlformats.org/officeDocument/2006/relationships/hyperlink" Target="http://192.168.1.198:8008/node/92590/edit" TargetMode="External"/><Relationship Id="rId244" Type="http://schemas.openxmlformats.org/officeDocument/2006/relationships/hyperlink" Target="http://192.168.0.199/89226" TargetMode="External"/><Relationship Id="rId39" Type="http://schemas.openxmlformats.org/officeDocument/2006/relationships/hyperlink" Target="http://192.168.0.198:8008/node/121216/edit" TargetMode="External"/><Relationship Id="rId286" Type="http://schemas.openxmlformats.org/officeDocument/2006/relationships/hyperlink" Target="mailto:rajeshmuppalla111@gmail.com" TargetMode="External"/><Relationship Id="rId451" Type="http://schemas.openxmlformats.org/officeDocument/2006/relationships/hyperlink" Target="mailto:prakhartiwari795@gmail.com" TargetMode="External"/><Relationship Id="rId493" Type="http://schemas.openxmlformats.org/officeDocument/2006/relationships/hyperlink" Target="mailto:akshataanandpatil@gmail.com" TargetMode="External"/><Relationship Id="rId507" Type="http://schemas.openxmlformats.org/officeDocument/2006/relationships/hyperlink" Target="mailto:sapnadesai929@gmail.com" TargetMode="External"/><Relationship Id="rId549" Type="http://schemas.openxmlformats.org/officeDocument/2006/relationships/hyperlink" Target="http://192.168.1.199/49872" TargetMode="External"/><Relationship Id="rId50" Type="http://schemas.openxmlformats.org/officeDocument/2006/relationships/hyperlink" Target="mailto:risab.dr968@gmail.com" TargetMode="External"/><Relationship Id="rId104" Type="http://schemas.openxmlformats.org/officeDocument/2006/relationships/hyperlink" Target="http://192.168.0.198:8008/node/155533/edit" TargetMode="External"/><Relationship Id="rId146" Type="http://schemas.openxmlformats.org/officeDocument/2006/relationships/hyperlink" Target="mailto:meghamanasa196@gmail.com" TargetMode="External"/><Relationship Id="rId188" Type="http://schemas.openxmlformats.org/officeDocument/2006/relationships/hyperlink" Target="http://192.168.1.198:8008/node/129575/edit" TargetMode="External"/><Relationship Id="rId311" Type="http://schemas.openxmlformats.org/officeDocument/2006/relationships/hyperlink" Target="http://192.168.1.198:8008/node/58875/edit" TargetMode="External"/><Relationship Id="rId353" Type="http://schemas.openxmlformats.org/officeDocument/2006/relationships/hyperlink" Target="mailto:sunilgcr678@gmail.com" TargetMode="External"/><Relationship Id="rId395" Type="http://schemas.openxmlformats.org/officeDocument/2006/relationships/hyperlink" Target="http://192.168.1.198:8008/node/61029/edit" TargetMode="External"/><Relationship Id="rId409" Type="http://schemas.openxmlformats.org/officeDocument/2006/relationships/hyperlink" Target="http://192.168.1.198:8008/node/57209/edit" TargetMode="External"/><Relationship Id="rId92" Type="http://schemas.openxmlformats.org/officeDocument/2006/relationships/hyperlink" Target="mailto:parimiakhila786@gmail.com" TargetMode="External"/><Relationship Id="rId213" Type="http://schemas.openxmlformats.org/officeDocument/2006/relationships/hyperlink" Target="mailto:megham414@gmail.com" TargetMode="External"/><Relationship Id="rId420" Type="http://schemas.openxmlformats.org/officeDocument/2006/relationships/hyperlink" Target="http://192.168.1.198:8008/node/48902/edit" TargetMode="External"/><Relationship Id="rId255" Type="http://schemas.openxmlformats.org/officeDocument/2006/relationships/hyperlink" Target="mailto:salman.nawaz10127@gmail.com" TargetMode="External"/><Relationship Id="rId297" Type="http://schemas.openxmlformats.org/officeDocument/2006/relationships/hyperlink" Target="mailto:deepthireddybeerelli03@gmail.com" TargetMode="External"/><Relationship Id="rId462" Type="http://schemas.openxmlformats.org/officeDocument/2006/relationships/hyperlink" Target="http://192.168.0.198:8008/node/126714/edit" TargetMode="External"/><Relationship Id="rId518" Type="http://schemas.openxmlformats.org/officeDocument/2006/relationships/hyperlink" Target="mailto:raksha.gound.3@gmail.com" TargetMode="External"/><Relationship Id="rId115" Type="http://schemas.openxmlformats.org/officeDocument/2006/relationships/hyperlink" Target="mailto:dyoginidgp@gmail.com" TargetMode="External"/><Relationship Id="rId157" Type="http://schemas.openxmlformats.org/officeDocument/2006/relationships/hyperlink" Target="mailto:premapallu@gmail.com" TargetMode="External"/><Relationship Id="rId322" Type="http://schemas.openxmlformats.org/officeDocument/2006/relationships/hyperlink" Target="mailto:sunitha965haiva@gmail.com,sunitha96shaiva@gmail.com" TargetMode="External"/><Relationship Id="rId364" Type="http://schemas.openxmlformats.org/officeDocument/2006/relationships/hyperlink" Target="http://192.168.1.198:8008/node/55172/edit" TargetMode="External"/><Relationship Id="rId61" Type="http://schemas.openxmlformats.org/officeDocument/2006/relationships/hyperlink" Target="mailto:vivekpawar1494@gmail.com" TargetMode="External"/><Relationship Id="rId199" Type="http://schemas.openxmlformats.org/officeDocument/2006/relationships/hyperlink" Target="mailto:dhanyashree150@gmail.com" TargetMode="External"/><Relationship Id="rId19" Type="http://schemas.openxmlformats.org/officeDocument/2006/relationships/hyperlink" Target="mailto:rahulhela@gmail.com" TargetMode="External"/><Relationship Id="rId224" Type="http://schemas.openxmlformats.org/officeDocument/2006/relationships/hyperlink" Target="http://192.168.0.199/91972" TargetMode="External"/><Relationship Id="rId266" Type="http://schemas.openxmlformats.org/officeDocument/2006/relationships/hyperlink" Target="mailto:kalyanikanka@gmail.com" TargetMode="External"/><Relationship Id="rId431" Type="http://schemas.openxmlformats.org/officeDocument/2006/relationships/hyperlink" Target="mailto:kavyadh4@gmail.com" TargetMode="External"/><Relationship Id="rId473" Type="http://schemas.openxmlformats.org/officeDocument/2006/relationships/hyperlink" Target="http://192.168.0.198:8008/node/100662/edit" TargetMode="External"/><Relationship Id="rId529" Type="http://schemas.openxmlformats.org/officeDocument/2006/relationships/hyperlink" Target="mailto:inchu1651996@gmail.com" TargetMode="External"/><Relationship Id="rId30" Type="http://schemas.openxmlformats.org/officeDocument/2006/relationships/hyperlink" Target="http://192.168.0.198:8008/node/78919/edit" TargetMode="External"/><Relationship Id="rId126" Type="http://schemas.openxmlformats.org/officeDocument/2006/relationships/hyperlink" Target="mailto:bsmrutiranjan118@gmail.com" TargetMode="External"/><Relationship Id="rId168" Type="http://schemas.openxmlformats.org/officeDocument/2006/relationships/hyperlink" Target="mailto:prahladareddy95@gmail.com" TargetMode="External"/><Relationship Id="rId333" Type="http://schemas.openxmlformats.org/officeDocument/2006/relationships/hyperlink" Target="http://192.168.1.198:8008/content/lahukumar" TargetMode="External"/><Relationship Id="rId540" Type="http://schemas.openxmlformats.org/officeDocument/2006/relationships/hyperlink" Target="mailto:himanshujoshiji54@gmail.com" TargetMode="External"/><Relationship Id="rId72" Type="http://schemas.openxmlformats.org/officeDocument/2006/relationships/hyperlink" Target="mailto:dteswar@gmail.com" TargetMode="External"/><Relationship Id="rId375" Type="http://schemas.openxmlformats.org/officeDocument/2006/relationships/hyperlink" Target="mailto:vaishali.vsb90@gmail.com" TargetMode="External"/><Relationship Id="rId3" Type="http://schemas.openxmlformats.org/officeDocument/2006/relationships/hyperlink" Target="http://192.168.0.198:8008/node/108589/edit" TargetMode="External"/><Relationship Id="rId235" Type="http://schemas.openxmlformats.org/officeDocument/2006/relationships/hyperlink" Target="mailto:akhilakanaparthi482@gmail.com" TargetMode="External"/><Relationship Id="rId277" Type="http://schemas.openxmlformats.org/officeDocument/2006/relationships/hyperlink" Target="http://192.168.0.198:8008/content/rvarsha-vardhani" TargetMode="External"/><Relationship Id="rId400" Type="http://schemas.openxmlformats.org/officeDocument/2006/relationships/hyperlink" Target="mailto:snehabsc1998@gmail.com" TargetMode="External"/><Relationship Id="rId442" Type="http://schemas.openxmlformats.org/officeDocument/2006/relationships/hyperlink" Target="mailto:yashaswinibr538@gmail.com" TargetMode="External"/><Relationship Id="rId484" Type="http://schemas.openxmlformats.org/officeDocument/2006/relationships/hyperlink" Target="mailto:manindar.924@gmail.com" TargetMode="External"/><Relationship Id="rId137" Type="http://schemas.openxmlformats.org/officeDocument/2006/relationships/hyperlink" Target="mailto:shivanisontakke2@gmail.com" TargetMode="External"/><Relationship Id="rId302" Type="http://schemas.openxmlformats.org/officeDocument/2006/relationships/hyperlink" Target="mailto:narendrakakarla55@gmail.com" TargetMode="External"/><Relationship Id="rId344" Type="http://schemas.openxmlformats.org/officeDocument/2006/relationships/hyperlink" Target="mailto:panuc26@gmail.com" TargetMode="External"/><Relationship Id="rId41" Type="http://schemas.openxmlformats.org/officeDocument/2006/relationships/hyperlink" Target="http://192.168.0.198:8008/node/78345/edit" TargetMode="External"/><Relationship Id="rId83" Type="http://schemas.openxmlformats.org/officeDocument/2006/relationships/hyperlink" Target="http://192.168.0.198:8008/node/167057/edit" TargetMode="External"/><Relationship Id="rId179" Type="http://schemas.openxmlformats.org/officeDocument/2006/relationships/hyperlink" Target="http://192.168.1.198:8008/node/130071/edit" TargetMode="External"/><Relationship Id="rId386" Type="http://schemas.openxmlformats.org/officeDocument/2006/relationships/hyperlink" Target="http://192.168.1.198:8008/node/56293/edit" TargetMode="External"/><Relationship Id="rId551" Type="http://schemas.openxmlformats.org/officeDocument/2006/relationships/hyperlink" Target="mailto:kavitapattanshetti375@gmail.com" TargetMode="External"/><Relationship Id="rId190" Type="http://schemas.openxmlformats.org/officeDocument/2006/relationships/hyperlink" Target="mailto:sindhur1210@gmail.com" TargetMode="External"/><Relationship Id="rId204" Type="http://schemas.openxmlformats.org/officeDocument/2006/relationships/hyperlink" Target="mailto:cmmahalakshmi03@gmail.com" TargetMode="External"/><Relationship Id="rId246" Type="http://schemas.openxmlformats.org/officeDocument/2006/relationships/hyperlink" Target="http://192.168.0.199/91914" TargetMode="External"/><Relationship Id="rId288" Type="http://schemas.openxmlformats.org/officeDocument/2006/relationships/hyperlink" Target="mailto:mithila.beeravelli@gmail.com" TargetMode="External"/><Relationship Id="rId411" Type="http://schemas.openxmlformats.org/officeDocument/2006/relationships/hyperlink" Target="http://192.168.1.198:8008/node/55484/edit" TargetMode="External"/><Relationship Id="rId453" Type="http://schemas.openxmlformats.org/officeDocument/2006/relationships/hyperlink" Target="mailto:prashant.kukreti@outlook.com" TargetMode="External"/><Relationship Id="rId509" Type="http://schemas.openxmlformats.org/officeDocument/2006/relationships/hyperlink" Target="mailto:aishwaryachoudhari01@gmail.com" TargetMode="External"/><Relationship Id="rId106" Type="http://schemas.openxmlformats.org/officeDocument/2006/relationships/hyperlink" Target="http://192.168.0.198:8008/node/135441/edit" TargetMode="External"/><Relationship Id="rId313" Type="http://schemas.openxmlformats.org/officeDocument/2006/relationships/hyperlink" Target="http://210.18.180.79:8008/node/92076/edit" TargetMode="External"/><Relationship Id="rId495" Type="http://schemas.openxmlformats.org/officeDocument/2006/relationships/hyperlink" Target="mailto:akkarma@gmail.com" TargetMode="External"/><Relationship Id="rId10" Type="http://schemas.openxmlformats.org/officeDocument/2006/relationships/hyperlink" Target="mailto:oohadevarapalli03@gmail.com" TargetMode="External"/><Relationship Id="rId52" Type="http://schemas.openxmlformats.org/officeDocument/2006/relationships/hyperlink" Target="mailto:pratham.dharagalkar@gmail.com" TargetMode="External"/><Relationship Id="rId94" Type="http://schemas.openxmlformats.org/officeDocument/2006/relationships/hyperlink" Target="mailto:22biswajitsen22@gmail.com" TargetMode="External"/><Relationship Id="rId148" Type="http://schemas.openxmlformats.org/officeDocument/2006/relationships/hyperlink" Target="mailto:shifa13it@gmail.com" TargetMode="External"/><Relationship Id="rId355" Type="http://schemas.openxmlformats.org/officeDocument/2006/relationships/hyperlink" Target="mailto:jayanthsmb@gmail.com" TargetMode="External"/><Relationship Id="rId397" Type="http://schemas.openxmlformats.org/officeDocument/2006/relationships/hyperlink" Target="http://192.168.1.198:8008/node/37992/edit" TargetMode="External"/><Relationship Id="rId520" Type="http://schemas.openxmlformats.org/officeDocument/2006/relationships/hyperlink" Target="mailto:dhanashrideval@gmail.com" TargetMode="External"/><Relationship Id="rId215" Type="http://schemas.openxmlformats.org/officeDocument/2006/relationships/hyperlink" Target="mailto:meghana_shobha@yahoo.com" TargetMode="External"/><Relationship Id="rId257" Type="http://schemas.openxmlformats.org/officeDocument/2006/relationships/hyperlink" Target="mailto:abv35435@gmail.com" TargetMode="External"/><Relationship Id="rId422" Type="http://schemas.openxmlformats.org/officeDocument/2006/relationships/hyperlink" Target="mailto:deepakmishra064@gmail.com" TargetMode="External"/><Relationship Id="rId464" Type="http://schemas.openxmlformats.org/officeDocument/2006/relationships/hyperlink" Target="mailto:afsalafsu444@gmail.com" TargetMode="External"/><Relationship Id="rId299" Type="http://schemas.openxmlformats.org/officeDocument/2006/relationships/hyperlink" Target="mailto:akhileshkeerthi@gmail.com" TargetMode="External"/><Relationship Id="rId63" Type="http://schemas.openxmlformats.org/officeDocument/2006/relationships/hyperlink" Target="mailto:salmanqureshi5875@gmail.com" TargetMode="External"/><Relationship Id="rId159" Type="http://schemas.openxmlformats.org/officeDocument/2006/relationships/hyperlink" Target="http://192.168.1.198:8008/node/140808/edit" TargetMode="External"/><Relationship Id="rId366" Type="http://schemas.openxmlformats.org/officeDocument/2006/relationships/hyperlink" Target="http://192.168.1.198:8008/node/54563/edit" TargetMode="External"/><Relationship Id="rId226" Type="http://schemas.openxmlformats.org/officeDocument/2006/relationships/hyperlink" Target="mailto:basavavasavi@gmail.com" TargetMode="External"/><Relationship Id="rId433" Type="http://schemas.openxmlformats.org/officeDocument/2006/relationships/hyperlink" Target="mailto:dhanvanth19@gmail.com" TargetMode="External"/><Relationship Id="rId74" Type="http://schemas.openxmlformats.org/officeDocument/2006/relationships/hyperlink" Target="mailto:swainlotus@gmail.com" TargetMode="External"/><Relationship Id="rId377" Type="http://schemas.openxmlformats.org/officeDocument/2006/relationships/hyperlink" Target="mailto:vmaddy290@gmail.com" TargetMode="External"/><Relationship Id="rId500" Type="http://schemas.openxmlformats.org/officeDocument/2006/relationships/hyperlink" Target="mailto:ravichandraunndae@gmail.com" TargetMode="External"/><Relationship Id="rId5" Type="http://schemas.openxmlformats.org/officeDocument/2006/relationships/hyperlink" Target="http://192.168.0.198:8008/node/104138/edit" TargetMode="External"/><Relationship Id="rId237" Type="http://schemas.openxmlformats.org/officeDocument/2006/relationships/hyperlink" Target="mailto:yeleti.anjani@gmail.com" TargetMode="External"/><Relationship Id="rId444" Type="http://schemas.openxmlformats.org/officeDocument/2006/relationships/hyperlink" Target="http://192.168.0.198:8008/node/112936/edit" TargetMode="External"/><Relationship Id="rId290" Type="http://schemas.openxmlformats.org/officeDocument/2006/relationships/hyperlink" Target="mailto:chaitu925@gmail.com" TargetMode="External"/><Relationship Id="rId304" Type="http://schemas.openxmlformats.org/officeDocument/2006/relationships/hyperlink" Target="http://192.168.1.198:8008/node/63595/edit" TargetMode="External"/><Relationship Id="rId388" Type="http://schemas.openxmlformats.org/officeDocument/2006/relationships/hyperlink" Target="http://192.168.1.198:8008/node/62742/edit" TargetMode="External"/><Relationship Id="rId511" Type="http://schemas.openxmlformats.org/officeDocument/2006/relationships/hyperlink" Target="mailto:takhikomal@gmail.com" TargetMode="External"/><Relationship Id="rId85" Type="http://schemas.openxmlformats.org/officeDocument/2006/relationships/hyperlink" Target="http://192.168.0.198:8008/node/167043/edit" TargetMode="External"/><Relationship Id="rId150" Type="http://schemas.openxmlformats.org/officeDocument/2006/relationships/hyperlink" Target="mailto:joncilniha79@gmail.com" TargetMode="External"/><Relationship Id="rId248" Type="http://schemas.openxmlformats.org/officeDocument/2006/relationships/hyperlink" Target="mailto:maramnarendrareddy13@gmail.com" TargetMode="External"/><Relationship Id="rId455" Type="http://schemas.openxmlformats.org/officeDocument/2006/relationships/hyperlink" Target="mailto:sikhabharti30@gmail.com" TargetMode="External"/><Relationship Id="rId12" Type="http://schemas.openxmlformats.org/officeDocument/2006/relationships/hyperlink" Target="mailto:jitcyanna96@gmail.com" TargetMode="External"/><Relationship Id="rId108" Type="http://schemas.openxmlformats.org/officeDocument/2006/relationships/hyperlink" Target="http://192.168.0.198:8008/node/117940/edit" TargetMode="External"/><Relationship Id="rId315" Type="http://schemas.openxmlformats.org/officeDocument/2006/relationships/hyperlink" Target="http://210.18.180.79:8008/node/50339/edit" TargetMode="External"/><Relationship Id="rId522" Type="http://schemas.openxmlformats.org/officeDocument/2006/relationships/hyperlink" Target="mailto:poojachare@gmail.com" TargetMode="External"/><Relationship Id="rId96" Type="http://schemas.openxmlformats.org/officeDocument/2006/relationships/hyperlink" Target="mailto:naveena.m64@gmail.com" TargetMode="External"/><Relationship Id="rId161" Type="http://schemas.openxmlformats.org/officeDocument/2006/relationships/hyperlink" Target="http://192.168.1.198:8008/node/131765/edit" TargetMode="External"/><Relationship Id="rId399" Type="http://schemas.openxmlformats.org/officeDocument/2006/relationships/hyperlink" Target="http://192.168.1.198:8008/node/53138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hasprakash30@gmail.com" TargetMode="External"/><Relationship Id="rId7" Type="http://schemas.openxmlformats.org/officeDocument/2006/relationships/hyperlink" Target="mailto:sheetalingle29@gmail.com" TargetMode="External"/><Relationship Id="rId2" Type="http://schemas.openxmlformats.org/officeDocument/2006/relationships/hyperlink" Target="mailto:jainsanjana234@gmail.com" TargetMode="External"/><Relationship Id="rId1" Type="http://schemas.openxmlformats.org/officeDocument/2006/relationships/hyperlink" Target="mailto:chetuchaya123@gmail.com" TargetMode="External"/><Relationship Id="rId6" Type="http://schemas.openxmlformats.org/officeDocument/2006/relationships/hyperlink" Target="http://192.168.1.198:8008/node/43462/edit" TargetMode="External"/><Relationship Id="rId5" Type="http://schemas.openxmlformats.org/officeDocument/2006/relationships/hyperlink" Target="mailto:sukumar11cs53@gmail.com" TargetMode="External"/><Relationship Id="rId4" Type="http://schemas.openxmlformats.org/officeDocument/2006/relationships/hyperlink" Target="mailto:mayank.dhankar7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8"/>
  <sheetViews>
    <sheetView tabSelected="1" zoomScaleNormal="100" workbookViewId="0"/>
  </sheetViews>
  <sheetFormatPr defaultRowHeight="15"/>
  <cols>
    <col min="1" max="1" width="5.85546875" bestFit="1" customWidth="1"/>
    <col min="2" max="2" width="43" bestFit="1" customWidth="1"/>
    <col min="3" max="3" width="15.42578125" bestFit="1" customWidth="1"/>
    <col min="4" max="4" width="10.5703125" bestFit="1" customWidth="1"/>
    <col min="5" max="5" width="13.28515625" bestFit="1" customWidth="1"/>
    <col min="6" max="6" width="9.28515625" style="30" bestFit="1" customWidth="1"/>
    <col min="7" max="7" width="33.42578125" customWidth="1"/>
    <col min="8" max="8" width="23.140625" style="30" bestFit="1" customWidth="1"/>
    <col min="9" max="9" width="57.28515625" customWidth="1"/>
    <col min="10" max="10" width="7.42578125" bestFit="1" customWidth="1"/>
    <col min="11" max="11" width="7.28515625" bestFit="1" customWidth="1"/>
    <col min="12" max="12" width="6.5703125" bestFit="1" customWidth="1"/>
    <col min="13" max="13" width="9.140625" bestFit="1" customWidth="1"/>
    <col min="14" max="14" width="7" bestFit="1" customWidth="1"/>
    <col min="15" max="15" width="9.140625" bestFit="1" customWidth="1"/>
    <col min="16" max="16" width="8.140625" bestFit="1" customWidth="1"/>
    <col min="17" max="17" width="12.7109375" bestFit="1" customWidth="1"/>
  </cols>
  <sheetData>
    <row r="1" spans="1:17" s="13" customFormat="1" ht="15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3" t="s">
        <v>1714</v>
      </c>
    </row>
    <row r="2" spans="1:17" ht="15.95" customHeight="1">
      <c r="A2" s="48">
        <v>1</v>
      </c>
      <c r="B2" s="3" t="s">
        <v>513</v>
      </c>
      <c r="C2" s="3" t="s">
        <v>55</v>
      </c>
      <c r="D2" s="10" t="s">
        <v>340</v>
      </c>
      <c r="E2" s="10" t="s">
        <v>17</v>
      </c>
      <c r="F2" s="29">
        <v>43494</v>
      </c>
      <c r="G2" s="3" t="s">
        <v>514</v>
      </c>
      <c r="H2" s="3">
        <v>9945769452</v>
      </c>
      <c r="I2" s="3" t="s">
        <v>515</v>
      </c>
      <c r="J2" s="3" t="s">
        <v>43</v>
      </c>
      <c r="K2" s="3" t="s">
        <v>614</v>
      </c>
      <c r="L2" s="3">
        <v>2018</v>
      </c>
      <c r="M2" s="3">
        <v>84.8</v>
      </c>
      <c r="N2" s="3">
        <v>56.66</v>
      </c>
      <c r="O2" s="3">
        <v>70</v>
      </c>
      <c r="P2" s="3"/>
    </row>
    <row r="3" spans="1:17" ht="15.95" customHeight="1">
      <c r="A3" s="48">
        <v>2</v>
      </c>
      <c r="B3" s="3" t="s">
        <v>225</v>
      </c>
      <c r="C3" s="3" t="s">
        <v>55</v>
      </c>
      <c r="D3" s="3" t="s">
        <v>1304</v>
      </c>
      <c r="E3" s="3" t="s">
        <v>147</v>
      </c>
      <c r="F3" s="29">
        <v>43472</v>
      </c>
      <c r="G3" s="3" t="s">
        <v>1317</v>
      </c>
      <c r="H3" s="9">
        <v>7044308519</v>
      </c>
      <c r="I3" s="3" t="s">
        <v>1318</v>
      </c>
      <c r="J3" s="3" t="s">
        <v>52</v>
      </c>
      <c r="K3" s="3" t="s">
        <v>614</v>
      </c>
      <c r="L3" s="9">
        <v>2018</v>
      </c>
      <c r="M3" s="9">
        <v>86</v>
      </c>
      <c r="N3" s="9">
        <v>51</v>
      </c>
      <c r="O3" s="9">
        <v>74.400000000000006</v>
      </c>
      <c r="P3" s="3"/>
    </row>
    <row r="4" spans="1:17" ht="15.95" customHeight="1">
      <c r="A4" s="48">
        <v>3</v>
      </c>
      <c r="B4" s="3" t="s">
        <v>225</v>
      </c>
      <c r="C4" s="3" t="s">
        <v>55</v>
      </c>
      <c r="D4" s="3" t="s">
        <v>212</v>
      </c>
      <c r="E4" s="3" t="s">
        <v>147</v>
      </c>
      <c r="F4" s="29">
        <v>43493</v>
      </c>
      <c r="G4" s="19" t="s">
        <v>265</v>
      </c>
      <c r="H4" s="6">
        <v>7978416171</v>
      </c>
      <c r="I4" s="19" t="s">
        <v>266</v>
      </c>
      <c r="J4" s="3" t="s">
        <v>52</v>
      </c>
      <c r="K4" s="6" t="s">
        <v>44</v>
      </c>
      <c r="L4" s="6">
        <v>2018</v>
      </c>
      <c r="M4" s="6">
        <v>72</v>
      </c>
      <c r="N4" s="6">
        <v>61</v>
      </c>
      <c r="O4" s="6">
        <v>72</v>
      </c>
      <c r="P4" s="3"/>
    </row>
    <row r="5" spans="1:17" ht="15.95" customHeight="1">
      <c r="A5" s="48">
        <v>4</v>
      </c>
      <c r="B5" s="3" t="s">
        <v>225</v>
      </c>
      <c r="C5" s="3" t="s">
        <v>55</v>
      </c>
      <c r="D5" s="3" t="s">
        <v>212</v>
      </c>
      <c r="E5" s="3" t="s">
        <v>147</v>
      </c>
      <c r="F5" s="29">
        <v>43493</v>
      </c>
      <c r="G5" s="6" t="s">
        <v>226</v>
      </c>
      <c r="H5" s="3">
        <v>9849459000</v>
      </c>
      <c r="I5" s="3" t="s">
        <v>227</v>
      </c>
      <c r="J5" s="3" t="s">
        <v>52</v>
      </c>
      <c r="K5" s="3" t="s">
        <v>1407</v>
      </c>
      <c r="L5" s="3">
        <v>2018</v>
      </c>
      <c r="M5" s="6">
        <v>82</v>
      </c>
      <c r="N5" s="6">
        <v>94.2</v>
      </c>
      <c r="O5" s="6">
        <v>78</v>
      </c>
      <c r="P5" s="3"/>
    </row>
    <row r="6" spans="1:17" ht="15.95" customHeight="1">
      <c r="A6" s="48">
        <v>5</v>
      </c>
      <c r="B6" s="3" t="s">
        <v>225</v>
      </c>
      <c r="C6" s="3" t="s">
        <v>28</v>
      </c>
      <c r="D6" s="3" t="s">
        <v>16</v>
      </c>
      <c r="E6" s="3" t="s">
        <v>147</v>
      </c>
      <c r="F6" s="29">
        <v>43489</v>
      </c>
      <c r="G6" s="3" t="s">
        <v>1468</v>
      </c>
      <c r="H6" s="3">
        <v>9160886755</v>
      </c>
      <c r="I6" s="3" t="s">
        <v>38</v>
      </c>
      <c r="J6" s="3" t="s">
        <v>52</v>
      </c>
      <c r="K6" s="3" t="s">
        <v>614</v>
      </c>
      <c r="L6" s="3">
        <v>2018</v>
      </c>
      <c r="M6" s="3">
        <v>85</v>
      </c>
      <c r="N6" s="3">
        <v>92</v>
      </c>
      <c r="O6" s="3">
        <v>82</v>
      </c>
      <c r="P6" s="3"/>
    </row>
    <row r="7" spans="1:17" ht="15.95" customHeight="1">
      <c r="A7" s="48">
        <v>6</v>
      </c>
      <c r="B7" s="3" t="s">
        <v>225</v>
      </c>
      <c r="C7" s="3" t="s">
        <v>28</v>
      </c>
      <c r="D7" s="3" t="s">
        <v>16</v>
      </c>
      <c r="E7" s="3" t="s">
        <v>147</v>
      </c>
      <c r="F7" s="29">
        <v>43493</v>
      </c>
      <c r="G7" s="3" t="s">
        <v>1463</v>
      </c>
      <c r="H7" s="3">
        <v>9666674334</v>
      </c>
      <c r="I7" s="3" t="s">
        <v>29</v>
      </c>
      <c r="J7" s="3" t="s">
        <v>52</v>
      </c>
      <c r="K7" s="3" t="s">
        <v>614</v>
      </c>
      <c r="L7" s="3">
        <v>2018</v>
      </c>
      <c r="M7" s="3">
        <v>90</v>
      </c>
      <c r="N7" s="3">
        <v>94</v>
      </c>
      <c r="O7" s="3">
        <v>81</v>
      </c>
      <c r="P7" s="3"/>
    </row>
    <row r="8" spans="1:17" ht="15.95" customHeight="1">
      <c r="A8" s="48">
        <v>7</v>
      </c>
      <c r="B8" s="3" t="s">
        <v>653</v>
      </c>
      <c r="C8" s="3" t="s">
        <v>55</v>
      </c>
      <c r="D8" s="3" t="s">
        <v>575</v>
      </c>
      <c r="E8" s="3" t="s">
        <v>40</v>
      </c>
      <c r="F8" s="29">
        <v>43481</v>
      </c>
      <c r="G8" s="6" t="s">
        <v>1544</v>
      </c>
      <c r="H8" s="7">
        <v>7338314983</v>
      </c>
      <c r="I8" s="3" t="s">
        <v>638</v>
      </c>
      <c r="J8" s="3" t="s">
        <v>43</v>
      </c>
      <c r="K8" s="3" t="s">
        <v>1410</v>
      </c>
      <c r="L8" s="3">
        <v>2018</v>
      </c>
      <c r="M8" s="3">
        <v>79.040000000000006</v>
      </c>
      <c r="N8" s="3">
        <v>75.16</v>
      </c>
      <c r="O8" s="3">
        <v>68.34</v>
      </c>
      <c r="P8" s="3"/>
    </row>
    <row r="9" spans="1:17" ht="15.95" customHeight="1">
      <c r="A9" s="48">
        <v>8</v>
      </c>
      <c r="B9" s="3" t="s">
        <v>653</v>
      </c>
      <c r="C9" s="3" t="s">
        <v>55</v>
      </c>
      <c r="D9" s="3" t="s">
        <v>212</v>
      </c>
      <c r="E9" s="3" t="s">
        <v>147</v>
      </c>
      <c r="F9" s="29">
        <v>43481</v>
      </c>
      <c r="G9" s="6" t="s">
        <v>233</v>
      </c>
      <c r="H9" s="3" t="s">
        <v>234</v>
      </c>
      <c r="I9" s="3" t="s">
        <v>235</v>
      </c>
      <c r="J9" s="3" t="s">
        <v>43</v>
      </c>
      <c r="K9" s="3" t="s">
        <v>1407</v>
      </c>
      <c r="L9" s="3">
        <v>2016</v>
      </c>
      <c r="M9" s="6">
        <v>80</v>
      </c>
      <c r="N9" s="6">
        <v>70</v>
      </c>
      <c r="O9" s="6">
        <v>72.400000000000006</v>
      </c>
      <c r="P9" s="3"/>
    </row>
    <row r="10" spans="1:17" ht="15.95" customHeight="1">
      <c r="A10" s="48">
        <v>9</v>
      </c>
      <c r="B10" s="2" t="s">
        <v>1632</v>
      </c>
      <c r="C10" s="2" t="s">
        <v>55</v>
      </c>
      <c r="D10" s="2" t="s">
        <v>212</v>
      </c>
      <c r="E10" s="3" t="s">
        <v>147</v>
      </c>
      <c r="F10" s="29">
        <v>43489</v>
      </c>
      <c r="G10" s="2" t="s">
        <v>1699</v>
      </c>
      <c r="H10" s="2">
        <v>8861424572</v>
      </c>
      <c r="I10" s="2" t="s">
        <v>1633</v>
      </c>
      <c r="J10" s="2" t="s">
        <v>43</v>
      </c>
      <c r="K10" s="3" t="s">
        <v>1407</v>
      </c>
      <c r="L10" s="2">
        <v>2018</v>
      </c>
      <c r="M10" s="2">
        <v>82</v>
      </c>
      <c r="N10" s="2">
        <v>70</v>
      </c>
      <c r="O10" s="2">
        <v>63</v>
      </c>
      <c r="P10" s="2"/>
    </row>
    <row r="11" spans="1:17" ht="15.95" customHeight="1">
      <c r="A11" s="48">
        <v>10</v>
      </c>
      <c r="B11" s="3" t="s">
        <v>779</v>
      </c>
      <c r="C11" s="3" t="s">
        <v>55</v>
      </c>
      <c r="D11" s="3" t="s">
        <v>1106</v>
      </c>
      <c r="E11" s="3" t="s">
        <v>147</v>
      </c>
      <c r="F11" s="29">
        <v>43486</v>
      </c>
      <c r="G11" s="18" t="s">
        <v>1178</v>
      </c>
      <c r="H11" s="6">
        <v>8892392465</v>
      </c>
      <c r="I11" s="18" t="s">
        <v>1179</v>
      </c>
      <c r="J11" s="3" t="s">
        <v>43</v>
      </c>
      <c r="K11" s="3" t="s">
        <v>614</v>
      </c>
      <c r="L11" s="6">
        <v>2018</v>
      </c>
      <c r="M11" s="6">
        <v>90.4</v>
      </c>
      <c r="N11" s="6">
        <v>78.5</v>
      </c>
      <c r="O11" s="6">
        <v>68.8</v>
      </c>
      <c r="P11" s="3"/>
    </row>
    <row r="12" spans="1:17" ht="15.95" customHeight="1">
      <c r="A12" s="48">
        <v>11</v>
      </c>
      <c r="B12" s="3" t="s">
        <v>779</v>
      </c>
      <c r="C12" s="3" t="s">
        <v>55</v>
      </c>
      <c r="D12" s="3" t="s">
        <v>39</v>
      </c>
      <c r="E12" s="3" t="s">
        <v>17</v>
      </c>
      <c r="F12" s="29">
        <v>43486</v>
      </c>
      <c r="G12" s="24" t="s">
        <v>92</v>
      </c>
      <c r="H12" s="9">
        <v>8878472121</v>
      </c>
      <c r="I12" s="24" t="s">
        <v>93</v>
      </c>
      <c r="J12" s="3" t="s">
        <v>43</v>
      </c>
      <c r="K12" s="3" t="s">
        <v>1407</v>
      </c>
      <c r="L12" s="3">
        <v>2016</v>
      </c>
      <c r="M12" s="9">
        <v>88</v>
      </c>
      <c r="N12" s="9">
        <v>69.2</v>
      </c>
      <c r="O12" s="9">
        <v>66</v>
      </c>
      <c r="P12" s="3"/>
    </row>
    <row r="13" spans="1:17" ht="15.95" customHeight="1">
      <c r="A13" s="48">
        <v>12</v>
      </c>
      <c r="B13" s="3" t="s">
        <v>779</v>
      </c>
      <c r="C13" s="3" t="s">
        <v>55</v>
      </c>
      <c r="D13" s="3" t="s">
        <v>575</v>
      </c>
      <c r="E13" s="3" t="s">
        <v>147</v>
      </c>
      <c r="F13" s="29">
        <v>43486</v>
      </c>
      <c r="G13" s="3" t="s">
        <v>647</v>
      </c>
      <c r="H13" s="3">
        <v>7795549354</v>
      </c>
      <c r="I13" s="3" t="s">
        <v>648</v>
      </c>
      <c r="J13" s="3" t="s">
        <v>43</v>
      </c>
      <c r="K13" s="3" t="s">
        <v>1407</v>
      </c>
      <c r="L13" s="3">
        <v>2018</v>
      </c>
      <c r="M13" s="3">
        <v>84.8</v>
      </c>
      <c r="N13" s="3">
        <v>73</v>
      </c>
      <c r="O13" s="3">
        <v>66.17</v>
      </c>
      <c r="P13" s="3"/>
    </row>
    <row r="14" spans="1:17" ht="15.95" customHeight="1">
      <c r="A14" s="48">
        <v>13</v>
      </c>
      <c r="B14" s="3" t="s">
        <v>779</v>
      </c>
      <c r="C14" s="3" t="s">
        <v>55</v>
      </c>
      <c r="D14" s="3" t="s">
        <v>575</v>
      </c>
      <c r="E14" s="3" t="s">
        <v>147</v>
      </c>
      <c r="F14" s="29">
        <v>43486</v>
      </c>
      <c r="G14" s="3" t="s">
        <v>645</v>
      </c>
      <c r="H14" s="3">
        <v>8839361021</v>
      </c>
      <c r="I14" s="3" t="s">
        <v>646</v>
      </c>
      <c r="J14" s="3" t="s">
        <v>43</v>
      </c>
      <c r="K14" s="3" t="s">
        <v>1407</v>
      </c>
      <c r="L14" s="3">
        <v>2018</v>
      </c>
      <c r="M14" s="3">
        <v>73.2</v>
      </c>
      <c r="N14" s="3">
        <v>80</v>
      </c>
      <c r="O14" s="3">
        <v>78.099999999999994</v>
      </c>
      <c r="P14" s="3"/>
    </row>
    <row r="15" spans="1:17" ht="15.95" customHeight="1">
      <c r="A15" s="48">
        <v>14</v>
      </c>
      <c r="B15" s="3" t="s">
        <v>779</v>
      </c>
      <c r="C15" s="3" t="s">
        <v>55</v>
      </c>
      <c r="D15" s="10" t="s">
        <v>340</v>
      </c>
      <c r="E15" s="10" t="s">
        <v>17</v>
      </c>
      <c r="F15" s="29">
        <v>43486</v>
      </c>
      <c r="G15" s="3" t="s">
        <v>469</v>
      </c>
      <c r="H15" s="3">
        <v>8861403211</v>
      </c>
      <c r="I15" s="3" t="s">
        <v>470</v>
      </c>
      <c r="J15" s="3" t="s">
        <v>43</v>
      </c>
      <c r="K15" s="3" t="s">
        <v>614</v>
      </c>
      <c r="L15" s="3">
        <v>2016</v>
      </c>
      <c r="M15" s="3">
        <v>92.32</v>
      </c>
      <c r="N15" s="3">
        <v>71.33</v>
      </c>
      <c r="O15" s="3">
        <v>72.08</v>
      </c>
      <c r="P15" s="3"/>
    </row>
    <row r="16" spans="1:17" ht="15.95" customHeight="1">
      <c r="A16" s="48">
        <v>15</v>
      </c>
      <c r="B16" s="3" t="s">
        <v>779</v>
      </c>
      <c r="C16" s="3" t="s">
        <v>222</v>
      </c>
      <c r="D16" s="3" t="s">
        <v>698</v>
      </c>
      <c r="E16" s="3" t="s">
        <v>17</v>
      </c>
      <c r="F16" s="29">
        <v>43488</v>
      </c>
      <c r="G16" s="3" t="s">
        <v>780</v>
      </c>
      <c r="H16" s="3">
        <v>9550805063</v>
      </c>
      <c r="I16" s="3" t="s">
        <v>781</v>
      </c>
      <c r="J16" s="3" t="s">
        <v>52</v>
      </c>
      <c r="K16" s="3" t="s">
        <v>614</v>
      </c>
      <c r="L16" s="3">
        <v>2018</v>
      </c>
      <c r="M16" s="3">
        <v>88</v>
      </c>
      <c r="N16" s="3">
        <v>87</v>
      </c>
      <c r="O16" s="3">
        <v>64</v>
      </c>
      <c r="P16" s="3"/>
    </row>
    <row r="17" spans="1:16" ht="15.95" customHeight="1">
      <c r="A17" s="48">
        <v>16</v>
      </c>
      <c r="B17" s="6" t="s">
        <v>1540</v>
      </c>
      <c r="C17" s="3" t="s">
        <v>222</v>
      </c>
      <c r="D17" s="3" t="s">
        <v>698</v>
      </c>
      <c r="E17" s="3" t="s">
        <v>147</v>
      </c>
      <c r="F17" s="29">
        <v>43472</v>
      </c>
      <c r="G17" s="6" t="s">
        <v>1493</v>
      </c>
      <c r="H17" s="6">
        <v>9177001054</v>
      </c>
      <c r="I17" s="6" t="s">
        <v>809</v>
      </c>
      <c r="J17" s="3" t="s">
        <v>52</v>
      </c>
      <c r="K17" s="6" t="s">
        <v>44</v>
      </c>
      <c r="L17" s="6">
        <v>2017</v>
      </c>
      <c r="M17" s="6">
        <v>85</v>
      </c>
      <c r="N17" s="6">
        <v>88</v>
      </c>
      <c r="O17" s="6">
        <v>69</v>
      </c>
      <c r="P17" s="3"/>
    </row>
    <row r="18" spans="1:16" ht="15.95" customHeight="1">
      <c r="A18" s="48">
        <v>17</v>
      </c>
      <c r="B18" s="6" t="s">
        <v>1540</v>
      </c>
      <c r="C18" s="3" t="s">
        <v>222</v>
      </c>
      <c r="D18" s="3" t="s">
        <v>698</v>
      </c>
      <c r="E18" s="3" t="s">
        <v>147</v>
      </c>
      <c r="F18" s="29">
        <v>43475</v>
      </c>
      <c r="G18" s="6" t="s">
        <v>812</v>
      </c>
      <c r="H18" s="6">
        <v>7032635764</v>
      </c>
      <c r="I18" s="6" t="s">
        <v>813</v>
      </c>
      <c r="J18" s="3" t="s">
        <v>52</v>
      </c>
      <c r="K18" s="3" t="s">
        <v>1407</v>
      </c>
      <c r="L18" s="6">
        <v>2018</v>
      </c>
      <c r="M18" s="6">
        <v>87</v>
      </c>
      <c r="N18" s="6">
        <v>85.2</v>
      </c>
      <c r="O18" s="6">
        <v>61</v>
      </c>
      <c r="P18" s="3"/>
    </row>
    <row r="19" spans="1:16" ht="15.95" customHeight="1">
      <c r="A19" s="48">
        <v>18</v>
      </c>
      <c r="B19" s="6" t="s">
        <v>1540</v>
      </c>
      <c r="C19" s="3" t="s">
        <v>222</v>
      </c>
      <c r="D19" s="3" t="s">
        <v>698</v>
      </c>
      <c r="E19" s="3" t="s">
        <v>147</v>
      </c>
      <c r="F19" s="29">
        <v>43475</v>
      </c>
      <c r="G19" s="6" t="s">
        <v>815</v>
      </c>
      <c r="H19" s="6">
        <v>7036922724</v>
      </c>
      <c r="I19" s="6" t="s">
        <v>816</v>
      </c>
      <c r="J19" s="3" t="s">
        <v>52</v>
      </c>
      <c r="K19" s="3" t="s">
        <v>1407</v>
      </c>
      <c r="L19" s="6">
        <v>2018</v>
      </c>
      <c r="M19" s="6">
        <v>81</v>
      </c>
      <c r="N19" s="6">
        <v>64</v>
      </c>
      <c r="O19" s="6">
        <v>63</v>
      </c>
      <c r="P19" s="3"/>
    </row>
    <row r="20" spans="1:16" ht="15.95" customHeight="1">
      <c r="A20" s="48">
        <v>19</v>
      </c>
      <c r="B20" s="6" t="s">
        <v>1540</v>
      </c>
      <c r="C20" s="3" t="s">
        <v>222</v>
      </c>
      <c r="D20" s="3" t="s">
        <v>698</v>
      </c>
      <c r="E20" s="3" t="s">
        <v>147</v>
      </c>
      <c r="F20" s="29">
        <v>43475</v>
      </c>
      <c r="G20" s="6" t="s">
        <v>810</v>
      </c>
      <c r="H20" s="6">
        <v>7901105261</v>
      </c>
      <c r="I20" s="6" t="s">
        <v>811</v>
      </c>
      <c r="J20" s="3" t="s">
        <v>52</v>
      </c>
      <c r="K20" s="3" t="s">
        <v>614</v>
      </c>
      <c r="L20" s="6">
        <v>2018</v>
      </c>
      <c r="M20" s="6">
        <v>65</v>
      </c>
      <c r="N20" s="6">
        <v>72.3</v>
      </c>
      <c r="O20" s="6">
        <v>60</v>
      </c>
      <c r="P20" s="3"/>
    </row>
    <row r="21" spans="1:16" ht="15.95" customHeight="1">
      <c r="A21" s="48">
        <v>20</v>
      </c>
      <c r="B21" s="6" t="s">
        <v>1540</v>
      </c>
      <c r="C21" s="3" t="s">
        <v>222</v>
      </c>
      <c r="D21" s="3" t="s">
        <v>698</v>
      </c>
      <c r="E21" s="3" t="s">
        <v>147</v>
      </c>
      <c r="F21" s="29">
        <v>43475</v>
      </c>
      <c r="G21" s="6" t="s">
        <v>1494</v>
      </c>
      <c r="H21" s="6">
        <v>9490550320</v>
      </c>
      <c r="I21" s="6" t="s">
        <v>814</v>
      </c>
      <c r="J21" s="3" t="s">
        <v>52</v>
      </c>
      <c r="K21" s="6" t="s">
        <v>44</v>
      </c>
      <c r="L21" s="6">
        <v>2018</v>
      </c>
      <c r="M21" s="6">
        <v>80</v>
      </c>
      <c r="N21" s="6">
        <v>93</v>
      </c>
      <c r="O21" s="6">
        <v>73</v>
      </c>
      <c r="P21" s="3"/>
    </row>
    <row r="22" spans="1:16" ht="15.95" customHeight="1">
      <c r="A22" s="48">
        <v>21</v>
      </c>
      <c r="B22" s="6" t="s">
        <v>1540</v>
      </c>
      <c r="C22" s="3" t="s">
        <v>222</v>
      </c>
      <c r="D22" s="3" t="s">
        <v>698</v>
      </c>
      <c r="E22" s="3" t="s">
        <v>147</v>
      </c>
      <c r="F22" s="29">
        <v>43475</v>
      </c>
      <c r="G22" s="6" t="s">
        <v>817</v>
      </c>
      <c r="H22" s="6">
        <v>9652700615</v>
      </c>
      <c r="I22" s="6" t="s">
        <v>818</v>
      </c>
      <c r="J22" s="3" t="s">
        <v>52</v>
      </c>
      <c r="K22" s="3" t="s">
        <v>1407</v>
      </c>
      <c r="L22" s="6">
        <v>2018</v>
      </c>
      <c r="M22" s="6">
        <v>72</v>
      </c>
      <c r="N22" s="6">
        <v>93</v>
      </c>
      <c r="O22" s="6">
        <v>65</v>
      </c>
      <c r="P22" s="3"/>
    </row>
    <row r="23" spans="1:16" ht="15.95" customHeight="1">
      <c r="A23" s="48">
        <v>22</v>
      </c>
      <c r="B23" s="3" t="s">
        <v>1512</v>
      </c>
      <c r="C23" s="3" t="s">
        <v>55</v>
      </c>
      <c r="D23" s="10" t="s">
        <v>340</v>
      </c>
      <c r="E23" s="10" t="s">
        <v>17</v>
      </c>
      <c r="F23" s="29">
        <v>43467</v>
      </c>
      <c r="G23" s="3" t="s">
        <v>471</v>
      </c>
      <c r="H23" s="3">
        <v>8147687499</v>
      </c>
      <c r="I23" s="3" t="s">
        <v>472</v>
      </c>
      <c r="J23" s="3" t="s">
        <v>43</v>
      </c>
      <c r="K23" s="6" t="s">
        <v>44</v>
      </c>
      <c r="L23" s="3">
        <v>2018</v>
      </c>
      <c r="M23" s="3">
        <v>85.44</v>
      </c>
      <c r="N23" s="3">
        <v>77</v>
      </c>
      <c r="O23" s="3">
        <v>65</v>
      </c>
      <c r="P23" s="3"/>
    </row>
    <row r="24" spans="1:16" ht="15.95" customHeight="1">
      <c r="A24" s="48">
        <v>23</v>
      </c>
      <c r="B24" s="3" t="s">
        <v>278</v>
      </c>
      <c r="C24" s="3" t="s">
        <v>383</v>
      </c>
      <c r="D24" s="3" t="s">
        <v>1304</v>
      </c>
      <c r="E24" s="3" t="s">
        <v>147</v>
      </c>
      <c r="F24" s="29">
        <v>43472</v>
      </c>
      <c r="G24" s="3" t="s">
        <v>1313</v>
      </c>
      <c r="H24" s="9">
        <v>7812076984</v>
      </c>
      <c r="I24" s="3" t="s">
        <v>1314</v>
      </c>
      <c r="J24" s="3" t="s">
        <v>43</v>
      </c>
      <c r="K24" s="3" t="s">
        <v>614</v>
      </c>
      <c r="L24" s="9">
        <v>2018</v>
      </c>
      <c r="M24" s="9">
        <v>89</v>
      </c>
      <c r="N24" s="9">
        <v>65</v>
      </c>
      <c r="O24" s="9">
        <v>66</v>
      </c>
      <c r="P24" s="3"/>
    </row>
    <row r="25" spans="1:16" ht="15.95" customHeight="1">
      <c r="A25" s="48">
        <v>24</v>
      </c>
      <c r="B25" s="5" t="s">
        <v>278</v>
      </c>
      <c r="C25" s="5" t="s">
        <v>55</v>
      </c>
      <c r="D25" s="5" t="s">
        <v>1106</v>
      </c>
      <c r="E25" s="3" t="s">
        <v>147</v>
      </c>
      <c r="F25" s="29">
        <v>43496</v>
      </c>
      <c r="G25" s="5" t="s">
        <v>1692</v>
      </c>
      <c r="H25" s="5">
        <v>7000310433</v>
      </c>
      <c r="I25" s="35" t="s">
        <v>1693</v>
      </c>
      <c r="J25" s="5" t="s">
        <v>43</v>
      </c>
      <c r="K25" s="5" t="s">
        <v>614</v>
      </c>
      <c r="L25" s="5">
        <v>2018</v>
      </c>
      <c r="M25" s="5">
        <v>79.8</v>
      </c>
      <c r="N25" s="5">
        <v>80</v>
      </c>
      <c r="O25" s="5">
        <v>78</v>
      </c>
      <c r="P25" s="5"/>
    </row>
    <row r="26" spans="1:16" ht="15.95" customHeight="1">
      <c r="A26" s="48">
        <v>25</v>
      </c>
      <c r="B26" s="3" t="s">
        <v>278</v>
      </c>
      <c r="C26" s="3" t="s">
        <v>55</v>
      </c>
      <c r="D26" s="3" t="s">
        <v>212</v>
      </c>
      <c r="E26" s="3" t="s">
        <v>147</v>
      </c>
      <c r="F26" s="29">
        <v>43490</v>
      </c>
      <c r="G26" s="19" t="s">
        <v>279</v>
      </c>
      <c r="H26" s="6">
        <v>8827331566</v>
      </c>
      <c r="I26" s="19" t="s">
        <v>280</v>
      </c>
      <c r="J26" s="3" t="s">
        <v>52</v>
      </c>
      <c r="K26" s="3" t="s">
        <v>1407</v>
      </c>
      <c r="L26" s="6">
        <v>2018</v>
      </c>
      <c r="M26" s="6">
        <v>71</v>
      </c>
      <c r="N26" s="6">
        <v>71</v>
      </c>
      <c r="O26" s="6">
        <v>60</v>
      </c>
      <c r="P26" s="3"/>
    </row>
    <row r="27" spans="1:16" ht="15.95" customHeight="1">
      <c r="A27" s="48">
        <v>26</v>
      </c>
      <c r="B27" s="4" t="s">
        <v>1581</v>
      </c>
      <c r="C27" s="4" t="s">
        <v>146</v>
      </c>
      <c r="D27" s="4" t="s">
        <v>146</v>
      </c>
      <c r="E27" s="3" t="s">
        <v>147</v>
      </c>
      <c r="F27" s="29">
        <v>43493</v>
      </c>
      <c r="G27" s="4" t="s">
        <v>1582</v>
      </c>
      <c r="H27" s="4">
        <v>7065204808</v>
      </c>
      <c r="I27" s="36" t="s">
        <v>1583</v>
      </c>
      <c r="J27" s="3" t="s">
        <v>52</v>
      </c>
      <c r="K27" s="3" t="s">
        <v>1407</v>
      </c>
      <c r="L27" s="4">
        <v>2018</v>
      </c>
      <c r="M27" s="4">
        <v>68</v>
      </c>
      <c r="N27" s="4">
        <v>56</v>
      </c>
      <c r="O27" s="4">
        <v>63</v>
      </c>
      <c r="P27" s="4"/>
    </row>
    <row r="28" spans="1:16" ht="15.95" customHeight="1">
      <c r="A28" s="48">
        <v>27</v>
      </c>
      <c r="B28" s="4" t="s">
        <v>1581</v>
      </c>
      <c r="C28" s="4" t="s">
        <v>146</v>
      </c>
      <c r="D28" s="4" t="s">
        <v>146</v>
      </c>
      <c r="E28" s="3" t="s">
        <v>147</v>
      </c>
      <c r="F28" s="29">
        <v>43494</v>
      </c>
      <c r="G28" s="4" t="s">
        <v>1587</v>
      </c>
      <c r="H28" s="4">
        <v>9729121328</v>
      </c>
      <c r="I28" s="36" t="s">
        <v>1588</v>
      </c>
      <c r="J28" s="3" t="s">
        <v>52</v>
      </c>
      <c r="K28" s="4" t="s">
        <v>614</v>
      </c>
      <c r="L28" s="4">
        <v>2018</v>
      </c>
      <c r="M28" s="4">
        <v>68</v>
      </c>
      <c r="N28" s="4">
        <v>58</v>
      </c>
      <c r="O28" s="4">
        <v>68</v>
      </c>
      <c r="P28" s="4"/>
    </row>
    <row r="29" spans="1:16" ht="15.95" customHeight="1">
      <c r="A29" s="48">
        <v>28</v>
      </c>
      <c r="B29" s="7" t="s">
        <v>1705</v>
      </c>
      <c r="C29" s="6" t="s">
        <v>799</v>
      </c>
      <c r="D29" s="3" t="s">
        <v>1405</v>
      </c>
      <c r="E29" s="3" t="s">
        <v>147</v>
      </c>
      <c r="F29" s="29">
        <v>43472</v>
      </c>
      <c r="G29" s="7" t="s">
        <v>1390</v>
      </c>
      <c r="H29" s="7">
        <v>9834307595</v>
      </c>
      <c r="I29" s="21" t="s">
        <v>1391</v>
      </c>
      <c r="J29" s="3" t="s">
        <v>43</v>
      </c>
      <c r="K29" s="3" t="s">
        <v>1407</v>
      </c>
      <c r="L29" s="7">
        <v>2018</v>
      </c>
      <c r="M29" s="7">
        <v>88</v>
      </c>
      <c r="N29" s="7">
        <v>62</v>
      </c>
      <c r="O29" s="7">
        <v>71</v>
      </c>
      <c r="P29" s="7"/>
    </row>
    <row r="30" spans="1:16" ht="15.95" customHeight="1">
      <c r="A30" s="48">
        <v>29</v>
      </c>
      <c r="B30" s="6" t="s">
        <v>1529</v>
      </c>
      <c r="C30" s="3" t="s">
        <v>55</v>
      </c>
      <c r="D30" s="3" t="s">
        <v>39</v>
      </c>
      <c r="E30" s="3" t="s">
        <v>17</v>
      </c>
      <c r="F30" s="29">
        <v>43493</v>
      </c>
      <c r="G30" s="6" t="s">
        <v>140</v>
      </c>
      <c r="H30" s="6">
        <v>7660932298</v>
      </c>
      <c r="I30" s="18" t="s">
        <v>141</v>
      </c>
      <c r="J30" s="3" t="s">
        <v>52</v>
      </c>
      <c r="K30" s="9" t="s">
        <v>121</v>
      </c>
      <c r="L30" s="6">
        <v>2018</v>
      </c>
      <c r="M30" s="6">
        <v>95</v>
      </c>
      <c r="N30" s="6">
        <v>71</v>
      </c>
      <c r="O30" s="6">
        <v>76</v>
      </c>
      <c r="P30" s="3"/>
    </row>
    <row r="31" spans="1:16" ht="15.95" customHeight="1">
      <c r="A31" s="48">
        <v>30</v>
      </c>
      <c r="B31" s="6" t="s">
        <v>1529</v>
      </c>
      <c r="C31" s="3" t="s">
        <v>55</v>
      </c>
      <c r="D31" s="10" t="s">
        <v>340</v>
      </c>
      <c r="E31" s="10" t="s">
        <v>17</v>
      </c>
      <c r="F31" s="29">
        <v>43493</v>
      </c>
      <c r="G31" s="3" t="s">
        <v>489</v>
      </c>
      <c r="H31" s="3">
        <v>9480492408</v>
      </c>
      <c r="I31" s="3" t="s">
        <v>490</v>
      </c>
      <c r="J31" s="3" t="s">
        <v>43</v>
      </c>
      <c r="K31" s="3" t="s">
        <v>614</v>
      </c>
      <c r="L31" s="3">
        <v>2018</v>
      </c>
      <c r="M31" s="3">
        <v>84.6</v>
      </c>
      <c r="N31" s="3">
        <v>69.8</v>
      </c>
      <c r="O31" s="3">
        <v>70.8</v>
      </c>
      <c r="P31" s="3"/>
    </row>
    <row r="32" spans="1:16" ht="15.95" customHeight="1">
      <c r="A32" s="48">
        <v>31</v>
      </c>
      <c r="B32" s="6" t="s">
        <v>1529</v>
      </c>
      <c r="C32" s="3" t="s">
        <v>55</v>
      </c>
      <c r="D32" s="6" t="s">
        <v>995</v>
      </c>
      <c r="E32" s="3" t="s">
        <v>17</v>
      </c>
      <c r="F32" s="29">
        <v>43494</v>
      </c>
      <c r="G32" s="24" t="s">
        <v>1079</v>
      </c>
      <c r="H32" s="3">
        <v>9738420451</v>
      </c>
      <c r="I32" s="24" t="s">
        <v>1080</v>
      </c>
      <c r="J32" s="3" t="s">
        <v>43</v>
      </c>
      <c r="K32" s="3" t="s">
        <v>614</v>
      </c>
      <c r="L32" s="3">
        <v>2018</v>
      </c>
      <c r="M32" s="3">
        <v>81</v>
      </c>
      <c r="N32" s="3">
        <v>68</v>
      </c>
      <c r="O32" s="3">
        <v>57</v>
      </c>
      <c r="P32" s="3"/>
    </row>
    <row r="33" spans="1:16" ht="15.95" customHeight="1">
      <c r="A33" s="48">
        <v>32</v>
      </c>
      <c r="B33" s="6" t="s">
        <v>1529</v>
      </c>
      <c r="C33" s="3" t="s">
        <v>55</v>
      </c>
      <c r="D33" s="6" t="s">
        <v>995</v>
      </c>
      <c r="E33" s="3" t="s">
        <v>17</v>
      </c>
      <c r="F33" s="29">
        <v>43494</v>
      </c>
      <c r="G33" s="24" t="s">
        <v>1081</v>
      </c>
      <c r="H33" s="3">
        <v>9916584936</v>
      </c>
      <c r="I33" s="24" t="s">
        <v>1082</v>
      </c>
      <c r="J33" s="3" t="s">
        <v>43</v>
      </c>
      <c r="K33" s="9" t="s">
        <v>121</v>
      </c>
      <c r="L33" s="3">
        <v>2018</v>
      </c>
      <c r="M33" s="3">
        <v>74</v>
      </c>
      <c r="N33" s="3">
        <v>72</v>
      </c>
      <c r="O33" s="3">
        <v>66</v>
      </c>
      <c r="P33" s="3"/>
    </row>
    <row r="34" spans="1:16" ht="15.95" customHeight="1">
      <c r="A34" s="48">
        <v>33</v>
      </c>
      <c r="B34" s="3" t="s">
        <v>660</v>
      </c>
      <c r="C34" s="3" t="s">
        <v>55</v>
      </c>
      <c r="D34" s="3" t="s">
        <v>575</v>
      </c>
      <c r="E34" s="3" t="s">
        <v>147</v>
      </c>
      <c r="F34" s="29">
        <v>43494</v>
      </c>
      <c r="G34" s="3" t="s">
        <v>661</v>
      </c>
      <c r="H34" s="3">
        <v>6362761927</v>
      </c>
      <c r="I34" s="3" t="s">
        <v>662</v>
      </c>
      <c r="J34" s="3" t="s">
        <v>56</v>
      </c>
      <c r="K34" s="3" t="s">
        <v>1407</v>
      </c>
      <c r="L34" s="3">
        <v>2018</v>
      </c>
      <c r="M34" s="3">
        <v>90.72</v>
      </c>
      <c r="N34" s="3">
        <v>75.5</v>
      </c>
      <c r="O34" s="3">
        <v>84.1</v>
      </c>
      <c r="P34" s="3"/>
    </row>
    <row r="35" spans="1:16" ht="15.95" customHeight="1">
      <c r="A35" s="48">
        <v>34</v>
      </c>
      <c r="B35" s="7" t="s">
        <v>1378</v>
      </c>
      <c r="C35" s="6" t="s">
        <v>799</v>
      </c>
      <c r="D35" s="3" t="s">
        <v>1405</v>
      </c>
      <c r="E35" s="3" t="s">
        <v>147</v>
      </c>
      <c r="F35" s="29">
        <v>43467</v>
      </c>
      <c r="G35" s="7" t="s">
        <v>1501</v>
      </c>
      <c r="H35" s="7">
        <v>9096479997</v>
      </c>
      <c r="I35" s="21" t="s">
        <v>1379</v>
      </c>
      <c r="J35" s="7" t="s">
        <v>121</v>
      </c>
      <c r="K35" s="3" t="s">
        <v>1407</v>
      </c>
      <c r="L35" s="7">
        <v>2016</v>
      </c>
      <c r="M35" s="7">
        <v>86</v>
      </c>
      <c r="N35" s="7">
        <v>62</v>
      </c>
      <c r="O35" s="7">
        <v>68</v>
      </c>
      <c r="P35" s="3">
        <v>63</v>
      </c>
    </row>
    <row r="36" spans="1:16" ht="15.95" customHeight="1">
      <c r="A36" s="48">
        <v>35</v>
      </c>
      <c r="B36" s="3" t="s">
        <v>1536</v>
      </c>
      <c r="C36" s="3" t="s">
        <v>222</v>
      </c>
      <c r="D36" s="3" t="s">
        <v>698</v>
      </c>
      <c r="E36" s="3" t="s">
        <v>17</v>
      </c>
      <c r="F36" s="29">
        <v>43487</v>
      </c>
      <c r="G36" s="22" t="s">
        <v>707</v>
      </c>
      <c r="H36" s="6">
        <v>7097443966</v>
      </c>
      <c r="I36" s="22" t="s">
        <v>708</v>
      </c>
      <c r="J36" s="3" t="s">
        <v>52</v>
      </c>
      <c r="K36" s="3" t="s">
        <v>614</v>
      </c>
      <c r="L36" s="6">
        <v>2018</v>
      </c>
      <c r="M36" s="6">
        <v>97</v>
      </c>
      <c r="N36" s="6">
        <v>94</v>
      </c>
      <c r="O36" s="6">
        <v>79</v>
      </c>
      <c r="P36" s="3"/>
    </row>
    <row r="37" spans="1:16" ht="15.95" customHeight="1">
      <c r="A37" s="48">
        <v>36</v>
      </c>
      <c r="B37" s="3" t="s">
        <v>1536</v>
      </c>
      <c r="C37" s="3" t="s">
        <v>222</v>
      </c>
      <c r="D37" s="3" t="s">
        <v>698</v>
      </c>
      <c r="E37" s="3" t="s">
        <v>17</v>
      </c>
      <c r="F37" s="29">
        <v>43487</v>
      </c>
      <c r="G37" s="22" t="s">
        <v>709</v>
      </c>
      <c r="H37" s="6">
        <v>7259190698</v>
      </c>
      <c r="I37" s="22" t="s">
        <v>710</v>
      </c>
      <c r="J37" s="3" t="s">
        <v>52</v>
      </c>
      <c r="K37" s="3" t="s">
        <v>1407</v>
      </c>
      <c r="L37" s="6">
        <v>2018</v>
      </c>
      <c r="M37" s="6">
        <v>88</v>
      </c>
      <c r="N37" s="6">
        <v>84</v>
      </c>
      <c r="O37" s="6">
        <v>66</v>
      </c>
      <c r="P37" s="3"/>
    </row>
    <row r="38" spans="1:16" ht="15.95" customHeight="1">
      <c r="A38" s="48">
        <v>37</v>
      </c>
      <c r="B38" s="3" t="s">
        <v>1536</v>
      </c>
      <c r="C38" s="3" t="s">
        <v>222</v>
      </c>
      <c r="D38" s="3" t="s">
        <v>698</v>
      </c>
      <c r="E38" s="3" t="s">
        <v>17</v>
      </c>
      <c r="F38" s="29">
        <v>43487</v>
      </c>
      <c r="G38" s="22" t="s">
        <v>701</v>
      </c>
      <c r="H38" s="6">
        <v>8801164256</v>
      </c>
      <c r="I38" s="22" t="s">
        <v>702</v>
      </c>
      <c r="J38" s="3" t="s">
        <v>52</v>
      </c>
      <c r="K38" s="3" t="s">
        <v>1407</v>
      </c>
      <c r="L38" s="6">
        <v>2018</v>
      </c>
      <c r="M38" s="6">
        <v>82</v>
      </c>
      <c r="N38" s="6">
        <v>79.5</v>
      </c>
      <c r="O38" s="6">
        <v>65.849999999999994</v>
      </c>
      <c r="P38" s="3"/>
    </row>
    <row r="39" spans="1:16" ht="15.95" customHeight="1">
      <c r="A39" s="48">
        <v>38</v>
      </c>
      <c r="B39" s="3" t="s">
        <v>1536</v>
      </c>
      <c r="C39" s="3" t="s">
        <v>222</v>
      </c>
      <c r="D39" s="3" t="s">
        <v>698</v>
      </c>
      <c r="E39" s="3" t="s">
        <v>17</v>
      </c>
      <c r="F39" s="29">
        <v>43487</v>
      </c>
      <c r="G39" s="22" t="s">
        <v>717</v>
      </c>
      <c r="H39" s="6">
        <v>9177336366</v>
      </c>
      <c r="I39" s="22" t="s">
        <v>718</v>
      </c>
      <c r="J39" s="3" t="s">
        <v>52</v>
      </c>
      <c r="K39" s="3" t="s">
        <v>1407</v>
      </c>
      <c r="L39" s="6">
        <v>2018</v>
      </c>
      <c r="M39" s="6">
        <v>87</v>
      </c>
      <c r="N39" s="6">
        <v>87</v>
      </c>
      <c r="O39" s="6">
        <v>73</v>
      </c>
      <c r="P39" s="3"/>
    </row>
    <row r="40" spans="1:16" ht="15.95" customHeight="1">
      <c r="A40" s="48">
        <v>39</v>
      </c>
      <c r="B40" s="3" t="s">
        <v>1536</v>
      </c>
      <c r="C40" s="3" t="s">
        <v>222</v>
      </c>
      <c r="D40" s="3" t="s">
        <v>698</v>
      </c>
      <c r="E40" s="3" t="s">
        <v>17</v>
      </c>
      <c r="F40" s="29">
        <v>43487</v>
      </c>
      <c r="G40" s="22" t="s">
        <v>699</v>
      </c>
      <c r="H40" s="6">
        <v>9491718177</v>
      </c>
      <c r="I40" s="22" t="s">
        <v>700</v>
      </c>
      <c r="J40" s="3" t="s">
        <v>52</v>
      </c>
      <c r="K40" s="3" t="s">
        <v>614</v>
      </c>
      <c r="L40" s="6">
        <v>2018</v>
      </c>
      <c r="M40" s="6">
        <v>92</v>
      </c>
      <c r="N40" s="6">
        <v>93</v>
      </c>
      <c r="O40" s="6">
        <v>73</v>
      </c>
      <c r="P40" s="3"/>
    </row>
    <row r="41" spans="1:16" ht="15.95" customHeight="1">
      <c r="A41" s="48">
        <v>40</v>
      </c>
      <c r="B41" s="3" t="s">
        <v>1536</v>
      </c>
      <c r="C41" s="3" t="s">
        <v>222</v>
      </c>
      <c r="D41" s="3" t="s">
        <v>698</v>
      </c>
      <c r="E41" s="3" t="s">
        <v>17</v>
      </c>
      <c r="F41" s="29">
        <v>43487</v>
      </c>
      <c r="G41" s="22" t="s">
        <v>713</v>
      </c>
      <c r="H41" s="6">
        <v>9492032324</v>
      </c>
      <c r="I41" s="22" t="s">
        <v>714</v>
      </c>
      <c r="J41" s="3" t="s">
        <v>52</v>
      </c>
      <c r="K41" s="3" t="s">
        <v>614</v>
      </c>
      <c r="L41" s="6">
        <v>2018</v>
      </c>
      <c r="M41" s="6">
        <v>82</v>
      </c>
      <c r="N41" s="6">
        <v>95</v>
      </c>
      <c r="O41" s="6">
        <v>75</v>
      </c>
      <c r="P41" s="3"/>
    </row>
    <row r="42" spans="1:16" ht="15.95" customHeight="1">
      <c r="A42" s="48">
        <v>41</v>
      </c>
      <c r="B42" s="3" t="s">
        <v>1536</v>
      </c>
      <c r="C42" s="3" t="s">
        <v>222</v>
      </c>
      <c r="D42" s="3" t="s">
        <v>698</v>
      </c>
      <c r="E42" s="3" t="s">
        <v>17</v>
      </c>
      <c r="F42" s="29">
        <v>43487</v>
      </c>
      <c r="G42" s="22" t="s">
        <v>711</v>
      </c>
      <c r="H42" s="6">
        <v>9494416245</v>
      </c>
      <c r="I42" s="22" t="s">
        <v>712</v>
      </c>
      <c r="J42" s="3" t="s">
        <v>52</v>
      </c>
      <c r="K42" s="3" t="s">
        <v>614</v>
      </c>
      <c r="L42" s="6">
        <v>2018</v>
      </c>
      <c r="M42" s="6">
        <v>93</v>
      </c>
      <c r="N42" s="6">
        <v>89</v>
      </c>
      <c r="O42" s="6">
        <v>71</v>
      </c>
      <c r="P42" s="3"/>
    </row>
    <row r="43" spans="1:16" ht="15.95" customHeight="1">
      <c r="A43" s="48">
        <v>42</v>
      </c>
      <c r="B43" s="3" t="s">
        <v>1536</v>
      </c>
      <c r="C43" s="3" t="s">
        <v>222</v>
      </c>
      <c r="D43" s="3" t="s">
        <v>698</v>
      </c>
      <c r="E43" s="3" t="s">
        <v>17</v>
      </c>
      <c r="F43" s="29">
        <v>43487</v>
      </c>
      <c r="G43" s="22" t="s">
        <v>703</v>
      </c>
      <c r="H43" s="6">
        <v>9573931174</v>
      </c>
      <c r="I43" s="22" t="s">
        <v>704</v>
      </c>
      <c r="J43" s="3" t="s">
        <v>52</v>
      </c>
      <c r="K43" s="6" t="s">
        <v>44</v>
      </c>
      <c r="L43" s="6">
        <v>2018</v>
      </c>
      <c r="M43" s="6">
        <v>82</v>
      </c>
      <c r="N43" s="6">
        <v>84</v>
      </c>
      <c r="O43" s="6">
        <v>75</v>
      </c>
      <c r="P43" s="3"/>
    </row>
    <row r="44" spans="1:16" ht="15.95" customHeight="1">
      <c r="A44" s="48">
        <v>43</v>
      </c>
      <c r="B44" s="3" t="s">
        <v>1536</v>
      </c>
      <c r="C44" s="3" t="s">
        <v>222</v>
      </c>
      <c r="D44" s="3" t="s">
        <v>698</v>
      </c>
      <c r="E44" s="3" t="s">
        <v>17</v>
      </c>
      <c r="F44" s="29">
        <v>43487</v>
      </c>
      <c r="G44" s="22" t="s">
        <v>705</v>
      </c>
      <c r="H44" s="6">
        <v>9700029905</v>
      </c>
      <c r="I44" s="22" t="s">
        <v>706</v>
      </c>
      <c r="J44" s="3" t="s">
        <v>52</v>
      </c>
      <c r="K44" s="9" t="s">
        <v>72</v>
      </c>
      <c r="L44" s="6">
        <v>2018</v>
      </c>
      <c r="M44" s="6">
        <v>88</v>
      </c>
      <c r="N44" s="6">
        <v>84</v>
      </c>
      <c r="O44" s="6">
        <v>69</v>
      </c>
      <c r="P44" s="3"/>
    </row>
    <row r="45" spans="1:16" ht="15.95" customHeight="1">
      <c r="A45" s="48">
        <v>44</v>
      </c>
      <c r="B45" s="3" t="s">
        <v>1536</v>
      </c>
      <c r="C45" s="3" t="s">
        <v>222</v>
      </c>
      <c r="D45" s="3" t="s">
        <v>698</v>
      </c>
      <c r="E45" s="3" t="s">
        <v>17</v>
      </c>
      <c r="F45" s="29">
        <v>43487</v>
      </c>
      <c r="G45" s="22" t="s">
        <v>715</v>
      </c>
      <c r="H45" s="6">
        <v>9866821921</v>
      </c>
      <c r="I45" s="22" t="s">
        <v>716</v>
      </c>
      <c r="J45" s="3" t="s">
        <v>52</v>
      </c>
      <c r="K45" s="6" t="s">
        <v>1411</v>
      </c>
      <c r="L45" s="6">
        <v>2018</v>
      </c>
      <c r="M45" s="6">
        <v>92</v>
      </c>
      <c r="N45" s="6">
        <v>85</v>
      </c>
      <c r="O45" s="6">
        <v>68</v>
      </c>
      <c r="P45" s="3"/>
    </row>
    <row r="46" spans="1:16" ht="15.95" customHeight="1">
      <c r="A46" s="48">
        <v>45</v>
      </c>
      <c r="B46" s="6" t="s">
        <v>979</v>
      </c>
      <c r="C46" s="3" t="s">
        <v>55</v>
      </c>
      <c r="D46" s="3" t="s">
        <v>1304</v>
      </c>
      <c r="E46" s="3" t="s">
        <v>147</v>
      </c>
      <c r="F46" s="29">
        <v>43488</v>
      </c>
      <c r="G46" s="6" t="s">
        <v>1342</v>
      </c>
      <c r="H46" s="6">
        <v>9632866604</v>
      </c>
      <c r="I46" s="3" t="s">
        <v>1343</v>
      </c>
      <c r="J46" s="3" t="s">
        <v>43</v>
      </c>
      <c r="K46" s="3" t="s">
        <v>1407</v>
      </c>
      <c r="L46" s="6">
        <v>2018</v>
      </c>
      <c r="M46" s="6">
        <v>80</v>
      </c>
      <c r="N46" s="6">
        <v>67</v>
      </c>
      <c r="O46" s="6">
        <v>58</v>
      </c>
      <c r="P46" s="6"/>
    </row>
    <row r="47" spans="1:16" ht="15.95" customHeight="1">
      <c r="A47" s="48">
        <v>46</v>
      </c>
      <c r="B47" s="3" t="s">
        <v>979</v>
      </c>
      <c r="C47" s="3" t="s">
        <v>55</v>
      </c>
      <c r="D47" s="6" t="s">
        <v>896</v>
      </c>
      <c r="E47" s="3" t="s">
        <v>147</v>
      </c>
      <c r="F47" s="29">
        <v>43491</v>
      </c>
      <c r="G47" s="3" t="s">
        <v>980</v>
      </c>
      <c r="H47" s="3">
        <v>8904744373</v>
      </c>
      <c r="I47" s="3" t="s">
        <v>981</v>
      </c>
      <c r="J47" s="3" t="s">
        <v>33</v>
      </c>
      <c r="K47" s="3" t="s">
        <v>1407</v>
      </c>
      <c r="L47" s="3">
        <v>2015</v>
      </c>
      <c r="M47" s="3">
        <v>70.56</v>
      </c>
      <c r="N47" s="3">
        <v>45.56</v>
      </c>
      <c r="O47" s="3">
        <v>72.27</v>
      </c>
      <c r="P47" s="3"/>
    </row>
    <row r="48" spans="1:16" ht="15.95" customHeight="1">
      <c r="A48" s="48">
        <v>47</v>
      </c>
      <c r="B48" s="7" t="s">
        <v>1706</v>
      </c>
      <c r="C48" s="6" t="s">
        <v>799</v>
      </c>
      <c r="D48" s="3" t="s">
        <v>1405</v>
      </c>
      <c r="E48" s="3" t="s">
        <v>17</v>
      </c>
      <c r="F48" s="29">
        <v>43482</v>
      </c>
      <c r="G48" s="7" t="s">
        <v>1385</v>
      </c>
      <c r="H48" s="7">
        <v>7973802588</v>
      </c>
      <c r="I48" s="21" t="s">
        <v>1386</v>
      </c>
      <c r="J48" s="3" t="s">
        <v>43</v>
      </c>
      <c r="K48" s="3" t="s">
        <v>1407</v>
      </c>
      <c r="L48" s="7">
        <v>2017</v>
      </c>
      <c r="M48" s="7">
        <v>84</v>
      </c>
      <c r="N48" s="7">
        <v>64</v>
      </c>
      <c r="O48" s="7">
        <v>76</v>
      </c>
      <c r="P48" s="7"/>
    </row>
    <row r="49" spans="1:16" ht="15.95" customHeight="1">
      <c r="A49" s="48">
        <v>48</v>
      </c>
      <c r="B49" s="3" t="s">
        <v>1358</v>
      </c>
      <c r="C49" s="6" t="s">
        <v>799</v>
      </c>
      <c r="D49" s="3" t="s">
        <v>1353</v>
      </c>
      <c r="E49" s="3" t="s">
        <v>17</v>
      </c>
      <c r="F49" s="29">
        <v>43474</v>
      </c>
      <c r="G49" s="3" t="s">
        <v>1359</v>
      </c>
      <c r="H49" s="3">
        <v>7057562533</v>
      </c>
      <c r="I49" s="3" t="s">
        <v>1360</v>
      </c>
      <c r="J49" s="3" t="s">
        <v>43</v>
      </c>
      <c r="K49" s="9" t="s">
        <v>72</v>
      </c>
      <c r="L49" s="3">
        <v>2018</v>
      </c>
      <c r="M49" s="3">
        <v>85</v>
      </c>
      <c r="N49" s="3">
        <v>66</v>
      </c>
      <c r="O49" s="3">
        <v>72</v>
      </c>
      <c r="P49" s="3"/>
    </row>
    <row r="50" spans="1:16" ht="15.95" customHeight="1">
      <c r="A50" s="48">
        <v>49</v>
      </c>
      <c r="B50" s="3" t="s">
        <v>790</v>
      </c>
      <c r="C50" s="3" t="s">
        <v>222</v>
      </c>
      <c r="D50" s="3" t="s">
        <v>698</v>
      </c>
      <c r="E50" s="3" t="s">
        <v>40</v>
      </c>
      <c r="F50" s="29">
        <v>43479</v>
      </c>
      <c r="G50" s="22" t="s">
        <v>853</v>
      </c>
      <c r="H50" s="6">
        <v>8186995268</v>
      </c>
      <c r="I50" s="22" t="s">
        <v>854</v>
      </c>
      <c r="J50" s="3" t="s">
        <v>52</v>
      </c>
      <c r="K50" s="3" t="s">
        <v>1407</v>
      </c>
      <c r="L50" s="3">
        <v>2018</v>
      </c>
      <c r="M50" s="3">
        <v>82</v>
      </c>
      <c r="N50" s="3">
        <v>91</v>
      </c>
      <c r="O50" s="3">
        <v>68</v>
      </c>
      <c r="P50" s="3"/>
    </row>
    <row r="51" spans="1:16" ht="15.95" customHeight="1">
      <c r="A51" s="48">
        <v>50</v>
      </c>
      <c r="B51" s="3" t="s">
        <v>790</v>
      </c>
      <c r="C51" s="3" t="s">
        <v>222</v>
      </c>
      <c r="D51" s="3" t="s">
        <v>698</v>
      </c>
      <c r="E51" s="3" t="s">
        <v>40</v>
      </c>
      <c r="F51" s="29">
        <v>43479</v>
      </c>
      <c r="G51" s="22" t="s">
        <v>791</v>
      </c>
      <c r="H51" s="6">
        <v>9000040943</v>
      </c>
      <c r="I51" s="22" t="s">
        <v>792</v>
      </c>
      <c r="J51" s="3" t="s">
        <v>52</v>
      </c>
      <c r="K51" s="3" t="s">
        <v>614</v>
      </c>
      <c r="L51" s="3">
        <v>2018</v>
      </c>
      <c r="M51" s="3">
        <v>93</v>
      </c>
      <c r="N51" s="3">
        <v>86</v>
      </c>
      <c r="O51" s="3">
        <v>76</v>
      </c>
      <c r="P51" s="3"/>
    </row>
    <row r="52" spans="1:16" ht="15.95" customHeight="1">
      <c r="A52" s="48">
        <v>51</v>
      </c>
      <c r="B52" s="3" t="s">
        <v>790</v>
      </c>
      <c r="C52" s="3" t="s">
        <v>222</v>
      </c>
      <c r="D52" s="3" t="s">
        <v>698</v>
      </c>
      <c r="E52" s="3" t="s">
        <v>40</v>
      </c>
      <c r="F52" s="29">
        <v>43479</v>
      </c>
      <c r="G52" s="22" t="s">
        <v>855</v>
      </c>
      <c r="H52" s="6">
        <v>9505043840</v>
      </c>
      <c r="I52" s="22" t="s">
        <v>856</v>
      </c>
      <c r="J52" s="3" t="s">
        <v>52</v>
      </c>
      <c r="K52" s="3" t="s">
        <v>1407</v>
      </c>
      <c r="L52" s="3">
        <v>2018</v>
      </c>
      <c r="M52" s="3">
        <v>88</v>
      </c>
      <c r="N52" s="3">
        <v>84</v>
      </c>
      <c r="O52" s="3">
        <v>76</v>
      </c>
      <c r="P52" s="3"/>
    </row>
    <row r="53" spans="1:16" ht="15.95" customHeight="1">
      <c r="A53" s="48">
        <v>52</v>
      </c>
      <c r="B53" s="3" t="s">
        <v>790</v>
      </c>
      <c r="C53" s="3" t="s">
        <v>55</v>
      </c>
      <c r="D53" s="3" t="s">
        <v>16</v>
      </c>
      <c r="E53" s="3" t="s">
        <v>147</v>
      </c>
      <c r="F53" s="29">
        <v>43492</v>
      </c>
      <c r="G53" s="3" t="s">
        <v>34</v>
      </c>
      <c r="H53" s="3">
        <v>7207622728</v>
      </c>
      <c r="I53" s="3" t="s">
        <v>35</v>
      </c>
      <c r="J53" s="3" t="s">
        <v>52</v>
      </c>
      <c r="K53" s="9" t="s">
        <v>121</v>
      </c>
      <c r="L53" s="3">
        <v>2018</v>
      </c>
      <c r="M53" s="3">
        <v>95</v>
      </c>
      <c r="N53" s="3">
        <v>96</v>
      </c>
      <c r="O53" s="3">
        <v>80</v>
      </c>
      <c r="P53" s="3"/>
    </row>
    <row r="54" spans="1:16" ht="15.95" customHeight="1">
      <c r="A54" s="48">
        <v>53</v>
      </c>
      <c r="B54" s="3" t="s">
        <v>94</v>
      </c>
      <c r="C54" s="3" t="s">
        <v>55</v>
      </c>
      <c r="D54" s="3" t="s">
        <v>1304</v>
      </c>
      <c r="E54" s="3" t="s">
        <v>40</v>
      </c>
      <c r="F54" s="29">
        <v>43483</v>
      </c>
      <c r="G54" s="3" t="s">
        <v>1315</v>
      </c>
      <c r="H54" s="9">
        <v>8147380748</v>
      </c>
      <c r="I54" s="3" t="s">
        <v>1316</v>
      </c>
      <c r="J54" s="3" t="s">
        <v>43</v>
      </c>
      <c r="K54" s="3" t="s">
        <v>1407</v>
      </c>
      <c r="L54" s="9">
        <v>2017</v>
      </c>
      <c r="M54" s="9">
        <v>83.68</v>
      </c>
      <c r="N54" s="9">
        <v>74.45</v>
      </c>
      <c r="O54" s="9">
        <v>61.82</v>
      </c>
      <c r="P54" s="3"/>
    </row>
    <row r="55" spans="1:16" ht="15.95" customHeight="1">
      <c r="A55" s="48">
        <v>54</v>
      </c>
      <c r="B55" s="3" t="s">
        <v>94</v>
      </c>
      <c r="C55" s="3" t="s">
        <v>127</v>
      </c>
      <c r="D55" s="3" t="s">
        <v>1106</v>
      </c>
      <c r="E55" s="3" t="s">
        <v>40</v>
      </c>
      <c r="F55" s="29">
        <v>43488</v>
      </c>
      <c r="G55" s="3" t="s">
        <v>1449</v>
      </c>
      <c r="H55" s="3" t="s">
        <v>1255</v>
      </c>
      <c r="I55" s="3" t="s">
        <v>1256</v>
      </c>
      <c r="J55" s="3" t="s">
        <v>43</v>
      </c>
      <c r="K55" s="3" t="s">
        <v>614</v>
      </c>
      <c r="L55" s="3">
        <v>2018</v>
      </c>
      <c r="M55" s="3">
        <v>88</v>
      </c>
      <c r="N55" s="3">
        <v>62</v>
      </c>
      <c r="O55" s="3">
        <v>62</v>
      </c>
      <c r="P55" s="3"/>
    </row>
    <row r="56" spans="1:16" ht="15.95" customHeight="1">
      <c r="A56" s="48">
        <v>55</v>
      </c>
      <c r="B56" s="3" t="s">
        <v>94</v>
      </c>
      <c r="C56" s="3" t="s">
        <v>127</v>
      </c>
      <c r="D56" s="3" t="s">
        <v>1106</v>
      </c>
      <c r="E56" s="3" t="s">
        <v>40</v>
      </c>
      <c r="F56" s="29">
        <v>43489</v>
      </c>
      <c r="G56" s="3" t="s">
        <v>1257</v>
      </c>
      <c r="H56" s="3">
        <v>6364815191</v>
      </c>
      <c r="I56" s="3" t="s">
        <v>1258</v>
      </c>
      <c r="J56" s="3" t="s">
        <v>52</v>
      </c>
      <c r="K56" s="6" t="s">
        <v>44</v>
      </c>
      <c r="L56" s="3">
        <v>2018</v>
      </c>
      <c r="M56" s="3">
        <v>82</v>
      </c>
      <c r="N56" s="3">
        <v>75.599999999999994</v>
      </c>
      <c r="O56" s="3">
        <v>63.8</v>
      </c>
      <c r="P56" s="3"/>
    </row>
    <row r="57" spans="1:16" ht="15.95" customHeight="1">
      <c r="A57" s="48">
        <v>56</v>
      </c>
      <c r="B57" s="3" t="s">
        <v>94</v>
      </c>
      <c r="C57" s="3" t="s">
        <v>127</v>
      </c>
      <c r="D57" s="3" t="s">
        <v>1106</v>
      </c>
      <c r="E57" s="3" t="s">
        <v>40</v>
      </c>
      <c r="F57" s="29">
        <v>43490</v>
      </c>
      <c r="G57" s="3" t="s">
        <v>1259</v>
      </c>
      <c r="H57" s="3" t="s">
        <v>1260</v>
      </c>
      <c r="I57" s="3" t="s">
        <v>1261</v>
      </c>
      <c r="J57" s="3" t="s">
        <v>52</v>
      </c>
      <c r="K57" s="3" t="s">
        <v>1407</v>
      </c>
      <c r="L57" s="3">
        <v>2018</v>
      </c>
      <c r="M57" s="3">
        <v>80</v>
      </c>
      <c r="N57" s="3">
        <v>85</v>
      </c>
      <c r="O57" s="3">
        <v>67</v>
      </c>
      <c r="P57" s="3"/>
    </row>
    <row r="58" spans="1:16" ht="15.95" customHeight="1">
      <c r="A58" s="48">
        <v>57</v>
      </c>
      <c r="B58" s="3" t="s">
        <v>94</v>
      </c>
      <c r="C58" s="3" t="s">
        <v>127</v>
      </c>
      <c r="D58" s="3" t="s">
        <v>1106</v>
      </c>
      <c r="E58" s="3" t="s">
        <v>40</v>
      </c>
      <c r="F58" s="29">
        <v>43491</v>
      </c>
      <c r="G58" s="6" t="s">
        <v>1262</v>
      </c>
      <c r="H58" s="6">
        <v>7989855517</v>
      </c>
      <c r="I58" s="6" t="s">
        <v>1263</v>
      </c>
      <c r="J58" s="3" t="s">
        <v>52</v>
      </c>
      <c r="K58" s="3" t="s">
        <v>614</v>
      </c>
      <c r="L58" s="3">
        <v>2018</v>
      </c>
      <c r="M58" s="3">
        <v>100</v>
      </c>
      <c r="N58" s="3">
        <v>93</v>
      </c>
      <c r="O58" s="3">
        <v>81</v>
      </c>
      <c r="P58" s="3"/>
    </row>
    <row r="59" spans="1:16" ht="15.95" customHeight="1">
      <c r="A59" s="48">
        <v>58</v>
      </c>
      <c r="B59" s="3" t="s">
        <v>94</v>
      </c>
      <c r="C59" s="3" t="s">
        <v>127</v>
      </c>
      <c r="D59" s="3" t="s">
        <v>1106</v>
      </c>
      <c r="E59" s="3" t="s">
        <v>40</v>
      </c>
      <c r="F59" s="29">
        <v>43492</v>
      </c>
      <c r="G59" s="6" t="s">
        <v>1264</v>
      </c>
      <c r="H59" s="6" t="s">
        <v>1265</v>
      </c>
      <c r="I59" s="6" t="s">
        <v>1266</v>
      </c>
      <c r="J59" s="3" t="s">
        <v>43</v>
      </c>
      <c r="K59" s="3" t="s">
        <v>1410</v>
      </c>
      <c r="L59" s="3">
        <v>2018</v>
      </c>
      <c r="M59" s="3">
        <v>69.5</v>
      </c>
      <c r="N59" s="3">
        <v>78.260000000000005</v>
      </c>
      <c r="O59" s="3">
        <v>56.38</v>
      </c>
      <c r="P59" s="3"/>
    </row>
    <row r="60" spans="1:16" ht="15.95" customHeight="1">
      <c r="A60" s="48">
        <v>59</v>
      </c>
      <c r="B60" s="3" t="s">
        <v>94</v>
      </c>
      <c r="C60" s="3" t="s">
        <v>127</v>
      </c>
      <c r="D60" s="3" t="s">
        <v>1106</v>
      </c>
      <c r="E60" s="3" t="s">
        <v>40</v>
      </c>
      <c r="F60" s="29">
        <v>43493</v>
      </c>
      <c r="G60" s="6" t="s">
        <v>1267</v>
      </c>
      <c r="H60" s="6">
        <v>7205608450</v>
      </c>
      <c r="I60" s="6" t="s">
        <v>1268</v>
      </c>
      <c r="J60" s="3" t="s">
        <v>52</v>
      </c>
      <c r="K60" s="3" t="s">
        <v>1407</v>
      </c>
      <c r="L60" s="3">
        <v>2018</v>
      </c>
      <c r="M60" s="3">
        <v>87.4</v>
      </c>
      <c r="N60" s="3">
        <v>70.8</v>
      </c>
      <c r="O60" s="3">
        <v>65.260000000000005</v>
      </c>
      <c r="P60" s="3"/>
    </row>
    <row r="61" spans="1:16" ht="15.95" customHeight="1">
      <c r="A61" s="48">
        <v>60</v>
      </c>
      <c r="B61" s="3" t="s">
        <v>94</v>
      </c>
      <c r="C61" s="3" t="s">
        <v>127</v>
      </c>
      <c r="D61" s="3" t="s">
        <v>39</v>
      </c>
      <c r="E61" s="3" t="s">
        <v>40</v>
      </c>
      <c r="F61" s="29">
        <v>43488</v>
      </c>
      <c r="G61" s="6" t="s">
        <v>108</v>
      </c>
      <c r="H61" s="6">
        <v>7019485329</v>
      </c>
      <c r="I61" s="6" t="s">
        <v>109</v>
      </c>
      <c r="J61" s="3" t="s">
        <v>43</v>
      </c>
      <c r="K61" s="3" t="s">
        <v>614</v>
      </c>
      <c r="L61" s="3">
        <v>2018</v>
      </c>
      <c r="M61" s="3">
        <v>81</v>
      </c>
      <c r="N61" s="3">
        <v>85</v>
      </c>
      <c r="O61" s="3">
        <v>61</v>
      </c>
      <c r="P61" s="3"/>
    </row>
    <row r="62" spans="1:16" ht="15.95" customHeight="1">
      <c r="A62" s="48">
        <v>61</v>
      </c>
      <c r="B62" s="3" t="s">
        <v>94</v>
      </c>
      <c r="C62" s="3" t="s">
        <v>127</v>
      </c>
      <c r="D62" s="3" t="s">
        <v>39</v>
      </c>
      <c r="E62" s="3" t="s">
        <v>40</v>
      </c>
      <c r="F62" s="29">
        <v>43488</v>
      </c>
      <c r="G62" s="6" t="s">
        <v>106</v>
      </c>
      <c r="H62" s="6">
        <v>8553164431</v>
      </c>
      <c r="I62" s="6" t="s">
        <v>107</v>
      </c>
      <c r="J62" s="3" t="s">
        <v>43</v>
      </c>
      <c r="K62" s="3" t="s">
        <v>1410</v>
      </c>
      <c r="L62" s="3">
        <v>2018</v>
      </c>
      <c r="M62" s="3">
        <v>86</v>
      </c>
      <c r="N62" s="3">
        <v>75</v>
      </c>
      <c r="O62" s="3">
        <v>60</v>
      </c>
      <c r="P62" s="3"/>
    </row>
    <row r="63" spans="1:16" ht="15.95" customHeight="1">
      <c r="A63" s="48">
        <v>62</v>
      </c>
      <c r="B63" s="3" t="s">
        <v>94</v>
      </c>
      <c r="C63" s="3" t="s">
        <v>127</v>
      </c>
      <c r="D63" s="3" t="s">
        <v>39</v>
      </c>
      <c r="E63" s="3" t="s">
        <v>40</v>
      </c>
      <c r="F63" s="29">
        <v>43488</v>
      </c>
      <c r="G63" s="6" t="s">
        <v>104</v>
      </c>
      <c r="H63" s="6">
        <v>9064746220</v>
      </c>
      <c r="I63" s="6" t="s">
        <v>105</v>
      </c>
      <c r="J63" s="3" t="s">
        <v>52</v>
      </c>
      <c r="K63" s="3" t="s">
        <v>614</v>
      </c>
      <c r="L63" s="3">
        <v>2018</v>
      </c>
      <c r="M63" s="3">
        <v>86</v>
      </c>
      <c r="N63" s="3">
        <v>74</v>
      </c>
      <c r="O63" s="3">
        <v>80</v>
      </c>
      <c r="P63" s="3"/>
    </row>
    <row r="64" spans="1:16" ht="15.95" customHeight="1">
      <c r="A64" s="48">
        <v>63</v>
      </c>
      <c r="B64" s="3" t="s">
        <v>94</v>
      </c>
      <c r="C64" s="3" t="s">
        <v>127</v>
      </c>
      <c r="D64" s="3" t="s">
        <v>39</v>
      </c>
      <c r="E64" s="3" t="s">
        <v>40</v>
      </c>
      <c r="F64" s="29">
        <v>43488</v>
      </c>
      <c r="G64" s="3" t="s">
        <v>95</v>
      </c>
      <c r="H64" s="3" t="s">
        <v>96</v>
      </c>
      <c r="I64" s="3" t="s">
        <v>97</v>
      </c>
      <c r="J64" s="3" t="s">
        <v>43</v>
      </c>
      <c r="K64" s="3" t="s">
        <v>614</v>
      </c>
      <c r="L64" s="3">
        <v>2018</v>
      </c>
      <c r="M64" s="3">
        <v>88.48</v>
      </c>
      <c r="N64" s="3">
        <v>81.430000000000007</v>
      </c>
      <c r="O64" s="3">
        <v>60.72</v>
      </c>
      <c r="P64" s="3"/>
    </row>
    <row r="65" spans="1:16" ht="15.95" customHeight="1">
      <c r="A65" s="48">
        <v>64</v>
      </c>
      <c r="B65" s="3" t="s">
        <v>94</v>
      </c>
      <c r="C65" s="3" t="s">
        <v>127</v>
      </c>
      <c r="D65" s="3" t="s">
        <v>39</v>
      </c>
      <c r="E65" s="3" t="s">
        <v>40</v>
      </c>
      <c r="F65" s="29">
        <v>43488</v>
      </c>
      <c r="G65" s="3" t="s">
        <v>101</v>
      </c>
      <c r="H65" s="3" t="s">
        <v>102</v>
      </c>
      <c r="I65" s="3" t="s">
        <v>103</v>
      </c>
      <c r="J65" s="3" t="s">
        <v>43</v>
      </c>
      <c r="K65" s="3" t="s">
        <v>614</v>
      </c>
      <c r="L65" s="3">
        <v>2018</v>
      </c>
      <c r="M65" s="3">
        <v>88.8</v>
      </c>
      <c r="N65" s="3">
        <v>80.33</v>
      </c>
      <c r="O65" s="3">
        <v>67</v>
      </c>
      <c r="P65" s="3"/>
    </row>
    <row r="66" spans="1:16" ht="15.95" customHeight="1">
      <c r="A66" s="48">
        <v>65</v>
      </c>
      <c r="B66" s="3" t="s">
        <v>94</v>
      </c>
      <c r="C66" s="3" t="s">
        <v>127</v>
      </c>
      <c r="D66" s="3" t="s">
        <v>39</v>
      </c>
      <c r="E66" s="3" t="s">
        <v>40</v>
      </c>
      <c r="F66" s="29">
        <v>43488</v>
      </c>
      <c r="G66" s="3" t="s">
        <v>98</v>
      </c>
      <c r="H66" s="3" t="s">
        <v>99</v>
      </c>
      <c r="I66" s="3" t="s">
        <v>100</v>
      </c>
      <c r="J66" s="3" t="s">
        <v>52</v>
      </c>
      <c r="K66" s="3" t="s">
        <v>1407</v>
      </c>
      <c r="L66" s="3">
        <v>2018</v>
      </c>
      <c r="M66" s="3">
        <v>86</v>
      </c>
      <c r="N66" s="3">
        <v>83</v>
      </c>
      <c r="O66" s="3">
        <v>65</v>
      </c>
      <c r="P66" s="3"/>
    </row>
    <row r="67" spans="1:16" ht="15.95" customHeight="1">
      <c r="A67" s="48">
        <v>66</v>
      </c>
      <c r="B67" s="3" t="s">
        <v>94</v>
      </c>
      <c r="C67" s="3" t="s">
        <v>55</v>
      </c>
      <c r="D67" s="3" t="s">
        <v>575</v>
      </c>
      <c r="E67" s="3" t="s">
        <v>40</v>
      </c>
      <c r="F67" s="29">
        <v>43488</v>
      </c>
      <c r="G67" s="3" t="s">
        <v>692</v>
      </c>
      <c r="H67" s="3" t="s">
        <v>693</v>
      </c>
      <c r="I67" s="3" t="s">
        <v>694</v>
      </c>
      <c r="J67" s="3" t="s">
        <v>43</v>
      </c>
      <c r="K67" s="3" t="s">
        <v>1410</v>
      </c>
      <c r="L67" s="3">
        <v>2018</v>
      </c>
      <c r="M67" s="3">
        <v>87.2</v>
      </c>
      <c r="N67" s="3">
        <v>75</v>
      </c>
      <c r="O67" s="3">
        <v>60</v>
      </c>
      <c r="P67" s="3"/>
    </row>
    <row r="68" spans="1:16" ht="15.95" customHeight="1">
      <c r="A68" s="48">
        <v>67</v>
      </c>
      <c r="B68" s="3" t="s">
        <v>94</v>
      </c>
      <c r="C68" s="6" t="s">
        <v>799</v>
      </c>
      <c r="D68" s="3" t="s">
        <v>575</v>
      </c>
      <c r="E68" s="3" t="s">
        <v>40</v>
      </c>
      <c r="F68" s="29">
        <v>43488</v>
      </c>
      <c r="G68" s="3" t="s">
        <v>686</v>
      </c>
      <c r="H68" s="3" t="s">
        <v>687</v>
      </c>
      <c r="I68" s="3" t="s">
        <v>688</v>
      </c>
      <c r="J68" s="3" t="s">
        <v>43</v>
      </c>
      <c r="K68" s="3" t="s">
        <v>1407</v>
      </c>
      <c r="L68" s="3">
        <v>2018</v>
      </c>
      <c r="M68" s="3">
        <v>86</v>
      </c>
      <c r="N68" s="3">
        <v>63</v>
      </c>
      <c r="O68" s="3">
        <v>57</v>
      </c>
      <c r="P68" s="3"/>
    </row>
    <row r="69" spans="1:16" ht="15.95" customHeight="1">
      <c r="A69" s="48">
        <v>68</v>
      </c>
      <c r="B69" s="3" t="s">
        <v>94</v>
      </c>
      <c r="C69" s="3" t="s">
        <v>55</v>
      </c>
      <c r="D69" s="3" t="s">
        <v>575</v>
      </c>
      <c r="E69" s="3" t="s">
        <v>40</v>
      </c>
      <c r="F69" s="29">
        <v>43488</v>
      </c>
      <c r="G69" s="3" t="s">
        <v>689</v>
      </c>
      <c r="H69" s="3" t="s">
        <v>690</v>
      </c>
      <c r="I69" s="3" t="s">
        <v>691</v>
      </c>
      <c r="J69" s="3" t="s">
        <v>52</v>
      </c>
      <c r="K69" s="3" t="s">
        <v>614</v>
      </c>
      <c r="L69" s="3">
        <v>2018</v>
      </c>
      <c r="M69" s="3">
        <v>90.3</v>
      </c>
      <c r="N69" s="3">
        <v>91.5</v>
      </c>
      <c r="O69" s="3">
        <v>70.900000000000006</v>
      </c>
      <c r="P69" s="3"/>
    </row>
    <row r="70" spans="1:16" ht="15.95" customHeight="1">
      <c r="A70" s="48">
        <v>69</v>
      </c>
      <c r="B70" s="3" t="s">
        <v>94</v>
      </c>
      <c r="C70" s="3" t="s">
        <v>55</v>
      </c>
      <c r="D70" s="3" t="s">
        <v>575</v>
      </c>
      <c r="E70" s="3" t="s">
        <v>40</v>
      </c>
      <c r="F70" s="29">
        <v>43488</v>
      </c>
      <c r="G70" s="3" t="s">
        <v>695</v>
      </c>
      <c r="H70" s="3" t="s">
        <v>696</v>
      </c>
      <c r="I70" s="3" t="s">
        <v>697</v>
      </c>
      <c r="J70" s="3" t="s">
        <v>43</v>
      </c>
      <c r="K70" s="3" t="s">
        <v>1407</v>
      </c>
      <c r="L70" s="3">
        <v>2018</v>
      </c>
      <c r="M70" s="3">
        <v>83.5</v>
      </c>
      <c r="N70" s="3">
        <v>69</v>
      </c>
      <c r="O70" s="3">
        <v>68.760000000000005</v>
      </c>
      <c r="P70" s="3"/>
    </row>
    <row r="71" spans="1:16" ht="15.95" customHeight="1">
      <c r="A71" s="48">
        <v>70</v>
      </c>
      <c r="B71" s="3" t="s">
        <v>94</v>
      </c>
      <c r="C71" s="3" t="s">
        <v>55</v>
      </c>
      <c r="D71" s="3" t="s">
        <v>575</v>
      </c>
      <c r="E71" s="3" t="s">
        <v>40</v>
      </c>
      <c r="F71" s="29">
        <v>43488</v>
      </c>
      <c r="G71" s="3" t="s">
        <v>683</v>
      </c>
      <c r="H71" s="3" t="s">
        <v>684</v>
      </c>
      <c r="I71" s="3" t="s">
        <v>685</v>
      </c>
      <c r="J71" s="3" t="s">
        <v>52</v>
      </c>
      <c r="K71" s="3" t="s">
        <v>614</v>
      </c>
      <c r="L71" s="3">
        <v>2018</v>
      </c>
      <c r="M71" s="3">
        <v>83</v>
      </c>
      <c r="N71" s="3">
        <v>75</v>
      </c>
      <c r="O71" s="3">
        <v>58</v>
      </c>
      <c r="P71" s="3"/>
    </row>
    <row r="72" spans="1:16" ht="15.95" customHeight="1">
      <c r="A72" s="48">
        <v>71</v>
      </c>
      <c r="B72" s="6" t="s">
        <v>94</v>
      </c>
      <c r="C72" s="6" t="s">
        <v>799</v>
      </c>
      <c r="D72" s="3" t="s">
        <v>698</v>
      </c>
      <c r="E72" s="3" t="s">
        <v>147</v>
      </c>
      <c r="F72" s="29">
        <v>43466</v>
      </c>
      <c r="G72" s="6" t="s">
        <v>830</v>
      </c>
      <c r="H72" s="6">
        <v>9032290390</v>
      </c>
      <c r="I72" s="6" t="s">
        <v>831</v>
      </c>
      <c r="J72" s="3" t="s">
        <v>52</v>
      </c>
      <c r="K72" s="3" t="s">
        <v>614</v>
      </c>
      <c r="L72" s="6">
        <v>2018</v>
      </c>
      <c r="M72" s="6">
        <v>93</v>
      </c>
      <c r="N72" s="6">
        <v>89.4</v>
      </c>
      <c r="O72" s="6">
        <v>71</v>
      </c>
      <c r="P72" s="3"/>
    </row>
    <row r="73" spans="1:16" ht="15.95" customHeight="1">
      <c r="A73" s="48">
        <v>72</v>
      </c>
      <c r="B73" s="3" t="s">
        <v>94</v>
      </c>
      <c r="C73" s="3" t="s">
        <v>222</v>
      </c>
      <c r="D73" s="3" t="s">
        <v>698</v>
      </c>
      <c r="E73" s="3" t="s">
        <v>17</v>
      </c>
      <c r="F73" s="29">
        <v>43479</v>
      </c>
      <c r="G73" s="3" t="s">
        <v>782</v>
      </c>
      <c r="H73" s="3">
        <v>9949186682</v>
      </c>
      <c r="I73" s="3" t="s">
        <v>783</v>
      </c>
      <c r="J73" s="3" t="s">
        <v>52</v>
      </c>
      <c r="K73" s="3" t="s">
        <v>614</v>
      </c>
      <c r="L73" s="3">
        <v>2018</v>
      </c>
      <c r="M73" s="3">
        <v>95</v>
      </c>
      <c r="N73" s="3">
        <v>97</v>
      </c>
      <c r="O73" s="3">
        <v>77</v>
      </c>
      <c r="P73" s="3"/>
    </row>
    <row r="74" spans="1:16" ht="15.95" customHeight="1">
      <c r="A74" s="48">
        <v>73</v>
      </c>
      <c r="B74" s="6" t="s">
        <v>94</v>
      </c>
      <c r="C74" s="3" t="s">
        <v>28</v>
      </c>
      <c r="D74" s="3" t="s">
        <v>698</v>
      </c>
      <c r="E74" s="3" t="s">
        <v>147</v>
      </c>
      <c r="F74" s="29">
        <v>43483</v>
      </c>
      <c r="G74" s="6" t="s">
        <v>822</v>
      </c>
      <c r="H74" s="6">
        <v>7396709647</v>
      </c>
      <c r="I74" s="6" t="s">
        <v>823</v>
      </c>
      <c r="J74" s="3" t="s">
        <v>52</v>
      </c>
      <c r="K74" s="3" t="s">
        <v>614</v>
      </c>
      <c r="L74" s="6">
        <v>2018</v>
      </c>
      <c r="M74" s="6">
        <v>93.3</v>
      </c>
      <c r="N74" s="6">
        <v>73.040000000000006</v>
      </c>
      <c r="O74" s="6">
        <v>63</v>
      </c>
      <c r="P74" s="3"/>
    </row>
    <row r="75" spans="1:16" ht="15.95" customHeight="1">
      <c r="A75" s="48">
        <v>74</v>
      </c>
      <c r="B75" s="6" t="s">
        <v>94</v>
      </c>
      <c r="C75" s="3" t="s">
        <v>28</v>
      </c>
      <c r="D75" s="3" t="s">
        <v>698</v>
      </c>
      <c r="E75" s="3" t="s">
        <v>147</v>
      </c>
      <c r="F75" s="29">
        <v>43483</v>
      </c>
      <c r="G75" s="6" t="s">
        <v>833</v>
      </c>
      <c r="H75" s="6">
        <v>7799582612</v>
      </c>
      <c r="I75" s="6" t="s">
        <v>834</v>
      </c>
      <c r="J75" s="3" t="s">
        <v>52</v>
      </c>
      <c r="K75" s="3" t="s">
        <v>614</v>
      </c>
      <c r="L75" s="6">
        <v>2018</v>
      </c>
      <c r="M75" s="6">
        <v>77</v>
      </c>
      <c r="N75" s="6">
        <v>88</v>
      </c>
      <c r="O75" s="6">
        <v>68</v>
      </c>
      <c r="P75" s="3"/>
    </row>
    <row r="76" spans="1:16" ht="15.95" customHeight="1">
      <c r="A76" s="48">
        <v>75</v>
      </c>
      <c r="B76" s="6" t="s">
        <v>94</v>
      </c>
      <c r="C76" s="3" t="s">
        <v>28</v>
      </c>
      <c r="D76" s="3" t="s">
        <v>698</v>
      </c>
      <c r="E76" s="3" t="s">
        <v>147</v>
      </c>
      <c r="F76" s="29">
        <v>43483</v>
      </c>
      <c r="G76" s="6" t="s">
        <v>1496</v>
      </c>
      <c r="H76" s="6">
        <v>8686607808</v>
      </c>
      <c r="I76" s="6" t="s">
        <v>832</v>
      </c>
      <c r="J76" s="3" t="s">
        <v>52</v>
      </c>
      <c r="K76" s="3" t="s">
        <v>614</v>
      </c>
      <c r="L76" s="6">
        <v>2018</v>
      </c>
      <c r="M76" s="6">
        <v>80</v>
      </c>
      <c r="N76" s="6">
        <v>80</v>
      </c>
      <c r="O76" s="6">
        <v>66</v>
      </c>
      <c r="P76" s="3"/>
    </row>
    <row r="77" spans="1:16" ht="15.95" customHeight="1">
      <c r="A77" s="48">
        <v>76</v>
      </c>
      <c r="B77" s="6" t="s">
        <v>94</v>
      </c>
      <c r="C77" s="3" t="s">
        <v>28</v>
      </c>
      <c r="D77" s="3" t="s">
        <v>698</v>
      </c>
      <c r="E77" s="3" t="s">
        <v>147</v>
      </c>
      <c r="F77" s="29">
        <v>43483</v>
      </c>
      <c r="G77" s="6" t="s">
        <v>824</v>
      </c>
      <c r="H77" s="6">
        <v>9010978812</v>
      </c>
      <c r="I77" s="6" t="s">
        <v>825</v>
      </c>
      <c r="J77" s="3" t="s">
        <v>52</v>
      </c>
      <c r="K77" s="3" t="s">
        <v>1407</v>
      </c>
      <c r="L77" s="6">
        <v>2018</v>
      </c>
      <c r="M77" s="6">
        <v>90</v>
      </c>
      <c r="N77" s="6">
        <v>95</v>
      </c>
      <c r="O77" s="6">
        <v>68</v>
      </c>
      <c r="P77" s="3"/>
    </row>
    <row r="78" spans="1:16" ht="15.95" customHeight="1">
      <c r="A78" s="48">
        <v>77</v>
      </c>
      <c r="B78" s="6" t="s">
        <v>94</v>
      </c>
      <c r="C78" s="3" t="s">
        <v>28</v>
      </c>
      <c r="D78" s="3" t="s">
        <v>698</v>
      </c>
      <c r="E78" s="3" t="s">
        <v>147</v>
      </c>
      <c r="F78" s="29">
        <v>43483</v>
      </c>
      <c r="G78" s="6" t="s">
        <v>828</v>
      </c>
      <c r="H78" s="6">
        <v>9440407213</v>
      </c>
      <c r="I78" s="6" t="s">
        <v>829</v>
      </c>
      <c r="J78" s="3" t="s">
        <v>43</v>
      </c>
      <c r="K78" s="3" t="s">
        <v>614</v>
      </c>
      <c r="L78" s="6">
        <v>2018</v>
      </c>
      <c r="M78" s="6">
        <v>93.3</v>
      </c>
      <c r="N78" s="6">
        <v>88.2</v>
      </c>
      <c r="O78" s="6">
        <v>70</v>
      </c>
      <c r="P78" s="3"/>
    </row>
    <row r="79" spans="1:16" ht="15.95" customHeight="1">
      <c r="A79" s="48">
        <v>78</v>
      </c>
      <c r="B79" s="6" t="s">
        <v>94</v>
      </c>
      <c r="C79" s="3" t="s">
        <v>28</v>
      </c>
      <c r="D79" s="3" t="s">
        <v>698</v>
      </c>
      <c r="E79" s="3" t="s">
        <v>147</v>
      </c>
      <c r="F79" s="29">
        <v>43483</v>
      </c>
      <c r="G79" s="6" t="s">
        <v>820</v>
      </c>
      <c r="H79" s="6">
        <v>9492611847</v>
      </c>
      <c r="I79" s="6" t="s">
        <v>821</v>
      </c>
      <c r="J79" s="3" t="s">
        <v>52</v>
      </c>
      <c r="K79" s="3" t="s">
        <v>1407</v>
      </c>
      <c r="L79" s="6">
        <v>2018</v>
      </c>
      <c r="M79" s="6">
        <v>88</v>
      </c>
      <c r="N79" s="6">
        <v>78</v>
      </c>
      <c r="O79" s="6">
        <v>65</v>
      </c>
      <c r="P79" s="3"/>
    </row>
    <row r="80" spans="1:16" ht="15.95" customHeight="1">
      <c r="A80" s="48">
        <v>79</v>
      </c>
      <c r="B80" s="6" t="s">
        <v>94</v>
      </c>
      <c r="C80" s="3" t="s">
        <v>28</v>
      </c>
      <c r="D80" s="3" t="s">
        <v>698</v>
      </c>
      <c r="E80" s="3" t="s">
        <v>147</v>
      </c>
      <c r="F80" s="29">
        <v>43483</v>
      </c>
      <c r="G80" s="6" t="s">
        <v>826</v>
      </c>
      <c r="H80" s="6">
        <v>9652597230</v>
      </c>
      <c r="I80" s="6" t="s">
        <v>827</v>
      </c>
      <c r="J80" s="3" t="s">
        <v>52</v>
      </c>
      <c r="K80" s="3" t="s">
        <v>614</v>
      </c>
      <c r="L80" s="6">
        <v>2018</v>
      </c>
      <c r="M80" s="6">
        <v>93</v>
      </c>
      <c r="N80" s="6">
        <v>93</v>
      </c>
      <c r="O80" s="6">
        <v>72</v>
      </c>
      <c r="P80" s="3"/>
    </row>
    <row r="81" spans="1:16" ht="15.95" customHeight="1">
      <c r="A81" s="48">
        <v>80</v>
      </c>
      <c r="B81" s="6" t="s">
        <v>94</v>
      </c>
      <c r="C81" s="3" t="s">
        <v>28</v>
      </c>
      <c r="D81" s="3" t="s">
        <v>698</v>
      </c>
      <c r="E81" s="3" t="s">
        <v>147</v>
      </c>
      <c r="F81" s="29">
        <v>43483</v>
      </c>
      <c r="G81" s="6" t="s">
        <v>1497</v>
      </c>
      <c r="H81" s="6">
        <v>9866197445</v>
      </c>
      <c r="I81" s="6" t="s">
        <v>835</v>
      </c>
      <c r="J81" s="3" t="s">
        <v>52</v>
      </c>
      <c r="K81" s="9" t="s">
        <v>72</v>
      </c>
      <c r="L81" s="6">
        <v>2018</v>
      </c>
      <c r="M81" s="6">
        <v>85</v>
      </c>
      <c r="N81" s="6">
        <v>83</v>
      </c>
      <c r="O81" s="6">
        <v>61.5</v>
      </c>
      <c r="P81" s="3"/>
    </row>
    <row r="82" spans="1:16" ht="15.95" customHeight="1">
      <c r="A82" s="48">
        <v>81</v>
      </c>
      <c r="B82" s="6" t="s">
        <v>94</v>
      </c>
      <c r="C82" s="3" t="s">
        <v>28</v>
      </c>
      <c r="D82" s="3" t="s">
        <v>698</v>
      </c>
      <c r="E82" s="3" t="s">
        <v>147</v>
      </c>
      <c r="F82" s="29">
        <v>43483</v>
      </c>
      <c r="G82" s="6" t="s">
        <v>1495</v>
      </c>
      <c r="H82" s="6">
        <v>9963095600</v>
      </c>
      <c r="I82" s="6" t="s">
        <v>819</v>
      </c>
      <c r="J82" s="3" t="s">
        <v>52</v>
      </c>
      <c r="K82" s="3" t="s">
        <v>1407</v>
      </c>
      <c r="L82" s="6">
        <v>2018</v>
      </c>
      <c r="M82" s="6">
        <v>85</v>
      </c>
      <c r="N82" s="6">
        <v>91.4</v>
      </c>
      <c r="O82" s="6">
        <v>61.07</v>
      </c>
      <c r="P82" s="3"/>
    </row>
    <row r="83" spans="1:16" ht="15.95" customHeight="1">
      <c r="A83" s="48">
        <v>82</v>
      </c>
      <c r="B83" s="6" t="s">
        <v>94</v>
      </c>
      <c r="C83" s="6" t="s">
        <v>799</v>
      </c>
      <c r="D83" s="3" t="s">
        <v>698</v>
      </c>
      <c r="E83" s="3" t="s">
        <v>147</v>
      </c>
      <c r="F83" s="29">
        <v>43488</v>
      </c>
      <c r="G83" s="6" t="s">
        <v>836</v>
      </c>
      <c r="H83" s="6">
        <v>8184968847</v>
      </c>
      <c r="I83" s="6" t="s">
        <v>837</v>
      </c>
      <c r="J83" s="3" t="s">
        <v>52</v>
      </c>
      <c r="K83" s="3" t="s">
        <v>614</v>
      </c>
      <c r="L83" s="6">
        <v>2018</v>
      </c>
      <c r="M83" s="6">
        <v>83</v>
      </c>
      <c r="N83" s="6">
        <v>80</v>
      </c>
      <c r="O83" s="6">
        <v>68</v>
      </c>
      <c r="P83" s="3"/>
    </row>
    <row r="84" spans="1:16" ht="15.95" customHeight="1">
      <c r="A84" s="48">
        <v>83</v>
      </c>
      <c r="B84" s="3" t="s">
        <v>94</v>
      </c>
      <c r="C84" s="3" t="s">
        <v>127</v>
      </c>
      <c r="D84" s="3" t="s">
        <v>212</v>
      </c>
      <c r="E84" s="3" t="s">
        <v>40</v>
      </c>
      <c r="F84" s="29">
        <v>43488</v>
      </c>
      <c r="G84" s="6" t="s">
        <v>252</v>
      </c>
      <c r="H84" s="6">
        <v>7760163457</v>
      </c>
      <c r="I84" s="6" t="s">
        <v>253</v>
      </c>
      <c r="J84" s="3" t="s">
        <v>52</v>
      </c>
      <c r="K84" s="3" t="s">
        <v>614</v>
      </c>
      <c r="L84" s="6">
        <v>2018</v>
      </c>
      <c r="M84" s="6">
        <v>97</v>
      </c>
      <c r="N84" s="6">
        <v>86</v>
      </c>
      <c r="O84" s="6">
        <v>79</v>
      </c>
      <c r="P84" s="3"/>
    </row>
    <row r="85" spans="1:16" ht="15.95" customHeight="1">
      <c r="A85" s="48">
        <v>84</v>
      </c>
      <c r="B85" s="3" t="s">
        <v>94</v>
      </c>
      <c r="C85" s="3" t="s">
        <v>55</v>
      </c>
      <c r="D85" s="3" t="s">
        <v>212</v>
      </c>
      <c r="E85" s="3" t="s">
        <v>40</v>
      </c>
      <c r="F85" s="29">
        <v>43488</v>
      </c>
      <c r="G85" s="19" t="s">
        <v>250</v>
      </c>
      <c r="H85" s="3">
        <v>8602209699</v>
      </c>
      <c r="I85" s="19" t="s">
        <v>251</v>
      </c>
      <c r="J85" s="3" t="s">
        <v>43</v>
      </c>
      <c r="K85" s="3" t="s">
        <v>1407</v>
      </c>
      <c r="L85" s="6">
        <v>2018</v>
      </c>
      <c r="M85" s="6">
        <v>68</v>
      </c>
      <c r="N85" s="6">
        <v>60</v>
      </c>
      <c r="O85" s="6">
        <v>68</v>
      </c>
      <c r="P85" s="3"/>
    </row>
    <row r="86" spans="1:16" ht="15.95" customHeight="1">
      <c r="A86" s="48">
        <v>85</v>
      </c>
      <c r="B86" s="3" t="s">
        <v>94</v>
      </c>
      <c r="C86" s="3" t="s">
        <v>127</v>
      </c>
      <c r="D86" s="3" t="s">
        <v>212</v>
      </c>
      <c r="E86" s="3" t="s">
        <v>40</v>
      </c>
      <c r="F86" s="29">
        <v>43488</v>
      </c>
      <c r="G86" s="19" t="s">
        <v>254</v>
      </c>
      <c r="H86" s="6">
        <v>9652554115</v>
      </c>
      <c r="I86" s="19" t="s">
        <v>255</v>
      </c>
      <c r="J86" s="3" t="s">
        <v>52</v>
      </c>
      <c r="K86" s="3" t="s">
        <v>614</v>
      </c>
      <c r="L86" s="6">
        <v>2018</v>
      </c>
      <c r="M86" s="6">
        <v>85</v>
      </c>
      <c r="N86" s="6">
        <v>77</v>
      </c>
      <c r="O86" s="6">
        <v>63</v>
      </c>
      <c r="P86" s="3"/>
    </row>
    <row r="87" spans="1:16" ht="15.95" customHeight="1">
      <c r="A87" s="48">
        <v>86</v>
      </c>
      <c r="B87" s="3" t="s">
        <v>94</v>
      </c>
      <c r="C87" s="3" t="s">
        <v>127</v>
      </c>
      <c r="D87" s="3" t="s">
        <v>212</v>
      </c>
      <c r="E87" s="3" t="s">
        <v>40</v>
      </c>
      <c r="F87" s="29">
        <v>43488</v>
      </c>
      <c r="G87" s="3" t="s">
        <v>245</v>
      </c>
      <c r="H87" s="3" t="s">
        <v>246</v>
      </c>
      <c r="I87" s="3" t="s">
        <v>247</v>
      </c>
      <c r="J87" s="3" t="s">
        <v>43</v>
      </c>
      <c r="K87" s="3" t="s">
        <v>614</v>
      </c>
      <c r="L87" s="3">
        <v>2018</v>
      </c>
      <c r="M87" s="3">
        <v>88.4</v>
      </c>
      <c r="N87" s="3">
        <v>80.900000000000006</v>
      </c>
      <c r="O87" s="3">
        <v>74.8</v>
      </c>
      <c r="P87" s="3"/>
    </row>
    <row r="88" spans="1:16" ht="15.95" customHeight="1">
      <c r="A88" s="48">
        <v>87</v>
      </c>
      <c r="B88" s="3" t="s">
        <v>94</v>
      </c>
      <c r="C88" s="3" t="s">
        <v>127</v>
      </c>
      <c r="D88" s="3" t="s">
        <v>212</v>
      </c>
      <c r="E88" s="3" t="s">
        <v>40</v>
      </c>
      <c r="F88" s="29">
        <v>43488</v>
      </c>
      <c r="G88" s="3" t="s">
        <v>242</v>
      </c>
      <c r="H88" s="3" t="s">
        <v>243</v>
      </c>
      <c r="I88" s="3" t="s">
        <v>244</v>
      </c>
      <c r="J88" s="3" t="s">
        <v>52</v>
      </c>
      <c r="K88" s="3" t="s">
        <v>1407</v>
      </c>
      <c r="L88" s="3">
        <v>2018</v>
      </c>
      <c r="M88" s="3">
        <v>88.35</v>
      </c>
      <c r="N88" s="3">
        <v>93.7</v>
      </c>
      <c r="O88" s="3">
        <v>78</v>
      </c>
      <c r="P88" s="3"/>
    </row>
    <row r="89" spans="1:16" ht="15.95" customHeight="1">
      <c r="A89" s="48">
        <v>88</v>
      </c>
      <c r="B89" s="3" t="s">
        <v>94</v>
      </c>
      <c r="C89" s="3" t="s">
        <v>127</v>
      </c>
      <c r="D89" s="3" t="s">
        <v>212</v>
      </c>
      <c r="E89" s="3" t="s">
        <v>40</v>
      </c>
      <c r="F89" s="29">
        <v>43488</v>
      </c>
      <c r="G89" s="3" t="s">
        <v>1469</v>
      </c>
      <c r="H89" s="3" t="s">
        <v>248</v>
      </c>
      <c r="I89" s="3" t="s">
        <v>249</v>
      </c>
      <c r="J89" s="3" t="s">
        <v>52</v>
      </c>
      <c r="K89" s="3" t="s">
        <v>1407</v>
      </c>
      <c r="L89" s="3">
        <v>2018</v>
      </c>
      <c r="M89" s="3">
        <v>72</v>
      </c>
      <c r="N89" s="3">
        <v>65.2</v>
      </c>
      <c r="O89" s="3">
        <v>72</v>
      </c>
      <c r="P89" s="3"/>
    </row>
    <row r="90" spans="1:16" ht="15.95" customHeight="1">
      <c r="A90" s="48">
        <v>89</v>
      </c>
      <c r="B90" s="3" t="s">
        <v>94</v>
      </c>
      <c r="C90" s="3" t="s">
        <v>127</v>
      </c>
      <c r="D90" s="3" t="s">
        <v>212</v>
      </c>
      <c r="E90" s="3" t="s">
        <v>40</v>
      </c>
      <c r="F90" s="29">
        <v>43488</v>
      </c>
      <c r="G90" s="3" t="s">
        <v>239</v>
      </c>
      <c r="H90" s="3" t="s">
        <v>240</v>
      </c>
      <c r="I90" s="3" t="s">
        <v>241</v>
      </c>
      <c r="J90" s="3" t="s">
        <v>52</v>
      </c>
      <c r="K90" s="3" t="s">
        <v>1407</v>
      </c>
      <c r="L90" s="3">
        <v>2018</v>
      </c>
      <c r="M90" s="3">
        <v>88</v>
      </c>
      <c r="N90" s="3">
        <v>88</v>
      </c>
      <c r="O90" s="3">
        <v>71.14</v>
      </c>
      <c r="P90" s="3"/>
    </row>
    <row r="91" spans="1:16" ht="15.95" customHeight="1">
      <c r="A91" s="48">
        <v>90</v>
      </c>
      <c r="B91" s="3" t="s">
        <v>94</v>
      </c>
      <c r="C91" s="3" t="s">
        <v>127</v>
      </c>
      <c r="D91" s="3" t="s">
        <v>212</v>
      </c>
      <c r="E91" s="3" t="s">
        <v>40</v>
      </c>
      <c r="F91" s="29">
        <v>43488</v>
      </c>
      <c r="G91" s="3" t="s">
        <v>236</v>
      </c>
      <c r="H91" s="3" t="s">
        <v>237</v>
      </c>
      <c r="I91" s="3" t="s">
        <v>238</v>
      </c>
      <c r="J91" s="3" t="s">
        <v>52</v>
      </c>
      <c r="K91" s="3" t="s">
        <v>614</v>
      </c>
      <c r="L91" s="3">
        <v>2018</v>
      </c>
      <c r="M91" s="3">
        <v>87.33</v>
      </c>
      <c r="N91" s="3">
        <v>66</v>
      </c>
      <c r="O91" s="3">
        <v>73.7</v>
      </c>
      <c r="P91" s="3"/>
    </row>
    <row r="92" spans="1:16" ht="15.95" customHeight="1">
      <c r="A92" s="48">
        <v>91</v>
      </c>
      <c r="B92" s="3" t="s">
        <v>94</v>
      </c>
      <c r="C92" s="3" t="s">
        <v>127</v>
      </c>
      <c r="D92" s="3" t="s">
        <v>212</v>
      </c>
      <c r="E92" s="3" t="s">
        <v>147</v>
      </c>
      <c r="F92" s="29">
        <v>43493</v>
      </c>
      <c r="G92" s="6" t="s">
        <v>300</v>
      </c>
      <c r="H92" s="3">
        <v>7000031088</v>
      </c>
      <c r="I92" s="3" t="s">
        <v>301</v>
      </c>
      <c r="J92" s="3" t="s">
        <v>43</v>
      </c>
      <c r="K92" s="9" t="s">
        <v>121</v>
      </c>
      <c r="L92" s="3">
        <v>2018</v>
      </c>
      <c r="M92" s="6">
        <v>72</v>
      </c>
      <c r="N92" s="6">
        <v>70</v>
      </c>
      <c r="O92" s="6">
        <v>77</v>
      </c>
      <c r="P92" s="3"/>
    </row>
    <row r="93" spans="1:16" ht="15.95" customHeight="1">
      <c r="A93" s="48">
        <v>92</v>
      </c>
      <c r="B93" s="3" t="s">
        <v>94</v>
      </c>
      <c r="C93" s="3" t="s">
        <v>127</v>
      </c>
      <c r="D93" s="3" t="s">
        <v>212</v>
      </c>
      <c r="E93" s="3" t="s">
        <v>147</v>
      </c>
      <c r="F93" s="29">
        <v>43493</v>
      </c>
      <c r="G93" s="6" t="s">
        <v>290</v>
      </c>
      <c r="H93" s="3">
        <v>7008041876</v>
      </c>
      <c r="I93" s="3" t="s">
        <v>291</v>
      </c>
      <c r="J93" s="3" t="s">
        <v>52</v>
      </c>
      <c r="K93" s="3" t="s">
        <v>126</v>
      </c>
      <c r="L93" s="3">
        <v>2018</v>
      </c>
      <c r="M93" s="6">
        <v>79</v>
      </c>
      <c r="N93" s="6">
        <v>75</v>
      </c>
      <c r="O93" s="6">
        <v>72</v>
      </c>
      <c r="P93" s="3"/>
    </row>
    <row r="94" spans="1:16" ht="15.95" customHeight="1">
      <c r="A94" s="48">
        <v>93</v>
      </c>
      <c r="B94" s="3" t="s">
        <v>94</v>
      </c>
      <c r="C94" s="3" t="s">
        <v>127</v>
      </c>
      <c r="D94" s="3" t="s">
        <v>212</v>
      </c>
      <c r="E94" s="3" t="s">
        <v>147</v>
      </c>
      <c r="F94" s="29">
        <v>43493</v>
      </c>
      <c r="G94" s="6" t="s">
        <v>310</v>
      </c>
      <c r="H94" s="3">
        <v>7008373691</v>
      </c>
      <c r="I94" s="3" t="s">
        <v>311</v>
      </c>
      <c r="J94" s="3" t="s">
        <v>52</v>
      </c>
      <c r="K94" s="3" t="s">
        <v>614</v>
      </c>
      <c r="L94" s="3">
        <v>2018</v>
      </c>
      <c r="M94" s="6">
        <v>62</v>
      </c>
      <c r="N94" s="6">
        <v>56</v>
      </c>
      <c r="O94" s="6">
        <v>62</v>
      </c>
      <c r="P94" s="3"/>
    </row>
    <row r="95" spans="1:16" ht="15.95" customHeight="1">
      <c r="A95" s="48">
        <v>94</v>
      </c>
      <c r="B95" s="3" t="s">
        <v>94</v>
      </c>
      <c r="C95" s="3" t="s">
        <v>127</v>
      </c>
      <c r="D95" s="3" t="s">
        <v>212</v>
      </c>
      <c r="E95" s="3" t="s">
        <v>147</v>
      </c>
      <c r="F95" s="29">
        <v>43493</v>
      </c>
      <c r="G95" s="6" t="s">
        <v>298</v>
      </c>
      <c r="H95" s="3">
        <v>7328077111</v>
      </c>
      <c r="I95" s="3" t="s">
        <v>299</v>
      </c>
      <c r="J95" s="3" t="s">
        <v>112</v>
      </c>
      <c r="K95" s="3" t="s">
        <v>1407</v>
      </c>
      <c r="L95" s="3">
        <v>2018</v>
      </c>
      <c r="M95" s="6">
        <v>76</v>
      </c>
      <c r="N95" s="6">
        <v>59</v>
      </c>
      <c r="O95" s="6">
        <v>66</v>
      </c>
      <c r="P95" s="3">
        <v>61</v>
      </c>
    </row>
    <row r="96" spans="1:16" ht="15.95" customHeight="1">
      <c r="A96" s="48">
        <v>95</v>
      </c>
      <c r="B96" s="3" t="s">
        <v>94</v>
      </c>
      <c r="C96" s="3" t="s">
        <v>127</v>
      </c>
      <c r="D96" s="3" t="s">
        <v>212</v>
      </c>
      <c r="E96" s="3" t="s">
        <v>147</v>
      </c>
      <c r="F96" s="29">
        <v>43493</v>
      </c>
      <c r="G96" s="6" t="s">
        <v>302</v>
      </c>
      <c r="H96" s="3">
        <v>7483080248</v>
      </c>
      <c r="I96" s="3" t="s">
        <v>303</v>
      </c>
      <c r="J96" s="3" t="s">
        <v>52</v>
      </c>
      <c r="K96" s="6" t="s">
        <v>44</v>
      </c>
      <c r="L96" s="3">
        <v>2018</v>
      </c>
      <c r="M96" s="6">
        <v>86</v>
      </c>
      <c r="N96" s="6">
        <v>89</v>
      </c>
      <c r="O96" s="6">
        <v>73</v>
      </c>
      <c r="P96" s="3"/>
    </row>
    <row r="97" spans="1:16" ht="15.95" customHeight="1">
      <c r="A97" s="48">
        <v>96</v>
      </c>
      <c r="B97" s="3" t="s">
        <v>94</v>
      </c>
      <c r="C97" s="3" t="s">
        <v>127</v>
      </c>
      <c r="D97" s="3" t="s">
        <v>212</v>
      </c>
      <c r="E97" s="3" t="s">
        <v>147</v>
      </c>
      <c r="F97" s="29">
        <v>43493</v>
      </c>
      <c r="G97" s="6" t="s">
        <v>314</v>
      </c>
      <c r="H97" s="3">
        <v>7504266916</v>
      </c>
      <c r="I97" s="3" t="s">
        <v>315</v>
      </c>
      <c r="J97" s="3" t="s">
        <v>52</v>
      </c>
      <c r="K97" s="3" t="s">
        <v>1407</v>
      </c>
      <c r="L97" s="3">
        <v>2018</v>
      </c>
      <c r="M97" s="6">
        <v>66</v>
      </c>
      <c r="N97" s="6">
        <v>56</v>
      </c>
      <c r="O97" s="6">
        <v>63</v>
      </c>
      <c r="P97" s="3"/>
    </row>
    <row r="98" spans="1:16" ht="15.95" customHeight="1">
      <c r="A98" s="48">
        <v>97</v>
      </c>
      <c r="B98" s="3" t="s">
        <v>94</v>
      </c>
      <c r="C98" s="3" t="s">
        <v>127</v>
      </c>
      <c r="D98" s="3" t="s">
        <v>212</v>
      </c>
      <c r="E98" s="3" t="s">
        <v>147</v>
      </c>
      <c r="F98" s="29">
        <v>43493</v>
      </c>
      <c r="G98" s="6" t="s">
        <v>288</v>
      </c>
      <c r="H98" s="3">
        <v>7571998977</v>
      </c>
      <c r="I98" s="3" t="s">
        <v>289</v>
      </c>
      <c r="J98" s="3" t="s">
        <v>112</v>
      </c>
      <c r="K98" s="3" t="s">
        <v>1407</v>
      </c>
      <c r="L98" s="3">
        <v>2018</v>
      </c>
      <c r="M98" s="6">
        <v>87</v>
      </c>
      <c r="N98" s="6">
        <v>58</v>
      </c>
      <c r="O98" s="6">
        <v>73</v>
      </c>
      <c r="P98" s="3">
        <v>62</v>
      </c>
    </row>
    <row r="99" spans="1:16" ht="15.95" customHeight="1">
      <c r="A99" s="48">
        <v>98</v>
      </c>
      <c r="B99" s="3" t="s">
        <v>94</v>
      </c>
      <c r="C99" s="3" t="s">
        <v>127</v>
      </c>
      <c r="D99" s="3" t="s">
        <v>212</v>
      </c>
      <c r="E99" s="3" t="s">
        <v>147</v>
      </c>
      <c r="F99" s="29">
        <v>43493</v>
      </c>
      <c r="G99" s="6" t="s">
        <v>320</v>
      </c>
      <c r="H99" s="3">
        <v>7682986910</v>
      </c>
      <c r="I99" s="3" t="s">
        <v>321</v>
      </c>
      <c r="J99" s="3" t="s">
        <v>52</v>
      </c>
      <c r="K99" s="6" t="s">
        <v>44</v>
      </c>
      <c r="L99" s="3">
        <v>2018</v>
      </c>
      <c r="M99" s="6">
        <v>70</v>
      </c>
      <c r="N99" s="6">
        <v>64</v>
      </c>
      <c r="O99" s="6">
        <v>65</v>
      </c>
      <c r="P99" s="3"/>
    </row>
    <row r="100" spans="1:16" ht="15.95" customHeight="1">
      <c r="A100" s="48">
        <v>99</v>
      </c>
      <c r="B100" s="3" t="s">
        <v>94</v>
      </c>
      <c r="C100" s="3" t="s">
        <v>127</v>
      </c>
      <c r="D100" s="3" t="s">
        <v>212</v>
      </c>
      <c r="E100" s="3" t="s">
        <v>147</v>
      </c>
      <c r="F100" s="29">
        <v>43493</v>
      </c>
      <c r="G100" s="6" t="s">
        <v>328</v>
      </c>
      <c r="H100" s="3">
        <v>8018111566</v>
      </c>
      <c r="I100" s="3" t="s">
        <v>329</v>
      </c>
      <c r="J100" s="3" t="s">
        <v>52</v>
      </c>
      <c r="K100" s="9" t="s">
        <v>121</v>
      </c>
      <c r="L100" s="3">
        <v>2017</v>
      </c>
      <c r="M100" s="6">
        <v>77</v>
      </c>
      <c r="N100" s="6">
        <v>67</v>
      </c>
      <c r="O100" s="6">
        <v>74</v>
      </c>
      <c r="P100" s="3"/>
    </row>
    <row r="101" spans="1:16" ht="15.95" customHeight="1">
      <c r="A101" s="48">
        <v>100</v>
      </c>
      <c r="B101" s="3" t="s">
        <v>94</v>
      </c>
      <c r="C101" s="3" t="s">
        <v>127</v>
      </c>
      <c r="D101" s="3" t="s">
        <v>212</v>
      </c>
      <c r="E101" s="3" t="s">
        <v>147</v>
      </c>
      <c r="F101" s="29">
        <v>43493</v>
      </c>
      <c r="G101" s="6" t="s">
        <v>312</v>
      </c>
      <c r="H101" s="3">
        <v>8249045110</v>
      </c>
      <c r="I101" s="3" t="s">
        <v>313</v>
      </c>
      <c r="J101" s="3" t="s">
        <v>52</v>
      </c>
      <c r="K101" s="6" t="s">
        <v>44</v>
      </c>
      <c r="L101" s="3">
        <v>2018</v>
      </c>
      <c r="M101" s="6">
        <v>84</v>
      </c>
      <c r="N101" s="6">
        <v>75</v>
      </c>
      <c r="O101" s="6">
        <v>76</v>
      </c>
      <c r="P101" s="3"/>
    </row>
    <row r="102" spans="1:16" ht="15.95" customHeight="1">
      <c r="A102" s="48">
        <v>101</v>
      </c>
      <c r="B102" s="3" t="s">
        <v>94</v>
      </c>
      <c r="C102" s="3" t="s">
        <v>127</v>
      </c>
      <c r="D102" s="3" t="s">
        <v>212</v>
      </c>
      <c r="E102" s="3" t="s">
        <v>147</v>
      </c>
      <c r="F102" s="29">
        <v>43493</v>
      </c>
      <c r="G102" s="6" t="s">
        <v>322</v>
      </c>
      <c r="H102" s="3">
        <v>8249505330</v>
      </c>
      <c r="I102" s="3" t="s">
        <v>323</v>
      </c>
      <c r="J102" s="3" t="s">
        <v>52</v>
      </c>
      <c r="K102" s="3" t="s">
        <v>1407</v>
      </c>
      <c r="L102" s="3">
        <v>2018</v>
      </c>
      <c r="M102" s="6">
        <v>80</v>
      </c>
      <c r="N102" s="6">
        <v>59</v>
      </c>
      <c r="O102" s="6">
        <v>77</v>
      </c>
      <c r="P102" s="3"/>
    </row>
    <row r="103" spans="1:16" ht="15.95" customHeight="1">
      <c r="A103" s="48">
        <v>102</v>
      </c>
      <c r="B103" s="3" t="s">
        <v>94</v>
      </c>
      <c r="C103" s="3" t="s">
        <v>127</v>
      </c>
      <c r="D103" s="3" t="s">
        <v>212</v>
      </c>
      <c r="E103" s="3" t="s">
        <v>147</v>
      </c>
      <c r="F103" s="29">
        <v>43493</v>
      </c>
      <c r="G103" s="6" t="s">
        <v>308</v>
      </c>
      <c r="H103" s="3">
        <v>8252579340</v>
      </c>
      <c r="I103" s="3" t="s">
        <v>309</v>
      </c>
      <c r="J103" s="3" t="s">
        <v>52</v>
      </c>
      <c r="K103" s="3" t="s">
        <v>1407</v>
      </c>
      <c r="L103" s="3">
        <v>2018</v>
      </c>
      <c r="M103" s="6">
        <v>63</v>
      </c>
      <c r="N103" s="6">
        <v>65</v>
      </c>
      <c r="O103" s="6">
        <v>72</v>
      </c>
      <c r="P103" s="3"/>
    </row>
    <row r="104" spans="1:16" ht="15.95" customHeight="1">
      <c r="A104" s="48">
        <v>103</v>
      </c>
      <c r="B104" s="3" t="s">
        <v>94</v>
      </c>
      <c r="C104" s="3" t="s">
        <v>127</v>
      </c>
      <c r="D104" s="3" t="s">
        <v>212</v>
      </c>
      <c r="E104" s="3" t="s">
        <v>147</v>
      </c>
      <c r="F104" s="29">
        <v>43493</v>
      </c>
      <c r="G104" s="6" t="s">
        <v>330</v>
      </c>
      <c r="H104" s="3">
        <v>8276832273</v>
      </c>
      <c r="I104" s="3" t="s">
        <v>331</v>
      </c>
      <c r="J104" s="3" t="s">
        <v>52</v>
      </c>
      <c r="K104" s="3" t="s">
        <v>1407</v>
      </c>
      <c r="L104" s="3">
        <v>2018</v>
      </c>
      <c r="M104" s="6">
        <v>70</v>
      </c>
      <c r="N104" s="6">
        <v>54</v>
      </c>
      <c r="O104" s="6">
        <v>60</v>
      </c>
      <c r="P104" s="3"/>
    </row>
    <row r="105" spans="1:16" ht="15.95" customHeight="1">
      <c r="A105" s="48">
        <v>104</v>
      </c>
      <c r="B105" s="3" t="s">
        <v>94</v>
      </c>
      <c r="C105" s="3" t="s">
        <v>127</v>
      </c>
      <c r="D105" s="3" t="s">
        <v>212</v>
      </c>
      <c r="E105" s="3" t="s">
        <v>147</v>
      </c>
      <c r="F105" s="29">
        <v>43493</v>
      </c>
      <c r="G105" s="6" t="s">
        <v>294</v>
      </c>
      <c r="H105" s="3">
        <v>8637294435</v>
      </c>
      <c r="I105" s="3" t="s">
        <v>295</v>
      </c>
      <c r="J105" s="3" t="s">
        <v>52</v>
      </c>
      <c r="K105" s="9" t="s">
        <v>121</v>
      </c>
      <c r="L105" s="3">
        <v>2018</v>
      </c>
      <c r="M105" s="6">
        <v>75</v>
      </c>
      <c r="N105" s="6">
        <v>64</v>
      </c>
      <c r="O105" s="6">
        <v>71</v>
      </c>
      <c r="P105" s="3"/>
    </row>
    <row r="106" spans="1:16" ht="15.95" customHeight="1">
      <c r="A106" s="48">
        <v>105</v>
      </c>
      <c r="B106" s="3" t="s">
        <v>94</v>
      </c>
      <c r="C106" s="3" t="s">
        <v>127</v>
      </c>
      <c r="D106" s="3" t="s">
        <v>212</v>
      </c>
      <c r="E106" s="3" t="s">
        <v>147</v>
      </c>
      <c r="F106" s="29">
        <v>43493</v>
      </c>
      <c r="G106" s="6" t="s">
        <v>306</v>
      </c>
      <c r="H106" s="3">
        <v>9100503703</v>
      </c>
      <c r="I106" s="3" t="s">
        <v>307</v>
      </c>
      <c r="J106" s="3" t="s">
        <v>52</v>
      </c>
      <c r="K106" s="6" t="s">
        <v>44</v>
      </c>
      <c r="L106" s="3">
        <v>2018</v>
      </c>
      <c r="M106" s="6">
        <v>78</v>
      </c>
      <c r="N106" s="6">
        <v>90.9</v>
      </c>
      <c r="O106" s="6">
        <v>83.89</v>
      </c>
      <c r="P106" s="3"/>
    </row>
    <row r="107" spans="1:16" ht="15.95" customHeight="1">
      <c r="A107" s="48">
        <v>106</v>
      </c>
      <c r="B107" s="3" t="s">
        <v>94</v>
      </c>
      <c r="C107" s="3" t="s">
        <v>127</v>
      </c>
      <c r="D107" s="3" t="s">
        <v>212</v>
      </c>
      <c r="E107" s="3" t="s">
        <v>147</v>
      </c>
      <c r="F107" s="29">
        <v>43493</v>
      </c>
      <c r="G107" s="6" t="s">
        <v>304</v>
      </c>
      <c r="H107" s="3">
        <v>9134676519</v>
      </c>
      <c r="I107" s="3" t="s">
        <v>305</v>
      </c>
      <c r="J107" s="3" t="s">
        <v>52</v>
      </c>
      <c r="K107" s="6" t="s">
        <v>44</v>
      </c>
      <c r="L107" s="3">
        <v>2018</v>
      </c>
      <c r="M107" s="6">
        <v>76</v>
      </c>
      <c r="N107" s="6">
        <v>63</v>
      </c>
      <c r="O107" s="6">
        <v>71</v>
      </c>
      <c r="P107" s="3"/>
    </row>
    <row r="108" spans="1:16" ht="15.95" customHeight="1">
      <c r="A108" s="48">
        <v>107</v>
      </c>
      <c r="B108" s="3" t="s">
        <v>94</v>
      </c>
      <c r="C108" s="3" t="s">
        <v>127</v>
      </c>
      <c r="D108" s="3" t="s">
        <v>212</v>
      </c>
      <c r="E108" s="3" t="s">
        <v>147</v>
      </c>
      <c r="F108" s="29">
        <v>43493</v>
      </c>
      <c r="G108" s="6" t="s">
        <v>316</v>
      </c>
      <c r="H108" s="3">
        <v>9542695654</v>
      </c>
      <c r="I108" s="3" t="s">
        <v>317</v>
      </c>
      <c r="J108" s="3" t="s">
        <v>52</v>
      </c>
      <c r="K108" s="3" t="s">
        <v>1414</v>
      </c>
      <c r="L108" s="3">
        <v>2018</v>
      </c>
      <c r="M108" s="6">
        <v>97</v>
      </c>
      <c r="N108" s="6">
        <v>94</v>
      </c>
      <c r="O108" s="6">
        <v>77</v>
      </c>
      <c r="P108" s="3"/>
    </row>
    <row r="109" spans="1:16" ht="15.95" customHeight="1">
      <c r="A109" s="48">
        <v>108</v>
      </c>
      <c r="B109" s="3" t="s">
        <v>94</v>
      </c>
      <c r="C109" s="3" t="s">
        <v>127</v>
      </c>
      <c r="D109" s="3" t="s">
        <v>212</v>
      </c>
      <c r="E109" s="3" t="s">
        <v>147</v>
      </c>
      <c r="F109" s="29">
        <v>43493</v>
      </c>
      <c r="G109" s="6" t="s">
        <v>326</v>
      </c>
      <c r="H109" s="3">
        <v>9606192620</v>
      </c>
      <c r="I109" s="3" t="s">
        <v>327</v>
      </c>
      <c r="J109" s="3" t="s">
        <v>52</v>
      </c>
      <c r="K109" s="6" t="s">
        <v>44</v>
      </c>
      <c r="L109" s="3">
        <v>2018</v>
      </c>
      <c r="M109" s="6">
        <v>84</v>
      </c>
      <c r="N109" s="6">
        <v>59</v>
      </c>
      <c r="O109" s="6">
        <v>66</v>
      </c>
      <c r="P109" s="3"/>
    </row>
    <row r="110" spans="1:16" ht="15.95" customHeight="1">
      <c r="A110" s="48">
        <v>109</v>
      </c>
      <c r="B110" s="3" t="s">
        <v>94</v>
      </c>
      <c r="C110" s="3" t="s">
        <v>127</v>
      </c>
      <c r="D110" s="3" t="s">
        <v>212</v>
      </c>
      <c r="E110" s="3" t="s">
        <v>147</v>
      </c>
      <c r="F110" s="29">
        <v>43493</v>
      </c>
      <c r="G110" s="6" t="s">
        <v>296</v>
      </c>
      <c r="H110" s="3">
        <v>9704226518</v>
      </c>
      <c r="I110" s="3" t="s">
        <v>297</v>
      </c>
      <c r="J110" s="3" t="s">
        <v>52</v>
      </c>
      <c r="K110" s="6" t="s">
        <v>44</v>
      </c>
      <c r="L110" s="3">
        <v>2018</v>
      </c>
      <c r="M110" s="6">
        <v>83</v>
      </c>
      <c r="N110" s="6">
        <v>94</v>
      </c>
      <c r="O110" s="6">
        <v>75</v>
      </c>
      <c r="P110" s="3"/>
    </row>
    <row r="111" spans="1:16" ht="15.95" customHeight="1">
      <c r="A111" s="48">
        <v>110</v>
      </c>
      <c r="B111" s="3" t="s">
        <v>94</v>
      </c>
      <c r="C111" s="3" t="s">
        <v>127</v>
      </c>
      <c r="D111" s="3" t="s">
        <v>212</v>
      </c>
      <c r="E111" s="3" t="s">
        <v>147</v>
      </c>
      <c r="F111" s="29">
        <v>43493</v>
      </c>
      <c r="G111" s="6" t="s">
        <v>318</v>
      </c>
      <c r="H111" s="3">
        <v>9758599598</v>
      </c>
      <c r="I111" s="3" t="s">
        <v>319</v>
      </c>
      <c r="J111" s="3" t="s">
        <v>52</v>
      </c>
      <c r="K111" s="9" t="s">
        <v>121</v>
      </c>
      <c r="L111" s="3">
        <v>2018</v>
      </c>
      <c r="M111" s="6">
        <v>94</v>
      </c>
      <c r="N111" s="6">
        <v>66</v>
      </c>
      <c r="O111" s="6">
        <v>72</v>
      </c>
      <c r="P111" s="3"/>
    </row>
    <row r="112" spans="1:16" ht="15.95" customHeight="1">
      <c r="A112" s="48">
        <v>111</v>
      </c>
      <c r="B112" s="3" t="s">
        <v>94</v>
      </c>
      <c r="C112" s="3" t="s">
        <v>127</v>
      </c>
      <c r="D112" s="3" t="s">
        <v>212</v>
      </c>
      <c r="E112" s="3" t="s">
        <v>147</v>
      </c>
      <c r="F112" s="29">
        <v>43493</v>
      </c>
      <c r="G112" s="6" t="s">
        <v>292</v>
      </c>
      <c r="H112" s="3">
        <v>9853677872</v>
      </c>
      <c r="I112" s="3" t="s">
        <v>293</v>
      </c>
      <c r="J112" s="3" t="s">
        <v>52</v>
      </c>
      <c r="K112" s="6" t="s">
        <v>44</v>
      </c>
      <c r="L112" s="3">
        <v>2017</v>
      </c>
      <c r="M112" s="6">
        <v>87</v>
      </c>
      <c r="N112" s="6">
        <v>61</v>
      </c>
      <c r="O112" s="6">
        <v>65</v>
      </c>
      <c r="P112" s="3"/>
    </row>
    <row r="113" spans="1:16" ht="15.95" customHeight="1">
      <c r="A113" s="48">
        <v>112</v>
      </c>
      <c r="B113" s="3" t="s">
        <v>94</v>
      </c>
      <c r="C113" s="3" t="s">
        <v>127</v>
      </c>
      <c r="D113" s="3" t="s">
        <v>212</v>
      </c>
      <c r="E113" s="3" t="s">
        <v>147</v>
      </c>
      <c r="F113" s="29">
        <v>43493</v>
      </c>
      <c r="G113" s="6" t="s">
        <v>324</v>
      </c>
      <c r="H113" s="3">
        <v>9861029966</v>
      </c>
      <c r="I113" s="3" t="s">
        <v>325</v>
      </c>
      <c r="J113" s="3" t="s">
        <v>52</v>
      </c>
      <c r="K113" s="3" t="s">
        <v>1407</v>
      </c>
      <c r="L113" s="3">
        <v>2018</v>
      </c>
      <c r="M113" s="6">
        <v>67</v>
      </c>
      <c r="N113" s="6">
        <v>58</v>
      </c>
      <c r="O113" s="6">
        <v>63</v>
      </c>
      <c r="P113" s="3"/>
    </row>
    <row r="114" spans="1:16" ht="15.95" customHeight="1">
      <c r="A114" s="48">
        <v>113</v>
      </c>
      <c r="B114" s="6" t="s">
        <v>94</v>
      </c>
      <c r="C114" s="3" t="s">
        <v>127</v>
      </c>
      <c r="D114" s="6" t="s">
        <v>517</v>
      </c>
      <c r="E114" s="3" t="s">
        <v>40</v>
      </c>
      <c r="F114" s="29">
        <v>43480</v>
      </c>
      <c r="G114" s="6" t="s">
        <v>536</v>
      </c>
      <c r="H114" s="6" t="s">
        <v>1560</v>
      </c>
      <c r="I114" s="6" t="s">
        <v>537</v>
      </c>
      <c r="J114" s="3" t="s">
        <v>56</v>
      </c>
      <c r="K114" s="3" t="s">
        <v>1407</v>
      </c>
      <c r="L114" s="6">
        <v>2018</v>
      </c>
      <c r="M114" s="6">
        <v>60</v>
      </c>
      <c r="N114" s="6">
        <v>60</v>
      </c>
      <c r="O114" s="6">
        <v>60</v>
      </c>
      <c r="P114" s="3"/>
    </row>
    <row r="115" spans="1:16" ht="15.95" customHeight="1">
      <c r="A115" s="48">
        <v>114</v>
      </c>
      <c r="B115" s="6" t="s">
        <v>94</v>
      </c>
      <c r="C115" s="3" t="s">
        <v>55</v>
      </c>
      <c r="D115" s="6" t="s">
        <v>517</v>
      </c>
      <c r="E115" s="3" t="s">
        <v>17</v>
      </c>
      <c r="F115" s="29">
        <v>43483</v>
      </c>
      <c r="G115" s="6" t="s">
        <v>543</v>
      </c>
      <c r="H115" s="6" t="s">
        <v>1563</v>
      </c>
      <c r="I115" s="6" t="s">
        <v>544</v>
      </c>
      <c r="J115" s="3" t="s">
        <v>52</v>
      </c>
      <c r="K115" s="3" t="s">
        <v>614</v>
      </c>
      <c r="L115" s="6">
        <v>2017</v>
      </c>
      <c r="M115" s="6">
        <v>71</v>
      </c>
      <c r="N115" s="6">
        <v>67</v>
      </c>
      <c r="O115" s="6">
        <v>59</v>
      </c>
      <c r="P115" s="3"/>
    </row>
    <row r="116" spans="1:16" ht="15.95" customHeight="1">
      <c r="A116" s="48">
        <v>115</v>
      </c>
      <c r="B116" s="3" t="s">
        <v>94</v>
      </c>
      <c r="C116" s="3" t="s">
        <v>127</v>
      </c>
      <c r="D116" s="6" t="s">
        <v>896</v>
      </c>
      <c r="E116" s="3" t="s">
        <v>40</v>
      </c>
      <c r="F116" s="29">
        <v>43488</v>
      </c>
      <c r="G116" s="3" t="s">
        <v>968</v>
      </c>
      <c r="H116" s="3">
        <v>9742008152</v>
      </c>
      <c r="I116" s="3" t="s">
        <v>969</v>
      </c>
      <c r="J116" s="3" t="s">
        <v>43</v>
      </c>
      <c r="K116" s="3" t="s">
        <v>614</v>
      </c>
      <c r="L116" s="3">
        <v>2018</v>
      </c>
      <c r="M116" s="3">
        <v>88.16</v>
      </c>
      <c r="N116" s="3">
        <v>75.16</v>
      </c>
      <c r="O116" s="3">
        <v>63.18</v>
      </c>
      <c r="P116" s="3"/>
    </row>
    <row r="117" spans="1:16" ht="15.95" customHeight="1">
      <c r="A117" s="48">
        <v>116</v>
      </c>
      <c r="B117" s="3" t="s">
        <v>94</v>
      </c>
      <c r="C117" s="3" t="s">
        <v>127</v>
      </c>
      <c r="D117" s="6" t="s">
        <v>896</v>
      </c>
      <c r="E117" s="3" t="s">
        <v>40</v>
      </c>
      <c r="F117" s="29">
        <v>43488</v>
      </c>
      <c r="G117" s="3" t="s">
        <v>965</v>
      </c>
      <c r="H117" s="3" t="s">
        <v>966</v>
      </c>
      <c r="I117" s="3" t="s">
        <v>967</v>
      </c>
      <c r="J117" s="3" t="s">
        <v>43</v>
      </c>
      <c r="K117" s="3" t="s">
        <v>614</v>
      </c>
      <c r="L117" s="3">
        <v>2018</v>
      </c>
      <c r="M117" s="3">
        <v>68.16</v>
      </c>
      <c r="N117" s="3">
        <v>65.66</v>
      </c>
      <c r="O117" s="3">
        <v>56.93</v>
      </c>
      <c r="P117" s="3"/>
    </row>
    <row r="118" spans="1:16" ht="15.95" customHeight="1">
      <c r="A118" s="48">
        <v>117</v>
      </c>
      <c r="B118" s="3" t="s">
        <v>94</v>
      </c>
      <c r="C118" s="3" t="s">
        <v>127</v>
      </c>
      <c r="D118" s="6" t="s">
        <v>896</v>
      </c>
      <c r="E118" s="3" t="s">
        <v>40</v>
      </c>
      <c r="F118" s="29">
        <v>43488</v>
      </c>
      <c r="G118" s="3" t="s">
        <v>962</v>
      </c>
      <c r="H118" s="3" t="s">
        <v>963</v>
      </c>
      <c r="I118" s="3" t="s">
        <v>964</v>
      </c>
      <c r="J118" s="3" t="s">
        <v>43</v>
      </c>
      <c r="K118" s="3" t="s">
        <v>614</v>
      </c>
      <c r="L118" s="3">
        <v>2018</v>
      </c>
      <c r="M118" s="3">
        <v>80.319999999999993</v>
      </c>
      <c r="N118" s="3">
        <v>74.319999999999993</v>
      </c>
      <c r="O118" s="3">
        <v>57.14</v>
      </c>
      <c r="P118" s="3"/>
    </row>
    <row r="119" spans="1:16" ht="15.95" customHeight="1">
      <c r="A119" s="48">
        <v>118</v>
      </c>
      <c r="B119" s="3" t="s">
        <v>94</v>
      </c>
      <c r="C119" s="3" t="s">
        <v>127</v>
      </c>
      <c r="D119" s="6" t="s">
        <v>896</v>
      </c>
      <c r="E119" s="3" t="s">
        <v>40</v>
      </c>
      <c r="F119" s="29">
        <v>43488</v>
      </c>
      <c r="G119" s="3" t="s">
        <v>939</v>
      </c>
      <c r="H119" s="3" t="s">
        <v>940</v>
      </c>
      <c r="I119" s="3" t="s">
        <v>941</v>
      </c>
      <c r="J119" s="3" t="s">
        <v>43</v>
      </c>
      <c r="K119" s="3" t="s">
        <v>1407</v>
      </c>
      <c r="L119" s="3">
        <v>2018</v>
      </c>
      <c r="M119" s="3">
        <v>89.12</v>
      </c>
      <c r="N119" s="3">
        <v>85.5</v>
      </c>
      <c r="O119" s="3">
        <v>74.61</v>
      </c>
      <c r="P119" s="3"/>
    </row>
    <row r="120" spans="1:16" ht="15.95" customHeight="1">
      <c r="A120" s="48">
        <v>119</v>
      </c>
      <c r="B120" s="6" t="s">
        <v>94</v>
      </c>
      <c r="C120" s="3" t="s">
        <v>55</v>
      </c>
      <c r="D120" s="6" t="s">
        <v>995</v>
      </c>
      <c r="E120" s="3" t="s">
        <v>17</v>
      </c>
      <c r="F120" s="29">
        <v>43483</v>
      </c>
      <c r="G120" s="18" t="s">
        <v>1005</v>
      </c>
      <c r="H120" s="3">
        <v>9663720196</v>
      </c>
      <c r="I120" s="18" t="s">
        <v>1006</v>
      </c>
      <c r="J120" s="3" t="s">
        <v>43</v>
      </c>
      <c r="K120" s="6" t="s">
        <v>44</v>
      </c>
      <c r="L120" s="3">
        <v>2017</v>
      </c>
      <c r="M120" s="3">
        <v>83</v>
      </c>
      <c r="N120" s="3">
        <v>75</v>
      </c>
      <c r="O120" s="3">
        <v>62</v>
      </c>
      <c r="P120" s="3"/>
    </row>
    <row r="121" spans="1:16" ht="15.95" customHeight="1">
      <c r="A121" s="48">
        <v>120</v>
      </c>
      <c r="B121" s="3" t="s">
        <v>94</v>
      </c>
      <c r="C121" s="3" t="s">
        <v>55</v>
      </c>
      <c r="D121" s="6" t="s">
        <v>995</v>
      </c>
      <c r="E121" s="3" t="s">
        <v>17</v>
      </c>
      <c r="F121" s="29">
        <v>43488</v>
      </c>
      <c r="G121" s="3" t="s">
        <v>1086</v>
      </c>
      <c r="H121" s="3" t="s">
        <v>1087</v>
      </c>
      <c r="I121" s="3" t="s">
        <v>1088</v>
      </c>
      <c r="J121" s="3" t="s">
        <v>43</v>
      </c>
      <c r="K121" s="3" t="s">
        <v>614</v>
      </c>
      <c r="L121" s="3">
        <v>2017</v>
      </c>
      <c r="M121" s="3">
        <v>81</v>
      </c>
      <c r="N121" s="3">
        <v>72.25</v>
      </c>
      <c r="O121" s="3">
        <v>70</v>
      </c>
      <c r="P121" s="3"/>
    </row>
    <row r="122" spans="1:16" ht="15.95" customHeight="1">
      <c r="A122" s="48">
        <v>121</v>
      </c>
      <c r="B122" s="31" t="s">
        <v>1545</v>
      </c>
      <c r="C122" s="3" t="s">
        <v>55</v>
      </c>
      <c r="D122" s="6" t="s">
        <v>870</v>
      </c>
      <c r="E122" s="3" t="s">
        <v>17</v>
      </c>
      <c r="F122" s="29">
        <v>43494</v>
      </c>
      <c r="G122" s="18" t="s">
        <v>881</v>
      </c>
      <c r="H122" s="6" t="s">
        <v>882</v>
      </c>
      <c r="I122" s="18" t="s">
        <v>883</v>
      </c>
      <c r="J122" s="3" t="s">
        <v>52</v>
      </c>
      <c r="K122" s="3" t="s">
        <v>1407</v>
      </c>
      <c r="L122" s="6">
        <v>2015</v>
      </c>
      <c r="M122" s="6">
        <v>59.7</v>
      </c>
      <c r="N122" s="6">
        <v>64</v>
      </c>
      <c r="O122" s="6">
        <v>56.7</v>
      </c>
      <c r="P122" s="3"/>
    </row>
    <row r="123" spans="1:16" ht="15.95" customHeight="1">
      <c r="A123" s="48">
        <v>122</v>
      </c>
      <c r="B123" s="3" t="s">
        <v>1546</v>
      </c>
      <c r="C123" s="3" t="s">
        <v>55</v>
      </c>
      <c r="D123" s="3" t="s">
        <v>212</v>
      </c>
      <c r="E123" s="3" t="s">
        <v>147</v>
      </c>
      <c r="F123" s="29">
        <v>43493</v>
      </c>
      <c r="G123" s="19" t="s">
        <v>281</v>
      </c>
      <c r="H123" s="6">
        <v>8110891600</v>
      </c>
      <c r="I123" s="19" t="s">
        <v>282</v>
      </c>
      <c r="J123" s="3" t="s">
        <v>43</v>
      </c>
      <c r="K123" s="9" t="s">
        <v>121</v>
      </c>
      <c r="L123" s="6">
        <v>2017</v>
      </c>
      <c r="M123" s="6">
        <v>59.5</v>
      </c>
      <c r="N123" s="6">
        <v>59</v>
      </c>
      <c r="O123" s="6">
        <v>60</v>
      </c>
      <c r="P123" s="3"/>
    </row>
    <row r="124" spans="1:16" ht="15.95" customHeight="1">
      <c r="A124" s="48">
        <v>123</v>
      </c>
      <c r="B124" s="3" t="s">
        <v>1707</v>
      </c>
      <c r="C124" s="3" t="s">
        <v>55</v>
      </c>
      <c r="D124" s="6" t="s">
        <v>896</v>
      </c>
      <c r="E124" s="3" t="s">
        <v>147</v>
      </c>
      <c r="F124" s="29">
        <v>43493</v>
      </c>
      <c r="G124" s="3" t="s">
        <v>1442</v>
      </c>
      <c r="H124" s="3">
        <v>8105136747</v>
      </c>
      <c r="I124" s="3" t="s">
        <v>976</v>
      </c>
      <c r="J124" s="3" t="s">
        <v>43</v>
      </c>
      <c r="K124" s="3" t="s">
        <v>614</v>
      </c>
      <c r="L124" s="3">
        <v>2018</v>
      </c>
      <c r="M124" s="3">
        <v>87.84</v>
      </c>
      <c r="N124" s="3">
        <v>80.989999999999995</v>
      </c>
      <c r="O124" s="3">
        <v>69</v>
      </c>
      <c r="P124" s="3"/>
    </row>
    <row r="125" spans="1:16" ht="15.95" customHeight="1">
      <c r="A125" s="48">
        <v>124</v>
      </c>
      <c r="B125" s="3" t="s">
        <v>1707</v>
      </c>
      <c r="C125" s="3" t="s">
        <v>55</v>
      </c>
      <c r="D125" s="6" t="s">
        <v>896</v>
      </c>
      <c r="E125" s="3" t="s">
        <v>147</v>
      </c>
      <c r="F125" s="29">
        <v>43493</v>
      </c>
      <c r="G125" s="3" t="s">
        <v>977</v>
      </c>
      <c r="H125" s="3">
        <v>8277476764</v>
      </c>
      <c r="I125" s="3" t="s">
        <v>978</v>
      </c>
      <c r="J125" s="3" t="s">
        <v>43</v>
      </c>
      <c r="K125" s="3" t="s">
        <v>1407</v>
      </c>
      <c r="L125" s="3">
        <v>2018</v>
      </c>
      <c r="M125" s="3">
        <v>68.319999999999993</v>
      </c>
      <c r="N125" s="3">
        <v>72.81</v>
      </c>
      <c r="O125" s="3">
        <v>65.900000000000006</v>
      </c>
      <c r="P125" s="3"/>
    </row>
    <row r="126" spans="1:16" ht="15.95" customHeight="1">
      <c r="A126" s="48">
        <v>125</v>
      </c>
      <c r="B126" s="3" t="s">
        <v>221</v>
      </c>
      <c r="C126" s="3" t="s">
        <v>55</v>
      </c>
      <c r="D126" s="10" t="s">
        <v>340</v>
      </c>
      <c r="E126" s="10" t="s">
        <v>17</v>
      </c>
      <c r="F126" s="29">
        <v>43469</v>
      </c>
      <c r="G126" s="3" t="s">
        <v>445</v>
      </c>
      <c r="H126" s="3">
        <v>9481517664</v>
      </c>
      <c r="I126" s="3" t="s">
        <v>446</v>
      </c>
      <c r="J126" s="3" t="s">
        <v>43</v>
      </c>
      <c r="K126" s="3" t="s">
        <v>614</v>
      </c>
      <c r="L126" s="3">
        <v>2018</v>
      </c>
      <c r="M126" s="3">
        <v>84.6</v>
      </c>
      <c r="N126" s="3">
        <v>82.5</v>
      </c>
      <c r="O126" s="3">
        <v>76.599999999999994</v>
      </c>
      <c r="P126" s="3"/>
    </row>
    <row r="127" spans="1:16" ht="15.95" customHeight="1">
      <c r="A127" s="48">
        <v>126</v>
      </c>
      <c r="B127" s="3" t="s">
        <v>221</v>
      </c>
      <c r="C127" s="3" t="s">
        <v>222</v>
      </c>
      <c r="D127" s="3" t="s">
        <v>212</v>
      </c>
      <c r="E127" s="3" t="s">
        <v>147</v>
      </c>
      <c r="F127" s="29">
        <v>43474</v>
      </c>
      <c r="G127" s="6" t="s">
        <v>223</v>
      </c>
      <c r="H127" s="3">
        <v>7381861881</v>
      </c>
      <c r="I127" s="3" t="s">
        <v>224</v>
      </c>
      <c r="J127" s="3" t="s">
        <v>52</v>
      </c>
      <c r="K127" s="3" t="s">
        <v>1407</v>
      </c>
      <c r="L127" s="3">
        <v>2018</v>
      </c>
      <c r="M127" s="6">
        <v>87</v>
      </c>
      <c r="N127" s="6">
        <v>66</v>
      </c>
      <c r="O127" s="6">
        <v>75</v>
      </c>
      <c r="P127" s="3"/>
    </row>
    <row r="128" spans="1:16" ht="15.95" customHeight="1">
      <c r="A128" s="48">
        <v>127</v>
      </c>
      <c r="B128" s="3" t="s">
        <v>221</v>
      </c>
      <c r="C128" s="3" t="s">
        <v>222</v>
      </c>
      <c r="D128" s="3" t="s">
        <v>517</v>
      </c>
      <c r="E128" s="3" t="s">
        <v>17</v>
      </c>
      <c r="F128" s="29">
        <v>43474</v>
      </c>
      <c r="G128" s="3" t="s">
        <v>1599</v>
      </c>
      <c r="H128" s="3">
        <v>9879949026</v>
      </c>
      <c r="I128" s="3" t="s">
        <v>1600</v>
      </c>
      <c r="J128" s="3" t="s">
        <v>52</v>
      </c>
      <c r="K128" s="3" t="s">
        <v>1407</v>
      </c>
      <c r="L128" s="3">
        <v>2017</v>
      </c>
      <c r="M128" s="3">
        <v>77</v>
      </c>
      <c r="N128" s="3">
        <v>69</v>
      </c>
      <c r="O128" s="3">
        <v>75</v>
      </c>
      <c r="P128" s="3"/>
    </row>
    <row r="129" spans="1:16" ht="15.95" customHeight="1">
      <c r="A129" s="48">
        <v>128</v>
      </c>
      <c r="B129" s="3" t="s">
        <v>221</v>
      </c>
      <c r="C129" s="3" t="s">
        <v>222</v>
      </c>
      <c r="D129" s="3" t="s">
        <v>995</v>
      </c>
      <c r="E129" s="3" t="s">
        <v>17</v>
      </c>
      <c r="F129" s="29">
        <v>43474</v>
      </c>
      <c r="G129" s="3" t="s">
        <v>1698</v>
      </c>
      <c r="H129" s="3">
        <v>8722877620</v>
      </c>
      <c r="I129" s="3" t="s">
        <v>1598</v>
      </c>
      <c r="J129" s="3" t="s">
        <v>43</v>
      </c>
      <c r="K129" s="3" t="s">
        <v>614</v>
      </c>
      <c r="L129" s="3">
        <v>2018</v>
      </c>
      <c r="M129" s="3">
        <v>87</v>
      </c>
      <c r="N129" s="3">
        <v>78</v>
      </c>
      <c r="O129" s="3">
        <v>72</v>
      </c>
      <c r="P129" s="3"/>
    </row>
    <row r="130" spans="1:16" ht="15.95" customHeight="1">
      <c r="A130" s="48">
        <v>129</v>
      </c>
      <c r="B130" s="3" t="s">
        <v>893</v>
      </c>
      <c r="C130" s="3" t="s">
        <v>55</v>
      </c>
      <c r="D130" s="6" t="s">
        <v>870</v>
      </c>
      <c r="E130" s="3" t="s">
        <v>17</v>
      </c>
      <c r="F130" s="29">
        <v>43467</v>
      </c>
      <c r="G130" s="18" t="s">
        <v>894</v>
      </c>
      <c r="H130" s="6">
        <v>9008691216</v>
      </c>
      <c r="I130" s="18" t="s">
        <v>895</v>
      </c>
      <c r="J130" s="3" t="s">
        <v>43</v>
      </c>
      <c r="K130" s="3" t="s">
        <v>1407</v>
      </c>
      <c r="L130" s="6">
        <v>2017</v>
      </c>
      <c r="M130" s="6">
        <v>88.6</v>
      </c>
      <c r="N130" s="6">
        <v>71.900000000000006</v>
      </c>
      <c r="O130" s="6">
        <v>55</v>
      </c>
      <c r="P130" s="3"/>
    </row>
    <row r="131" spans="1:16" ht="15.95" customHeight="1">
      <c r="A131" s="48">
        <v>130</v>
      </c>
      <c r="B131" s="5" t="s">
        <v>202</v>
      </c>
      <c r="C131" s="5" t="s">
        <v>799</v>
      </c>
      <c r="D131" s="5" t="s">
        <v>146</v>
      </c>
      <c r="E131" s="3" t="s">
        <v>147</v>
      </c>
      <c r="F131" s="29">
        <v>43479</v>
      </c>
      <c r="G131" s="5" t="s">
        <v>1688</v>
      </c>
      <c r="H131" s="5">
        <v>7054570657</v>
      </c>
      <c r="I131" s="35" t="s">
        <v>1689</v>
      </c>
      <c r="J131" s="3" t="s">
        <v>52</v>
      </c>
      <c r="K131" s="34" t="s">
        <v>1407</v>
      </c>
      <c r="L131" s="5">
        <v>2018</v>
      </c>
      <c r="M131" s="5">
        <v>66.599999999999994</v>
      </c>
      <c r="N131" s="5">
        <v>71.599999999999994</v>
      </c>
      <c r="O131" s="5">
        <v>59</v>
      </c>
      <c r="P131" s="5"/>
    </row>
    <row r="132" spans="1:16" ht="15.95" customHeight="1">
      <c r="A132" s="48">
        <v>131</v>
      </c>
      <c r="B132" s="3" t="s">
        <v>202</v>
      </c>
      <c r="C132" s="3" t="s">
        <v>146</v>
      </c>
      <c r="D132" s="3" t="s">
        <v>146</v>
      </c>
      <c r="E132" s="3" t="s">
        <v>147</v>
      </c>
      <c r="F132" s="29">
        <v>43493</v>
      </c>
      <c r="G132" s="3" t="s">
        <v>203</v>
      </c>
      <c r="H132" s="3">
        <v>7007962863</v>
      </c>
      <c r="I132" s="23" t="s">
        <v>204</v>
      </c>
      <c r="J132" s="3" t="s">
        <v>52</v>
      </c>
      <c r="K132" s="3" t="s">
        <v>1407</v>
      </c>
      <c r="L132" s="3">
        <v>2018</v>
      </c>
      <c r="M132" s="3">
        <v>76</v>
      </c>
      <c r="N132" s="3">
        <v>63</v>
      </c>
      <c r="O132" s="3">
        <v>66</v>
      </c>
      <c r="P132" s="3"/>
    </row>
    <row r="133" spans="1:16" ht="15.95" customHeight="1">
      <c r="A133" s="48">
        <v>132</v>
      </c>
      <c r="B133" s="3" t="s">
        <v>1539</v>
      </c>
      <c r="C133" s="3" t="s">
        <v>383</v>
      </c>
      <c r="D133" s="3" t="s">
        <v>1304</v>
      </c>
      <c r="E133" s="3" t="s">
        <v>147</v>
      </c>
      <c r="F133" s="29">
        <v>43496</v>
      </c>
      <c r="G133" s="3" t="s">
        <v>1340</v>
      </c>
      <c r="H133" s="9">
        <v>7697599204</v>
      </c>
      <c r="I133" s="3" t="s">
        <v>1341</v>
      </c>
      <c r="J133" s="3" t="s">
        <v>43</v>
      </c>
      <c r="K133" s="3" t="s">
        <v>1407</v>
      </c>
      <c r="L133" s="9">
        <v>2018</v>
      </c>
      <c r="M133" s="9">
        <v>71</v>
      </c>
      <c r="N133" s="9">
        <v>68</v>
      </c>
      <c r="O133" s="9">
        <v>76</v>
      </c>
      <c r="P133" s="3"/>
    </row>
    <row r="134" spans="1:16" ht="15.95" customHeight="1">
      <c r="A134" s="48">
        <v>133</v>
      </c>
      <c r="B134" s="3" t="s">
        <v>1539</v>
      </c>
      <c r="C134" s="3" t="s">
        <v>55</v>
      </c>
      <c r="D134" s="3" t="s">
        <v>1106</v>
      </c>
      <c r="E134" s="3" t="s">
        <v>147</v>
      </c>
      <c r="F134" s="29">
        <v>43473</v>
      </c>
      <c r="G134" s="18" t="s">
        <v>1176</v>
      </c>
      <c r="H134" s="6">
        <v>8157868768</v>
      </c>
      <c r="I134" s="18" t="s">
        <v>1177</v>
      </c>
      <c r="J134" s="3" t="s">
        <v>52</v>
      </c>
      <c r="K134" s="3" t="s">
        <v>1407</v>
      </c>
      <c r="L134" s="6">
        <v>2018</v>
      </c>
      <c r="M134" s="6">
        <v>92</v>
      </c>
      <c r="N134" s="6">
        <v>91</v>
      </c>
      <c r="O134" s="6">
        <v>67</v>
      </c>
      <c r="P134" s="3"/>
    </row>
    <row r="135" spans="1:16" ht="15.95" customHeight="1">
      <c r="A135" s="48">
        <v>134</v>
      </c>
      <c r="B135" s="3" t="s">
        <v>1539</v>
      </c>
      <c r="C135" s="3" t="s">
        <v>55</v>
      </c>
      <c r="D135" s="3" t="s">
        <v>575</v>
      </c>
      <c r="E135" s="3" t="s">
        <v>147</v>
      </c>
      <c r="F135" s="29">
        <v>43473</v>
      </c>
      <c r="G135" s="3" t="s">
        <v>632</v>
      </c>
      <c r="H135" s="3">
        <v>8762656548</v>
      </c>
      <c r="I135" s="3" t="s">
        <v>633</v>
      </c>
      <c r="J135" s="3" t="s">
        <v>43</v>
      </c>
      <c r="K135" s="3" t="s">
        <v>1407</v>
      </c>
      <c r="L135" s="3">
        <v>2018</v>
      </c>
      <c r="M135" s="3">
        <v>88.96</v>
      </c>
      <c r="N135" s="3">
        <v>83.16</v>
      </c>
      <c r="O135" s="3">
        <v>67.67</v>
      </c>
      <c r="P135" s="3"/>
    </row>
    <row r="136" spans="1:16" ht="15.95" customHeight="1">
      <c r="A136" s="48">
        <v>135</v>
      </c>
      <c r="B136" s="3" t="s">
        <v>1539</v>
      </c>
      <c r="C136" s="3" t="s">
        <v>383</v>
      </c>
      <c r="D136" s="10" t="s">
        <v>340</v>
      </c>
      <c r="E136" s="10" t="s">
        <v>17</v>
      </c>
      <c r="F136" s="29">
        <v>43468</v>
      </c>
      <c r="G136" s="3" t="s">
        <v>384</v>
      </c>
      <c r="H136" s="3">
        <v>8095389203</v>
      </c>
      <c r="I136" s="3" t="s">
        <v>385</v>
      </c>
      <c r="J136" s="3" t="s">
        <v>43</v>
      </c>
      <c r="K136" s="3" t="s">
        <v>1407</v>
      </c>
      <c r="L136" s="3">
        <v>2018</v>
      </c>
      <c r="M136" s="3">
        <v>88</v>
      </c>
      <c r="N136" s="3">
        <v>93</v>
      </c>
      <c r="O136" s="3">
        <v>74</v>
      </c>
      <c r="P136" s="3"/>
    </row>
    <row r="137" spans="1:16" ht="15.95" customHeight="1">
      <c r="A137" s="48">
        <v>136</v>
      </c>
      <c r="B137" s="3" t="s">
        <v>1539</v>
      </c>
      <c r="C137" s="3" t="s">
        <v>222</v>
      </c>
      <c r="D137" s="3" t="s">
        <v>698</v>
      </c>
      <c r="E137" s="3" t="s">
        <v>17</v>
      </c>
      <c r="F137" s="29">
        <v>43468</v>
      </c>
      <c r="G137" s="22" t="s">
        <v>737</v>
      </c>
      <c r="H137" s="6">
        <v>8121171997</v>
      </c>
      <c r="I137" s="22" t="s">
        <v>738</v>
      </c>
      <c r="J137" s="3" t="s">
        <v>52</v>
      </c>
      <c r="K137" s="3" t="s">
        <v>1407</v>
      </c>
      <c r="L137" s="6">
        <v>2018</v>
      </c>
      <c r="M137" s="6">
        <v>93</v>
      </c>
      <c r="N137" s="6">
        <v>96</v>
      </c>
      <c r="O137" s="6">
        <v>69</v>
      </c>
      <c r="P137" s="3"/>
    </row>
    <row r="138" spans="1:16" ht="15.95" customHeight="1">
      <c r="A138" s="48">
        <v>137</v>
      </c>
      <c r="B138" s="3" t="s">
        <v>1539</v>
      </c>
      <c r="C138" s="3" t="s">
        <v>222</v>
      </c>
      <c r="D138" s="3" t="s">
        <v>698</v>
      </c>
      <c r="E138" s="3" t="s">
        <v>17</v>
      </c>
      <c r="F138" s="29">
        <v>43468</v>
      </c>
      <c r="G138" s="22" t="s">
        <v>1477</v>
      </c>
      <c r="H138" s="6">
        <v>8297665539</v>
      </c>
      <c r="I138" s="22" t="s">
        <v>739</v>
      </c>
      <c r="J138" s="3" t="s">
        <v>52</v>
      </c>
      <c r="K138" s="3" t="s">
        <v>1407</v>
      </c>
      <c r="L138" s="9">
        <v>2018</v>
      </c>
      <c r="M138" s="3">
        <v>93</v>
      </c>
      <c r="N138" s="3">
        <v>92</v>
      </c>
      <c r="O138" s="3">
        <v>71</v>
      </c>
      <c r="P138" s="3"/>
    </row>
    <row r="139" spans="1:16" ht="15.95" customHeight="1">
      <c r="A139" s="48">
        <v>138</v>
      </c>
      <c r="B139" s="3" t="s">
        <v>1539</v>
      </c>
      <c r="C139" s="3" t="s">
        <v>222</v>
      </c>
      <c r="D139" s="3" t="s">
        <v>698</v>
      </c>
      <c r="E139" s="3" t="s">
        <v>40</v>
      </c>
      <c r="F139" s="29">
        <v>43472</v>
      </c>
      <c r="G139" s="3" t="s">
        <v>846</v>
      </c>
      <c r="H139" s="3">
        <v>7995546306</v>
      </c>
      <c r="I139" s="3" t="s">
        <v>847</v>
      </c>
      <c r="J139" s="3" t="s">
        <v>52</v>
      </c>
      <c r="K139" s="3" t="s">
        <v>1407</v>
      </c>
      <c r="L139" s="3">
        <v>2018</v>
      </c>
      <c r="M139" s="3">
        <v>70</v>
      </c>
      <c r="N139" s="3">
        <v>82</v>
      </c>
      <c r="O139" s="3">
        <v>69</v>
      </c>
      <c r="P139" s="3"/>
    </row>
    <row r="140" spans="1:16" ht="15.95" customHeight="1">
      <c r="A140" s="48">
        <v>139</v>
      </c>
      <c r="B140" s="3" t="s">
        <v>1539</v>
      </c>
      <c r="C140" s="3" t="s">
        <v>222</v>
      </c>
      <c r="D140" s="3" t="s">
        <v>698</v>
      </c>
      <c r="E140" s="3" t="s">
        <v>40</v>
      </c>
      <c r="F140" s="29">
        <v>43472</v>
      </c>
      <c r="G140" s="3" t="s">
        <v>784</v>
      </c>
      <c r="H140" s="3">
        <v>9848233258</v>
      </c>
      <c r="I140" s="3" t="s">
        <v>785</v>
      </c>
      <c r="J140" s="3" t="s">
        <v>52</v>
      </c>
      <c r="K140" s="3" t="s">
        <v>1407</v>
      </c>
      <c r="L140" s="3">
        <v>2018</v>
      </c>
      <c r="M140" s="3">
        <v>73</v>
      </c>
      <c r="N140" s="3">
        <v>86</v>
      </c>
      <c r="O140" s="3">
        <v>71</v>
      </c>
      <c r="P140" s="3"/>
    </row>
    <row r="141" spans="1:16" ht="15.95" customHeight="1">
      <c r="A141" s="48">
        <v>140</v>
      </c>
      <c r="B141" s="3" t="s">
        <v>409</v>
      </c>
      <c r="C141" s="3" t="s">
        <v>55</v>
      </c>
      <c r="D141" s="10" t="s">
        <v>340</v>
      </c>
      <c r="E141" s="10" t="s">
        <v>17</v>
      </c>
      <c r="F141" s="29">
        <v>43467</v>
      </c>
      <c r="G141" s="3" t="s">
        <v>1422</v>
      </c>
      <c r="H141" s="3">
        <v>9535390661</v>
      </c>
      <c r="I141" s="3" t="s">
        <v>413</v>
      </c>
      <c r="J141" s="3" t="s">
        <v>43</v>
      </c>
      <c r="K141" s="3" t="s">
        <v>1407</v>
      </c>
      <c r="L141" s="3">
        <v>2018</v>
      </c>
      <c r="M141" s="3">
        <v>79</v>
      </c>
      <c r="N141" s="3">
        <v>62</v>
      </c>
      <c r="O141" s="3">
        <v>64</v>
      </c>
      <c r="P141" s="3"/>
    </row>
    <row r="142" spans="1:16" ht="15.95" customHeight="1">
      <c r="A142" s="48">
        <v>141</v>
      </c>
      <c r="B142" s="3" t="s">
        <v>409</v>
      </c>
      <c r="C142" s="3" t="s">
        <v>55</v>
      </c>
      <c r="D142" s="10" t="s">
        <v>340</v>
      </c>
      <c r="E142" s="10" t="s">
        <v>17</v>
      </c>
      <c r="F142" s="29">
        <v>43467</v>
      </c>
      <c r="G142" s="3" t="s">
        <v>411</v>
      </c>
      <c r="H142" s="3">
        <v>9620474233</v>
      </c>
      <c r="I142" s="3" t="s">
        <v>412</v>
      </c>
      <c r="J142" s="3" t="s">
        <v>43</v>
      </c>
      <c r="K142" s="3" t="s">
        <v>614</v>
      </c>
      <c r="L142" s="3">
        <v>2017</v>
      </c>
      <c r="M142" s="3">
        <v>89</v>
      </c>
      <c r="N142" s="3">
        <v>78</v>
      </c>
      <c r="O142" s="3">
        <v>69</v>
      </c>
      <c r="P142" s="3"/>
    </row>
    <row r="143" spans="1:16" ht="15.95" customHeight="1">
      <c r="A143" s="48">
        <v>142</v>
      </c>
      <c r="B143" s="3" t="s">
        <v>409</v>
      </c>
      <c r="C143" s="3" t="s">
        <v>222</v>
      </c>
      <c r="D143" s="3" t="s">
        <v>698</v>
      </c>
      <c r="E143" s="3" t="s">
        <v>17</v>
      </c>
      <c r="F143" s="29">
        <v>43468</v>
      </c>
      <c r="G143" s="22" t="s">
        <v>742</v>
      </c>
      <c r="H143" s="6">
        <v>9154458384</v>
      </c>
      <c r="I143" s="22" t="s">
        <v>743</v>
      </c>
      <c r="J143" s="3" t="s">
        <v>52</v>
      </c>
      <c r="K143" s="3" t="s">
        <v>614</v>
      </c>
      <c r="L143" s="3">
        <v>2017</v>
      </c>
      <c r="M143" s="3">
        <v>88</v>
      </c>
      <c r="N143" s="3">
        <v>85</v>
      </c>
      <c r="O143" s="3">
        <v>75</v>
      </c>
      <c r="P143" s="3"/>
    </row>
    <row r="144" spans="1:16" ht="15.95" customHeight="1">
      <c r="A144" s="48">
        <v>143</v>
      </c>
      <c r="B144" s="3" t="s">
        <v>409</v>
      </c>
      <c r="C144" s="3" t="s">
        <v>222</v>
      </c>
      <c r="D144" s="3" t="s">
        <v>698</v>
      </c>
      <c r="E144" s="3" t="s">
        <v>17</v>
      </c>
      <c r="F144" s="29">
        <v>43468</v>
      </c>
      <c r="G144" s="22" t="s">
        <v>740</v>
      </c>
      <c r="H144" s="6">
        <v>9542601883</v>
      </c>
      <c r="I144" s="22" t="s">
        <v>741</v>
      </c>
      <c r="J144" s="3" t="s">
        <v>52</v>
      </c>
      <c r="K144" s="3" t="s">
        <v>1407</v>
      </c>
      <c r="L144" s="3">
        <v>2018</v>
      </c>
      <c r="M144" s="3">
        <v>83</v>
      </c>
      <c r="N144" s="3">
        <v>71</v>
      </c>
      <c r="O144" s="3">
        <v>65</v>
      </c>
      <c r="P144" s="3"/>
    </row>
    <row r="145" spans="1:16" ht="15.95" customHeight="1">
      <c r="A145" s="48">
        <v>144</v>
      </c>
      <c r="B145" s="3" t="s">
        <v>409</v>
      </c>
      <c r="C145" s="3" t="s">
        <v>222</v>
      </c>
      <c r="D145" s="3" t="s">
        <v>698</v>
      </c>
      <c r="E145" s="3" t="s">
        <v>17</v>
      </c>
      <c r="F145" s="29">
        <v>43472</v>
      </c>
      <c r="G145" s="22" t="s">
        <v>744</v>
      </c>
      <c r="H145" s="6">
        <v>7382137754</v>
      </c>
      <c r="I145" s="22" t="s">
        <v>745</v>
      </c>
      <c r="J145" s="3" t="s">
        <v>52</v>
      </c>
      <c r="K145" s="3" t="s">
        <v>1407</v>
      </c>
      <c r="L145" s="3">
        <v>2018</v>
      </c>
      <c r="M145" s="3">
        <v>80</v>
      </c>
      <c r="N145" s="3">
        <v>81</v>
      </c>
      <c r="O145" s="3">
        <v>70</v>
      </c>
      <c r="P145" s="3"/>
    </row>
    <row r="146" spans="1:16" ht="15.95" customHeight="1">
      <c r="A146" s="48">
        <v>145</v>
      </c>
      <c r="B146" s="6" t="s">
        <v>409</v>
      </c>
      <c r="C146" s="3" t="s">
        <v>55</v>
      </c>
      <c r="D146" s="6" t="s">
        <v>995</v>
      </c>
      <c r="E146" s="3" t="s">
        <v>17</v>
      </c>
      <c r="F146" s="29">
        <v>43467</v>
      </c>
      <c r="G146" s="6" t="s">
        <v>1000</v>
      </c>
      <c r="H146" s="6">
        <v>9591142077</v>
      </c>
      <c r="I146" s="18" t="s">
        <v>1001</v>
      </c>
      <c r="J146" s="3" t="s">
        <v>43</v>
      </c>
      <c r="K146" s="3" t="s">
        <v>614</v>
      </c>
      <c r="L146" s="6">
        <v>2018</v>
      </c>
      <c r="M146" s="6">
        <v>86</v>
      </c>
      <c r="N146" s="6">
        <v>78</v>
      </c>
      <c r="O146" s="6">
        <v>61</v>
      </c>
      <c r="P146" s="3"/>
    </row>
    <row r="147" spans="1:16" ht="15.95" customHeight="1">
      <c r="A147" s="48">
        <v>146</v>
      </c>
      <c r="B147" s="6" t="s">
        <v>409</v>
      </c>
      <c r="C147" s="3" t="s">
        <v>55</v>
      </c>
      <c r="D147" s="6" t="s">
        <v>995</v>
      </c>
      <c r="E147" s="3" t="s">
        <v>17</v>
      </c>
      <c r="F147" s="29">
        <v>43467</v>
      </c>
      <c r="G147" s="6" t="s">
        <v>1002</v>
      </c>
      <c r="H147" s="14" t="s">
        <v>1003</v>
      </c>
      <c r="I147" s="18" t="s">
        <v>1004</v>
      </c>
      <c r="J147" s="3" t="s">
        <v>43</v>
      </c>
      <c r="K147" s="3" t="s">
        <v>1407</v>
      </c>
      <c r="L147" s="6">
        <v>2018</v>
      </c>
      <c r="M147" s="6">
        <v>80</v>
      </c>
      <c r="N147" s="6">
        <v>68</v>
      </c>
      <c r="O147" s="6">
        <v>63</v>
      </c>
      <c r="P147" s="3"/>
    </row>
    <row r="148" spans="1:16" ht="15.95" customHeight="1">
      <c r="A148" s="48">
        <v>147</v>
      </c>
      <c r="B148" s="3" t="s">
        <v>1530</v>
      </c>
      <c r="C148" s="3" t="s">
        <v>55</v>
      </c>
      <c r="D148" s="6" t="s">
        <v>995</v>
      </c>
      <c r="E148" s="3" t="s">
        <v>17</v>
      </c>
      <c r="F148" s="29">
        <v>43495</v>
      </c>
      <c r="G148" s="23" t="s">
        <v>1102</v>
      </c>
      <c r="H148" s="3">
        <v>8722534967</v>
      </c>
      <c r="I148" s="24" t="s">
        <v>1103</v>
      </c>
      <c r="J148" s="3" t="s">
        <v>43</v>
      </c>
      <c r="K148" s="3" t="s">
        <v>1407</v>
      </c>
      <c r="L148" s="3">
        <v>2017</v>
      </c>
      <c r="M148" s="3">
        <v>91</v>
      </c>
      <c r="N148" s="3">
        <v>69</v>
      </c>
      <c r="O148" s="3">
        <v>66</v>
      </c>
      <c r="P148" s="3"/>
    </row>
    <row r="149" spans="1:16" ht="15.95" customHeight="1">
      <c r="A149" s="48">
        <v>148</v>
      </c>
      <c r="B149" s="3" t="s">
        <v>1518</v>
      </c>
      <c r="C149" s="3" t="s">
        <v>55</v>
      </c>
      <c r="D149" s="3" t="s">
        <v>575</v>
      </c>
      <c r="E149" s="3" t="s">
        <v>147</v>
      </c>
      <c r="F149" s="29">
        <v>43486</v>
      </c>
      <c r="G149" s="3" t="s">
        <v>676</v>
      </c>
      <c r="H149" s="3">
        <v>9731417756</v>
      </c>
      <c r="I149" s="3" t="s">
        <v>677</v>
      </c>
      <c r="J149" s="3" t="s">
        <v>43</v>
      </c>
      <c r="K149" s="3" t="s">
        <v>614</v>
      </c>
      <c r="L149" s="3">
        <v>2018</v>
      </c>
      <c r="M149" s="3">
        <v>77</v>
      </c>
      <c r="N149" s="3">
        <v>79</v>
      </c>
      <c r="O149" s="3">
        <v>53.27</v>
      </c>
      <c r="P149" s="3"/>
    </row>
    <row r="150" spans="1:16" ht="15.95" customHeight="1">
      <c r="A150" s="48">
        <v>149</v>
      </c>
      <c r="B150" s="3" t="s">
        <v>1518</v>
      </c>
      <c r="C150" s="3" t="s">
        <v>55</v>
      </c>
      <c r="D150" s="6" t="s">
        <v>896</v>
      </c>
      <c r="E150" s="3" t="s">
        <v>147</v>
      </c>
      <c r="F150" s="29">
        <v>43486</v>
      </c>
      <c r="G150" s="3" t="s">
        <v>955</v>
      </c>
      <c r="H150" s="3">
        <v>9663289140</v>
      </c>
      <c r="I150" s="3" t="s">
        <v>956</v>
      </c>
      <c r="J150" s="3" t="s">
        <v>43</v>
      </c>
      <c r="K150" s="3" t="s">
        <v>614</v>
      </c>
      <c r="L150" s="3">
        <v>2018</v>
      </c>
      <c r="M150" s="3">
        <v>77</v>
      </c>
      <c r="N150" s="3">
        <v>81</v>
      </c>
      <c r="O150" s="3">
        <v>66</v>
      </c>
      <c r="P150" s="3"/>
    </row>
    <row r="151" spans="1:16" ht="15.95" customHeight="1">
      <c r="A151" s="48">
        <v>150</v>
      </c>
      <c r="B151" s="3" t="s">
        <v>1518</v>
      </c>
      <c r="C151" s="3" t="s">
        <v>55</v>
      </c>
      <c r="D151" s="6" t="s">
        <v>896</v>
      </c>
      <c r="E151" s="3" t="s">
        <v>147</v>
      </c>
      <c r="F151" s="29">
        <v>43486</v>
      </c>
      <c r="G151" s="3" t="s">
        <v>957</v>
      </c>
      <c r="H151" s="3">
        <v>9741462708</v>
      </c>
      <c r="I151" s="3" t="s">
        <v>958</v>
      </c>
      <c r="J151" s="3" t="s">
        <v>43</v>
      </c>
      <c r="K151" s="3" t="s">
        <v>614</v>
      </c>
      <c r="L151" s="3">
        <v>2018</v>
      </c>
      <c r="M151" s="3">
        <v>92</v>
      </c>
      <c r="N151" s="3">
        <v>91</v>
      </c>
      <c r="O151" s="3">
        <v>80</v>
      </c>
      <c r="P151" s="3"/>
    </row>
    <row r="152" spans="1:16" ht="15.95" customHeight="1">
      <c r="A152" s="48">
        <v>151</v>
      </c>
      <c r="B152" s="6" t="s">
        <v>1505</v>
      </c>
      <c r="C152" s="3" t="s">
        <v>55</v>
      </c>
      <c r="D152" s="3" t="s">
        <v>1106</v>
      </c>
      <c r="E152" s="3" t="s">
        <v>147</v>
      </c>
      <c r="F152" s="29">
        <v>43472</v>
      </c>
      <c r="G152" s="6" t="s">
        <v>1448</v>
      </c>
      <c r="H152" s="6">
        <v>8109961022</v>
      </c>
      <c r="I152" s="18" t="s">
        <v>1140</v>
      </c>
      <c r="J152" s="3" t="s">
        <v>43</v>
      </c>
      <c r="K152" s="9" t="s">
        <v>121</v>
      </c>
      <c r="L152" s="6">
        <v>2018</v>
      </c>
      <c r="M152" s="6">
        <v>67.8</v>
      </c>
      <c r="N152" s="6">
        <v>66.400000000000006</v>
      </c>
      <c r="O152" s="6" t="s">
        <v>1141</v>
      </c>
      <c r="P152" s="6"/>
    </row>
    <row r="153" spans="1:16" ht="15.95" customHeight="1">
      <c r="A153" s="48">
        <v>152</v>
      </c>
      <c r="B153" s="3" t="s">
        <v>1505</v>
      </c>
      <c r="C153" s="3" t="s">
        <v>55</v>
      </c>
      <c r="D153" s="3" t="s">
        <v>575</v>
      </c>
      <c r="E153" s="3" t="s">
        <v>147</v>
      </c>
      <c r="F153" s="29">
        <v>43467</v>
      </c>
      <c r="G153" s="3" t="s">
        <v>620</v>
      </c>
      <c r="H153" s="3">
        <v>9113971627</v>
      </c>
      <c r="I153" s="3" t="s">
        <v>621</v>
      </c>
      <c r="J153" s="3" t="s">
        <v>43</v>
      </c>
      <c r="K153" s="3" t="s">
        <v>1407</v>
      </c>
      <c r="L153" s="3">
        <v>2018</v>
      </c>
      <c r="M153" s="3">
        <v>83</v>
      </c>
      <c r="N153" s="3">
        <v>86</v>
      </c>
      <c r="O153" s="3">
        <v>62</v>
      </c>
      <c r="P153" s="3"/>
    </row>
    <row r="154" spans="1:16" ht="15.95" customHeight="1">
      <c r="A154" s="48">
        <v>153</v>
      </c>
      <c r="B154" s="3" t="s">
        <v>1505</v>
      </c>
      <c r="C154" s="3" t="s">
        <v>55</v>
      </c>
      <c r="D154" s="3" t="s">
        <v>575</v>
      </c>
      <c r="E154" s="3" t="s">
        <v>147</v>
      </c>
      <c r="F154" s="29">
        <v>43467</v>
      </c>
      <c r="G154" s="3" t="s">
        <v>1433</v>
      </c>
      <c r="H154" s="3">
        <v>9980524793</v>
      </c>
      <c r="I154" s="3" t="s">
        <v>622</v>
      </c>
      <c r="J154" s="3" t="s">
        <v>43</v>
      </c>
      <c r="K154" s="3" t="s">
        <v>1407</v>
      </c>
      <c r="L154" s="3">
        <v>2018</v>
      </c>
      <c r="M154" s="3">
        <v>62</v>
      </c>
      <c r="N154" s="3">
        <v>67</v>
      </c>
      <c r="O154" s="3">
        <v>60</v>
      </c>
      <c r="P154" s="3"/>
    </row>
    <row r="155" spans="1:16" ht="15.95" customHeight="1">
      <c r="A155" s="48">
        <v>154</v>
      </c>
      <c r="B155" s="3" t="s">
        <v>1505</v>
      </c>
      <c r="C155" s="3" t="s">
        <v>55</v>
      </c>
      <c r="D155" s="3" t="s">
        <v>575</v>
      </c>
      <c r="E155" s="3" t="s">
        <v>147</v>
      </c>
      <c r="F155" s="29">
        <v>43486</v>
      </c>
      <c r="G155" s="3" t="s">
        <v>624</v>
      </c>
      <c r="H155" s="3">
        <v>8792150041</v>
      </c>
      <c r="I155" s="3" t="s">
        <v>625</v>
      </c>
      <c r="J155" s="3" t="s">
        <v>43</v>
      </c>
      <c r="K155" s="3" t="s">
        <v>1410</v>
      </c>
      <c r="L155" s="3">
        <v>2018</v>
      </c>
      <c r="M155" s="3">
        <v>68.98</v>
      </c>
      <c r="N155" s="3">
        <v>70</v>
      </c>
      <c r="O155" s="3">
        <v>60.85</v>
      </c>
      <c r="P155" s="3"/>
    </row>
    <row r="156" spans="1:16" ht="15.95" customHeight="1">
      <c r="A156" s="48">
        <v>155</v>
      </c>
      <c r="B156" s="3" t="s">
        <v>1505</v>
      </c>
      <c r="C156" s="3" t="s">
        <v>55</v>
      </c>
      <c r="D156" s="3" t="s">
        <v>575</v>
      </c>
      <c r="E156" s="3" t="s">
        <v>147</v>
      </c>
      <c r="F156" s="29">
        <v>43490</v>
      </c>
      <c r="G156" s="3" t="s">
        <v>1434</v>
      </c>
      <c r="H156" s="3">
        <v>8970725485</v>
      </c>
      <c r="I156" s="3" t="s">
        <v>623</v>
      </c>
      <c r="J156" s="3" t="s">
        <v>43</v>
      </c>
      <c r="K156" s="3" t="s">
        <v>614</v>
      </c>
      <c r="L156" s="3">
        <v>2018</v>
      </c>
      <c r="M156" s="3">
        <v>93.08</v>
      </c>
      <c r="N156" s="3">
        <v>74.400000000000006</v>
      </c>
      <c r="O156" s="3">
        <v>60.43</v>
      </c>
      <c r="P156" s="3"/>
    </row>
    <row r="157" spans="1:16" ht="15.95" customHeight="1">
      <c r="A157" s="48">
        <v>156</v>
      </c>
      <c r="B157" s="3" t="s">
        <v>1505</v>
      </c>
      <c r="C157" s="3" t="s">
        <v>55</v>
      </c>
      <c r="D157" s="3" t="s">
        <v>212</v>
      </c>
      <c r="E157" s="3" t="s">
        <v>147</v>
      </c>
      <c r="F157" s="29">
        <v>43467</v>
      </c>
      <c r="G157" s="6" t="s">
        <v>1419</v>
      </c>
      <c r="H157" s="3">
        <v>8096190307</v>
      </c>
      <c r="I157" s="3" t="s">
        <v>213</v>
      </c>
      <c r="J157" s="3" t="s">
        <v>43</v>
      </c>
      <c r="K157" s="3" t="s">
        <v>1407</v>
      </c>
      <c r="L157" s="3">
        <v>2018</v>
      </c>
      <c r="M157" s="6">
        <v>82</v>
      </c>
      <c r="N157" s="6">
        <v>87.4</v>
      </c>
      <c r="O157" s="6">
        <v>65.599999999999994</v>
      </c>
      <c r="P157" s="3"/>
    </row>
    <row r="158" spans="1:16" ht="15.95" customHeight="1">
      <c r="A158" s="48">
        <v>157</v>
      </c>
      <c r="B158" s="3" t="s">
        <v>1505</v>
      </c>
      <c r="C158" s="3" t="s">
        <v>55</v>
      </c>
      <c r="D158" s="3" t="s">
        <v>212</v>
      </c>
      <c r="E158" s="3" t="s">
        <v>147</v>
      </c>
      <c r="F158" s="29">
        <v>43486</v>
      </c>
      <c r="G158" s="6" t="s">
        <v>219</v>
      </c>
      <c r="H158" s="3">
        <v>8895136797</v>
      </c>
      <c r="I158" s="3" t="s">
        <v>220</v>
      </c>
      <c r="J158" s="3" t="s">
        <v>52</v>
      </c>
      <c r="K158" s="9" t="s">
        <v>72</v>
      </c>
      <c r="L158" s="3">
        <v>2018</v>
      </c>
      <c r="M158" s="6">
        <v>85.5</v>
      </c>
      <c r="N158" s="6">
        <v>62.2</v>
      </c>
      <c r="O158" s="6">
        <v>62.9</v>
      </c>
      <c r="P158" s="3"/>
    </row>
    <row r="159" spans="1:16" ht="15.95" customHeight="1">
      <c r="A159" s="48">
        <v>158</v>
      </c>
      <c r="B159" s="3" t="s">
        <v>1505</v>
      </c>
      <c r="C159" s="3" t="s">
        <v>55</v>
      </c>
      <c r="D159" s="6" t="s">
        <v>896</v>
      </c>
      <c r="E159" s="3" t="s">
        <v>147</v>
      </c>
      <c r="F159" s="29">
        <v>43486</v>
      </c>
      <c r="G159" s="3" t="s">
        <v>933</v>
      </c>
      <c r="H159" s="3">
        <v>9481178563</v>
      </c>
      <c r="I159" s="3" t="s">
        <v>934</v>
      </c>
      <c r="J159" s="3" t="s">
        <v>43</v>
      </c>
      <c r="K159" s="3" t="s">
        <v>614</v>
      </c>
      <c r="L159" s="3">
        <v>2018</v>
      </c>
      <c r="M159" s="3">
        <v>83.68</v>
      </c>
      <c r="N159" s="3">
        <v>79</v>
      </c>
      <c r="O159" s="3">
        <v>66.23</v>
      </c>
      <c r="P159" s="3"/>
    </row>
    <row r="160" spans="1:16" ht="15.95" customHeight="1">
      <c r="A160" s="48">
        <v>159</v>
      </c>
      <c r="B160" s="3" t="s">
        <v>1505</v>
      </c>
      <c r="C160" s="3" t="s">
        <v>55</v>
      </c>
      <c r="D160" s="6" t="s">
        <v>896</v>
      </c>
      <c r="E160" s="3" t="s">
        <v>147</v>
      </c>
      <c r="F160" s="29">
        <v>43487</v>
      </c>
      <c r="G160" s="3" t="s">
        <v>935</v>
      </c>
      <c r="H160" s="3">
        <v>7406318752</v>
      </c>
      <c r="I160" s="3" t="s">
        <v>936</v>
      </c>
      <c r="J160" s="3" t="s">
        <v>43</v>
      </c>
      <c r="K160" s="3" t="s">
        <v>614</v>
      </c>
      <c r="L160" s="3">
        <v>2018</v>
      </c>
      <c r="M160" s="3">
        <v>87.2</v>
      </c>
      <c r="N160" s="3">
        <v>71.86</v>
      </c>
      <c r="O160" s="3">
        <v>70.42</v>
      </c>
      <c r="P160" s="3"/>
    </row>
    <row r="161" spans="1:16" ht="15.95" customHeight="1">
      <c r="A161" s="48">
        <v>160</v>
      </c>
      <c r="B161" s="3" t="s">
        <v>1505</v>
      </c>
      <c r="C161" s="3" t="s">
        <v>55</v>
      </c>
      <c r="D161" s="6" t="s">
        <v>896</v>
      </c>
      <c r="E161" s="3" t="s">
        <v>147</v>
      </c>
      <c r="F161" s="29">
        <v>43488</v>
      </c>
      <c r="G161" s="3" t="s">
        <v>937</v>
      </c>
      <c r="H161" s="3">
        <v>9964368229</v>
      </c>
      <c r="I161" s="3" t="s">
        <v>938</v>
      </c>
      <c r="J161" s="3" t="s">
        <v>43</v>
      </c>
      <c r="K161" s="3" t="s">
        <v>614</v>
      </c>
      <c r="L161" s="3">
        <v>2018</v>
      </c>
      <c r="M161" s="3">
        <v>82.4</v>
      </c>
      <c r="N161" s="3">
        <v>86</v>
      </c>
      <c r="O161" s="3">
        <v>71.2</v>
      </c>
      <c r="P161" s="3"/>
    </row>
    <row r="162" spans="1:16" ht="15.95" customHeight="1">
      <c r="A162" s="48">
        <v>161</v>
      </c>
      <c r="B162" s="3" t="s">
        <v>603</v>
      </c>
      <c r="C162" s="3" t="s">
        <v>55</v>
      </c>
      <c r="D162" s="3" t="s">
        <v>1106</v>
      </c>
      <c r="E162" s="3" t="s">
        <v>147</v>
      </c>
      <c r="F162" s="29">
        <v>43480</v>
      </c>
      <c r="G162" s="18" t="s">
        <v>1297</v>
      </c>
      <c r="H162" s="3">
        <v>9644074974</v>
      </c>
      <c r="I162" s="18" t="s">
        <v>1298</v>
      </c>
      <c r="J162" s="3" t="s">
        <v>43</v>
      </c>
      <c r="K162" s="3" t="s">
        <v>1407</v>
      </c>
      <c r="L162" s="6">
        <v>2018</v>
      </c>
      <c r="M162" s="6">
        <v>45</v>
      </c>
      <c r="N162" s="6">
        <v>54.2</v>
      </c>
      <c r="O162" s="6">
        <v>69.400000000000006</v>
      </c>
      <c r="P162" s="6"/>
    </row>
    <row r="163" spans="1:16" ht="15.95" customHeight="1">
      <c r="A163" s="48">
        <v>162</v>
      </c>
      <c r="B163" s="3" t="s">
        <v>603</v>
      </c>
      <c r="C163" s="3" t="s">
        <v>55</v>
      </c>
      <c r="D163" s="3" t="s">
        <v>575</v>
      </c>
      <c r="E163" s="3" t="s">
        <v>147</v>
      </c>
      <c r="F163" s="29">
        <v>43472</v>
      </c>
      <c r="G163" s="3" t="s">
        <v>1430</v>
      </c>
      <c r="H163" s="3">
        <v>9972055984</v>
      </c>
      <c r="I163" s="3" t="s">
        <v>605</v>
      </c>
      <c r="J163" s="3" t="s">
        <v>43</v>
      </c>
      <c r="K163" s="3" t="s">
        <v>1407</v>
      </c>
      <c r="L163" s="3">
        <v>2018</v>
      </c>
      <c r="M163" s="3">
        <v>82.88</v>
      </c>
      <c r="N163" s="3">
        <v>72.5</v>
      </c>
      <c r="O163" s="3">
        <v>53.5</v>
      </c>
      <c r="P163" s="3"/>
    </row>
    <row r="164" spans="1:16" ht="15.95" customHeight="1">
      <c r="A164" s="48">
        <v>163</v>
      </c>
      <c r="B164" s="3" t="s">
        <v>603</v>
      </c>
      <c r="C164" s="3" t="s">
        <v>55</v>
      </c>
      <c r="D164" s="3" t="s">
        <v>575</v>
      </c>
      <c r="E164" s="3" t="s">
        <v>147</v>
      </c>
      <c r="F164" s="29">
        <v>43480</v>
      </c>
      <c r="G164" s="3" t="s">
        <v>611</v>
      </c>
      <c r="H164" s="3">
        <v>8904850495</v>
      </c>
      <c r="I164" s="3" t="s">
        <v>612</v>
      </c>
      <c r="J164" s="3" t="s">
        <v>43</v>
      </c>
      <c r="K164" s="3" t="s">
        <v>1407</v>
      </c>
      <c r="L164" s="3">
        <v>2018</v>
      </c>
      <c r="M164" s="3">
        <v>47.68</v>
      </c>
      <c r="N164" s="3">
        <v>63</v>
      </c>
      <c r="O164" s="3">
        <v>56.68</v>
      </c>
      <c r="P164" s="3"/>
    </row>
    <row r="165" spans="1:16" ht="15.95" customHeight="1">
      <c r="A165" s="48">
        <v>164</v>
      </c>
      <c r="B165" s="3" t="s">
        <v>603</v>
      </c>
      <c r="C165" s="3" t="s">
        <v>55</v>
      </c>
      <c r="D165" s="3" t="s">
        <v>575</v>
      </c>
      <c r="E165" s="3" t="s">
        <v>147</v>
      </c>
      <c r="F165" s="29">
        <v>43472</v>
      </c>
      <c r="G165" s="3" t="s">
        <v>1429</v>
      </c>
      <c r="H165" s="3">
        <v>8792728137</v>
      </c>
      <c r="I165" s="3" t="s">
        <v>604</v>
      </c>
      <c r="J165" s="3" t="s">
        <v>43</v>
      </c>
      <c r="K165" s="3" t="s">
        <v>1407</v>
      </c>
      <c r="L165" s="3">
        <v>2018</v>
      </c>
      <c r="M165" s="3">
        <v>90.4</v>
      </c>
      <c r="N165" s="3">
        <v>87</v>
      </c>
      <c r="O165" s="3">
        <v>87</v>
      </c>
      <c r="P165" s="3"/>
    </row>
    <row r="166" spans="1:16" ht="15.95" customHeight="1">
      <c r="A166" s="48">
        <v>165</v>
      </c>
      <c r="B166" s="6" t="s">
        <v>1183</v>
      </c>
      <c r="C166" s="3" t="s">
        <v>55</v>
      </c>
      <c r="D166" s="3" t="s">
        <v>1106</v>
      </c>
      <c r="E166" s="3" t="s">
        <v>147</v>
      </c>
      <c r="F166" s="29">
        <v>43467</v>
      </c>
      <c r="G166" s="18" t="s">
        <v>1184</v>
      </c>
      <c r="H166" s="6">
        <v>7000113084</v>
      </c>
      <c r="I166" s="18" t="s">
        <v>1185</v>
      </c>
      <c r="J166" s="3" t="s">
        <v>43</v>
      </c>
      <c r="K166" s="3" t="s">
        <v>614</v>
      </c>
      <c r="L166" s="6">
        <v>2018</v>
      </c>
      <c r="M166" s="6">
        <v>82</v>
      </c>
      <c r="N166" s="6">
        <v>53</v>
      </c>
      <c r="O166" s="6">
        <v>68.599999999999994</v>
      </c>
      <c r="P166" s="3"/>
    </row>
    <row r="167" spans="1:16" ht="15.95" customHeight="1">
      <c r="A167" s="48">
        <v>166</v>
      </c>
      <c r="B167" s="6" t="s">
        <v>1183</v>
      </c>
      <c r="C167" s="3" t="s">
        <v>55</v>
      </c>
      <c r="D167" s="3" t="s">
        <v>1106</v>
      </c>
      <c r="E167" s="3" t="s">
        <v>147</v>
      </c>
      <c r="F167" s="29">
        <v>43467</v>
      </c>
      <c r="G167" s="18" t="s">
        <v>1186</v>
      </c>
      <c r="H167" s="6">
        <v>9738822913</v>
      </c>
      <c r="I167" s="18" t="s">
        <v>1187</v>
      </c>
      <c r="J167" s="3" t="s">
        <v>112</v>
      </c>
      <c r="K167" s="3" t="s">
        <v>1407</v>
      </c>
      <c r="L167" s="6">
        <v>2018</v>
      </c>
      <c r="M167" s="6">
        <v>67.52</v>
      </c>
      <c r="N167" s="6">
        <v>45</v>
      </c>
      <c r="O167" s="6">
        <v>73.849999999999994</v>
      </c>
      <c r="P167" s="6">
        <v>71.400000000000006</v>
      </c>
    </row>
    <row r="168" spans="1:16" ht="15.95" customHeight="1">
      <c r="A168" s="48">
        <v>167</v>
      </c>
      <c r="B168" s="3" t="s">
        <v>776</v>
      </c>
      <c r="C168" s="3" t="s">
        <v>222</v>
      </c>
      <c r="D168" s="3" t="s">
        <v>698</v>
      </c>
      <c r="E168" s="3" t="s">
        <v>17</v>
      </c>
      <c r="F168" s="29">
        <v>43474</v>
      </c>
      <c r="G168" s="3" t="s">
        <v>777</v>
      </c>
      <c r="H168" s="3">
        <v>7674061044</v>
      </c>
      <c r="I168" s="3" t="s">
        <v>778</v>
      </c>
      <c r="J168" s="3" t="s">
        <v>52</v>
      </c>
      <c r="K168" s="3" t="s">
        <v>1407</v>
      </c>
      <c r="L168" s="3">
        <v>2018</v>
      </c>
      <c r="M168" s="3">
        <v>93</v>
      </c>
      <c r="N168" s="3">
        <v>94</v>
      </c>
      <c r="O168" s="3">
        <v>74</v>
      </c>
      <c r="P168" s="3"/>
    </row>
    <row r="169" spans="1:16" ht="15.95" customHeight="1">
      <c r="A169" s="48">
        <v>168</v>
      </c>
      <c r="B169" s="6" t="s">
        <v>1349</v>
      </c>
      <c r="C169" s="3" t="s">
        <v>55</v>
      </c>
      <c r="D169" s="10" t="s">
        <v>340</v>
      </c>
      <c r="E169" s="10" t="s">
        <v>17</v>
      </c>
      <c r="F169" s="29">
        <v>43488</v>
      </c>
      <c r="G169" s="3" t="s">
        <v>504</v>
      </c>
      <c r="H169" s="3">
        <v>8762755824</v>
      </c>
      <c r="I169" s="3" t="s">
        <v>505</v>
      </c>
      <c r="J169" s="3" t="s">
        <v>43</v>
      </c>
      <c r="K169" s="3" t="s">
        <v>1407</v>
      </c>
      <c r="L169" s="3">
        <v>2018</v>
      </c>
      <c r="M169" s="3">
        <v>91.8</v>
      </c>
      <c r="N169" s="3">
        <v>91.8</v>
      </c>
      <c r="O169" s="3">
        <v>60</v>
      </c>
      <c r="P169" s="3"/>
    </row>
    <row r="170" spans="1:16" ht="15.95" customHeight="1">
      <c r="A170" s="48">
        <v>169</v>
      </c>
      <c r="B170" s="6" t="s">
        <v>1349</v>
      </c>
      <c r="C170" s="3" t="s">
        <v>55</v>
      </c>
      <c r="D170" s="10" t="s">
        <v>340</v>
      </c>
      <c r="E170" s="10" t="s">
        <v>17</v>
      </c>
      <c r="F170" s="29">
        <v>43488</v>
      </c>
      <c r="G170" s="3" t="s">
        <v>502</v>
      </c>
      <c r="H170" s="3">
        <v>9620410296</v>
      </c>
      <c r="I170" s="3" t="s">
        <v>503</v>
      </c>
      <c r="J170" s="3" t="s">
        <v>43</v>
      </c>
      <c r="K170" s="3" t="s">
        <v>1410</v>
      </c>
      <c r="L170" s="3">
        <v>2018</v>
      </c>
      <c r="M170" s="3">
        <v>84</v>
      </c>
      <c r="N170" s="3">
        <v>77</v>
      </c>
      <c r="O170" s="3">
        <v>66.540000000000006</v>
      </c>
      <c r="P170" s="3"/>
    </row>
    <row r="171" spans="1:16" ht="15.95" customHeight="1">
      <c r="A171" s="48">
        <v>170</v>
      </c>
      <c r="B171" s="6" t="s">
        <v>1349</v>
      </c>
      <c r="C171" s="3" t="s">
        <v>55</v>
      </c>
      <c r="D171" s="10" t="s">
        <v>340</v>
      </c>
      <c r="E171" s="10" t="s">
        <v>17</v>
      </c>
      <c r="F171" s="29">
        <v>43488</v>
      </c>
      <c r="G171" s="3" t="s">
        <v>500</v>
      </c>
      <c r="H171" s="3">
        <v>9844466180</v>
      </c>
      <c r="I171" s="3" t="s">
        <v>501</v>
      </c>
      <c r="J171" s="3" t="s">
        <v>43</v>
      </c>
      <c r="K171" s="3" t="s">
        <v>1407</v>
      </c>
      <c r="L171" s="3">
        <v>2017</v>
      </c>
      <c r="M171" s="3">
        <v>75.040000000000006</v>
      </c>
      <c r="N171" s="3">
        <v>70</v>
      </c>
      <c r="O171" s="3">
        <v>63.87</v>
      </c>
      <c r="P171" s="3"/>
    </row>
    <row r="172" spans="1:16" ht="15.95" customHeight="1">
      <c r="A172" s="48">
        <v>171</v>
      </c>
      <c r="B172" s="6" t="s">
        <v>1349</v>
      </c>
      <c r="C172" s="3" t="s">
        <v>55</v>
      </c>
      <c r="D172" s="10" t="s">
        <v>340</v>
      </c>
      <c r="E172" s="10" t="s">
        <v>17</v>
      </c>
      <c r="F172" s="29">
        <v>43488</v>
      </c>
      <c r="G172" s="3" t="s">
        <v>506</v>
      </c>
      <c r="H172" s="3">
        <v>9986124366</v>
      </c>
      <c r="I172" s="3" t="s">
        <v>507</v>
      </c>
      <c r="J172" s="3" t="s">
        <v>43</v>
      </c>
      <c r="K172" s="3" t="s">
        <v>1410</v>
      </c>
      <c r="L172" s="3">
        <v>2017</v>
      </c>
      <c r="M172" s="3">
        <v>69</v>
      </c>
      <c r="N172" s="3">
        <v>63</v>
      </c>
      <c r="O172" s="3">
        <v>64</v>
      </c>
      <c r="P172" s="3"/>
    </row>
    <row r="173" spans="1:16" ht="15.95" customHeight="1">
      <c r="A173" s="48">
        <v>172</v>
      </c>
      <c r="B173" s="3" t="s">
        <v>1349</v>
      </c>
      <c r="C173" s="3" t="s">
        <v>55</v>
      </c>
      <c r="D173" s="3" t="s">
        <v>482</v>
      </c>
      <c r="E173" s="3" t="s">
        <v>17</v>
      </c>
      <c r="F173" s="29">
        <v>43489</v>
      </c>
      <c r="G173" s="3" t="s">
        <v>1350</v>
      </c>
      <c r="H173" s="3">
        <v>8197611076</v>
      </c>
      <c r="I173" s="23" t="s">
        <v>1351</v>
      </c>
      <c r="J173" s="3" t="s">
        <v>43</v>
      </c>
      <c r="K173" s="3" t="s">
        <v>1407</v>
      </c>
      <c r="L173" s="3">
        <v>2018</v>
      </c>
      <c r="M173" s="3">
        <v>84</v>
      </c>
      <c r="N173" s="3">
        <v>77</v>
      </c>
      <c r="O173" s="3">
        <v>60</v>
      </c>
      <c r="P173" s="3"/>
    </row>
    <row r="174" spans="1:16" ht="15.95" customHeight="1">
      <c r="A174" s="48">
        <v>173</v>
      </c>
      <c r="B174" s="6" t="s">
        <v>1349</v>
      </c>
      <c r="C174" s="3" t="s">
        <v>55</v>
      </c>
      <c r="D174" s="6" t="s">
        <v>995</v>
      </c>
      <c r="E174" s="3" t="s">
        <v>17</v>
      </c>
      <c r="F174" s="29">
        <v>43489</v>
      </c>
      <c r="G174" s="18" t="s">
        <v>1058</v>
      </c>
      <c r="H174" s="3">
        <v>7204484814</v>
      </c>
      <c r="I174" s="18" t="s">
        <v>1059</v>
      </c>
      <c r="J174" s="3" t="s">
        <v>43</v>
      </c>
      <c r="K174" s="3" t="s">
        <v>1407</v>
      </c>
      <c r="L174" s="3">
        <v>2018</v>
      </c>
      <c r="M174" s="3">
        <v>86</v>
      </c>
      <c r="N174" s="3">
        <v>76</v>
      </c>
      <c r="O174" s="3">
        <v>69</v>
      </c>
      <c r="P174" s="3"/>
    </row>
    <row r="175" spans="1:16" ht="15.95" customHeight="1">
      <c r="A175" s="48">
        <v>174</v>
      </c>
      <c r="B175" s="6" t="s">
        <v>1349</v>
      </c>
      <c r="C175" s="3" t="s">
        <v>55</v>
      </c>
      <c r="D175" s="6" t="s">
        <v>995</v>
      </c>
      <c r="E175" s="3" t="s">
        <v>17</v>
      </c>
      <c r="F175" s="29">
        <v>43489</v>
      </c>
      <c r="G175" s="18" t="s">
        <v>1053</v>
      </c>
      <c r="H175" s="3">
        <v>8546896842</v>
      </c>
      <c r="I175" s="18" t="s">
        <v>1054</v>
      </c>
      <c r="J175" s="3" t="s">
        <v>43</v>
      </c>
      <c r="K175" s="3" t="s">
        <v>1407</v>
      </c>
      <c r="L175" s="3">
        <v>2018</v>
      </c>
      <c r="M175" s="3">
        <v>80</v>
      </c>
      <c r="N175" s="3">
        <v>77</v>
      </c>
      <c r="O175" s="3">
        <v>66</v>
      </c>
      <c r="P175" s="3"/>
    </row>
    <row r="176" spans="1:16" ht="15.95" customHeight="1">
      <c r="A176" s="48">
        <v>175</v>
      </c>
      <c r="B176" s="6" t="s">
        <v>1349</v>
      </c>
      <c r="C176" s="3" t="s">
        <v>55</v>
      </c>
      <c r="D176" s="6" t="s">
        <v>995</v>
      </c>
      <c r="E176" s="3" t="s">
        <v>17</v>
      </c>
      <c r="F176" s="29">
        <v>43489</v>
      </c>
      <c r="G176" s="18" t="s">
        <v>1055</v>
      </c>
      <c r="H176" s="3" t="s">
        <v>1056</v>
      </c>
      <c r="I176" s="18" t="s">
        <v>1057</v>
      </c>
      <c r="J176" s="3" t="s">
        <v>43</v>
      </c>
      <c r="K176" s="3" t="s">
        <v>1407</v>
      </c>
      <c r="L176" s="3">
        <v>2018</v>
      </c>
      <c r="M176" s="3">
        <v>72</v>
      </c>
      <c r="N176" s="3">
        <v>61</v>
      </c>
      <c r="O176" s="3">
        <v>61</v>
      </c>
      <c r="P176" s="3"/>
    </row>
    <row r="177" spans="1:16" ht="15.95" customHeight="1">
      <c r="A177" s="48">
        <v>176</v>
      </c>
      <c r="B177" s="4" t="s">
        <v>1584</v>
      </c>
      <c r="C177" s="4" t="s">
        <v>28</v>
      </c>
      <c r="D177" s="4" t="s">
        <v>28</v>
      </c>
      <c r="E177" s="3" t="s">
        <v>147</v>
      </c>
      <c r="F177" s="29">
        <v>43493</v>
      </c>
      <c r="G177" s="4" t="s">
        <v>1585</v>
      </c>
      <c r="H177" s="4">
        <v>8369562102</v>
      </c>
      <c r="I177" s="36" t="s">
        <v>1586</v>
      </c>
      <c r="J177" s="3" t="s">
        <v>52</v>
      </c>
      <c r="K177" s="3" t="s">
        <v>1407</v>
      </c>
      <c r="L177" s="4">
        <v>2018</v>
      </c>
      <c r="M177" s="4">
        <v>72.73</v>
      </c>
      <c r="N177" s="4">
        <v>80</v>
      </c>
      <c r="O177" s="4">
        <v>67</v>
      </c>
      <c r="P177" s="4"/>
    </row>
    <row r="178" spans="1:16" ht="15.95" customHeight="1">
      <c r="A178" s="48">
        <v>177</v>
      </c>
      <c r="B178" s="6" t="s">
        <v>526</v>
      </c>
      <c r="C178" s="3" t="s">
        <v>55</v>
      </c>
      <c r="D178" s="6" t="s">
        <v>517</v>
      </c>
      <c r="E178" s="3" t="s">
        <v>17</v>
      </c>
      <c r="F178" s="29">
        <v>43466</v>
      </c>
      <c r="G178" s="6" t="s">
        <v>1472</v>
      </c>
      <c r="H178" s="6">
        <v>9583171886</v>
      </c>
      <c r="I178" s="6" t="s">
        <v>527</v>
      </c>
      <c r="J178" s="3" t="s">
        <v>52</v>
      </c>
      <c r="K178" s="3" t="s">
        <v>1407</v>
      </c>
      <c r="L178" s="6">
        <v>2017</v>
      </c>
      <c r="M178" s="6">
        <v>76</v>
      </c>
      <c r="N178" s="6">
        <v>58</v>
      </c>
      <c r="O178" s="6">
        <v>64</v>
      </c>
      <c r="P178" s="3"/>
    </row>
    <row r="179" spans="1:16" ht="15.95" customHeight="1">
      <c r="A179" s="48">
        <v>178</v>
      </c>
      <c r="B179" s="3" t="s">
        <v>208</v>
      </c>
      <c r="C179" s="3" t="s">
        <v>209</v>
      </c>
      <c r="D179" s="3" t="s">
        <v>146</v>
      </c>
      <c r="E179" s="3" t="s">
        <v>17</v>
      </c>
      <c r="F179" s="29">
        <v>43495</v>
      </c>
      <c r="G179" s="3" t="s">
        <v>210</v>
      </c>
      <c r="H179" s="3">
        <v>8789533034</v>
      </c>
      <c r="I179" s="23" t="s">
        <v>211</v>
      </c>
      <c r="J179" s="3" t="s">
        <v>112</v>
      </c>
      <c r="K179" s="3" t="s">
        <v>1407</v>
      </c>
      <c r="L179" s="3">
        <v>2018</v>
      </c>
      <c r="M179" s="3">
        <v>69</v>
      </c>
      <c r="N179" s="3">
        <v>75</v>
      </c>
      <c r="O179" s="3">
        <v>65</v>
      </c>
      <c r="P179" s="3">
        <v>59</v>
      </c>
    </row>
    <row r="180" spans="1:16" ht="15.95" customHeight="1">
      <c r="A180" s="48">
        <v>179</v>
      </c>
      <c r="B180" s="6" t="s">
        <v>545</v>
      </c>
      <c r="C180" s="3" t="s">
        <v>55</v>
      </c>
      <c r="D180" s="6" t="s">
        <v>517</v>
      </c>
      <c r="E180" s="3" t="s">
        <v>17</v>
      </c>
      <c r="F180" s="29">
        <v>43487</v>
      </c>
      <c r="G180" s="6" t="s">
        <v>546</v>
      </c>
      <c r="H180" s="6">
        <v>7731037154</v>
      </c>
      <c r="I180" s="6" t="s">
        <v>547</v>
      </c>
      <c r="J180" s="3" t="s">
        <v>52</v>
      </c>
      <c r="K180" s="3" t="s">
        <v>1407</v>
      </c>
      <c r="L180" s="6">
        <v>2018</v>
      </c>
      <c r="M180" s="6">
        <v>85</v>
      </c>
      <c r="N180" s="6">
        <v>74.2</v>
      </c>
      <c r="O180" s="6">
        <v>73</v>
      </c>
      <c r="P180" s="3"/>
    </row>
    <row r="181" spans="1:16" ht="15.95" customHeight="1">
      <c r="A181" s="48">
        <v>180</v>
      </c>
      <c r="B181" s="3" t="s">
        <v>1299</v>
      </c>
      <c r="C181" s="3" t="s">
        <v>55</v>
      </c>
      <c r="D181" s="3" t="s">
        <v>1304</v>
      </c>
      <c r="E181" s="3" t="s">
        <v>147</v>
      </c>
      <c r="F181" s="29">
        <v>43486</v>
      </c>
      <c r="G181" s="3" t="s">
        <v>1333</v>
      </c>
      <c r="H181" s="9">
        <v>7795729023</v>
      </c>
      <c r="I181" s="3" t="s">
        <v>1334</v>
      </c>
      <c r="J181" s="3" t="s">
        <v>43</v>
      </c>
      <c r="K181" s="3" t="s">
        <v>1407</v>
      </c>
      <c r="L181" s="9">
        <v>2018</v>
      </c>
      <c r="M181" s="9">
        <v>84</v>
      </c>
      <c r="N181" s="9">
        <v>77</v>
      </c>
      <c r="O181" s="9">
        <v>54.4</v>
      </c>
      <c r="P181" s="9"/>
    </row>
    <row r="182" spans="1:16" ht="15.95" customHeight="1">
      <c r="A182" s="48">
        <v>181</v>
      </c>
      <c r="B182" s="3" t="s">
        <v>1299</v>
      </c>
      <c r="C182" s="3" t="s">
        <v>55</v>
      </c>
      <c r="D182" s="3" t="s">
        <v>1106</v>
      </c>
      <c r="E182" s="3" t="s">
        <v>147</v>
      </c>
      <c r="F182" s="29">
        <v>43480</v>
      </c>
      <c r="G182" s="18" t="s">
        <v>1300</v>
      </c>
      <c r="H182" s="6">
        <v>9986855321</v>
      </c>
      <c r="I182" s="18" t="s">
        <v>1301</v>
      </c>
      <c r="J182" s="3" t="s">
        <v>43</v>
      </c>
      <c r="K182" s="3" t="s">
        <v>1410</v>
      </c>
      <c r="L182" s="6">
        <v>2018</v>
      </c>
      <c r="M182" s="6">
        <v>83</v>
      </c>
      <c r="N182" s="6">
        <v>60</v>
      </c>
      <c r="O182" s="6">
        <v>63</v>
      </c>
      <c r="P182" s="6"/>
    </row>
    <row r="183" spans="1:16" ht="15.95" customHeight="1">
      <c r="A183" s="48">
        <v>182</v>
      </c>
      <c r="B183" s="3" t="s">
        <v>1299</v>
      </c>
      <c r="C183" s="3" t="s">
        <v>55</v>
      </c>
      <c r="D183" s="6" t="s">
        <v>896</v>
      </c>
      <c r="E183" s="3" t="s">
        <v>147</v>
      </c>
      <c r="F183" s="29">
        <v>43482</v>
      </c>
      <c r="G183" s="3" t="s">
        <v>1440</v>
      </c>
      <c r="H183" s="3">
        <v>9980102679</v>
      </c>
      <c r="I183" s="3" t="s">
        <v>951</v>
      </c>
      <c r="J183" s="3" t="s">
        <v>43</v>
      </c>
      <c r="K183" s="3" t="s">
        <v>1407</v>
      </c>
      <c r="L183" s="3">
        <v>2018</v>
      </c>
      <c r="M183" s="3">
        <v>87</v>
      </c>
      <c r="N183" s="3">
        <v>63</v>
      </c>
      <c r="O183" s="3">
        <v>56</v>
      </c>
      <c r="P183" s="3"/>
    </row>
    <row r="184" spans="1:16" ht="15.95" customHeight="1">
      <c r="A184" s="48">
        <v>183</v>
      </c>
      <c r="B184" s="3" t="s">
        <v>1299</v>
      </c>
      <c r="C184" s="3" t="s">
        <v>55</v>
      </c>
      <c r="D184" s="6" t="s">
        <v>896</v>
      </c>
      <c r="E184" s="3" t="s">
        <v>147</v>
      </c>
      <c r="F184" s="29">
        <v>43483</v>
      </c>
      <c r="G184" s="3" t="s">
        <v>952</v>
      </c>
      <c r="H184" s="3">
        <v>9632209086</v>
      </c>
      <c r="I184" s="3" t="s">
        <v>953</v>
      </c>
      <c r="J184" s="3" t="s">
        <v>43</v>
      </c>
      <c r="K184" s="3" t="s">
        <v>1410</v>
      </c>
      <c r="L184" s="3">
        <v>2018</v>
      </c>
      <c r="M184" s="3">
        <v>80</v>
      </c>
      <c r="N184" s="3">
        <v>66</v>
      </c>
      <c r="O184" s="3">
        <v>56</v>
      </c>
      <c r="P184" s="3"/>
    </row>
    <row r="185" spans="1:16" ht="15.95" customHeight="1">
      <c r="A185" s="48">
        <v>184</v>
      </c>
      <c r="B185" s="3" t="s">
        <v>1547</v>
      </c>
      <c r="C185" s="3" t="s">
        <v>55</v>
      </c>
      <c r="D185" s="3" t="s">
        <v>575</v>
      </c>
      <c r="E185" s="3" t="s">
        <v>147</v>
      </c>
      <c r="F185" s="29">
        <v>43469</v>
      </c>
      <c r="G185" s="3" t="s">
        <v>628</v>
      </c>
      <c r="H185" s="3">
        <v>9535040248</v>
      </c>
      <c r="I185" s="3" t="s">
        <v>629</v>
      </c>
      <c r="J185" s="3" t="s">
        <v>43</v>
      </c>
      <c r="K185" s="3" t="s">
        <v>614</v>
      </c>
      <c r="L185" s="3">
        <v>2018</v>
      </c>
      <c r="M185" s="3">
        <v>80.319999999999993</v>
      </c>
      <c r="N185" s="3">
        <v>80.5</v>
      </c>
      <c r="O185" s="3">
        <v>69</v>
      </c>
      <c r="P185" s="3"/>
    </row>
    <row r="186" spans="1:16" ht="15.95" customHeight="1">
      <c r="A186" s="48">
        <v>185</v>
      </c>
      <c r="B186" s="5" t="s">
        <v>1547</v>
      </c>
      <c r="C186" s="5" t="s">
        <v>55</v>
      </c>
      <c r="D186" s="5" t="s">
        <v>340</v>
      </c>
      <c r="E186" s="5" t="s">
        <v>17</v>
      </c>
      <c r="F186" s="29">
        <v>43474</v>
      </c>
      <c r="G186" s="34" t="s">
        <v>1686</v>
      </c>
      <c r="H186" s="4">
        <v>9164547611</v>
      </c>
      <c r="I186" s="36" t="s">
        <v>1687</v>
      </c>
      <c r="J186" s="5" t="s">
        <v>43</v>
      </c>
      <c r="K186" s="5" t="s">
        <v>614</v>
      </c>
      <c r="L186" s="5"/>
      <c r="M186" s="5">
        <v>84</v>
      </c>
      <c r="N186" s="5">
        <v>76</v>
      </c>
      <c r="O186" s="5">
        <v>63</v>
      </c>
      <c r="P186" s="5"/>
    </row>
    <row r="187" spans="1:16" ht="15.95" customHeight="1">
      <c r="A187" s="48">
        <v>186</v>
      </c>
      <c r="B187" s="3" t="s">
        <v>1547</v>
      </c>
      <c r="C187" s="3" t="s">
        <v>55</v>
      </c>
      <c r="D187" s="10" t="s">
        <v>340</v>
      </c>
      <c r="E187" s="10" t="s">
        <v>17</v>
      </c>
      <c r="F187" s="29">
        <v>43474</v>
      </c>
      <c r="G187" s="3" t="s">
        <v>454</v>
      </c>
      <c r="H187" s="3">
        <v>8105887660</v>
      </c>
      <c r="I187" s="3" t="s">
        <v>455</v>
      </c>
      <c r="J187" s="3" t="s">
        <v>43</v>
      </c>
      <c r="K187" s="3" t="s">
        <v>614</v>
      </c>
      <c r="L187" s="3">
        <v>2018</v>
      </c>
      <c r="M187" s="3">
        <v>86.88</v>
      </c>
      <c r="N187" s="3">
        <v>80</v>
      </c>
      <c r="O187" s="3">
        <v>68.709999999999994</v>
      </c>
      <c r="P187" s="3"/>
    </row>
    <row r="188" spans="1:16" ht="15.95" customHeight="1">
      <c r="A188" s="48">
        <v>187</v>
      </c>
      <c r="B188" s="2" t="s">
        <v>615</v>
      </c>
      <c r="C188" s="2" t="s">
        <v>55</v>
      </c>
      <c r="D188" s="2" t="s">
        <v>1106</v>
      </c>
      <c r="E188" s="3" t="s">
        <v>147</v>
      </c>
      <c r="F188" s="29">
        <v>43474</v>
      </c>
      <c r="G188" s="2" t="s">
        <v>1628</v>
      </c>
      <c r="H188" s="2" t="str">
        <f>"9981131070"</f>
        <v>9981131070</v>
      </c>
      <c r="I188" s="2" t="s">
        <v>1629</v>
      </c>
      <c r="J188" s="2" t="s">
        <v>43</v>
      </c>
      <c r="K188" s="2" t="s">
        <v>614</v>
      </c>
      <c r="L188" s="2">
        <v>2017</v>
      </c>
      <c r="M188" s="33">
        <v>82.5</v>
      </c>
      <c r="N188" s="33">
        <v>86.7</v>
      </c>
      <c r="O188" s="33">
        <v>74.400000000000006</v>
      </c>
      <c r="P188" s="2"/>
    </row>
    <row r="189" spans="1:16" ht="15.95" customHeight="1">
      <c r="A189" s="48">
        <v>188</v>
      </c>
      <c r="B189" s="2" t="s">
        <v>615</v>
      </c>
      <c r="C189" s="2" t="s">
        <v>55</v>
      </c>
      <c r="D189" s="2" t="s">
        <v>575</v>
      </c>
      <c r="E189" s="3" t="s">
        <v>147</v>
      </c>
      <c r="F189" s="29">
        <v>43490</v>
      </c>
      <c r="G189" s="2" t="s">
        <v>1630</v>
      </c>
      <c r="H189" s="2" t="str">
        <f>"9141771821"</f>
        <v>9141771821</v>
      </c>
      <c r="I189" s="2" t="s">
        <v>1631</v>
      </c>
      <c r="J189" s="2" t="s">
        <v>43</v>
      </c>
      <c r="K189" s="2" t="s">
        <v>614</v>
      </c>
      <c r="L189" s="2">
        <v>2018</v>
      </c>
      <c r="M189" s="33">
        <v>70.08</v>
      </c>
      <c r="N189" s="33">
        <v>71.66</v>
      </c>
      <c r="O189" s="33">
        <v>69.599999999999994</v>
      </c>
      <c r="P189" s="33"/>
    </row>
    <row r="190" spans="1:16" ht="15.95" customHeight="1">
      <c r="A190" s="48">
        <v>189</v>
      </c>
      <c r="B190" s="3" t="s">
        <v>615</v>
      </c>
      <c r="C190" s="3" t="s">
        <v>55</v>
      </c>
      <c r="D190" s="3" t="s">
        <v>575</v>
      </c>
      <c r="E190" s="3" t="s">
        <v>147</v>
      </c>
      <c r="F190" s="29">
        <v>43467</v>
      </c>
      <c r="G190" s="3" t="s">
        <v>1436</v>
      </c>
      <c r="H190" s="3">
        <v>9480219638</v>
      </c>
      <c r="I190" s="3" t="s">
        <v>644</v>
      </c>
      <c r="J190" s="3" t="s">
        <v>43</v>
      </c>
      <c r="K190" s="3" t="s">
        <v>1407</v>
      </c>
      <c r="L190" s="3">
        <v>2016</v>
      </c>
      <c r="M190" s="3">
        <v>76.319999999999993</v>
      </c>
      <c r="N190" s="3">
        <v>51</v>
      </c>
      <c r="O190" s="3">
        <v>50</v>
      </c>
      <c r="P190" s="3"/>
    </row>
    <row r="191" spans="1:16" ht="15.95" customHeight="1">
      <c r="A191" s="48">
        <v>190</v>
      </c>
      <c r="B191" s="3" t="s">
        <v>615</v>
      </c>
      <c r="C191" s="3" t="s">
        <v>55</v>
      </c>
      <c r="D191" s="3" t="s">
        <v>575</v>
      </c>
      <c r="E191" s="3" t="s">
        <v>147</v>
      </c>
      <c r="F191" s="29">
        <v>43467</v>
      </c>
      <c r="G191" s="3" t="s">
        <v>616</v>
      </c>
      <c r="H191" s="3">
        <v>9972912234</v>
      </c>
      <c r="I191" s="3" t="s">
        <v>617</v>
      </c>
      <c r="J191" s="3" t="s">
        <v>43</v>
      </c>
      <c r="K191" s="3" t="s">
        <v>1409</v>
      </c>
      <c r="L191" s="3">
        <v>2017</v>
      </c>
      <c r="M191" s="3">
        <v>86</v>
      </c>
      <c r="N191" s="3">
        <v>80</v>
      </c>
      <c r="O191" s="3">
        <v>63</v>
      </c>
      <c r="P191" s="3"/>
    </row>
    <row r="192" spans="1:16" ht="15.95" customHeight="1">
      <c r="A192" s="48">
        <v>191</v>
      </c>
      <c r="B192" s="6" t="s">
        <v>113</v>
      </c>
      <c r="C192" s="3" t="s">
        <v>55</v>
      </c>
      <c r="D192" s="3" t="s">
        <v>39</v>
      </c>
      <c r="E192" s="3" t="s">
        <v>17</v>
      </c>
      <c r="F192" s="29">
        <v>43486</v>
      </c>
      <c r="G192" s="6" t="s">
        <v>114</v>
      </c>
      <c r="H192" s="6">
        <v>7760582076</v>
      </c>
      <c r="I192" s="18" t="s">
        <v>115</v>
      </c>
      <c r="J192" s="3" t="s">
        <v>43</v>
      </c>
      <c r="K192" s="3" t="s">
        <v>1410</v>
      </c>
      <c r="L192" s="9">
        <v>2018</v>
      </c>
      <c r="M192" s="6">
        <v>76</v>
      </c>
      <c r="N192" s="6">
        <v>61</v>
      </c>
      <c r="O192" s="6">
        <v>60.32</v>
      </c>
      <c r="P192" s="3"/>
    </row>
    <row r="193" spans="1:16" ht="15.95" customHeight="1">
      <c r="A193" s="48">
        <v>192</v>
      </c>
      <c r="B193" s="6" t="s">
        <v>113</v>
      </c>
      <c r="C193" s="3" t="s">
        <v>55</v>
      </c>
      <c r="D193" s="3" t="s">
        <v>39</v>
      </c>
      <c r="E193" s="3" t="s">
        <v>17</v>
      </c>
      <c r="F193" s="29">
        <v>43486</v>
      </c>
      <c r="G193" s="6" t="s">
        <v>116</v>
      </c>
      <c r="H193" s="6">
        <v>7898417220</v>
      </c>
      <c r="I193" s="18" t="s">
        <v>117</v>
      </c>
      <c r="J193" s="3" t="s">
        <v>112</v>
      </c>
      <c r="K193" s="3" t="s">
        <v>1407</v>
      </c>
      <c r="L193" s="9">
        <v>2018</v>
      </c>
      <c r="M193" s="6">
        <v>61</v>
      </c>
      <c r="N193" s="6">
        <v>65</v>
      </c>
      <c r="O193" s="6">
        <v>65.099999999999994</v>
      </c>
      <c r="P193" s="3">
        <v>60</v>
      </c>
    </row>
    <row r="194" spans="1:16" ht="15.95" customHeight="1">
      <c r="A194" s="48">
        <v>193</v>
      </c>
      <c r="B194" s="6" t="s">
        <v>113</v>
      </c>
      <c r="C194" s="3" t="s">
        <v>55</v>
      </c>
      <c r="D194" s="3" t="s">
        <v>39</v>
      </c>
      <c r="E194" s="3" t="s">
        <v>17</v>
      </c>
      <c r="F194" s="29">
        <v>43486</v>
      </c>
      <c r="G194" s="6" t="s">
        <v>122</v>
      </c>
      <c r="H194" s="14">
        <v>8759018204</v>
      </c>
      <c r="I194" s="18" t="s">
        <v>123</v>
      </c>
      <c r="J194" s="3" t="s">
        <v>43</v>
      </c>
      <c r="K194" s="3" t="s">
        <v>1407</v>
      </c>
      <c r="L194" s="6">
        <v>2018</v>
      </c>
      <c r="M194" s="6">
        <v>76</v>
      </c>
      <c r="N194" s="6">
        <v>54</v>
      </c>
      <c r="O194" s="6">
        <v>70</v>
      </c>
      <c r="P194" s="3"/>
    </row>
    <row r="195" spans="1:16" ht="15.95" customHeight="1">
      <c r="A195" s="48">
        <v>194</v>
      </c>
      <c r="B195" s="6" t="s">
        <v>113</v>
      </c>
      <c r="C195" s="3" t="s">
        <v>55</v>
      </c>
      <c r="D195" s="3" t="s">
        <v>39</v>
      </c>
      <c r="E195" s="3" t="s">
        <v>17</v>
      </c>
      <c r="F195" s="29">
        <v>43486</v>
      </c>
      <c r="G195" s="6" t="s">
        <v>110</v>
      </c>
      <c r="H195" s="6">
        <v>9111519060</v>
      </c>
      <c r="I195" s="18" t="s">
        <v>111</v>
      </c>
      <c r="J195" s="3" t="s">
        <v>112</v>
      </c>
      <c r="K195" s="3" t="s">
        <v>1407</v>
      </c>
      <c r="L195" s="6">
        <v>2018</v>
      </c>
      <c r="M195" s="6">
        <v>72</v>
      </c>
      <c r="N195" s="6">
        <v>74</v>
      </c>
      <c r="O195" s="6">
        <v>72</v>
      </c>
      <c r="P195" s="3">
        <v>60</v>
      </c>
    </row>
    <row r="196" spans="1:16" ht="15.95" customHeight="1">
      <c r="A196" s="48">
        <v>195</v>
      </c>
      <c r="B196" s="5" t="s">
        <v>113</v>
      </c>
      <c r="C196" s="5" t="s">
        <v>55</v>
      </c>
      <c r="D196" s="34" t="s">
        <v>340</v>
      </c>
      <c r="E196" s="34" t="s">
        <v>17</v>
      </c>
      <c r="F196" s="29">
        <v>43486</v>
      </c>
      <c r="G196" s="34" t="s">
        <v>1690</v>
      </c>
      <c r="H196" s="34">
        <v>9482286990</v>
      </c>
      <c r="I196" s="37" t="s">
        <v>1691</v>
      </c>
      <c r="J196" s="5" t="s">
        <v>43</v>
      </c>
      <c r="K196" s="34" t="s">
        <v>1410</v>
      </c>
      <c r="L196" s="4">
        <v>2018</v>
      </c>
      <c r="M196" s="34">
        <v>78.400000000000006</v>
      </c>
      <c r="N196" s="34">
        <v>89</v>
      </c>
      <c r="O196" s="34">
        <v>60</v>
      </c>
      <c r="P196" s="34"/>
    </row>
    <row r="197" spans="1:16" ht="15.95" customHeight="1">
      <c r="A197" s="48">
        <v>196</v>
      </c>
      <c r="B197" s="6" t="s">
        <v>113</v>
      </c>
      <c r="C197" s="3" t="s">
        <v>55</v>
      </c>
      <c r="D197" s="10" t="s">
        <v>340</v>
      </c>
      <c r="E197" s="10" t="s">
        <v>17</v>
      </c>
      <c r="F197" s="29">
        <v>43474</v>
      </c>
      <c r="G197" s="3" t="s">
        <v>461</v>
      </c>
      <c r="H197" s="3">
        <v>7598869396</v>
      </c>
      <c r="I197" s="3" t="s">
        <v>462</v>
      </c>
      <c r="J197" s="3" t="s">
        <v>112</v>
      </c>
      <c r="K197" s="3" t="s">
        <v>1407</v>
      </c>
      <c r="L197" s="3">
        <v>2018</v>
      </c>
      <c r="M197" s="3">
        <v>73</v>
      </c>
      <c r="N197" s="3">
        <v>65</v>
      </c>
      <c r="O197" s="3">
        <v>73</v>
      </c>
      <c r="P197" s="3">
        <v>62</v>
      </c>
    </row>
    <row r="198" spans="1:16" ht="15.95" customHeight="1">
      <c r="A198" s="48">
        <v>197</v>
      </c>
      <c r="B198" s="6" t="s">
        <v>113</v>
      </c>
      <c r="C198" s="3" t="s">
        <v>55</v>
      </c>
      <c r="D198" s="6" t="s">
        <v>517</v>
      </c>
      <c r="E198" s="3" t="s">
        <v>17</v>
      </c>
      <c r="F198" s="29">
        <v>43486</v>
      </c>
      <c r="G198" s="6" t="s">
        <v>538</v>
      </c>
      <c r="H198" s="6" t="s">
        <v>539</v>
      </c>
      <c r="I198" s="6" t="s">
        <v>540</v>
      </c>
      <c r="J198" s="6" t="s">
        <v>1406</v>
      </c>
      <c r="K198" s="3" t="s">
        <v>1407</v>
      </c>
      <c r="L198" s="6">
        <v>2018</v>
      </c>
      <c r="M198" s="6">
        <v>60</v>
      </c>
      <c r="N198" s="6">
        <v>75</v>
      </c>
      <c r="O198" s="6">
        <v>69</v>
      </c>
      <c r="P198" s="7">
        <v>64</v>
      </c>
    </row>
    <row r="199" spans="1:16" ht="15.95" customHeight="1">
      <c r="A199" s="48">
        <v>198</v>
      </c>
      <c r="B199" s="5" t="s">
        <v>1617</v>
      </c>
      <c r="C199" s="6" t="s">
        <v>1404</v>
      </c>
      <c r="D199" s="6" t="s">
        <v>995</v>
      </c>
      <c r="E199" s="3" t="s">
        <v>17</v>
      </c>
      <c r="F199" s="29">
        <v>43481</v>
      </c>
      <c r="G199" s="18" t="s">
        <v>1069</v>
      </c>
      <c r="H199" s="3">
        <v>9902545258</v>
      </c>
      <c r="I199" s="18" t="s">
        <v>1070</v>
      </c>
      <c r="J199" s="3" t="s">
        <v>43</v>
      </c>
      <c r="K199" s="3" t="s">
        <v>614</v>
      </c>
      <c r="L199" s="6">
        <v>2017</v>
      </c>
      <c r="M199" s="6">
        <v>74</v>
      </c>
      <c r="N199" s="6">
        <v>53</v>
      </c>
      <c r="O199" s="6">
        <v>65</v>
      </c>
      <c r="P199" s="3"/>
    </row>
    <row r="200" spans="1:16" ht="15.95" customHeight="1">
      <c r="A200" s="48">
        <v>199</v>
      </c>
      <c r="B200" s="5" t="s">
        <v>1617</v>
      </c>
      <c r="C200" s="6" t="s">
        <v>1404</v>
      </c>
      <c r="D200" s="6" t="s">
        <v>995</v>
      </c>
      <c r="E200" s="3" t="s">
        <v>17</v>
      </c>
      <c r="F200" s="29">
        <v>43481</v>
      </c>
      <c r="G200" s="18" t="s">
        <v>1066</v>
      </c>
      <c r="H200" s="3" t="s">
        <v>1067</v>
      </c>
      <c r="I200" s="18" t="s">
        <v>1068</v>
      </c>
      <c r="J200" s="3" t="s">
        <v>112</v>
      </c>
      <c r="K200" s="3" t="s">
        <v>1407</v>
      </c>
      <c r="L200" s="6">
        <v>2018</v>
      </c>
      <c r="M200" s="6">
        <v>46</v>
      </c>
      <c r="N200" s="6">
        <v>48</v>
      </c>
      <c r="O200" s="6">
        <v>70</v>
      </c>
      <c r="P200" s="3">
        <v>63</v>
      </c>
    </row>
    <row r="201" spans="1:16" ht="15.95" customHeight="1">
      <c r="A201" s="48">
        <v>200</v>
      </c>
      <c r="B201" s="5" t="s">
        <v>1617</v>
      </c>
      <c r="C201" s="5" t="s">
        <v>1618</v>
      </c>
      <c r="D201" s="5" t="s">
        <v>995</v>
      </c>
      <c r="E201" s="3" t="s">
        <v>17</v>
      </c>
      <c r="F201" s="29">
        <v>43481</v>
      </c>
      <c r="G201" s="5" t="s">
        <v>1619</v>
      </c>
      <c r="H201" s="5">
        <v>8105356084</v>
      </c>
      <c r="I201" s="35" t="s">
        <v>1620</v>
      </c>
      <c r="J201" s="5" t="s">
        <v>112</v>
      </c>
      <c r="K201" s="3" t="s">
        <v>1407</v>
      </c>
      <c r="L201" s="5">
        <v>2018</v>
      </c>
      <c r="M201" s="5">
        <v>50</v>
      </c>
      <c r="N201" s="5">
        <v>50</v>
      </c>
      <c r="O201" s="5">
        <v>70</v>
      </c>
      <c r="P201" s="5">
        <v>65</v>
      </c>
    </row>
    <row r="202" spans="1:16" ht="15.95" customHeight="1">
      <c r="A202" s="48">
        <v>201</v>
      </c>
      <c r="B202" s="6" t="s">
        <v>533</v>
      </c>
      <c r="C202" s="3" t="s">
        <v>55</v>
      </c>
      <c r="D202" s="6" t="s">
        <v>517</v>
      </c>
      <c r="E202" s="3" t="s">
        <v>17</v>
      </c>
      <c r="F202" s="29">
        <v>43475</v>
      </c>
      <c r="G202" s="6" t="s">
        <v>534</v>
      </c>
      <c r="H202" s="6" t="s">
        <v>1562</v>
      </c>
      <c r="I202" s="6" t="s">
        <v>535</v>
      </c>
      <c r="J202" s="3" t="s">
        <v>52</v>
      </c>
      <c r="K202" s="9" t="s">
        <v>121</v>
      </c>
      <c r="L202" s="6">
        <v>2018</v>
      </c>
      <c r="M202" s="6">
        <v>76</v>
      </c>
      <c r="N202" s="6">
        <v>57.8</v>
      </c>
      <c r="O202" s="6">
        <v>59</v>
      </c>
      <c r="P202" s="3"/>
    </row>
    <row r="203" spans="1:16" ht="15.95" customHeight="1">
      <c r="A203" s="48">
        <v>202</v>
      </c>
      <c r="B203" s="3" t="s">
        <v>1369</v>
      </c>
      <c r="C203" s="6" t="s">
        <v>799</v>
      </c>
      <c r="D203" s="3" t="s">
        <v>1405</v>
      </c>
      <c r="E203" s="3" t="s">
        <v>17</v>
      </c>
      <c r="F203" s="29">
        <v>43490</v>
      </c>
      <c r="G203" s="7" t="s">
        <v>1401</v>
      </c>
      <c r="H203" s="7">
        <v>9145281265</v>
      </c>
      <c r="I203" s="21" t="s">
        <v>1402</v>
      </c>
      <c r="J203" s="3" t="s">
        <v>43</v>
      </c>
      <c r="K203" s="3" t="s">
        <v>1407</v>
      </c>
      <c r="L203" s="7">
        <v>2015</v>
      </c>
      <c r="M203" s="7">
        <v>85</v>
      </c>
      <c r="N203" s="7">
        <v>63</v>
      </c>
      <c r="O203" s="7">
        <v>58</v>
      </c>
      <c r="P203" s="7"/>
    </row>
    <row r="204" spans="1:16" ht="15.95" customHeight="1">
      <c r="A204" s="48">
        <v>203</v>
      </c>
      <c r="B204" s="3" t="s">
        <v>1369</v>
      </c>
      <c r="C204" s="6" t="s">
        <v>799</v>
      </c>
      <c r="D204" s="3" t="s">
        <v>1353</v>
      </c>
      <c r="E204" s="3" t="s">
        <v>17</v>
      </c>
      <c r="F204" s="29">
        <v>43493</v>
      </c>
      <c r="G204" s="3" t="s">
        <v>1370</v>
      </c>
      <c r="H204" s="3">
        <v>9021030528</v>
      </c>
      <c r="I204" s="3" t="s">
        <v>1371</v>
      </c>
      <c r="J204" s="3" t="s">
        <v>43</v>
      </c>
      <c r="K204" s="3" t="s">
        <v>1407</v>
      </c>
      <c r="L204" s="3">
        <v>2018</v>
      </c>
      <c r="M204" s="3">
        <v>76</v>
      </c>
      <c r="N204" s="3">
        <v>62.9</v>
      </c>
      <c r="O204" s="3">
        <v>63.45</v>
      </c>
      <c r="P204" s="3"/>
    </row>
    <row r="205" spans="1:16" ht="15.95" customHeight="1">
      <c r="A205" s="48">
        <v>204</v>
      </c>
      <c r="B205" s="5" t="s">
        <v>1614</v>
      </c>
      <c r="C205" s="5" t="s">
        <v>28</v>
      </c>
      <c r="D205" s="5" t="s">
        <v>28</v>
      </c>
      <c r="E205" s="3" t="s">
        <v>147</v>
      </c>
      <c r="F205" s="29">
        <v>43482</v>
      </c>
      <c r="G205" s="5" t="s">
        <v>1615</v>
      </c>
      <c r="H205" s="5">
        <v>8268203902</v>
      </c>
      <c r="I205" s="35" t="s">
        <v>1616</v>
      </c>
      <c r="J205" s="3" t="s">
        <v>52</v>
      </c>
      <c r="K205" s="5" t="s">
        <v>72</v>
      </c>
      <c r="L205" s="5">
        <v>2018</v>
      </c>
      <c r="M205" s="5">
        <v>73</v>
      </c>
      <c r="N205" s="5">
        <v>67</v>
      </c>
      <c r="O205" s="5">
        <v>75</v>
      </c>
      <c r="P205" s="5"/>
    </row>
    <row r="206" spans="1:16" ht="15.95" customHeight="1">
      <c r="A206" s="48">
        <v>205</v>
      </c>
      <c r="B206" s="6" t="s">
        <v>1527</v>
      </c>
      <c r="C206" s="3" t="s">
        <v>55</v>
      </c>
      <c r="D206" s="6" t="s">
        <v>995</v>
      </c>
      <c r="E206" s="3" t="s">
        <v>17</v>
      </c>
      <c r="F206" s="29">
        <v>43482</v>
      </c>
      <c r="G206" s="18" t="s">
        <v>1064</v>
      </c>
      <c r="H206" s="3">
        <v>9663117951</v>
      </c>
      <c r="I206" s="18" t="s">
        <v>1065</v>
      </c>
      <c r="J206" s="3" t="s">
        <v>43</v>
      </c>
      <c r="K206" s="3" t="s">
        <v>614</v>
      </c>
      <c r="L206" s="6">
        <v>2017</v>
      </c>
      <c r="M206" s="6">
        <v>84</v>
      </c>
      <c r="N206" s="6">
        <v>69</v>
      </c>
      <c r="O206" s="6">
        <v>54</v>
      </c>
      <c r="P206" s="3"/>
    </row>
    <row r="207" spans="1:16" ht="15.95" customHeight="1">
      <c r="A207" s="48">
        <v>206</v>
      </c>
      <c r="B207" s="6" t="s">
        <v>79</v>
      </c>
      <c r="C207" s="3" t="s">
        <v>55</v>
      </c>
      <c r="D207" s="3" t="s">
        <v>39</v>
      </c>
      <c r="E207" s="3" t="s">
        <v>17</v>
      </c>
      <c r="F207" s="29">
        <v>43475</v>
      </c>
      <c r="G207" s="6" t="s">
        <v>80</v>
      </c>
      <c r="H207" s="6">
        <v>8871196217</v>
      </c>
      <c r="I207" s="18" t="s">
        <v>81</v>
      </c>
      <c r="J207" s="3" t="s">
        <v>43</v>
      </c>
      <c r="K207" s="3" t="s">
        <v>614</v>
      </c>
      <c r="L207" s="6">
        <v>2017</v>
      </c>
      <c r="M207" s="6">
        <v>84</v>
      </c>
      <c r="N207" s="6">
        <v>65.2</v>
      </c>
      <c r="O207" s="6">
        <v>68</v>
      </c>
      <c r="P207" s="3"/>
    </row>
    <row r="208" spans="1:16" ht="15.95" customHeight="1">
      <c r="A208" s="48">
        <v>207</v>
      </c>
      <c r="B208" s="3" t="s">
        <v>574</v>
      </c>
      <c r="C208" s="3" t="s">
        <v>55</v>
      </c>
      <c r="D208" s="3" t="s">
        <v>575</v>
      </c>
      <c r="E208" s="3" t="s">
        <v>147</v>
      </c>
      <c r="F208" s="29">
        <v>43482</v>
      </c>
      <c r="G208" s="3" t="s">
        <v>582</v>
      </c>
      <c r="H208" s="3">
        <v>8951757114</v>
      </c>
      <c r="I208" s="3" t="s">
        <v>583</v>
      </c>
      <c r="J208" s="3" t="s">
        <v>43</v>
      </c>
      <c r="K208" s="3" t="s">
        <v>614</v>
      </c>
      <c r="L208" s="3">
        <v>2018</v>
      </c>
      <c r="M208" s="3">
        <v>95</v>
      </c>
      <c r="N208" s="3">
        <v>82</v>
      </c>
      <c r="O208" s="3">
        <v>71</v>
      </c>
      <c r="P208" s="3"/>
    </row>
    <row r="209" spans="1:16" ht="15.95" customHeight="1">
      <c r="A209" s="48">
        <v>208</v>
      </c>
      <c r="B209" s="3" t="s">
        <v>574</v>
      </c>
      <c r="C209" s="3" t="s">
        <v>55</v>
      </c>
      <c r="D209" s="3" t="s">
        <v>575</v>
      </c>
      <c r="E209" s="3" t="s">
        <v>147</v>
      </c>
      <c r="F209" s="29">
        <v>43482</v>
      </c>
      <c r="G209" s="3" t="s">
        <v>576</v>
      </c>
      <c r="H209" s="3">
        <v>8973190575</v>
      </c>
      <c r="I209" s="3" t="s">
        <v>577</v>
      </c>
      <c r="J209" s="3" t="s">
        <v>43</v>
      </c>
      <c r="K209" s="3" t="s">
        <v>1407</v>
      </c>
      <c r="L209" s="3">
        <v>2018</v>
      </c>
      <c r="M209" s="3">
        <v>86</v>
      </c>
      <c r="N209" s="3">
        <v>85</v>
      </c>
      <c r="O209" s="3">
        <v>75</v>
      </c>
      <c r="P209" s="3"/>
    </row>
    <row r="210" spans="1:16" ht="15.95" customHeight="1">
      <c r="A210" s="48">
        <v>209</v>
      </c>
      <c r="B210" s="3" t="s">
        <v>574</v>
      </c>
      <c r="C210" s="3" t="s">
        <v>55</v>
      </c>
      <c r="D210" s="3" t="s">
        <v>575</v>
      </c>
      <c r="E210" s="3" t="s">
        <v>147</v>
      </c>
      <c r="F210" s="29">
        <v>43482</v>
      </c>
      <c r="G210" s="3" t="s">
        <v>580</v>
      </c>
      <c r="H210" s="3">
        <v>9535540005</v>
      </c>
      <c r="I210" s="3" t="s">
        <v>581</v>
      </c>
      <c r="J210" s="3" t="s">
        <v>43</v>
      </c>
      <c r="K210" s="3" t="s">
        <v>614</v>
      </c>
      <c r="L210" s="3">
        <v>2018</v>
      </c>
      <c r="M210" s="3">
        <v>71</v>
      </c>
      <c r="N210" s="3">
        <v>82</v>
      </c>
      <c r="O210" s="3">
        <v>73</v>
      </c>
      <c r="P210" s="3"/>
    </row>
    <row r="211" spans="1:16" ht="15.95" customHeight="1">
      <c r="A211" s="48">
        <v>210</v>
      </c>
      <c r="B211" s="3" t="s">
        <v>574</v>
      </c>
      <c r="C211" s="3" t="s">
        <v>55</v>
      </c>
      <c r="D211" s="3" t="s">
        <v>575</v>
      </c>
      <c r="E211" s="3" t="s">
        <v>147</v>
      </c>
      <c r="F211" s="29">
        <v>43482</v>
      </c>
      <c r="G211" s="3" t="s">
        <v>578</v>
      </c>
      <c r="H211" s="3">
        <v>9743691259</v>
      </c>
      <c r="I211" s="3" t="s">
        <v>579</v>
      </c>
      <c r="J211" s="3" t="s">
        <v>43</v>
      </c>
      <c r="K211" s="3" t="s">
        <v>1407</v>
      </c>
      <c r="L211" s="3">
        <v>2018</v>
      </c>
      <c r="M211" s="3">
        <v>80.319999999999993</v>
      </c>
      <c r="N211" s="3">
        <v>91.16</v>
      </c>
      <c r="O211" s="3">
        <v>72</v>
      </c>
      <c r="P211" s="3"/>
    </row>
    <row r="212" spans="1:16" ht="15.95" customHeight="1">
      <c r="A212" s="48">
        <v>211</v>
      </c>
      <c r="B212" s="3" t="s">
        <v>574</v>
      </c>
      <c r="C212" s="3" t="s">
        <v>55</v>
      </c>
      <c r="D212" s="3" t="s">
        <v>212</v>
      </c>
      <c r="E212" s="3" t="s">
        <v>147</v>
      </c>
      <c r="F212" s="29">
        <v>43486</v>
      </c>
      <c r="G212" s="19" t="s">
        <v>258</v>
      </c>
      <c r="H212" s="6">
        <v>7659089908</v>
      </c>
      <c r="I212" s="19" t="s">
        <v>259</v>
      </c>
      <c r="J212" s="3" t="s">
        <v>112</v>
      </c>
      <c r="K212" s="3" t="s">
        <v>1407</v>
      </c>
      <c r="L212" s="6">
        <v>2018</v>
      </c>
      <c r="M212" s="6">
        <v>81</v>
      </c>
      <c r="N212" s="6">
        <v>81.3</v>
      </c>
      <c r="O212" s="6">
        <v>82</v>
      </c>
      <c r="P212" s="3">
        <v>59</v>
      </c>
    </row>
    <row r="213" spans="1:16" ht="15.95" customHeight="1">
      <c r="A213" s="48">
        <v>212</v>
      </c>
      <c r="B213" s="3" t="s">
        <v>1548</v>
      </c>
      <c r="C213" s="3" t="s">
        <v>55</v>
      </c>
      <c r="D213" s="3" t="s">
        <v>575</v>
      </c>
      <c r="E213" s="3" t="s">
        <v>147</v>
      </c>
      <c r="F213" s="29">
        <v>43472</v>
      </c>
      <c r="G213" s="3" t="s">
        <v>1432</v>
      </c>
      <c r="H213" s="3">
        <v>9482131488</v>
      </c>
      <c r="I213" s="3" t="s">
        <v>613</v>
      </c>
      <c r="J213" s="3" t="s">
        <v>43</v>
      </c>
      <c r="K213" s="3" t="s">
        <v>614</v>
      </c>
      <c r="L213" s="3">
        <v>2018</v>
      </c>
      <c r="M213" s="3">
        <v>88.64</v>
      </c>
      <c r="N213" s="3">
        <v>91.67</v>
      </c>
      <c r="O213" s="3">
        <v>63.57</v>
      </c>
      <c r="P213" s="3"/>
    </row>
    <row r="214" spans="1:16" ht="15.95" customHeight="1">
      <c r="A214" s="48">
        <v>213</v>
      </c>
      <c r="B214" s="6" t="s">
        <v>1515</v>
      </c>
      <c r="C214" s="3" t="s">
        <v>55</v>
      </c>
      <c r="D214" s="3" t="s">
        <v>1106</v>
      </c>
      <c r="E214" s="3" t="s">
        <v>147</v>
      </c>
      <c r="F214" s="29">
        <v>43482</v>
      </c>
      <c r="G214" s="6" t="s">
        <v>1142</v>
      </c>
      <c r="H214" s="6">
        <v>8553740740</v>
      </c>
      <c r="I214" s="18" t="s">
        <v>1143</v>
      </c>
      <c r="J214" s="3" t="s">
        <v>43</v>
      </c>
      <c r="K214" s="3" t="s">
        <v>1410</v>
      </c>
      <c r="L214" s="6">
        <v>2018</v>
      </c>
      <c r="M214" s="6">
        <v>90.4</v>
      </c>
      <c r="N214" s="6">
        <v>88.16</v>
      </c>
      <c r="O214" s="6">
        <v>74</v>
      </c>
      <c r="P214" s="6"/>
    </row>
    <row r="215" spans="1:16" ht="15.95" customHeight="1">
      <c r="A215" s="48">
        <v>214</v>
      </c>
      <c r="B215" s="3" t="s">
        <v>1515</v>
      </c>
      <c r="C215" s="3" t="s">
        <v>55</v>
      </c>
      <c r="D215" s="3" t="s">
        <v>575</v>
      </c>
      <c r="E215" s="3" t="s">
        <v>147</v>
      </c>
      <c r="F215" s="29">
        <v>43472</v>
      </c>
      <c r="G215" s="3" t="s">
        <v>634</v>
      </c>
      <c r="H215" s="3">
        <v>8197244451</v>
      </c>
      <c r="I215" s="3" t="s">
        <v>635</v>
      </c>
      <c r="J215" s="3" t="s">
        <v>43</v>
      </c>
      <c r="K215" s="3" t="s">
        <v>1407</v>
      </c>
      <c r="L215" s="3">
        <v>2017</v>
      </c>
      <c r="M215" s="3">
        <v>77.33</v>
      </c>
      <c r="N215" s="3">
        <v>74.77</v>
      </c>
      <c r="O215" s="3">
        <v>53</v>
      </c>
      <c r="P215" s="3"/>
    </row>
    <row r="216" spans="1:16" ht="15.95" customHeight="1">
      <c r="A216" s="48">
        <v>215</v>
      </c>
      <c r="B216" s="3" t="s">
        <v>1515</v>
      </c>
      <c r="C216" s="3" t="s">
        <v>55</v>
      </c>
      <c r="D216" s="3" t="s">
        <v>575</v>
      </c>
      <c r="E216" s="3" t="s">
        <v>147</v>
      </c>
      <c r="F216" s="29">
        <v>43472</v>
      </c>
      <c r="G216" s="3" t="s">
        <v>636</v>
      </c>
      <c r="H216" s="3">
        <v>9611062154</v>
      </c>
      <c r="I216" s="3" t="s">
        <v>637</v>
      </c>
      <c r="J216" s="3" t="s">
        <v>43</v>
      </c>
      <c r="K216" s="3" t="s">
        <v>1407</v>
      </c>
      <c r="L216" s="3">
        <v>2018</v>
      </c>
      <c r="M216" s="3">
        <v>87.4</v>
      </c>
      <c r="N216" s="3">
        <v>75</v>
      </c>
      <c r="O216" s="3">
        <v>57.71</v>
      </c>
      <c r="P216" s="3"/>
    </row>
    <row r="217" spans="1:16" ht="15.95" customHeight="1">
      <c r="A217" s="48">
        <v>216</v>
      </c>
      <c r="B217" s="3" t="s">
        <v>1549</v>
      </c>
      <c r="C217" s="3" t="s">
        <v>55</v>
      </c>
      <c r="D217" s="3" t="s">
        <v>575</v>
      </c>
      <c r="E217" s="3" t="s">
        <v>147</v>
      </c>
      <c r="F217" s="29">
        <v>43488</v>
      </c>
      <c r="G217" s="3" t="s">
        <v>668</v>
      </c>
      <c r="H217" s="3">
        <v>9159913375</v>
      </c>
      <c r="I217" s="3" t="s">
        <v>669</v>
      </c>
      <c r="J217" s="3" t="s">
        <v>43</v>
      </c>
      <c r="K217" s="9" t="s">
        <v>121</v>
      </c>
      <c r="L217" s="3">
        <v>2018</v>
      </c>
      <c r="M217" s="3">
        <v>87</v>
      </c>
      <c r="N217" s="3">
        <v>91</v>
      </c>
      <c r="O217" s="3">
        <v>67</v>
      </c>
      <c r="P217" s="3"/>
    </row>
    <row r="218" spans="1:16" ht="15.95" customHeight="1">
      <c r="A218" s="48">
        <v>217</v>
      </c>
      <c r="B218" s="6" t="s">
        <v>888</v>
      </c>
      <c r="C218" s="3" t="s">
        <v>55</v>
      </c>
      <c r="D218" s="6" t="s">
        <v>995</v>
      </c>
      <c r="E218" s="3" t="s">
        <v>17</v>
      </c>
      <c r="F218" s="29">
        <v>43488</v>
      </c>
      <c r="G218" s="24" t="s">
        <v>1050</v>
      </c>
      <c r="H218" s="3" t="s">
        <v>1051</v>
      </c>
      <c r="I218" s="24" t="s">
        <v>1052</v>
      </c>
      <c r="J218" s="3" t="s">
        <v>43</v>
      </c>
      <c r="K218" s="3" t="s">
        <v>1410</v>
      </c>
      <c r="L218" s="3">
        <v>2017</v>
      </c>
      <c r="M218" s="3">
        <v>75</v>
      </c>
      <c r="N218" s="3">
        <v>63</v>
      </c>
      <c r="O218" s="3">
        <v>76</v>
      </c>
      <c r="P218" s="3"/>
    </row>
    <row r="219" spans="1:16" ht="15.95" customHeight="1">
      <c r="A219" s="48">
        <v>218</v>
      </c>
      <c r="B219" s="3" t="s">
        <v>216</v>
      </c>
      <c r="C219" s="3" t="s">
        <v>55</v>
      </c>
      <c r="D219" s="3" t="s">
        <v>212</v>
      </c>
      <c r="E219" s="3" t="s">
        <v>147</v>
      </c>
      <c r="F219" s="29">
        <v>43472</v>
      </c>
      <c r="G219" s="6" t="s">
        <v>217</v>
      </c>
      <c r="H219" s="3">
        <v>7550817904</v>
      </c>
      <c r="I219" s="3" t="s">
        <v>218</v>
      </c>
      <c r="J219" s="3" t="s">
        <v>52</v>
      </c>
      <c r="K219" s="3" t="s">
        <v>614</v>
      </c>
      <c r="L219" s="3">
        <v>2016</v>
      </c>
      <c r="M219" s="6">
        <v>66</v>
      </c>
      <c r="N219" s="6">
        <v>68</v>
      </c>
      <c r="O219" s="6">
        <v>72.3</v>
      </c>
      <c r="P219" s="3"/>
    </row>
    <row r="220" spans="1:16" ht="15.95" customHeight="1">
      <c r="A220" s="48">
        <v>219</v>
      </c>
      <c r="B220" s="3" t="s">
        <v>159</v>
      </c>
      <c r="C220" s="3" t="s">
        <v>146</v>
      </c>
      <c r="D220" s="3" t="s">
        <v>146</v>
      </c>
      <c r="E220" s="3" t="s">
        <v>147</v>
      </c>
      <c r="F220" s="29">
        <v>43474</v>
      </c>
      <c r="G220" s="3" t="s">
        <v>164</v>
      </c>
      <c r="H220" s="3">
        <v>8447841593</v>
      </c>
      <c r="I220" s="3" t="s">
        <v>165</v>
      </c>
      <c r="J220" s="3" t="s">
        <v>52</v>
      </c>
      <c r="K220" s="3" t="s">
        <v>1407</v>
      </c>
      <c r="L220" s="3">
        <v>2017</v>
      </c>
      <c r="M220" s="6">
        <v>78</v>
      </c>
      <c r="N220" s="6">
        <v>73.400000000000006</v>
      </c>
      <c r="O220" s="6">
        <v>72</v>
      </c>
      <c r="P220" s="3"/>
    </row>
    <row r="221" spans="1:16" ht="15.95" customHeight="1">
      <c r="A221" s="48">
        <v>220</v>
      </c>
      <c r="B221" s="3" t="s">
        <v>159</v>
      </c>
      <c r="C221" s="3" t="s">
        <v>146</v>
      </c>
      <c r="D221" s="3" t="s">
        <v>146</v>
      </c>
      <c r="E221" s="3" t="s">
        <v>147</v>
      </c>
      <c r="F221" s="29">
        <v>43474</v>
      </c>
      <c r="G221" s="3" t="s">
        <v>162</v>
      </c>
      <c r="H221" s="3">
        <v>9319626022</v>
      </c>
      <c r="I221" s="3" t="s">
        <v>163</v>
      </c>
      <c r="J221" s="3" t="s">
        <v>52</v>
      </c>
      <c r="K221" s="6" t="s">
        <v>44</v>
      </c>
      <c r="L221" s="3">
        <v>2018</v>
      </c>
      <c r="M221" s="6">
        <v>70.3</v>
      </c>
      <c r="N221" s="6">
        <v>59.6</v>
      </c>
      <c r="O221" s="6">
        <v>65</v>
      </c>
      <c r="P221" s="3"/>
    </row>
    <row r="222" spans="1:16" ht="15.95" customHeight="1">
      <c r="A222" s="48">
        <v>221</v>
      </c>
      <c r="B222" s="3" t="s">
        <v>171</v>
      </c>
      <c r="C222" s="3" t="s">
        <v>55</v>
      </c>
      <c r="D222" s="3" t="s">
        <v>1405</v>
      </c>
      <c r="E222" s="3" t="s">
        <v>40</v>
      </c>
      <c r="F222" s="29">
        <v>43473</v>
      </c>
      <c r="G222" s="7" t="s">
        <v>1380</v>
      </c>
      <c r="H222" s="7">
        <v>9922400458</v>
      </c>
      <c r="I222" s="21" t="s">
        <v>1381</v>
      </c>
      <c r="J222" s="3" t="s">
        <v>43</v>
      </c>
      <c r="K222" s="6" t="s">
        <v>44</v>
      </c>
      <c r="L222" s="7">
        <v>2018</v>
      </c>
      <c r="M222" s="7">
        <v>88</v>
      </c>
      <c r="N222" s="7">
        <v>87</v>
      </c>
      <c r="O222" s="7">
        <v>86</v>
      </c>
      <c r="P222" s="7"/>
    </row>
    <row r="223" spans="1:16" ht="15.95" customHeight="1">
      <c r="A223" s="48">
        <v>222</v>
      </c>
      <c r="B223" s="3" t="s">
        <v>171</v>
      </c>
      <c r="C223" s="6" t="s">
        <v>799</v>
      </c>
      <c r="D223" s="3" t="s">
        <v>1353</v>
      </c>
      <c r="E223" s="3" t="s">
        <v>40</v>
      </c>
      <c r="F223" s="29">
        <v>43473</v>
      </c>
      <c r="G223" s="3" t="s">
        <v>1356</v>
      </c>
      <c r="H223" s="3">
        <v>8180888811</v>
      </c>
      <c r="I223" s="3" t="s">
        <v>1357</v>
      </c>
      <c r="J223" s="3" t="s">
        <v>43</v>
      </c>
      <c r="K223" s="9" t="s">
        <v>72</v>
      </c>
      <c r="L223" s="3">
        <v>2018</v>
      </c>
      <c r="M223" s="3">
        <v>71</v>
      </c>
      <c r="N223" s="3">
        <v>63</v>
      </c>
      <c r="O223" s="3">
        <v>57</v>
      </c>
      <c r="P223" s="3"/>
    </row>
    <row r="224" spans="1:16" ht="15.95" customHeight="1">
      <c r="A224" s="48">
        <v>223</v>
      </c>
      <c r="B224" s="3" t="s">
        <v>171</v>
      </c>
      <c r="C224" s="3" t="s">
        <v>55</v>
      </c>
      <c r="D224" s="3" t="s">
        <v>146</v>
      </c>
      <c r="E224" s="3" t="s">
        <v>147</v>
      </c>
      <c r="F224" s="29">
        <v>43480</v>
      </c>
      <c r="G224" s="3" t="s">
        <v>172</v>
      </c>
      <c r="H224" s="3">
        <v>7999737061</v>
      </c>
      <c r="I224" s="3" t="s">
        <v>173</v>
      </c>
      <c r="J224" s="3" t="s">
        <v>52</v>
      </c>
      <c r="K224" s="3" t="s">
        <v>1411</v>
      </c>
      <c r="L224" s="3">
        <v>2017</v>
      </c>
      <c r="M224" s="6">
        <v>89</v>
      </c>
      <c r="N224" s="6">
        <v>67</v>
      </c>
      <c r="O224" s="6">
        <v>68</v>
      </c>
      <c r="P224" s="3"/>
    </row>
    <row r="225" spans="1:16" ht="15.95" customHeight="1">
      <c r="A225" s="48">
        <v>224</v>
      </c>
      <c r="B225" s="3" t="s">
        <v>171</v>
      </c>
      <c r="C225" s="3" t="s">
        <v>55</v>
      </c>
      <c r="D225" s="3" t="s">
        <v>146</v>
      </c>
      <c r="E225" s="3" t="s">
        <v>147</v>
      </c>
      <c r="F225" s="29">
        <v>43480</v>
      </c>
      <c r="G225" s="3" t="s">
        <v>174</v>
      </c>
      <c r="H225" s="3">
        <v>8800427650</v>
      </c>
      <c r="I225" s="3" t="s">
        <v>175</v>
      </c>
      <c r="J225" s="3" t="s">
        <v>52</v>
      </c>
      <c r="K225" s="3" t="s">
        <v>614</v>
      </c>
      <c r="L225" s="6" t="s">
        <v>176</v>
      </c>
      <c r="M225" s="6">
        <v>78</v>
      </c>
      <c r="N225" s="6">
        <v>59</v>
      </c>
      <c r="O225" s="6">
        <v>67</v>
      </c>
      <c r="P225" s="3"/>
    </row>
    <row r="226" spans="1:16" ht="15.95" customHeight="1">
      <c r="A226" s="48">
        <v>225</v>
      </c>
      <c r="B226" s="3" t="s">
        <v>171</v>
      </c>
      <c r="C226" s="3" t="s">
        <v>55</v>
      </c>
      <c r="D226" s="3" t="s">
        <v>146</v>
      </c>
      <c r="E226" s="3" t="s">
        <v>147</v>
      </c>
      <c r="F226" s="29">
        <v>43482</v>
      </c>
      <c r="G226" s="3" t="s">
        <v>177</v>
      </c>
      <c r="H226" s="6">
        <v>9654417648</v>
      </c>
      <c r="I226" s="23" t="s">
        <v>178</v>
      </c>
      <c r="J226" s="3" t="s">
        <v>52</v>
      </c>
      <c r="K226" s="3" t="s">
        <v>1407</v>
      </c>
      <c r="L226" s="6">
        <v>2017</v>
      </c>
      <c r="M226" s="3">
        <v>82</v>
      </c>
      <c r="N226" s="3">
        <v>72</v>
      </c>
      <c r="O226" s="3">
        <v>64</v>
      </c>
      <c r="P226" s="3"/>
    </row>
    <row r="227" spans="1:16" ht="15.95" customHeight="1">
      <c r="A227" s="48">
        <v>226</v>
      </c>
      <c r="B227" s="6" t="s">
        <v>171</v>
      </c>
      <c r="C227" s="3" t="s">
        <v>55</v>
      </c>
      <c r="D227" s="6" t="s">
        <v>517</v>
      </c>
      <c r="E227" s="3" t="s">
        <v>17</v>
      </c>
      <c r="F227" s="29">
        <v>43493</v>
      </c>
      <c r="G227" s="6" t="s">
        <v>559</v>
      </c>
      <c r="H227" s="6">
        <v>9658262902</v>
      </c>
      <c r="I227" s="6" t="s">
        <v>560</v>
      </c>
      <c r="J227" s="3" t="s">
        <v>52</v>
      </c>
      <c r="K227" s="6" t="s">
        <v>126</v>
      </c>
      <c r="L227" s="6">
        <v>2017</v>
      </c>
      <c r="M227" s="6">
        <v>81</v>
      </c>
      <c r="N227" s="6">
        <v>62</v>
      </c>
      <c r="O227" s="6">
        <v>59</v>
      </c>
      <c r="P227" s="3"/>
    </row>
    <row r="228" spans="1:16" ht="15.95" customHeight="1">
      <c r="A228" s="48">
        <v>227</v>
      </c>
      <c r="B228" s="3" t="s">
        <v>171</v>
      </c>
      <c r="C228" s="3" t="s">
        <v>55</v>
      </c>
      <c r="D228" s="6" t="s">
        <v>995</v>
      </c>
      <c r="E228" s="3" t="s">
        <v>17</v>
      </c>
      <c r="F228" s="29">
        <v>43490</v>
      </c>
      <c r="G228" s="24" t="s">
        <v>1083</v>
      </c>
      <c r="H228" s="3" t="s">
        <v>1084</v>
      </c>
      <c r="I228" s="24" t="s">
        <v>1085</v>
      </c>
      <c r="J228" s="3" t="s">
        <v>43</v>
      </c>
      <c r="K228" s="3" t="s">
        <v>614</v>
      </c>
      <c r="L228" s="3">
        <v>2018</v>
      </c>
      <c r="M228" s="3">
        <v>60</v>
      </c>
      <c r="N228" s="3">
        <v>61</v>
      </c>
      <c r="O228" s="3">
        <v>61</v>
      </c>
      <c r="P228" s="3"/>
    </row>
    <row r="229" spans="1:16" ht="15.95" customHeight="1">
      <c r="A229" s="48">
        <v>228</v>
      </c>
      <c r="B229" s="4" t="s">
        <v>1695</v>
      </c>
      <c r="C229" s="3" t="s">
        <v>146</v>
      </c>
      <c r="D229" s="3" t="s">
        <v>146</v>
      </c>
      <c r="E229" s="3" t="s">
        <v>17</v>
      </c>
      <c r="F229" s="29">
        <v>43486</v>
      </c>
      <c r="G229" s="3" t="s">
        <v>194</v>
      </c>
      <c r="H229" s="3">
        <v>8076805868</v>
      </c>
      <c r="I229" s="3" t="s">
        <v>195</v>
      </c>
      <c r="J229" s="3" t="s">
        <v>52</v>
      </c>
      <c r="K229" s="6" t="s">
        <v>44</v>
      </c>
      <c r="L229" s="3">
        <v>2018</v>
      </c>
      <c r="M229" s="6">
        <v>70</v>
      </c>
      <c r="N229" s="6">
        <v>62</v>
      </c>
      <c r="O229" s="6">
        <v>60</v>
      </c>
      <c r="P229" s="3"/>
    </row>
    <row r="230" spans="1:16" ht="15.95" customHeight="1">
      <c r="A230" s="48">
        <v>229</v>
      </c>
      <c r="B230" s="4" t="s">
        <v>1695</v>
      </c>
      <c r="C230" s="3" t="s">
        <v>146</v>
      </c>
      <c r="D230" s="3" t="s">
        <v>146</v>
      </c>
      <c r="E230" s="3" t="s">
        <v>17</v>
      </c>
      <c r="F230" s="29">
        <v>43486</v>
      </c>
      <c r="G230" s="3" t="s">
        <v>189</v>
      </c>
      <c r="H230" s="6">
        <v>8375955645</v>
      </c>
      <c r="I230" s="18" t="s">
        <v>190</v>
      </c>
      <c r="J230" s="3" t="s">
        <v>52</v>
      </c>
      <c r="K230" s="6" t="s">
        <v>1408</v>
      </c>
      <c r="L230" s="3">
        <v>2018</v>
      </c>
      <c r="M230" s="6">
        <v>47.5</v>
      </c>
      <c r="N230" s="6">
        <v>62</v>
      </c>
      <c r="O230" s="6">
        <v>62.52</v>
      </c>
      <c r="P230" s="3"/>
    </row>
    <row r="231" spans="1:16" ht="15.95" customHeight="1">
      <c r="A231" s="48">
        <v>230</v>
      </c>
      <c r="B231" s="4" t="s">
        <v>1695</v>
      </c>
      <c r="C231" s="3" t="s">
        <v>146</v>
      </c>
      <c r="D231" s="3" t="s">
        <v>146</v>
      </c>
      <c r="E231" s="3" t="s">
        <v>17</v>
      </c>
      <c r="F231" s="29">
        <v>43486</v>
      </c>
      <c r="G231" s="3" t="s">
        <v>191</v>
      </c>
      <c r="H231" s="6">
        <v>8439682271</v>
      </c>
      <c r="I231" s="18" t="s">
        <v>192</v>
      </c>
      <c r="J231" s="3" t="s">
        <v>56</v>
      </c>
      <c r="K231" s="3" t="s">
        <v>1407</v>
      </c>
      <c r="L231" s="3">
        <v>2017</v>
      </c>
      <c r="M231" s="6">
        <v>50</v>
      </c>
      <c r="N231" s="6">
        <v>60</v>
      </c>
      <c r="O231" s="6">
        <v>61</v>
      </c>
      <c r="P231" s="3"/>
    </row>
    <row r="232" spans="1:16" ht="15.95" customHeight="1">
      <c r="A232" s="48">
        <v>231</v>
      </c>
      <c r="B232" s="3" t="s">
        <v>135</v>
      </c>
      <c r="C232" s="3" t="s">
        <v>55</v>
      </c>
      <c r="D232" s="3" t="s">
        <v>39</v>
      </c>
      <c r="E232" s="3" t="s">
        <v>17</v>
      </c>
      <c r="F232" s="29">
        <v>43468</v>
      </c>
      <c r="G232" s="3" t="s">
        <v>1593</v>
      </c>
      <c r="H232" s="3" t="s">
        <v>1594</v>
      </c>
      <c r="I232" s="3" t="s">
        <v>1595</v>
      </c>
      <c r="J232" s="3" t="s">
        <v>43</v>
      </c>
      <c r="K232" s="3" t="s">
        <v>44</v>
      </c>
      <c r="L232" s="3">
        <v>2018</v>
      </c>
      <c r="M232" s="3">
        <v>92</v>
      </c>
      <c r="N232" s="3">
        <v>93</v>
      </c>
      <c r="O232" s="3">
        <v>73</v>
      </c>
      <c r="P232" s="3"/>
    </row>
    <row r="233" spans="1:16" ht="15.95" customHeight="1">
      <c r="A233" s="48">
        <v>232</v>
      </c>
      <c r="B233" s="6" t="s">
        <v>135</v>
      </c>
      <c r="C233" s="3" t="s">
        <v>55</v>
      </c>
      <c r="D233" s="3" t="s">
        <v>39</v>
      </c>
      <c r="E233" s="3" t="s">
        <v>17</v>
      </c>
      <c r="F233" s="29">
        <v>43487</v>
      </c>
      <c r="G233" s="6" t="s">
        <v>136</v>
      </c>
      <c r="H233" s="6">
        <v>7406625542</v>
      </c>
      <c r="I233" s="18" t="s">
        <v>137</v>
      </c>
      <c r="J233" s="3" t="s">
        <v>43</v>
      </c>
      <c r="K233" s="6" t="s">
        <v>44</v>
      </c>
      <c r="L233" s="6">
        <v>2017</v>
      </c>
      <c r="M233" s="6">
        <v>64</v>
      </c>
      <c r="N233" s="6">
        <v>72</v>
      </c>
      <c r="O233" s="6">
        <v>66</v>
      </c>
      <c r="P233" s="3"/>
    </row>
    <row r="234" spans="1:16" ht="15.95" customHeight="1">
      <c r="A234" s="48">
        <v>233</v>
      </c>
      <c r="B234" s="6" t="s">
        <v>135</v>
      </c>
      <c r="C234" s="3" t="s">
        <v>55</v>
      </c>
      <c r="D234" s="3" t="s">
        <v>39</v>
      </c>
      <c r="E234" s="3" t="s">
        <v>17</v>
      </c>
      <c r="F234" s="29">
        <v>43493</v>
      </c>
      <c r="G234" s="24" t="s">
        <v>144</v>
      </c>
      <c r="H234" s="9">
        <v>9591061430</v>
      </c>
      <c r="I234" s="24" t="s">
        <v>145</v>
      </c>
      <c r="J234" s="3" t="s">
        <v>43</v>
      </c>
      <c r="K234" s="3" t="s">
        <v>614</v>
      </c>
      <c r="L234" s="6">
        <v>2018</v>
      </c>
      <c r="M234" s="9">
        <v>76</v>
      </c>
      <c r="N234" s="9">
        <v>61</v>
      </c>
      <c r="O234" s="9">
        <v>61</v>
      </c>
      <c r="P234" s="3"/>
    </row>
    <row r="235" spans="1:16" ht="15.95" customHeight="1">
      <c r="A235" s="48">
        <v>234</v>
      </c>
      <c r="B235" s="3" t="s">
        <v>135</v>
      </c>
      <c r="C235" s="3" t="s">
        <v>55</v>
      </c>
      <c r="D235" s="10" t="s">
        <v>340</v>
      </c>
      <c r="E235" s="10" t="s">
        <v>17</v>
      </c>
      <c r="F235" s="29">
        <v>43479</v>
      </c>
      <c r="G235" s="3" t="s">
        <v>473</v>
      </c>
      <c r="H235" s="3">
        <v>9738303759</v>
      </c>
      <c r="I235" s="3" t="s">
        <v>474</v>
      </c>
      <c r="J235" s="3" t="s">
        <v>43</v>
      </c>
      <c r="K235" s="6" t="s">
        <v>44</v>
      </c>
      <c r="L235" s="3">
        <v>2017</v>
      </c>
      <c r="M235" s="3">
        <v>70</v>
      </c>
      <c r="N235" s="3">
        <v>69.5</v>
      </c>
      <c r="O235" s="3">
        <v>68.2</v>
      </c>
      <c r="P235" s="3"/>
    </row>
    <row r="236" spans="1:16" ht="15.95" customHeight="1">
      <c r="A236" s="48">
        <v>235</v>
      </c>
      <c r="B236" s="3" t="s">
        <v>135</v>
      </c>
      <c r="C236" s="3" t="s">
        <v>55</v>
      </c>
      <c r="D236" s="10" t="s">
        <v>340</v>
      </c>
      <c r="E236" s="10" t="s">
        <v>17</v>
      </c>
      <c r="F236" s="29">
        <v>43493</v>
      </c>
      <c r="G236" s="3" t="s">
        <v>480</v>
      </c>
      <c r="H236" s="3">
        <v>8095036406</v>
      </c>
      <c r="I236" s="3" t="s">
        <v>481</v>
      </c>
      <c r="J236" s="3" t="s">
        <v>43</v>
      </c>
      <c r="K236" s="6" t="s">
        <v>44</v>
      </c>
      <c r="L236" s="3">
        <v>2017</v>
      </c>
      <c r="M236" s="3">
        <v>81.44</v>
      </c>
      <c r="N236" s="3">
        <v>68.510000000000005</v>
      </c>
      <c r="O236" s="3">
        <v>67.41</v>
      </c>
      <c r="P236" s="3"/>
    </row>
    <row r="237" spans="1:16" ht="15.95" customHeight="1">
      <c r="A237" s="48">
        <v>236</v>
      </c>
      <c r="B237" s="3" t="s">
        <v>135</v>
      </c>
      <c r="C237" s="3" t="s">
        <v>55</v>
      </c>
      <c r="D237" s="10" t="s">
        <v>340</v>
      </c>
      <c r="E237" s="10" t="s">
        <v>17</v>
      </c>
      <c r="F237" s="29">
        <v>43493</v>
      </c>
      <c r="G237" s="3" t="s">
        <v>1425</v>
      </c>
      <c r="H237" s="3">
        <v>9900806705</v>
      </c>
      <c r="I237" s="3" t="s">
        <v>510</v>
      </c>
      <c r="J237" s="3" t="s">
        <v>43</v>
      </c>
      <c r="K237" s="3" t="s">
        <v>614</v>
      </c>
      <c r="L237" s="3">
        <v>2018</v>
      </c>
      <c r="M237" s="3">
        <v>88.64</v>
      </c>
      <c r="N237" s="3">
        <v>68.39</v>
      </c>
      <c r="O237" s="3">
        <v>62.4</v>
      </c>
      <c r="P237" s="3"/>
    </row>
    <row r="238" spans="1:16" ht="15.95" customHeight="1">
      <c r="A238" s="48">
        <v>237</v>
      </c>
      <c r="B238" s="3" t="s">
        <v>135</v>
      </c>
      <c r="C238" s="3" t="s">
        <v>55</v>
      </c>
      <c r="D238" s="10" t="s">
        <v>340</v>
      </c>
      <c r="E238" s="10" t="s">
        <v>17</v>
      </c>
      <c r="F238" s="29">
        <v>43495</v>
      </c>
      <c r="G238" s="3" t="s">
        <v>511</v>
      </c>
      <c r="H238" s="3">
        <v>9900848059</v>
      </c>
      <c r="I238" s="3" t="s">
        <v>512</v>
      </c>
      <c r="J238" s="3" t="s">
        <v>43</v>
      </c>
      <c r="K238" s="3" t="s">
        <v>614</v>
      </c>
      <c r="L238" s="3">
        <v>2018</v>
      </c>
      <c r="M238" s="3">
        <v>77</v>
      </c>
      <c r="N238" s="3">
        <v>77</v>
      </c>
      <c r="O238" s="3">
        <v>68</v>
      </c>
      <c r="P238" s="3"/>
    </row>
    <row r="239" spans="1:16" ht="15.95" customHeight="1">
      <c r="A239" s="48">
        <v>238</v>
      </c>
      <c r="B239" s="3" t="s">
        <v>1528</v>
      </c>
      <c r="C239" s="3" t="s">
        <v>55</v>
      </c>
      <c r="D239" s="3" t="s">
        <v>1106</v>
      </c>
      <c r="E239" s="3" t="s">
        <v>147</v>
      </c>
      <c r="F239" s="29">
        <v>43481</v>
      </c>
      <c r="G239" s="18" t="s">
        <v>1302</v>
      </c>
      <c r="H239" s="6">
        <v>8722688353</v>
      </c>
      <c r="I239" s="18" t="s">
        <v>1303</v>
      </c>
      <c r="J239" s="3" t="s">
        <v>43</v>
      </c>
      <c r="K239" s="9" t="s">
        <v>72</v>
      </c>
      <c r="L239" s="6">
        <v>2018</v>
      </c>
      <c r="M239" s="6">
        <v>94</v>
      </c>
      <c r="N239" s="6">
        <v>76.599999999999994</v>
      </c>
      <c r="O239" s="6">
        <v>62.36</v>
      </c>
      <c r="P239" s="6"/>
    </row>
    <row r="240" spans="1:16" ht="15.95" customHeight="1">
      <c r="A240" s="48">
        <v>239</v>
      </c>
      <c r="B240" s="3" t="s">
        <v>1528</v>
      </c>
      <c r="C240" s="3" t="s">
        <v>55</v>
      </c>
      <c r="D240" s="6" t="s">
        <v>995</v>
      </c>
      <c r="E240" s="3" t="s">
        <v>17</v>
      </c>
      <c r="F240" s="29">
        <v>43488</v>
      </c>
      <c r="G240" s="3" t="s">
        <v>1446</v>
      </c>
      <c r="H240" s="3">
        <v>8747056270</v>
      </c>
      <c r="I240" s="24" t="s">
        <v>1078</v>
      </c>
      <c r="J240" s="3" t="s">
        <v>43</v>
      </c>
      <c r="K240" s="3" t="s">
        <v>1410</v>
      </c>
      <c r="L240" s="3">
        <v>2018</v>
      </c>
      <c r="M240" s="3">
        <v>90</v>
      </c>
      <c r="N240" s="3">
        <v>81</v>
      </c>
      <c r="O240" s="3">
        <v>70</v>
      </c>
      <c r="P240" s="3"/>
    </row>
    <row r="241" spans="1:16" ht="15.95" customHeight="1">
      <c r="A241" s="48">
        <v>240</v>
      </c>
      <c r="B241" s="3" t="s">
        <v>584</v>
      </c>
      <c r="C241" s="3" t="s">
        <v>55</v>
      </c>
      <c r="D241" s="3" t="s">
        <v>575</v>
      </c>
      <c r="E241" s="3" t="s">
        <v>147</v>
      </c>
      <c r="F241" s="29">
        <v>43472</v>
      </c>
      <c r="G241" s="3" t="s">
        <v>585</v>
      </c>
      <c r="H241" s="7">
        <v>9686693564</v>
      </c>
      <c r="I241" s="3" t="s">
        <v>586</v>
      </c>
      <c r="J241" s="3" t="s">
        <v>43</v>
      </c>
      <c r="K241" s="3" t="s">
        <v>1410</v>
      </c>
      <c r="L241" s="3">
        <v>2018</v>
      </c>
      <c r="M241" s="3">
        <v>68.319999999999993</v>
      </c>
      <c r="N241" s="3">
        <v>69.5</v>
      </c>
      <c r="O241" s="3">
        <v>52</v>
      </c>
      <c r="P241" s="3"/>
    </row>
    <row r="242" spans="1:16" ht="15.95" customHeight="1">
      <c r="A242" s="48">
        <v>241</v>
      </c>
      <c r="B242" s="3" t="s">
        <v>1516</v>
      </c>
      <c r="C242" s="3" t="s">
        <v>55</v>
      </c>
      <c r="D242" s="3" t="s">
        <v>575</v>
      </c>
      <c r="E242" s="3" t="s">
        <v>147</v>
      </c>
      <c r="F242" s="29">
        <v>43479</v>
      </c>
      <c r="G242" s="3" t="s">
        <v>651</v>
      </c>
      <c r="H242" s="7">
        <v>7259805407</v>
      </c>
      <c r="I242" s="7" t="s">
        <v>652</v>
      </c>
      <c r="J242" s="3" t="s">
        <v>43</v>
      </c>
      <c r="K242" s="3" t="s">
        <v>1407</v>
      </c>
      <c r="L242" s="7">
        <v>2018</v>
      </c>
      <c r="M242" s="7">
        <v>66</v>
      </c>
      <c r="N242" s="7">
        <v>78</v>
      </c>
      <c r="O242" s="7">
        <v>62</v>
      </c>
      <c r="P242" s="3"/>
    </row>
    <row r="243" spans="1:16" ht="15.95" customHeight="1">
      <c r="A243" s="48">
        <v>242</v>
      </c>
      <c r="B243" s="3" t="s">
        <v>228</v>
      </c>
      <c r="C243" s="3" t="s">
        <v>55</v>
      </c>
      <c r="D243" s="3" t="s">
        <v>212</v>
      </c>
      <c r="E243" s="3" t="s">
        <v>147</v>
      </c>
      <c r="F243" s="29">
        <v>43472</v>
      </c>
      <c r="G243" s="6" t="s">
        <v>229</v>
      </c>
      <c r="H243" s="3">
        <v>9133300555</v>
      </c>
      <c r="I243" s="3" t="s">
        <v>230</v>
      </c>
      <c r="J243" s="3" t="s">
        <v>52</v>
      </c>
      <c r="K243" s="3" t="s">
        <v>1407</v>
      </c>
      <c r="L243" s="3">
        <v>2018</v>
      </c>
      <c r="M243" s="6">
        <v>63</v>
      </c>
      <c r="N243" s="6">
        <v>74.599999999999994</v>
      </c>
      <c r="O243" s="6">
        <v>68</v>
      </c>
      <c r="P243" s="3"/>
    </row>
    <row r="244" spans="1:16" ht="15.95" customHeight="1">
      <c r="A244" s="48">
        <v>243</v>
      </c>
      <c r="B244" s="3" t="s">
        <v>166</v>
      </c>
      <c r="C244" s="3" t="s">
        <v>146</v>
      </c>
      <c r="D244" s="3" t="s">
        <v>146</v>
      </c>
      <c r="E244" s="3" t="s">
        <v>17</v>
      </c>
      <c r="F244" s="29">
        <v>43475</v>
      </c>
      <c r="G244" s="3" t="s">
        <v>167</v>
      </c>
      <c r="H244" s="3">
        <v>9872397859</v>
      </c>
      <c r="I244" s="3" t="s">
        <v>168</v>
      </c>
      <c r="J244" s="3" t="s">
        <v>52</v>
      </c>
      <c r="K244" s="9" t="s">
        <v>121</v>
      </c>
      <c r="L244" s="3">
        <v>2017</v>
      </c>
      <c r="M244" s="6">
        <v>67</v>
      </c>
      <c r="N244" s="6">
        <v>67</v>
      </c>
      <c r="O244" s="6">
        <v>75</v>
      </c>
      <c r="P244" s="3"/>
    </row>
    <row r="245" spans="1:16" ht="15.95" customHeight="1">
      <c r="A245" s="48">
        <v>244</v>
      </c>
      <c r="B245" s="3" t="s">
        <v>1511</v>
      </c>
      <c r="C245" s="3" t="s">
        <v>55</v>
      </c>
      <c r="D245" s="10" t="s">
        <v>340</v>
      </c>
      <c r="E245" s="10" t="s">
        <v>17</v>
      </c>
      <c r="F245" s="29">
        <v>43472</v>
      </c>
      <c r="G245" s="3" t="s">
        <v>456</v>
      </c>
      <c r="H245" s="3" t="s">
        <v>457</v>
      </c>
      <c r="I245" s="3" t="s">
        <v>458</v>
      </c>
      <c r="J245" s="3" t="s">
        <v>43</v>
      </c>
      <c r="K245" s="3" t="s">
        <v>1407</v>
      </c>
      <c r="L245" s="3">
        <v>2018</v>
      </c>
      <c r="M245" s="3">
        <v>86</v>
      </c>
      <c r="N245" s="3">
        <v>74</v>
      </c>
      <c r="O245" s="3">
        <v>66</v>
      </c>
      <c r="P245" s="3"/>
    </row>
    <row r="246" spans="1:16" ht="15.95" customHeight="1">
      <c r="A246" s="48">
        <v>245</v>
      </c>
      <c r="B246" s="3" t="s">
        <v>1511</v>
      </c>
      <c r="C246" s="3" t="s">
        <v>55</v>
      </c>
      <c r="D246" s="6" t="s">
        <v>517</v>
      </c>
      <c r="E246" s="3" t="s">
        <v>17</v>
      </c>
      <c r="F246" s="29">
        <v>43472</v>
      </c>
      <c r="G246" s="6" t="s">
        <v>528</v>
      </c>
      <c r="H246" s="6">
        <v>8637252849</v>
      </c>
      <c r="I246" s="6" t="s">
        <v>529</v>
      </c>
      <c r="J246" s="3" t="s">
        <v>112</v>
      </c>
      <c r="K246" s="3" t="s">
        <v>1407</v>
      </c>
      <c r="L246" s="6">
        <v>2018</v>
      </c>
      <c r="M246" s="6">
        <v>62</v>
      </c>
      <c r="N246" s="6">
        <v>60</v>
      </c>
      <c r="O246" s="6">
        <v>65</v>
      </c>
      <c r="P246" s="3">
        <v>61</v>
      </c>
    </row>
    <row r="247" spans="1:16" ht="15.95" customHeight="1">
      <c r="A247" s="48">
        <v>246</v>
      </c>
      <c r="B247" s="3" t="s">
        <v>205</v>
      </c>
      <c r="C247" s="3" t="s">
        <v>186</v>
      </c>
      <c r="D247" s="3" t="s">
        <v>146</v>
      </c>
      <c r="E247" s="3" t="s">
        <v>17</v>
      </c>
      <c r="F247" s="29">
        <v>43493</v>
      </c>
      <c r="G247" s="3" t="s">
        <v>206</v>
      </c>
      <c r="H247" s="3">
        <v>6398503297</v>
      </c>
      <c r="I247" s="23" t="s">
        <v>207</v>
      </c>
      <c r="J247" s="3" t="s">
        <v>52</v>
      </c>
      <c r="K247" s="3" t="s">
        <v>1407</v>
      </c>
      <c r="L247" s="3">
        <v>2017</v>
      </c>
      <c r="M247" s="6">
        <v>57</v>
      </c>
      <c r="N247" s="6">
        <v>63</v>
      </c>
      <c r="O247" s="6">
        <v>60.12</v>
      </c>
      <c r="P247" s="3"/>
    </row>
    <row r="248" spans="1:16" ht="15.95" customHeight="1">
      <c r="A248" s="48">
        <v>247</v>
      </c>
      <c r="B248" s="3" t="s">
        <v>1509</v>
      </c>
      <c r="C248" s="3" t="s">
        <v>28</v>
      </c>
      <c r="D248" s="3" t="s">
        <v>1304</v>
      </c>
      <c r="E248" s="3" t="s">
        <v>147</v>
      </c>
      <c r="F248" s="29">
        <v>43467</v>
      </c>
      <c r="G248" s="3" t="s">
        <v>1344</v>
      </c>
      <c r="H248" s="16">
        <v>9886885762</v>
      </c>
      <c r="I248" s="3" t="s">
        <v>1345</v>
      </c>
      <c r="J248" s="3" t="s">
        <v>43</v>
      </c>
      <c r="K248" s="3" t="s">
        <v>614</v>
      </c>
      <c r="L248" s="9">
        <v>2018</v>
      </c>
      <c r="M248" s="9">
        <v>84.32</v>
      </c>
      <c r="N248" s="9">
        <v>86.67</v>
      </c>
      <c r="O248" s="9">
        <v>73.62</v>
      </c>
      <c r="P248" s="3"/>
    </row>
    <row r="249" spans="1:16" ht="15.95" customHeight="1">
      <c r="A249" s="48">
        <v>248</v>
      </c>
      <c r="B249" s="3" t="s">
        <v>1509</v>
      </c>
      <c r="C249" s="3" t="s">
        <v>482</v>
      </c>
      <c r="D249" s="6" t="s">
        <v>870</v>
      </c>
      <c r="E249" s="3" t="s">
        <v>17</v>
      </c>
      <c r="F249" s="29">
        <v>43493</v>
      </c>
      <c r="G249" s="3" t="s">
        <v>884</v>
      </c>
      <c r="H249" s="3">
        <v>9370366022</v>
      </c>
      <c r="I249" s="18" t="s">
        <v>885</v>
      </c>
      <c r="J249" s="3" t="s">
        <v>43</v>
      </c>
      <c r="K249" s="6" t="s">
        <v>44</v>
      </c>
      <c r="L249" s="6">
        <v>2018</v>
      </c>
      <c r="M249" s="6">
        <v>83.09</v>
      </c>
      <c r="N249" s="6">
        <v>75.540000000000006</v>
      </c>
      <c r="O249" s="6">
        <v>61.81</v>
      </c>
      <c r="P249" s="3"/>
    </row>
    <row r="250" spans="1:16" ht="15.95" customHeight="1">
      <c r="A250" s="48">
        <v>249</v>
      </c>
      <c r="B250" s="3" t="s">
        <v>1509</v>
      </c>
      <c r="C250" s="3" t="s">
        <v>127</v>
      </c>
      <c r="D250" s="6" t="s">
        <v>870</v>
      </c>
      <c r="E250" s="3" t="s">
        <v>40</v>
      </c>
      <c r="F250" s="29">
        <v>43494</v>
      </c>
      <c r="G250" s="6" t="s">
        <v>891</v>
      </c>
      <c r="H250" s="6">
        <v>9535732353</v>
      </c>
      <c r="I250" s="18" t="s">
        <v>892</v>
      </c>
      <c r="J250" s="3" t="s">
        <v>112</v>
      </c>
      <c r="K250" s="3" t="s">
        <v>1407</v>
      </c>
      <c r="L250" s="6">
        <v>2018</v>
      </c>
      <c r="M250" s="6">
        <v>67.680000000000007</v>
      </c>
      <c r="N250" s="6">
        <v>62.33</v>
      </c>
      <c r="O250" s="6">
        <v>67.09</v>
      </c>
      <c r="P250" s="3">
        <v>62</v>
      </c>
    </row>
    <row r="251" spans="1:16" ht="15.95" customHeight="1">
      <c r="A251" s="48">
        <v>250</v>
      </c>
      <c r="B251" s="3" t="s">
        <v>1509</v>
      </c>
      <c r="C251" s="3" t="s">
        <v>127</v>
      </c>
      <c r="D251" s="3" t="s">
        <v>1106</v>
      </c>
      <c r="E251" s="3" t="s">
        <v>147</v>
      </c>
      <c r="F251" s="29">
        <v>43467</v>
      </c>
      <c r="G251" s="18" t="s">
        <v>1253</v>
      </c>
      <c r="H251" s="6">
        <v>7999529552</v>
      </c>
      <c r="I251" s="18" t="s">
        <v>1254</v>
      </c>
      <c r="J251" s="3" t="s">
        <v>43</v>
      </c>
      <c r="K251" s="3" t="s">
        <v>614</v>
      </c>
      <c r="L251" s="6">
        <v>2018</v>
      </c>
      <c r="M251" s="6">
        <v>90</v>
      </c>
      <c r="N251" s="6">
        <v>68.8</v>
      </c>
      <c r="O251" s="6">
        <v>78.8</v>
      </c>
      <c r="P251" s="3"/>
    </row>
    <row r="252" spans="1:16" ht="15.95" customHeight="1">
      <c r="A252" s="48">
        <v>251</v>
      </c>
      <c r="B252" s="3" t="s">
        <v>1509</v>
      </c>
      <c r="C252" s="3" t="s">
        <v>127</v>
      </c>
      <c r="D252" s="3" t="s">
        <v>1106</v>
      </c>
      <c r="E252" s="3" t="s">
        <v>147</v>
      </c>
      <c r="F252" s="29">
        <v>43467</v>
      </c>
      <c r="G252" s="18" t="s">
        <v>1251</v>
      </c>
      <c r="H252" s="6">
        <v>9966224362</v>
      </c>
      <c r="I252" s="18" t="s">
        <v>1252</v>
      </c>
      <c r="J252" s="3" t="s">
        <v>52</v>
      </c>
      <c r="K252" s="3" t="s">
        <v>1407</v>
      </c>
      <c r="L252" s="6">
        <v>2018</v>
      </c>
      <c r="M252" s="6">
        <v>75</v>
      </c>
      <c r="N252" s="6">
        <v>83.3</v>
      </c>
      <c r="O252" s="6">
        <v>74.7</v>
      </c>
      <c r="P252" s="3"/>
    </row>
    <row r="253" spans="1:16" ht="15.95" customHeight="1">
      <c r="A253" s="48">
        <v>252</v>
      </c>
      <c r="B253" s="3" t="s">
        <v>1509</v>
      </c>
      <c r="C253" s="3" t="s">
        <v>127</v>
      </c>
      <c r="D253" s="3" t="s">
        <v>1106</v>
      </c>
      <c r="E253" s="3" t="s">
        <v>147</v>
      </c>
      <c r="F253" s="29">
        <v>43467</v>
      </c>
      <c r="G253" s="3" t="s">
        <v>1233</v>
      </c>
      <c r="H253" s="3" t="s">
        <v>1234</v>
      </c>
      <c r="I253" s="3" t="s">
        <v>1235</v>
      </c>
      <c r="J253" s="3" t="s">
        <v>52</v>
      </c>
      <c r="K253" s="3" t="s">
        <v>614</v>
      </c>
      <c r="L253" s="3">
        <v>2018</v>
      </c>
      <c r="M253" s="3">
        <v>76</v>
      </c>
      <c r="N253" s="3">
        <v>73.400000000000006</v>
      </c>
      <c r="O253" s="3">
        <v>70.2</v>
      </c>
      <c r="P253" s="3"/>
    </row>
    <row r="254" spans="1:16" ht="15.95" customHeight="1">
      <c r="A254" s="48">
        <v>253</v>
      </c>
      <c r="B254" s="3" t="s">
        <v>1509</v>
      </c>
      <c r="C254" s="3" t="s">
        <v>127</v>
      </c>
      <c r="D254" s="3" t="s">
        <v>1106</v>
      </c>
      <c r="E254" s="3" t="s">
        <v>147</v>
      </c>
      <c r="F254" s="29">
        <v>43467</v>
      </c>
      <c r="G254" s="3" t="s">
        <v>1239</v>
      </c>
      <c r="H254" s="3" t="s">
        <v>1240</v>
      </c>
      <c r="I254" s="3" t="s">
        <v>1241</v>
      </c>
      <c r="J254" s="3" t="s">
        <v>52</v>
      </c>
      <c r="K254" s="3" t="s">
        <v>1407</v>
      </c>
      <c r="L254" s="3">
        <v>2018</v>
      </c>
      <c r="M254" s="3">
        <v>84.33</v>
      </c>
      <c r="N254" s="3">
        <v>85.6</v>
      </c>
      <c r="O254" s="3">
        <v>73.36</v>
      </c>
      <c r="P254" s="3"/>
    </row>
    <row r="255" spans="1:16" ht="15.95" customHeight="1">
      <c r="A255" s="48">
        <v>254</v>
      </c>
      <c r="B255" s="3" t="s">
        <v>1509</v>
      </c>
      <c r="C255" s="3" t="s">
        <v>127</v>
      </c>
      <c r="D255" s="3" t="s">
        <v>1106</v>
      </c>
      <c r="E255" s="3" t="s">
        <v>147</v>
      </c>
      <c r="F255" s="29">
        <v>43467</v>
      </c>
      <c r="G255" s="3" t="s">
        <v>1206</v>
      </c>
      <c r="H255" s="3" t="s">
        <v>1207</v>
      </c>
      <c r="I255" s="3" t="s">
        <v>1208</v>
      </c>
      <c r="J255" s="3" t="s">
        <v>43</v>
      </c>
      <c r="K255" s="3" t="s">
        <v>1407</v>
      </c>
      <c r="L255" s="3">
        <v>2018</v>
      </c>
      <c r="M255" s="3">
        <v>86.5</v>
      </c>
      <c r="N255" s="3">
        <v>92.25</v>
      </c>
      <c r="O255" s="3">
        <v>79.599999999999994</v>
      </c>
      <c r="P255" s="3"/>
    </row>
    <row r="256" spans="1:16" ht="15.95" customHeight="1">
      <c r="A256" s="48">
        <v>255</v>
      </c>
      <c r="B256" s="3" t="s">
        <v>1509</v>
      </c>
      <c r="C256" s="3" t="s">
        <v>127</v>
      </c>
      <c r="D256" s="3" t="s">
        <v>1106</v>
      </c>
      <c r="E256" s="3" t="s">
        <v>147</v>
      </c>
      <c r="F256" s="29">
        <v>43467</v>
      </c>
      <c r="G256" s="3" t="s">
        <v>1209</v>
      </c>
      <c r="H256" s="3" t="s">
        <v>1210</v>
      </c>
      <c r="I256" s="3" t="s">
        <v>1211</v>
      </c>
      <c r="J256" s="3" t="s">
        <v>43</v>
      </c>
      <c r="K256" s="3" t="s">
        <v>614</v>
      </c>
      <c r="L256" s="3">
        <v>2018</v>
      </c>
      <c r="M256" s="3">
        <v>95</v>
      </c>
      <c r="N256" s="3">
        <v>84.42</v>
      </c>
      <c r="O256" s="3">
        <v>73</v>
      </c>
      <c r="P256" s="3"/>
    </row>
    <row r="257" spans="1:16" ht="15.95" customHeight="1">
      <c r="A257" s="48">
        <v>256</v>
      </c>
      <c r="B257" s="3" t="s">
        <v>1509</v>
      </c>
      <c r="C257" s="3" t="s">
        <v>127</v>
      </c>
      <c r="D257" s="3" t="s">
        <v>1106</v>
      </c>
      <c r="E257" s="3" t="s">
        <v>147</v>
      </c>
      <c r="F257" s="29">
        <v>43467</v>
      </c>
      <c r="G257" s="3" t="s">
        <v>1245</v>
      </c>
      <c r="H257" s="3" t="s">
        <v>1246</v>
      </c>
      <c r="I257" s="3" t="s">
        <v>1247</v>
      </c>
      <c r="J257" s="3" t="s">
        <v>52</v>
      </c>
      <c r="K257" s="3" t="s">
        <v>1407</v>
      </c>
      <c r="L257" s="3">
        <v>2018</v>
      </c>
      <c r="M257" s="3">
        <v>88</v>
      </c>
      <c r="N257" s="3">
        <v>89.4</v>
      </c>
      <c r="O257" s="3">
        <v>84.5</v>
      </c>
      <c r="P257" s="3"/>
    </row>
    <row r="258" spans="1:16" ht="15.95" customHeight="1">
      <c r="A258" s="48">
        <v>257</v>
      </c>
      <c r="B258" s="3" t="s">
        <v>1509</v>
      </c>
      <c r="C258" s="3" t="s">
        <v>127</v>
      </c>
      <c r="D258" s="3" t="s">
        <v>1106</v>
      </c>
      <c r="E258" s="3" t="s">
        <v>147</v>
      </c>
      <c r="F258" s="29">
        <v>43467</v>
      </c>
      <c r="G258" s="3" t="s">
        <v>1224</v>
      </c>
      <c r="H258" s="3" t="s">
        <v>1225</v>
      </c>
      <c r="I258" s="3" t="s">
        <v>1226</v>
      </c>
      <c r="J258" s="3" t="s">
        <v>52</v>
      </c>
      <c r="K258" s="3" t="s">
        <v>1407</v>
      </c>
      <c r="L258" s="3">
        <v>2018</v>
      </c>
      <c r="M258" s="3">
        <v>90</v>
      </c>
      <c r="N258" s="3">
        <v>83.3</v>
      </c>
      <c r="O258" s="3">
        <v>72.31</v>
      </c>
      <c r="P258" s="3"/>
    </row>
    <row r="259" spans="1:16" ht="15.95" customHeight="1">
      <c r="A259" s="48">
        <v>258</v>
      </c>
      <c r="B259" s="3" t="s">
        <v>1509</v>
      </c>
      <c r="C259" s="3" t="s">
        <v>127</v>
      </c>
      <c r="D259" s="3" t="s">
        <v>1106</v>
      </c>
      <c r="E259" s="3" t="s">
        <v>147</v>
      </c>
      <c r="F259" s="29">
        <v>43467</v>
      </c>
      <c r="G259" s="3" t="s">
        <v>1230</v>
      </c>
      <c r="H259" s="3" t="s">
        <v>1231</v>
      </c>
      <c r="I259" s="3" t="s">
        <v>1232</v>
      </c>
      <c r="J259" s="3" t="s">
        <v>52</v>
      </c>
      <c r="K259" s="3" t="s">
        <v>614</v>
      </c>
      <c r="L259" s="3">
        <v>2018</v>
      </c>
      <c r="M259" s="3">
        <v>62</v>
      </c>
      <c r="N259" s="3">
        <v>77.8</v>
      </c>
      <c r="O259" s="3">
        <v>67.599999999999994</v>
      </c>
      <c r="P259" s="3"/>
    </row>
    <row r="260" spans="1:16" ht="15.95" customHeight="1">
      <c r="A260" s="48">
        <v>259</v>
      </c>
      <c r="B260" s="3" t="s">
        <v>1509</v>
      </c>
      <c r="C260" s="3" t="s">
        <v>127</v>
      </c>
      <c r="D260" s="3" t="s">
        <v>1106</v>
      </c>
      <c r="E260" s="3" t="s">
        <v>147</v>
      </c>
      <c r="F260" s="29">
        <v>43467</v>
      </c>
      <c r="G260" s="3" t="s">
        <v>1200</v>
      </c>
      <c r="H260" s="3" t="s">
        <v>1201</v>
      </c>
      <c r="I260" s="3" t="s">
        <v>1202</v>
      </c>
      <c r="J260" s="3" t="s">
        <v>43</v>
      </c>
      <c r="K260" s="3" t="s">
        <v>1407</v>
      </c>
      <c r="L260" s="3">
        <v>2018</v>
      </c>
      <c r="M260" s="3">
        <v>86</v>
      </c>
      <c r="N260" s="3">
        <v>75</v>
      </c>
      <c r="O260" s="3">
        <v>62</v>
      </c>
      <c r="P260" s="3"/>
    </row>
    <row r="261" spans="1:16" ht="15.95" customHeight="1">
      <c r="A261" s="48">
        <v>260</v>
      </c>
      <c r="B261" s="3" t="s">
        <v>1509</v>
      </c>
      <c r="C261" s="3" t="s">
        <v>127</v>
      </c>
      <c r="D261" s="3" t="s">
        <v>1106</v>
      </c>
      <c r="E261" s="3" t="s">
        <v>147</v>
      </c>
      <c r="F261" s="29">
        <v>43467</v>
      </c>
      <c r="G261" s="3" t="s">
        <v>1203</v>
      </c>
      <c r="H261" s="3" t="s">
        <v>1204</v>
      </c>
      <c r="I261" s="3" t="s">
        <v>1205</v>
      </c>
      <c r="J261" s="3" t="s">
        <v>43</v>
      </c>
      <c r="K261" s="3" t="s">
        <v>1410</v>
      </c>
      <c r="L261" s="3">
        <v>2018</v>
      </c>
      <c r="M261" s="3">
        <v>85.96</v>
      </c>
      <c r="N261" s="3">
        <v>70.33</v>
      </c>
      <c r="O261" s="3">
        <v>62.26</v>
      </c>
      <c r="P261" s="3"/>
    </row>
    <row r="262" spans="1:16" ht="15.95" customHeight="1">
      <c r="A262" s="48">
        <v>261</v>
      </c>
      <c r="B262" s="3" t="s">
        <v>1509</v>
      </c>
      <c r="C262" s="3" t="s">
        <v>127</v>
      </c>
      <c r="D262" s="3" t="s">
        <v>1106</v>
      </c>
      <c r="E262" s="3" t="s">
        <v>147</v>
      </c>
      <c r="F262" s="29">
        <v>43467</v>
      </c>
      <c r="G262" s="3" t="s">
        <v>1215</v>
      </c>
      <c r="H262" s="3" t="s">
        <v>1216</v>
      </c>
      <c r="I262" s="3" t="s">
        <v>1217</v>
      </c>
      <c r="J262" s="3" t="s">
        <v>43</v>
      </c>
      <c r="K262" s="3" t="s">
        <v>1407</v>
      </c>
      <c r="L262" s="3">
        <v>2018</v>
      </c>
      <c r="M262" s="15">
        <v>86</v>
      </c>
      <c r="N262" s="15">
        <v>65</v>
      </c>
      <c r="O262" s="15">
        <v>79.599999999999994</v>
      </c>
      <c r="P262" s="3"/>
    </row>
    <row r="263" spans="1:16" ht="15.95" customHeight="1">
      <c r="A263" s="48">
        <v>262</v>
      </c>
      <c r="B263" s="3" t="s">
        <v>1509</v>
      </c>
      <c r="C263" s="3" t="s">
        <v>127</v>
      </c>
      <c r="D263" s="3" t="s">
        <v>1106</v>
      </c>
      <c r="E263" s="3" t="s">
        <v>147</v>
      </c>
      <c r="F263" s="29">
        <v>43467</v>
      </c>
      <c r="G263" s="3" t="s">
        <v>1242</v>
      </c>
      <c r="H263" s="3" t="s">
        <v>1243</v>
      </c>
      <c r="I263" s="3" t="s">
        <v>1244</v>
      </c>
      <c r="J263" s="3" t="s">
        <v>52</v>
      </c>
      <c r="K263" s="3" t="s">
        <v>1407</v>
      </c>
      <c r="L263" s="3">
        <v>2018</v>
      </c>
      <c r="M263" s="3">
        <v>73</v>
      </c>
      <c r="N263" s="3">
        <v>73.099999999999994</v>
      </c>
      <c r="O263" s="3">
        <v>72</v>
      </c>
      <c r="P263" s="3"/>
    </row>
    <row r="264" spans="1:16" ht="15.95" customHeight="1">
      <c r="A264" s="48">
        <v>263</v>
      </c>
      <c r="B264" s="3" t="s">
        <v>1509</v>
      </c>
      <c r="C264" s="3" t="s">
        <v>127</v>
      </c>
      <c r="D264" s="3" t="s">
        <v>1106</v>
      </c>
      <c r="E264" s="3" t="s">
        <v>147</v>
      </c>
      <c r="F264" s="29">
        <v>43467</v>
      </c>
      <c r="G264" s="3" t="s">
        <v>1221</v>
      </c>
      <c r="H264" s="3" t="s">
        <v>1222</v>
      </c>
      <c r="I264" s="3" t="s">
        <v>1223</v>
      </c>
      <c r="J264" s="3" t="s">
        <v>52</v>
      </c>
      <c r="K264" s="6" t="s">
        <v>44</v>
      </c>
      <c r="L264" s="3">
        <v>2018</v>
      </c>
      <c r="M264" s="3">
        <v>90</v>
      </c>
      <c r="N264" s="3">
        <v>93</v>
      </c>
      <c r="O264" s="3">
        <v>73</v>
      </c>
      <c r="P264" s="3"/>
    </row>
    <row r="265" spans="1:16" ht="15.95" customHeight="1">
      <c r="A265" s="48">
        <v>264</v>
      </c>
      <c r="B265" s="3" t="s">
        <v>1509</v>
      </c>
      <c r="C265" s="3" t="s">
        <v>127</v>
      </c>
      <c r="D265" s="3" t="s">
        <v>1106</v>
      </c>
      <c r="E265" s="3" t="s">
        <v>147</v>
      </c>
      <c r="F265" s="29">
        <v>43467</v>
      </c>
      <c r="G265" s="3" t="s">
        <v>1248</v>
      </c>
      <c r="H265" s="3" t="s">
        <v>1249</v>
      </c>
      <c r="I265" s="3" t="s">
        <v>1250</v>
      </c>
      <c r="J265" s="3" t="s">
        <v>52</v>
      </c>
      <c r="K265" s="3" t="s">
        <v>614</v>
      </c>
      <c r="L265" s="3">
        <v>2018</v>
      </c>
      <c r="M265" s="3">
        <v>82</v>
      </c>
      <c r="N265" s="3">
        <v>90.1</v>
      </c>
      <c r="O265" s="3">
        <v>70</v>
      </c>
      <c r="P265" s="3"/>
    </row>
    <row r="266" spans="1:16" ht="15.95" customHeight="1">
      <c r="A266" s="48">
        <v>265</v>
      </c>
      <c r="B266" s="3" t="s">
        <v>1509</v>
      </c>
      <c r="C266" s="3" t="s">
        <v>127</v>
      </c>
      <c r="D266" s="3" t="s">
        <v>1106</v>
      </c>
      <c r="E266" s="3" t="s">
        <v>147</v>
      </c>
      <c r="F266" s="29">
        <v>43467</v>
      </c>
      <c r="G266" s="3" t="s">
        <v>1194</v>
      </c>
      <c r="H266" s="3" t="s">
        <v>1195</v>
      </c>
      <c r="I266" s="3" t="s">
        <v>1196</v>
      </c>
      <c r="J266" s="3" t="s">
        <v>43</v>
      </c>
      <c r="K266" s="3" t="s">
        <v>1410</v>
      </c>
      <c r="L266" s="3">
        <v>2018</v>
      </c>
      <c r="M266" s="15">
        <v>78</v>
      </c>
      <c r="N266" s="15">
        <v>76</v>
      </c>
      <c r="O266" s="15">
        <v>61.27</v>
      </c>
      <c r="P266" s="3"/>
    </row>
    <row r="267" spans="1:16" ht="15.95" customHeight="1">
      <c r="A267" s="48">
        <v>266</v>
      </c>
      <c r="B267" s="3" t="s">
        <v>1509</v>
      </c>
      <c r="C267" s="3" t="s">
        <v>127</v>
      </c>
      <c r="D267" s="3" t="s">
        <v>1106</v>
      </c>
      <c r="E267" s="3" t="s">
        <v>147</v>
      </c>
      <c r="F267" s="29">
        <v>43467</v>
      </c>
      <c r="G267" s="3" t="s">
        <v>1197</v>
      </c>
      <c r="H267" s="3" t="s">
        <v>1198</v>
      </c>
      <c r="I267" s="3" t="s">
        <v>1199</v>
      </c>
      <c r="J267" s="3" t="s">
        <v>43</v>
      </c>
      <c r="K267" s="3" t="s">
        <v>614</v>
      </c>
      <c r="L267" s="3">
        <v>2018</v>
      </c>
      <c r="M267" s="3">
        <v>86.24</v>
      </c>
      <c r="N267" s="3">
        <v>82</v>
      </c>
      <c r="O267" s="3">
        <v>73.2</v>
      </c>
      <c r="P267" s="3"/>
    </row>
    <row r="268" spans="1:16" ht="15.95" customHeight="1">
      <c r="A268" s="48">
        <v>267</v>
      </c>
      <c r="B268" s="3" t="s">
        <v>1509</v>
      </c>
      <c r="C268" s="3" t="s">
        <v>127</v>
      </c>
      <c r="D268" s="3" t="s">
        <v>1106</v>
      </c>
      <c r="E268" s="3" t="s">
        <v>147</v>
      </c>
      <c r="F268" s="29">
        <v>43467</v>
      </c>
      <c r="G268" s="3" t="s">
        <v>1236</v>
      </c>
      <c r="H268" s="3" t="s">
        <v>1237</v>
      </c>
      <c r="I268" s="3" t="s">
        <v>1238</v>
      </c>
      <c r="J268" s="3" t="s">
        <v>52</v>
      </c>
      <c r="K268" s="6" t="s">
        <v>44</v>
      </c>
      <c r="L268" s="3">
        <v>2018</v>
      </c>
      <c r="M268" s="3">
        <v>81.760000000000005</v>
      </c>
      <c r="N268" s="3">
        <v>76.83</v>
      </c>
      <c r="O268" s="3">
        <v>64.400000000000006</v>
      </c>
      <c r="P268" s="3"/>
    </row>
    <row r="269" spans="1:16" ht="15.95" customHeight="1">
      <c r="A269" s="48">
        <v>268</v>
      </c>
      <c r="B269" s="3" t="s">
        <v>1509</v>
      </c>
      <c r="C269" s="3" t="s">
        <v>127</v>
      </c>
      <c r="D269" s="3" t="s">
        <v>1106</v>
      </c>
      <c r="E269" s="3" t="s">
        <v>147</v>
      </c>
      <c r="F269" s="29">
        <v>43467</v>
      </c>
      <c r="G269" s="3" t="s">
        <v>1227</v>
      </c>
      <c r="H269" s="3" t="s">
        <v>1228</v>
      </c>
      <c r="I269" s="3" t="s">
        <v>1229</v>
      </c>
      <c r="J269" s="3" t="s">
        <v>52</v>
      </c>
      <c r="K269" s="3" t="s">
        <v>1407</v>
      </c>
      <c r="L269" s="3">
        <v>2018</v>
      </c>
      <c r="M269" s="3">
        <v>86</v>
      </c>
      <c r="N269" s="3">
        <v>84</v>
      </c>
      <c r="O269" s="3">
        <v>72</v>
      </c>
      <c r="P269" s="3"/>
    </row>
    <row r="270" spans="1:16" ht="15.95" customHeight="1">
      <c r="A270" s="48">
        <v>269</v>
      </c>
      <c r="B270" s="3" t="s">
        <v>1509</v>
      </c>
      <c r="C270" s="3" t="s">
        <v>127</v>
      </c>
      <c r="D270" s="3" t="s">
        <v>1106</v>
      </c>
      <c r="E270" s="3" t="s">
        <v>147</v>
      </c>
      <c r="F270" s="29">
        <v>43467</v>
      </c>
      <c r="G270" s="3" t="s">
        <v>1212</v>
      </c>
      <c r="H270" s="3" t="s">
        <v>1213</v>
      </c>
      <c r="I270" s="3" t="s">
        <v>1214</v>
      </c>
      <c r="J270" s="3" t="s">
        <v>43</v>
      </c>
      <c r="K270" s="6" t="s">
        <v>44</v>
      </c>
      <c r="L270" s="3">
        <v>2018</v>
      </c>
      <c r="M270" s="3">
        <v>65.28</v>
      </c>
      <c r="N270" s="3">
        <v>79.260000000000005</v>
      </c>
      <c r="O270" s="3">
        <v>60.23</v>
      </c>
      <c r="P270" s="3"/>
    </row>
    <row r="271" spans="1:16" ht="15.95" customHeight="1">
      <c r="A271" s="48">
        <v>270</v>
      </c>
      <c r="B271" s="3" t="s">
        <v>1509</v>
      </c>
      <c r="C271" s="3" t="s">
        <v>127</v>
      </c>
      <c r="D271" s="3" t="s">
        <v>1106</v>
      </c>
      <c r="E271" s="3" t="s">
        <v>147</v>
      </c>
      <c r="F271" s="29">
        <v>43467</v>
      </c>
      <c r="G271" s="3" t="s">
        <v>1188</v>
      </c>
      <c r="H271" s="3" t="s">
        <v>1189</v>
      </c>
      <c r="I271" s="3" t="s">
        <v>1190</v>
      </c>
      <c r="J271" s="3" t="s">
        <v>43</v>
      </c>
      <c r="K271" s="3" t="s">
        <v>1407</v>
      </c>
      <c r="L271" s="3">
        <v>2018</v>
      </c>
      <c r="M271" s="15">
        <v>78</v>
      </c>
      <c r="N271" s="15">
        <v>74.959999999999994</v>
      </c>
      <c r="O271" s="15">
        <v>61</v>
      </c>
      <c r="P271" s="3"/>
    </row>
    <row r="272" spans="1:16" ht="15.95" customHeight="1">
      <c r="A272" s="48">
        <v>271</v>
      </c>
      <c r="B272" s="3" t="s">
        <v>1509</v>
      </c>
      <c r="C272" s="3" t="s">
        <v>127</v>
      </c>
      <c r="D272" s="3" t="s">
        <v>1106</v>
      </c>
      <c r="E272" s="3" t="s">
        <v>147</v>
      </c>
      <c r="F272" s="29">
        <v>43467</v>
      </c>
      <c r="G272" s="3" t="s">
        <v>1191</v>
      </c>
      <c r="H272" s="3" t="s">
        <v>1192</v>
      </c>
      <c r="I272" s="3" t="s">
        <v>1193</v>
      </c>
      <c r="J272" s="3" t="s">
        <v>43</v>
      </c>
      <c r="K272" s="3" t="s">
        <v>1407</v>
      </c>
      <c r="L272" s="3">
        <v>2018</v>
      </c>
      <c r="M272" s="3">
        <v>85</v>
      </c>
      <c r="N272" s="3">
        <v>67.400000000000006</v>
      </c>
      <c r="O272" s="3">
        <v>63</v>
      </c>
      <c r="P272" s="3"/>
    </row>
    <row r="273" spans="1:16" ht="15.95" customHeight="1">
      <c r="A273" s="48">
        <v>272</v>
      </c>
      <c r="B273" s="3" t="s">
        <v>1509</v>
      </c>
      <c r="C273" s="3" t="s">
        <v>127</v>
      </c>
      <c r="D273" s="3" t="s">
        <v>1106</v>
      </c>
      <c r="E273" s="3" t="s">
        <v>147</v>
      </c>
      <c r="F273" s="29">
        <v>43467</v>
      </c>
      <c r="G273" s="3" t="s">
        <v>1218</v>
      </c>
      <c r="H273" s="3" t="s">
        <v>1219</v>
      </c>
      <c r="I273" s="3" t="s">
        <v>1220</v>
      </c>
      <c r="J273" s="3" t="s">
        <v>52</v>
      </c>
      <c r="K273" s="3" t="s">
        <v>614</v>
      </c>
      <c r="L273" s="3">
        <v>2018</v>
      </c>
      <c r="M273" s="3">
        <v>87</v>
      </c>
      <c r="N273" s="3">
        <v>81</v>
      </c>
      <c r="O273" s="3">
        <v>68</v>
      </c>
      <c r="P273" s="3"/>
    </row>
    <row r="274" spans="1:16" ht="15.95" customHeight="1">
      <c r="A274" s="48">
        <v>273</v>
      </c>
      <c r="B274" s="3" t="s">
        <v>1509</v>
      </c>
      <c r="C274" s="3" t="s">
        <v>127</v>
      </c>
      <c r="D274" s="3" t="s">
        <v>1106</v>
      </c>
      <c r="E274" s="3" t="s">
        <v>40</v>
      </c>
      <c r="F274" s="29">
        <v>43494</v>
      </c>
      <c r="G274" s="3" t="s">
        <v>1273</v>
      </c>
      <c r="H274" s="3">
        <v>7904891376</v>
      </c>
      <c r="I274" s="23" t="s">
        <v>1274</v>
      </c>
      <c r="J274" s="3" t="s">
        <v>43</v>
      </c>
      <c r="K274" s="3" t="s">
        <v>1407</v>
      </c>
      <c r="L274" s="3">
        <v>2018</v>
      </c>
      <c r="M274" s="3">
        <v>79</v>
      </c>
      <c r="N274" s="3">
        <v>83</v>
      </c>
      <c r="O274" s="3">
        <v>7.16</v>
      </c>
      <c r="P274" s="3"/>
    </row>
    <row r="275" spans="1:16" ht="15.95" customHeight="1">
      <c r="A275" s="48">
        <v>274</v>
      </c>
      <c r="B275" s="3" t="s">
        <v>1509</v>
      </c>
      <c r="C275" s="3" t="s">
        <v>127</v>
      </c>
      <c r="D275" s="3" t="s">
        <v>1106</v>
      </c>
      <c r="E275" s="3" t="s">
        <v>40</v>
      </c>
      <c r="F275" s="29">
        <v>43494</v>
      </c>
      <c r="G275" s="3" t="s">
        <v>1275</v>
      </c>
      <c r="H275" s="3">
        <v>8274865491</v>
      </c>
      <c r="I275" s="23" t="s">
        <v>1276</v>
      </c>
      <c r="J275" s="3" t="s">
        <v>52</v>
      </c>
      <c r="K275" s="9" t="s">
        <v>72</v>
      </c>
      <c r="L275" s="3">
        <v>2018</v>
      </c>
      <c r="M275" s="3">
        <v>72</v>
      </c>
      <c r="N275" s="3">
        <v>71</v>
      </c>
      <c r="O275" s="3">
        <v>60.52</v>
      </c>
      <c r="P275" s="3"/>
    </row>
    <row r="276" spans="1:16" ht="15.95" customHeight="1">
      <c r="A276" s="48">
        <v>275</v>
      </c>
      <c r="B276" s="3" t="s">
        <v>1509</v>
      </c>
      <c r="C276" s="3" t="s">
        <v>127</v>
      </c>
      <c r="D276" s="3" t="s">
        <v>1106</v>
      </c>
      <c r="E276" s="3" t="s">
        <v>40</v>
      </c>
      <c r="F276" s="29">
        <v>43494</v>
      </c>
      <c r="G276" s="3" t="s">
        <v>1277</v>
      </c>
      <c r="H276" s="3">
        <v>8596046648</v>
      </c>
      <c r="I276" s="23" t="s">
        <v>1278</v>
      </c>
      <c r="J276" s="3" t="s">
        <v>52</v>
      </c>
      <c r="K276" s="3" t="s">
        <v>1407</v>
      </c>
      <c r="L276" s="3">
        <v>2018</v>
      </c>
      <c r="M276" s="3">
        <v>87.7</v>
      </c>
      <c r="N276" s="3">
        <v>66.83</v>
      </c>
      <c r="O276" s="3">
        <v>64.2</v>
      </c>
      <c r="P276" s="3"/>
    </row>
    <row r="277" spans="1:16" ht="15.95" customHeight="1">
      <c r="A277" s="48">
        <v>276</v>
      </c>
      <c r="B277" s="3" t="s">
        <v>1509</v>
      </c>
      <c r="C277" s="3" t="s">
        <v>127</v>
      </c>
      <c r="D277" s="3" t="s">
        <v>1106</v>
      </c>
      <c r="E277" s="3" t="s">
        <v>40</v>
      </c>
      <c r="F277" s="29">
        <v>43494</v>
      </c>
      <c r="G277" s="3" t="s">
        <v>1279</v>
      </c>
      <c r="H277" s="3">
        <v>8866585035</v>
      </c>
      <c r="I277" s="23" t="s">
        <v>1280</v>
      </c>
      <c r="J277" s="3" t="s">
        <v>112</v>
      </c>
      <c r="K277" s="3" t="s">
        <v>1407</v>
      </c>
      <c r="L277" s="3">
        <v>2018</v>
      </c>
      <c r="M277" s="3">
        <v>75.540000000000006</v>
      </c>
      <c r="N277" s="3">
        <v>82</v>
      </c>
      <c r="O277" s="3">
        <v>60.32</v>
      </c>
      <c r="P277" s="3">
        <v>66.16</v>
      </c>
    </row>
    <row r="278" spans="1:16" ht="15.95" customHeight="1">
      <c r="A278" s="48">
        <v>277</v>
      </c>
      <c r="B278" s="3" t="s">
        <v>1509</v>
      </c>
      <c r="C278" s="3" t="s">
        <v>127</v>
      </c>
      <c r="D278" s="3" t="s">
        <v>1106</v>
      </c>
      <c r="E278" s="3" t="s">
        <v>40</v>
      </c>
      <c r="F278" s="29">
        <v>43494</v>
      </c>
      <c r="G278" s="3" t="s">
        <v>1281</v>
      </c>
      <c r="H278" s="3">
        <v>9038828544</v>
      </c>
      <c r="I278" s="23" t="s">
        <v>1282</v>
      </c>
      <c r="J278" s="3" t="s">
        <v>52</v>
      </c>
      <c r="K278" s="3" t="s">
        <v>614</v>
      </c>
      <c r="L278" s="3">
        <v>2018</v>
      </c>
      <c r="M278" s="3">
        <v>84.71</v>
      </c>
      <c r="N278" s="3">
        <v>65.83</v>
      </c>
      <c r="O278" s="3">
        <v>73.900000000000006</v>
      </c>
      <c r="P278" s="3"/>
    </row>
    <row r="279" spans="1:16" ht="15.95" customHeight="1">
      <c r="A279" s="48">
        <v>278</v>
      </c>
      <c r="B279" s="3" t="s">
        <v>1509</v>
      </c>
      <c r="C279" s="3" t="s">
        <v>127</v>
      </c>
      <c r="D279" s="3" t="s">
        <v>1106</v>
      </c>
      <c r="E279" s="3" t="s">
        <v>40</v>
      </c>
      <c r="F279" s="29">
        <v>43494</v>
      </c>
      <c r="G279" s="3" t="s">
        <v>1283</v>
      </c>
      <c r="H279" s="3">
        <v>9143027056</v>
      </c>
      <c r="I279" s="23" t="s">
        <v>1284</v>
      </c>
      <c r="J279" s="3" t="s">
        <v>52</v>
      </c>
      <c r="K279" s="3" t="s">
        <v>1407</v>
      </c>
      <c r="L279" s="3">
        <v>2018</v>
      </c>
      <c r="M279" s="3">
        <v>68.42</v>
      </c>
      <c r="N279" s="3">
        <v>63.66</v>
      </c>
      <c r="O279" s="3">
        <v>69.099999999999994</v>
      </c>
      <c r="P279" s="3"/>
    </row>
    <row r="280" spans="1:16" ht="15.95" customHeight="1">
      <c r="A280" s="48">
        <v>279</v>
      </c>
      <c r="B280" s="3" t="s">
        <v>1509</v>
      </c>
      <c r="C280" s="3" t="s">
        <v>127</v>
      </c>
      <c r="D280" s="3" t="s">
        <v>1106</v>
      </c>
      <c r="E280" s="3" t="s">
        <v>40</v>
      </c>
      <c r="F280" s="29">
        <v>43494</v>
      </c>
      <c r="G280" s="6" t="s">
        <v>1269</v>
      </c>
      <c r="H280" s="6">
        <v>9515239115</v>
      </c>
      <c r="I280" s="18" t="s">
        <v>1270</v>
      </c>
      <c r="J280" s="3" t="s">
        <v>43</v>
      </c>
      <c r="K280" s="3" t="s">
        <v>1407</v>
      </c>
      <c r="L280" s="6">
        <v>2018</v>
      </c>
      <c r="M280" s="6">
        <v>92.15</v>
      </c>
      <c r="N280" s="6">
        <v>96.5</v>
      </c>
      <c r="O280" s="6">
        <v>71.27</v>
      </c>
      <c r="P280" s="3"/>
    </row>
    <row r="281" spans="1:16" ht="15.95" customHeight="1">
      <c r="A281" s="48">
        <v>280</v>
      </c>
      <c r="B281" s="3" t="s">
        <v>1509</v>
      </c>
      <c r="C281" s="3" t="s">
        <v>127</v>
      </c>
      <c r="D281" s="3" t="s">
        <v>1106</v>
      </c>
      <c r="E281" s="3" t="s">
        <v>40</v>
      </c>
      <c r="F281" s="29">
        <v>43494</v>
      </c>
      <c r="G281" s="3" t="s">
        <v>1271</v>
      </c>
      <c r="H281" s="3">
        <v>9986083988</v>
      </c>
      <c r="I281" s="23" t="s">
        <v>1272</v>
      </c>
      <c r="J281" s="3" t="s">
        <v>43</v>
      </c>
      <c r="K281" s="3" t="s">
        <v>1410</v>
      </c>
      <c r="L281" s="3">
        <v>2018</v>
      </c>
      <c r="M281" s="3">
        <v>86.4</v>
      </c>
      <c r="N281" s="3">
        <v>74</v>
      </c>
      <c r="O281" s="3">
        <v>66.78</v>
      </c>
      <c r="P281" s="3"/>
    </row>
    <row r="282" spans="1:16" ht="15.95" customHeight="1">
      <c r="A282" s="48">
        <v>281</v>
      </c>
      <c r="B282" s="3" t="s">
        <v>1509</v>
      </c>
      <c r="C282" s="3" t="s">
        <v>127</v>
      </c>
      <c r="D282" s="3" t="s">
        <v>39</v>
      </c>
      <c r="E282" s="3" t="s">
        <v>40</v>
      </c>
      <c r="F282" s="29">
        <v>43467</v>
      </c>
      <c r="G282" s="20" t="s">
        <v>49</v>
      </c>
      <c r="H282" s="3">
        <v>6294374149</v>
      </c>
      <c r="I282" s="20" t="s">
        <v>49</v>
      </c>
      <c r="J282" s="3" t="s">
        <v>43</v>
      </c>
      <c r="K282" s="3" t="s">
        <v>614</v>
      </c>
      <c r="L282" s="3">
        <v>2018</v>
      </c>
      <c r="M282" s="9">
        <v>85.6</v>
      </c>
      <c r="N282" s="9">
        <v>70.400000000000006</v>
      </c>
      <c r="O282" s="9">
        <v>68.599999999999994</v>
      </c>
      <c r="P282" s="3"/>
    </row>
    <row r="283" spans="1:16" ht="15.95" customHeight="1">
      <c r="A283" s="48">
        <v>282</v>
      </c>
      <c r="B283" s="3" t="s">
        <v>1509</v>
      </c>
      <c r="C283" s="3" t="s">
        <v>127</v>
      </c>
      <c r="D283" s="3" t="s">
        <v>39</v>
      </c>
      <c r="E283" s="3" t="s">
        <v>40</v>
      </c>
      <c r="F283" s="29">
        <v>43467</v>
      </c>
      <c r="G283" s="20" t="s">
        <v>41</v>
      </c>
      <c r="H283" s="3">
        <v>8792588429</v>
      </c>
      <c r="I283" s="20" t="s">
        <v>42</v>
      </c>
      <c r="J283" s="3" t="s">
        <v>43</v>
      </c>
      <c r="K283" s="3" t="s">
        <v>44</v>
      </c>
      <c r="L283" s="3">
        <v>2018</v>
      </c>
      <c r="M283" s="9">
        <v>85.6</v>
      </c>
      <c r="N283" s="9">
        <v>73.66</v>
      </c>
      <c r="O283" s="9">
        <v>68.319999999999993</v>
      </c>
      <c r="P283" s="3"/>
    </row>
    <row r="284" spans="1:16" ht="15.95" customHeight="1">
      <c r="A284" s="48">
        <v>283</v>
      </c>
      <c r="B284" s="3" t="s">
        <v>1509</v>
      </c>
      <c r="C284" s="3" t="s">
        <v>127</v>
      </c>
      <c r="D284" s="3" t="s">
        <v>39</v>
      </c>
      <c r="E284" s="3" t="s">
        <v>40</v>
      </c>
      <c r="F284" s="29">
        <v>43467</v>
      </c>
      <c r="G284" s="26" t="s">
        <v>50</v>
      </c>
      <c r="H284" s="7">
        <v>9121900465</v>
      </c>
      <c r="I284" s="26" t="s">
        <v>51</v>
      </c>
      <c r="J284" s="3" t="s">
        <v>52</v>
      </c>
      <c r="K284" s="3" t="s">
        <v>1407</v>
      </c>
      <c r="L284" s="3">
        <v>2018</v>
      </c>
      <c r="M284" s="9">
        <v>83.5</v>
      </c>
      <c r="N284" s="9">
        <v>72.2</v>
      </c>
      <c r="O284" s="9">
        <v>63</v>
      </c>
      <c r="P284" s="3"/>
    </row>
    <row r="285" spans="1:16" ht="15.95" customHeight="1">
      <c r="A285" s="48">
        <v>284</v>
      </c>
      <c r="B285" s="3" t="s">
        <v>1509</v>
      </c>
      <c r="C285" s="3" t="s">
        <v>127</v>
      </c>
      <c r="D285" s="3" t="s">
        <v>39</v>
      </c>
      <c r="E285" s="3" t="s">
        <v>40</v>
      </c>
      <c r="F285" s="29">
        <v>43467</v>
      </c>
      <c r="G285" s="20" t="s">
        <v>53</v>
      </c>
      <c r="H285" s="3">
        <v>9539236713</v>
      </c>
      <c r="I285" s="26" t="s">
        <v>54</v>
      </c>
      <c r="J285" s="3" t="s">
        <v>52</v>
      </c>
      <c r="K285" s="3" t="s">
        <v>1407</v>
      </c>
      <c r="L285" s="3">
        <v>2018</v>
      </c>
      <c r="M285" s="9">
        <v>96</v>
      </c>
      <c r="N285" s="9">
        <v>93</v>
      </c>
      <c r="O285" s="9">
        <v>70</v>
      </c>
      <c r="P285" s="3"/>
    </row>
    <row r="286" spans="1:16" ht="15.95" customHeight="1">
      <c r="A286" s="48">
        <v>285</v>
      </c>
      <c r="B286" s="3" t="s">
        <v>1509</v>
      </c>
      <c r="C286" s="3" t="s">
        <v>127</v>
      </c>
      <c r="D286" s="3" t="s">
        <v>39</v>
      </c>
      <c r="E286" s="3" t="s">
        <v>40</v>
      </c>
      <c r="F286" s="29">
        <v>43467</v>
      </c>
      <c r="G286" s="20" t="s">
        <v>45</v>
      </c>
      <c r="H286" s="3">
        <v>9591935192</v>
      </c>
      <c r="I286" s="20" t="s">
        <v>46</v>
      </c>
      <c r="J286" s="3" t="s">
        <v>43</v>
      </c>
      <c r="K286" s="3" t="s">
        <v>1407</v>
      </c>
      <c r="L286" s="3">
        <v>2018</v>
      </c>
      <c r="M286" s="9">
        <v>89.2</v>
      </c>
      <c r="N286" s="9">
        <v>77.400000000000006</v>
      </c>
      <c r="O286" s="9">
        <v>70.959999999999994</v>
      </c>
      <c r="P286" s="3"/>
    </row>
    <row r="287" spans="1:16" ht="15.95" customHeight="1">
      <c r="A287" s="48">
        <v>286</v>
      </c>
      <c r="B287" s="3" t="s">
        <v>1509</v>
      </c>
      <c r="C287" s="3" t="s">
        <v>127</v>
      </c>
      <c r="D287" s="3" t="s">
        <v>39</v>
      </c>
      <c r="E287" s="3" t="s">
        <v>40</v>
      </c>
      <c r="F287" s="29">
        <v>43467</v>
      </c>
      <c r="G287" s="26" t="s">
        <v>1418</v>
      </c>
      <c r="H287" s="7">
        <v>9770569045</v>
      </c>
      <c r="I287" s="20" t="s">
        <v>47</v>
      </c>
      <c r="J287" s="3" t="s">
        <v>43</v>
      </c>
      <c r="K287" s="3" t="s">
        <v>48</v>
      </c>
      <c r="L287" s="3">
        <v>2018</v>
      </c>
      <c r="M287" s="9">
        <v>70</v>
      </c>
      <c r="N287" s="9">
        <v>68</v>
      </c>
      <c r="O287" s="9">
        <v>72</v>
      </c>
      <c r="P287" s="3"/>
    </row>
    <row r="288" spans="1:16" ht="15.95" customHeight="1">
      <c r="A288" s="48">
        <v>287</v>
      </c>
      <c r="B288" s="3" t="s">
        <v>1509</v>
      </c>
      <c r="C288" s="3" t="s">
        <v>127</v>
      </c>
      <c r="D288" s="3" t="s">
        <v>39</v>
      </c>
      <c r="E288" s="3" t="s">
        <v>40</v>
      </c>
      <c r="F288" s="29">
        <v>43494</v>
      </c>
      <c r="G288" s="3" t="s">
        <v>128</v>
      </c>
      <c r="H288" s="3">
        <v>8637378318</v>
      </c>
      <c r="I288" s="23" t="s">
        <v>129</v>
      </c>
      <c r="J288" s="3" t="s">
        <v>52</v>
      </c>
      <c r="K288" s="3" t="s">
        <v>614</v>
      </c>
      <c r="L288" s="3">
        <v>2018</v>
      </c>
      <c r="M288" s="3">
        <v>84</v>
      </c>
      <c r="N288" s="3">
        <v>71.3</v>
      </c>
      <c r="O288" s="3">
        <v>69.599999999999994</v>
      </c>
      <c r="P288" s="3"/>
    </row>
    <row r="289" spans="1:16" ht="15.95" customHeight="1">
      <c r="A289" s="48">
        <v>288</v>
      </c>
      <c r="B289" s="3" t="s">
        <v>1509</v>
      </c>
      <c r="C289" s="3" t="s">
        <v>55</v>
      </c>
      <c r="D289" s="3" t="s">
        <v>575</v>
      </c>
      <c r="E289" s="3" t="s">
        <v>147</v>
      </c>
      <c r="F289" s="29">
        <v>43467</v>
      </c>
      <c r="G289" s="3" t="s">
        <v>588</v>
      </c>
      <c r="H289" s="3">
        <v>7975208414</v>
      </c>
      <c r="I289" s="3" t="s">
        <v>589</v>
      </c>
      <c r="J289" s="3" t="s">
        <v>43</v>
      </c>
      <c r="K289" s="3" t="s">
        <v>614</v>
      </c>
      <c r="L289" s="3">
        <v>2018</v>
      </c>
      <c r="M289" s="3">
        <v>84.16</v>
      </c>
      <c r="N289" s="3">
        <v>70.5</v>
      </c>
      <c r="O289" s="3">
        <v>60.45</v>
      </c>
      <c r="P289" s="3"/>
    </row>
    <row r="290" spans="1:16" ht="15.95" customHeight="1">
      <c r="A290" s="48">
        <v>289</v>
      </c>
      <c r="B290" s="3" t="s">
        <v>1509</v>
      </c>
      <c r="C290" s="3" t="s">
        <v>55</v>
      </c>
      <c r="D290" s="3" t="s">
        <v>575</v>
      </c>
      <c r="E290" s="3" t="s">
        <v>147</v>
      </c>
      <c r="F290" s="29">
        <v>43467</v>
      </c>
      <c r="G290" s="3" t="s">
        <v>601</v>
      </c>
      <c r="H290" s="3">
        <v>8105159897</v>
      </c>
      <c r="I290" s="3" t="s">
        <v>602</v>
      </c>
      <c r="J290" s="3" t="s">
        <v>56</v>
      </c>
      <c r="K290" s="3" t="s">
        <v>1407</v>
      </c>
      <c r="L290" s="3">
        <v>2018</v>
      </c>
      <c r="M290" s="3">
        <v>81.44</v>
      </c>
      <c r="N290" s="3">
        <v>67</v>
      </c>
      <c r="O290" s="3">
        <v>75</v>
      </c>
      <c r="P290" s="3"/>
    </row>
    <row r="291" spans="1:16" ht="15.95" customHeight="1">
      <c r="A291" s="48">
        <v>290</v>
      </c>
      <c r="B291" s="3" t="s">
        <v>1509</v>
      </c>
      <c r="C291" s="3" t="s">
        <v>55</v>
      </c>
      <c r="D291" s="3" t="s">
        <v>575</v>
      </c>
      <c r="E291" s="3" t="s">
        <v>147</v>
      </c>
      <c r="F291" s="29">
        <v>43467</v>
      </c>
      <c r="G291" s="3" t="s">
        <v>593</v>
      </c>
      <c r="H291" s="3">
        <v>9491864626</v>
      </c>
      <c r="I291" s="3" t="s">
        <v>594</v>
      </c>
      <c r="J291" s="3" t="s">
        <v>52</v>
      </c>
      <c r="K291" s="3" t="s">
        <v>614</v>
      </c>
      <c r="L291" s="3">
        <v>2018</v>
      </c>
      <c r="M291" s="3">
        <v>85</v>
      </c>
      <c r="N291" s="3">
        <v>85.04</v>
      </c>
      <c r="O291" s="3">
        <v>75.040000000000006</v>
      </c>
      <c r="P291" s="3"/>
    </row>
    <row r="292" spans="1:16" ht="15.95" customHeight="1">
      <c r="A292" s="48">
        <v>291</v>
      </c>
      <c r="B292" s="3" t="s">
        <v>1509</v>
      </c>
      <c r="C292" s="3" t="s">
        <v>55</v>
      </c>
      <c r="D292" s="3" t="s">
        <v>575</v>
      </c>
      <c r="E292" s="3" t="s">
        <v>147</v>
      </c>
      <c r="F292" s="29">
        <v>43467</v>
      </c>
      <c r="G292" s="3" t="s">
        <v>1427</v>
      </c>
      <c r="H292" s="3">
        <v>9740383527</v>
      </c>
      <c r="I292" s="3" t="s">
        <v>587</v>
      </c>
      <c r="J292" s="3" t="s">
        <v>43</v>
      </c>
      <c r="K292" s="3" t="s">
        <v>614</v>
      </c>
      <c r="L292" s="3">
        <v>2018</v>
      </c>
      <c r="M292" s="3">
        <v>80</v>
      </c>
      <c r="N292" s="3">
        <v>75</v>
      </c>
      <c r="O292" s="3">
        <v>65</v>
      </c>
      <c r="P292" s="3"/>
    </row>
    <row r="293" spans="1:16" ht="15.95" customHeight="1">
      <c r="A293" s="48">
        <v>292</v>
      </c>
      <c r="B293" s="3" t="s">
        <v>1509</v>
      </c>
      <c r="C293" s="3" t="s">
        <v>55</v>
      </c>
      <c r="D293" s="3" t="s">
        <v>575</v>
      </c>
      <c r="E293" s="3" t="s">
        <v>147</v>
      </c>
      <c r="F293" s="29">
        <v>43467</v>
      </c>
      <c r="G293" s="3" t="s">
        <v>1428</v>
      </c>
      <c r="H293" s="3">
        <v>9916150696</v>
      </c>
      <c r="I293" s="3" t="s">
        <v>592</v>
      </c>
      <c r="J293" s="3" t="s">
        <v>43</v>
      </c>
      <c r="K293" s="3" t="s">
        <v>614</v>
      </c>
      <c r="L293" s="3">
        <v>2018</v>
      </c>
      <c r="M293" s="7">
        <v>78.88</v>
      </c>
      <c r="N293" s="7">
        <v>68</v>
      </c>
      <c r="O293" s="7">
        <v>61.76</v>
      </c>
      <c r="P293" s="3"/>
    </row>
    <row r="294" spans="1:16" ht="15.95" customHeight="1">
      <c r="A294" s="48">
        <v>293</v>
      </c>
      <c r="B294" s="3" t="s">
        <v>1509</v>
      </c>
      <c r="C294" s="3" t="s">
        <v>55</v>
      </c>
      <c r="D294" s="3" t="s">
        <v>575</v>
      </c>
      <c r="E294" s="3" t="s">
        <v>147</v>
      </c>
      <c r="F294" s="29">
        <v>43467</v>
      </c>
      <c r="G294" s="3" t="s">
        <v>595</v>
      </c>
      <c r="H294" s="3" t="s">
        <v>596</v>
      </c>
      <c r="I294" s="3" t="s">
        <v>597</v>
      </c>
      <c r="J294" s="3" t="s">
        <v>43</v>
      </c>
      <c r="K294" s="3" t="s">
        <v>1407</v>
      </c>
      <c r="L294" s="3">
        <v>2018</v>
      </c>
      <c r="M294" s="3">
        <v>87</v>
      </c>
      <c r="N294" s="3">
        <v>89.6</v>
      </c>
      <c r="O294" s="3">
        <v>71</v>
      </c>
      <c r="P294" s="3"/>
    </row>
    <row r="295" spans="1:16" ht="15.95" customHeight="1">
      <c r="A295" s="48">
        <v>294</v>
      </c>
      <c r="B295" s="3" t="s">
        <v>1509</v>
      </c>
      <c r="C295" s="3" t="s">
        <v>55</v>
      </c>
      <c r="D295" s="3" t="s">
        <v>575</v>
      </c>
      <c r="E295" s="3" t="s">
        <v>147</v>
      </c>
      <c r="F295" s="29">
        <v>43467</v>
      </c>
      <c r="G295" s="3" t="s">
        <v>598</v>
      </c>
      <c r="H295" s="3" t="s">
        <v>599</v>
      </c>
      <c r="I295" s="3" t="s">
        <v>600</v>
      </c>
      <c r="J295" s="3" t="s">
        <v>43</v>
      </c>
      <c r="K295" s="6" t="s">
        <v>44</v>
      </c>
      <c r="L295" s="3">
        <v>2018</v>
      </c>
      <c r="M295" s="3">
        <v>89.44</v>
      </c>
      <c r="N295" s="3">
        <v>84.6</v>
      </c>
      <c r="O295" s="3">
        <v>70.2</v>
      </c>
      <c r="P295" s="3"/>
    </row>
    <row r="296" spans="1:16" ht="15.95" customHeight="1">
      <c r="A296" s="48">
        <v>295</v>
      </c>
      <c r="B296" s="3" t="s">
        <v>1509</v>
      </c>
      <c r="C296" s="3" t="s">
        <v>127</v>
      </c>
      <c r="D296" s="3" t="s">
        <v>575</v>
      </c>
      <c r="E296" s="3" t="s">
        <v>40</v>
      </c>
      <c r="F296" s="29">
        <v>43494</v>
      </c>
      <c r="G296" s="3" t="s">
        <v>670</v>
      </c>
      <c r="H296" s="3">
        <v>8762845941</v>
      </c>
      <c r="I296" s="3" t="s">
        <v>671</v>
      </c>
      <c r="J296" s="3" t="s">
        <v>43</v>
      </c>
      <c r="K296" s="3" t="s">
        <v>1407</v>
      </c>
      <c r="L296" s="3">
        <v>2018</v>
      </c>
      <c r="M296" s="3">
        <v>84.32</v>
      </c>
      <c r="N296" s="3">
        <v>81.17</v>
      </c>
      <c r="O296" s="3">
        <v>71.91</v>
      </c>
      <c r="P296" s="3"/>
    </row>
    <row r="297" spans="1:16" ht="15.95" customHeight="1">
      <c r="A297" s="48">
        <v>296</v>
      </c>
      <c r="B297" s="3" t="s">
        <v>1509</v>
      </c>
      <c r="C297" s="3" t="s">
        <v>127</v>
      </c>
      <c r="D297" s="3" t="s">
        <v>575</v>
      </c>
      <c r="E297" s="3" t="s">
        <v>40</v>
      </c>
      <c r="F297" s="29">
        <v>43494</v>
      </c>
      <c r="G297" s="3" t="s">
        <v>674</v>
      </c>
      <c r="H297" s="3">
        <v>9901217969</v>
      </c>
      <c r="I297" s="3" t="s">
        <v>675</v>
      </c>
      <c r="J297" s="3" t="s">
        <v>43</v>
      </c>
      <c r="K297" s="3" t="s">
        <v>1407</v>
      </c>
      <c r="L297" s="3">
        <v>2018</v>
      </c>
      <c r="M297" s="3">
        <v>77.599999999999994</v>
      </c>
      <c r="N297" s="3">
        <v>85.5</v>
      </c>
      <c r="O297" s="3">
        <v>63.8</v>
      </c>
      <c r="P297" s="3"/>
    </row>
    <row r="298" spans="1:16" ht="15.95" customHeight="1">
      <c r="A298" s="48">
        <v>297</v>
      </c>
      <c r="B298" s="3" t="s">
        <v>1509</v>
      </c>
      <c r="C298" s="3" t="s">
        <v>127</v>
      </c>
      <c r="D298" s="3" t="s">
        <v>575</v>
      </c>
      <c r="E298" s="3" t="s">
        <v>40</v>
      </c>
      <c r="F298" s="29">
        <v>43494</v>
      </c>
      <c r="G298" s="3" t="s">
        <v>672</v>
      </c>
      <c r="H298" s="3">
        <v>9964906538</v>
      </c>
      <c r="I298" s="3" t="s">
        <v>673</v>
      </c>
      <c r="J298" s="3" t="s">
        <v>43</v>
      </c>
      <c r="K298" s="3" t="s">
        <v>614</v>
      </c>
      <c r="L298" s="3">
        <v>2018</v>
      </c>
      <c r="M298" s="3">
        <v>79.900000000000006</v>
      </c>
      <c r="N298" s="3">
        <v>82</v>
      </c>
      <c r="O298" s="3">
        <v>62</v>
      </c>
      <c r="P298" s="3"/>
    </row>
    <row r="299" spans="1:16" ht="15.95" customHeight="1">
      <c r="A299" s="48">
        <v>298</v>
      </c>
      <c r="B299" s="3" t="s">
        <v>1509</v>
      </c>
      <c r="C299" s="3" t="s">
        <v>55</v>
      </c>
      <c r="D299" s="10" t="s">
        <v>340</v>
      </c>
      <c r="E299" s="10" t="s">
        <v>17</v>
      </c>
      <c r="F299" s="29">
        <v>43467</v>
      </c>
      <c r="G299" s="3" t="s">
        <v>363</v>
      </c>
      <c r="H299" s="3" t="str">
        <f>"7846069941"</f>
        <v>7846069941</v>
      </c>
      <c r="I299" s="3" t="s">
        <v>364</v>
      </c>
      <c r="J299" s="3" t="s">
        <v>43</v>
      </c>
      <c r="K299" s="3" t="s">
        <v>614</v>
      </c>
      <c r="L299" s="3">
        <v>2018</v>
      </c>
      <c r="M299" s="3">
        <v>84</v>
      </c>
      <c r="N299" s="3">
        <v>79</v>
      </c>
      <c r="O299" s="3">
        <v>64</v>
      </c>
      <c r="P299" s="3"/>
    </row>
    <row r="300" spans="1:16" ht="15.95" customHeight="1">
      <c r="A300" s="48">
        <v>299</v>
      </c>
      <c r="B300" s="3" t="s">
        <v>1509</v>
      </c>
      <c r="C300" s="3" t="s">
        <v>55</v>
      </c>
      <c r="D300" s="10" t="s">
        <v>340</v>
      </c>
      <c r="E300" s="10" t="s">
        <v>17</v>
      </c>
      <c r="F300" s="29">
        <v>43467</v>
      </c>
      <c r="G300" s="3" t="s">
        <v>379</v>
      </c>
      <c r="H300" s="3" t="str">
        <f>"8497885484"</f>
        <v>8497885484</v>
      </c>
      <c r="I300" s="3" t="s">
        <v>380</v>
      </c>
      <c r="J300" s="3" t="s">
        <v>43</v>
      </c>
      <c r="K300" s="3" t="s">
        <v>614</v>
      </c>
      <c r="L300" s="3">
        <v>2018</v>
      </c>
      <c r="M300" s="3">
        <v>70.86</v>
      </c>
      <c r="N300" s="3">
        <v>72.83</v>
      </c>
      <c r="O300" s="3">
        <v>62.95</v>
      </c>
      <c r="P300" s="3"/>
    </row>
    <row r="301" spans="1:16" ht="15.95" customHeight="1">
      <c r="A301" s="48">
        <v>300</v>
      </c>
      <c r="B301" s="3" t="s">
        <v>1509</v>
      </c>
      <c r="C301" s="3" t="s">
        <v>55</v>
      </c>
      <c r="D301" s="10" t="s">
        <v>340</v>
      </c>
      <c r="E301" s="10" t="s">
        <v>17</v>
      </c>
      <c r="F301" s="29">
        <v>43467</v>
      </c>
      <c r="G301" s="3" t="s">
        <v>367</v>
      </c>
      <c r="H301" s="3" t="str">
        <f>"8867140547"</f>
        <v>8867140547</v>
      </c>
      <c r="I301" s="3" t="s">
        <v>368</v>
      </c>
      <c r="J301" s="3" t="s">
        <v>43</v>
      </c>
      <c r="K301" s="3" t="s">
        <v>614</v>
      </c>
      <c r="L301" s="3">
        <v>2018</v>
      </c>
      <c r="M301" s="3">
        <v>70.040000000000006</v>
      </c>
      <c r="N301" s="3">
        <v>75.5</v>
      </c>
      <c r="O301" s="3">
        <v>73.599999999999994</v>
      </c>
      <c r="P301" s="3"/>
    </row>
    <row r="302" spans="1:16" ht="15.95" customHeight="1">
      <c r="A302" s="48">
        <v>301</v>
      </c>
      <c r="B302" s="3" t="s">
        <v>1509</v>
      </c>
      <c r="C302" s="3" t="s">
        <v>55</v>
      </c>
      <c r="D302" s="10" t="s">
        <v>340</v>
      </c>
      <c r="E302" s="10" t="s">
        <v>17</v>
      </c>
      <c r="F302" s="29">
        <v>43467</v>
      </c>
      <c r="G302" s="3" t="s">
        <v>375</v>
      </c>
      <c r="H302" s="3" t="str">
        <f>"9148758573"</f>
        <v>9148758573</v>
      </c>
      <c r="I302" s="3" t="s">
        <v>376</v>
      </c>
      <c r="J302" s="3" t="s">
        <v>43</v>
      </c>
      <c r="K302" s="3" t="s">
        <v>614</v>
      </c>
      <c r="L302" s="3">
        <v>2018</v>
      </c>
      <c r="M302" s="3">
        <v>81.12</v>
      </c>
      <c r="N302" s="3">
        <v>74</v>
      </c>
      <c r="O302" s="3">
        <v>70</v>
      </c>
      <c r="P302" s="3"/>
    </row>
    <row r="303" spans="1:16" ht="15.95" customHeight="1">
      <c r="A303" s="48">
        <v>302</v>
      </c>
      <c r="B303" s="3" t="s">
        <v>1509</v>
      </c>
      <c r="C303" s="3" t="s">
        <v>55</v>
      </c>
      <c r="D303" s="10" t="s">
        <v>340</v>
      </c>
      <c r="E303" s="10" t="s">
        <v>17</v>
      </c>
      <c r="F303" s="29">
        <v>43467</v>
      </c>
      <c r="G303" s="3" t="s">
        <v>377</v>
      </c>
      <c r="H303" s="3" t="str">
        <f>"9480600970"</f>
        <v>9480600970</v>
      </c>
      <c r="I303" s="3" t="s">
        <v>378</v>
      </c>
      <c r="J303" s="3" t="s">
        <v>43</v>
      </c>
      <c r="K303" s="3" t="s">
        <v>1407</v>
      </c>
      <c r="L303" s="3">
        <v>2018</v>
      </c>
      <c r="M303" s="3">
        <v>89</v>
      </c>
      <c r="N303" s="3">
        <v>90.15</v>
      </c>
      <c r="O303" s="3">
        <v>68</v>
      </c>
      <c r="P303" s="3"/>
    </row>
    <row r="304" spans="1:16" ht="15.95" customHeight="1">
      <c r="A304" s="48">
        <v>303</v>
      </c>
      <c r="B304" s="3" t="s">
        <v>1509</v>
      </c>
      <c r="C304" s="3" t="s">
        <v>55</v>
      </c>
      <c r="D304" s="10" t="s">
        <v>340</v>
      </c>
      <c r="E304" s="10" t="s">
        <v>17</v>
      </c>
      <c r="F304" s="29">
        <v>43467</v>
      </c>
      <c r="G304" s="3" t="s">
        <v>381</v>
      </c>
      <c r="H304" s="3" t="str">
        <f>"9505138492"</f>
        <v>9505138492</v>
      </c>
      <c r="I304" s="3" t="s">
        <v>382</v>
      </c>
      <c r="J304" s="3" t="s">
        <v>52</v>
      </c>
      <c r="K304" s="3" t="s">
        <v>1407</v>
      </c>
      <c r="L304" s="3">
        <v>2018</v>
      </c>
      <c r="M304" s="3">
        <v>95</v>
      </c>
      <c r="N304" s="3">
        <v>93.2</v>
      </c>
      <c r="O304" s="3">
        <v>81</v>
      </c>
      <c r="P304" s="3"/>
    </row>
    <row r="305" spans="1:16" ht="15.95" customHeight="1">
      <c r="A305" s="48">
        <v>304</v>
      </c>
      <c r="B305" s="3" t="s">
        <v>1509</v>
      </c>
      <c r="C305" s="3" t="s">
        <v>55</v>
      </c>
      <c r="D305" s="10" t="s">
        <v>340</v>
      </c>
      <c r="E305" s="10" t="s">
        <v>17</v>
      </c>
      <c r="F305" s="29">
        <v>43467</v>
      </c>
      <c r="G305" s="3" t="s">
        <v>361</v>
      </c>
      <c r="H305" s="3" t="str">
        <f>"9591568476"</f>
        <v>9591568476</v>
      </c>
      <c r="I305" s="3" t="s">
        <v>362</v>
      </c>
      <c r="J305" s="3" t="s">
        <v>43</v>
      </c>
      <c r="K305" s="3" t="s">
        <v>614</v>
      </c>
      <c r="L305" s="3">
        <v>2018</v>
      </c>
      <c r="M305" s="3">
        <v>91.04</v>
      </c>
      <c r="N305" s="3">
        <v>92.16</v>
      </c>
      <c r="O305" s="3">
        <v>80.97</v>
      </c>
      <c r="P305" s="3"/>
    </row>
    <row r="306" spans="1:16" ht="15.95" customHeight="1">
      <c r="A306" s="48">
        <v>305</v>
      </c>
      <c r="B306" s="3" t="s">
        <v>1509</v>
      </c>
      <c r="C306" s="3" t="s">
        <v>55</v>
      </c>
      <c r="D306" s="10" t="s">
        <v>340</v>
      </c>
      <c r="E306" s="10" t="s">
        <v>17</v>
      </c>
      <c r="F306" s="29">
        <v>43467</v>
      </c>
      <c r="G306" s="3" t="s">
        <v>365</v>
      </c>
      <c r="H306" s="3" t="str">
        <f>"9620391906"</f>
        <v>9620391906</v>
      </c>
      <c r="I306" s="3" t="s">
        <v>366</v>
      </c>
      <c r="J306" s="3" t="s">
        <v>43</v>
      </c>
      <c r="K306" s="3" t="s">
        <v>1407</v>
      </c>
      <c r="L306" s="3">
        <v>2018</v>
      </c>
      <c r="M306" s="3">
        <v>84</v>
      </c>
      <c r="N306" s="3">
        <v>88.5</v>
      </c>
      <c r="O306" s="3">
        <v>63</v>
      </c>
      <c r="P306" s="3"/>
    </row>
    <row r="307" spans="1:16" ht="15.95" customHeight="1">
      <c r="A307" s="48">
        <v>306</v>
      </c>
      <c r="B307" s="3" t="s">
        <v>1509</v>
      </c>
      <c r="C307" s="3" t="s">
        <v>55</v>
      </c>
      <c r="D307" s="10" t="s">
        <v>340</v>
      </c>
      <c r="E307" s="10" t="s">
        <v>17</v>
      </c>
      <c r="F307" s="29">
        <v>43467</v>
      </c>
      <c r="G307" s="3" t="s">
        <v>371</v>
      </c>
      <c r="H307" s="3" t="str">
        <f>"9686460271"</f>
        <v>9686460271</v>
      </c>
      <c r="I307" s="3" t="s">
        <v>372</v>
      </c>
      <c r="J307" s="3" t="s">
        <v>43</v>
      </c>
      <c r="K307" s="3" t="s">
        <v>614</v>
      </c>
      <c r="L307" s="3">
        <v>2018</v>
      </c>
      <c r="M307" s="3">
        <v>87</v>
      </c>
      <c r="N307" s="3">
        <v>88</v>
      </c>
      <c r="O307" s="3">
        <v>72</v>
      </c>
      <c r="P307" s="3"/>
    </row>
    <row r="308" spans="1:16" ht="15.95" customHeight="1">
      <c r="A308" s="48">
        <v>307</v>
      </c>
      <c r="B308" s="3" t="s">
        <v>1509</v>
      </c>
      <c r="C308" s="3" t="s">
        <v>55</v>
      </c>
      <c r="D308" s="10" t="s">
        <v>340</v>
      </c>
      <c r="E308" s="10" t="s">
        <v>17</v>
      </c>
      <c r="F308" s="29">
        <v>43467</v>
      </c>
      <c r="G308" s="3" t="s">
        <v>369</v>
      </c>
      <c r="H308" s="3" t="str">
        <f>"9740663210"</f>
        <v>9740663210</v>
      </c>
      <c r="I308" s="3" t="s">
        <v>370</v>
      </c>
      <c r="J308" s="3" t="s">
        <v>43</v>
      </c>
      <c r="K308" s="3" t="s">
        <v>614</v>
      </c>
      <c r="L308" s="3">
        <v>2018</v>
      </c>
      <c r="M308" s="3">
        <v>74.88</v>
      </c>
      <c r="N308" s="3">
        <v>62.66</v>
      </c>
      <c r="O308" s="3">
        <v>61.66</v>
      </c>
      <c r="P308" s="3"/>
    </row>
    <row r="309" spans="1:16" ht="15.95" customHeight="1">
      <c r="A309" s="48">
        <v>308</v>
      </c>
      <c r="B309" s="3" t="s">
        <v>1509</v>
      </c>
      <c r="C309" s="3" t="s">
        <v>55</v>
      </c>
      <c r="D309" s="10" t="s">
        <v>340</v>
      </c>
      <c r="E309" s="10" t="s">
        <v>17</v>
      </c>
      <c r="F309" s="29">
        <v>43467</v>
      </c>
      <c r="G309" s="3" t="s">
        <v>373</v>
      </c>
      <c r="H309" s="3" t="str">
        <f>"9901431046"</f>
        <v>9901431046</v>
      </c>
      <c r="I309" s="3" t="s">
        <v>374</v>
      </c>
      <c r="J309" s="3" t="s">
        <v>43</v>
      </c>
      <c r="K309" s="3" t="s">
        <v>614</v>
      </c>
      <c r="L309" s="3">
        <v>2018</v>
      </c>
      <c r="M309" s="3">
        <v>74</v>
      </c>
      <c r="N309" s="3">
        <v>77</v>
      </c>
      <c r="O309" s="3">
        <v>65</v>
      </c>
      <c r="P309" s="3"/>
    </row>
    <row r="310" spans="1:16" ht="15.95" customHeight="1">
      <c r="A310" s="48">
        <v>309</v>
      </c>
      <c r="B310" s="3" t="s">
        <v>1509</v>
      </c>
      <c r="C310" s="3" t="s">
        <v>482</v>
      </c>
      <c r="D310" s="10" t="s">
        <v>340</v>
      </c>
      <c r="E310" s="10" t="s">
        <v>17</v>
      </c>
      <c r="F310" s="29">
        <v>43493</v>
      </c>
      <c r="G310" s="3" t="s">
        <v>487</v>
      </c>
      <c r="H310" s="3">
        <v>9164002756</v>
      </c>
      <c r="I310" s="3" t="s">
        <v>488</v>
      </c>
      <c r="J310" s="3" t="s">
        <v>43</v>
      </c>
      <c r="K310" s="3" t="s">
        <v>614</v>
      </c>
      <c r="L310" s="3">
        <v>2018</v>
      </c>
      <c r="M310" s="11">
        <v>0.93</v>
      </c>
      <c r="N310" s="3">
        <v>84</v>
      </c>
      <c r="O310" s="11">
        <v>0.67</v>
      </c>
      <c r="P310" s="3"/>
    </row>
    <row r="311" spans="1:16" ht="15.95" customHeight="1">
      <c r="A311" s="48">
        <v>310</v>
      </c>
      <c r="B311" s="3" t="s">
        <v>1509</v>
      </c>
      <c r="C311" s="3" t="s">
        <v>482</v>
      </c>
      <c r="D311" s="10" t="s">
        <v>340</v>
      </c>
      <c r="E311" s="10" t="s">
        <v>17</v>
      </c>
      <c r="F311" s="29">
        <v>43493</v>
      </c>
      <c r="G311" s="3" t="s">
        <v>483</v>
      </c>
      <c r="H311" s="3">
        <v>9513153376</v>
      </c>
      <c r="I311" s="3" t="s">
        <v>484</v>
      </c>
      <c r="J311" s="3" t="s">
        <v>43</v>
      </c>
      <c r="K311" s="3" t="s">
        <v>614</v>
      </c>
      <c r="L311" s="3">
        <v>2018</v>
      </c>
      <c r="M311" s="3">
        <v>88.96</v>
      </c>
      <c r="N311" s="3">
        <v>70.5</v>
      </c>
      <c r="O311" s="3">
        <v>64</v>
      </c>
      <c r="P311" s="3"/>
    </row>
    <row r="312" spans="1:16" ht="15.95" customHeight="1">
      <c r="A312" s="48">
        <v>311</v>
      </c>
      <c r="B312" s="3" t="s">
        <v>1509</v>
      </c>
      <c r="C312" s="3" t="s">
        <v>482</v>
      </c>
      <c r="D312" s="10" t="s">
        <v>340</v>
      </c>
      <c r="E312" s="10" t="s">
        <v>17</v>
      </c>
      <c r="F312" s="29">
        <v>43493</v>
      </c>
      <c r="G312" s="3" t="s">
        <v>485</v>
      </c>
      <c r="H312" s="3">
        <v>9686067119</v>
      </c>
      <c r="I312" s="3" t="s">
        <v>486</v>
      </c>
      <c r="J312" s="3" t="s">
        <v>43</v>
      </c>
      <c r="K312" s="3" t="s">
        <v>614</v>
      </c>
      <c r="L312" s="3">
        <v>2018</v>
      </c>
      <c r="M312" s="3">
        <v>78.88</v>
      </c>
      <c r="N312" s="3">
        <v>90</v>
      </c>
      <c r="O312" s="3">
        <v>60.2</v>
      </c>
      <c r="P312" s="3"/>
    </row>
    <row r="313" spans="1:16" ht="15.95" customHeight="1">
      <c r="A313" s="48">
        <v>312</v>
      </c>
      <c r="B313" s="3" t="s">
        <v>1509</v>
      </c>
      <c r="C313" s="3" t="s">
        <v>55</v>
      </c>
      <c r="D313" s="10" t="s">
        <v>340</v>
      </c>
      <c r="E313" s="10" t="s">
        <v>17</v>
      </c>
      <c r="F313" s="29">
        <v>43494</v>
      </c>
      <c r="G313" s="3" t="s">
        <v>491</v>
      </c>
      <c r="H313" s="3">
        <v>7337725750</v>
      </c>
      <c r="I313" s="27" t="s">
        <v>492</v>
      </c>
      <c r="J313" s="3" t="s">
        <v>43</v>
      </c>
      <c r="K313" s="3" t="s">
        <v>1407</v>
      </c>
      <c r="L313" s="3">
        <v>2018</v>
      </c>
      <c r="M313" s="3">
        <v>81.12</v>
      </c>
      <c r="N313" s="3">
        <v>71</v>
      </c>
      <c r="O313" s="3">
        <v>64</v>
      </c>
      <c r="P313" s="3"/>
    </row>
    <row r="314" spans="1:16" ht="15.95" customHeight="1">
      <c r="A314" s="48">
        <v>313</v>
      </c>
      <c r="B314" s="3" t="s">
        <v>1509</v>
      </c>
      <c r="C314" s="3" t="s">
        <v>127</v>
      </c>
      <c r="D314" s="10" t="s">
        <v>340</v>
      </c>
      <c r="E314" s="10" t="s">
        <v>17</v>
      </c>
      <c r="F314" s="29">
        <v>43494</v>
      </c>
      <c r="G314" s="3" t="s">
        <v>508</v>
      </c>
      <c r="H314" s="3">
        <v>9686895324</v>
      </c>
      <c r="I314" s="3" t="s">
        <v>509</v>
      </c>
      <c r="J314" s="3" t="s">
        <v>43</v>
      </c>
      <c r="K314" s="3" t="s">
        <v>1409</v>
      </c>
      <c r="L314" s="3">
        <v>2018</v>
      </c>
      <c r="M314" s="3">
        <v>85.76</v>
      </c>
      <c r="N314" s="3">
        <v>79.16</v>
      </c>
      <c r="O314" s="3">
        <v>62.37</v>
      </c>
      <c r="P314" s="3"/>
    </row>
    <row r="315" spans="1:16" ht="15.95" customHeight="1">
      <c r="A315" s="48">
        <v>314</v>
      </c>
      <c r="B315" s="3" t="s">
        <v>1509</v>
      </c>
      <c r="C315" s="3" t="s">
        <v>55</v>
      </c>
      <c r="D315" s="10" t="s">
        <v>340</v>
      </c>
      <c r="E315" s="10" t="s">
        <v>17</v>
      </c>
      <c r="F315" s="29">
        <v>43494</v>
      </c>
      <c r="G315" s="3" t="s">
        <v>477</v>
      </c>
      <c r="H315" s="3" t="str">
        <f>"8762113020"</f>
        <v>8762113020</v>
      </c>
      <c r="I315" s="3" t="s">
        <v>478</v>
      </c>
      <c r="J315" s="3" t="s">
        <v>43</v>
      </c>
      <c r="K315" s="3" t="s">
        <v>1409</v>
      </c>
      <c r="L315" s="3">
        <v>2018</v>
      </c>
      <c r="M315" s="3">
        <v>74.84</v>
      </c>
      <c r="N315" s="3">
        <v>69</v>
      </c>
      <c r="O315" s="3">
        <v>60</v>
      </c>
      <c r="P315" s="3"/>
    </row>
    <row r="316" spans="1:16" ht="15.95" customHeight="1">
      <c r="A316" s="48">
        <v>315</v>
      </c>
      <c r="B316" s="3" t="s">
        <v>1509</v>
      </c>
      <c r="C316" s="3" t="s">
        <v>28</v>
      </c>
      <c r="D316" s="3" t="s">
        <v>1405</v>
      </c>
      <c r="E316" s="3" t="s">
        <v>40</v>
      </c>
      <c r="F316" s="29">
        <v>43494</v>
      </c>
      <c r="G316" s="7" t="s">
        <v>1392</v>
      </c>
      <c r="H316" s="7">
        <v>7020326121</v>
      </c>
      <c r="I316" s="21" t="s">
        <v>1393</v>
      </c>
      <c r="J316" s="3" t="s">
        <v>43</v>
      </c>
      <c r="K316" s="3" t="s">
        <v>1407</v>
      </c>
      <c r="L316" s="7">
        <v>2018</v>
      </c>
      <c r="M316" s="7">
        <v>87</v>
      </c>
      <c r="N316" s="7">
        <v>68</v>
      </c>
      <c r="O316" s="7">
        <v>64</v>
      </c>
      <c r="P316" s="7"/>
    </row>
    <row r="317" spans="1:16" ht="15.95" customHeight="1">
      <c r="A317" s="48">
        <v>316</v>
      </c>
      <c r="B317" s="3" t="s">
        <v>1509</v>
      </c>
      <c r="C317" s="3" t="s">
        <v>28</v>
      </c>
      <c r="D317" s="3" t="s">
        <v>1405</v>
      </c>
      <c r="E317" s="3" t="s">
        <v>40</v>
      </c>
      <c r="F317" s="29">
        <v>43494</v>
      </c>
      <c r="G317" s="7" t="s">
        <v>1394</v>
      </c>
      <c r="H317" s="7">
        <v>7038998962</v>
      </c>
      <c r="I317" s="21" t="s">
        <v>1395</v>
      </c>
      <c r="J317" s="3" t="s">
        <v>43</v>
      </c>
      <c r="K317" s="6" t="s">
        <v>44</v>
      </c>
      <c r="L317" s="7">
        <v>2018</v>
      </c>
      <c r="M317" s="7">
        <v>87</v>
      </c>
      <c r="N317" s="7">
        <v>70</v>
      </c>
      <c r="O317" s="7">
        <v>69</v>
      </c>
      <c r="P317" s="7"/>
    </row>
    <row r="318" spans="1:16" ht="15.95" customHeight="1">
      <c r="A318" s="48">
        <v>317</v>
      </c>
      <c r="B318" s="3" t="s">
        <v>1509</v>
      </c>
      <c r="C318" s="3" t="s">
        <v>28</v>
      </c>
      <c r="D318" s="3" t="s">
        <v>1405</v>
      </c>
      <c r="E318" s="3" t="s">
        <v>40</v>
      </c>
      <c r="F318" s="29">
        <v>43494</v>
      </c>
      <c r="G318" s="7" t="s">
        <v>1396</v>
      </c>
      <c r="H318" s="7">
        <v>7709896737</v>
      </c>
      <c r="I318" s="21" t="s">
        <v>1397</v>
      </c>
      <c r="J318" s="3" t="s">
        <v>43</v>
      </c>
      <c r="K318" s="3" t="s">
        <v>1407</v>
      </c>
      <c r="L318" s="7">
        <v>2018</v>
      </c>
      <c r="M318" s="7">
        <v>86</v>
      </c>
      <c r="N318" s="7">
        <v>66</v>
      </c>
      <c r="O318" s="7">
        <v>76</v>
      </c>
      <c r="P318" s="7"/>
    </row>
    <row r="319" spans="1:16" ht="15.95" customHeight="1">
      <c r="A319" s="48">
        <v>318</v>
      </c>
      <c r="B319" s="3" t="s">
        <v>1509</v>
      </c>
      <c r="C319" s="3" t="s">
        <v>28</v>
      </c>
      <c r="D319" s="3" t="s">
        <v>1353</v>
      </c>
      <c r="E319" s="3" t="s">
        <v>40</v>
      </c>
      <c r="F319" s="29">
        <v>43494</v>
      </c>
      <c r="G319" s="23" t="s">
        <v>1374</v>
      </c>
      <c r="H319" s="3">
        <v>9008762038</v>
      </c>
      <c r="I319" s="23" t="s">
        <v>1375</v>
      </c>
      <c r="J319" s="3" t="s">
        <v>43</v>
      </c>
      <c r="K319" s="3" t="s">
        <v>1407</v>
      </c>
      <c r="L319" s="3">
        <v>2018</v>
      </c>
      <c r="M319" s="3">
        <v>69.44</v>
      </c>
      <c r="N319" s="3">
        <v>68.16</v>
      </c>
      <c r="O319" s="3">
        <v>63.3</v>
      </c>
      <c r="P319" s="3"/>
    </row>
    <row r="320" spans="1:16" ht="15.95" customHeight="1">
      <c r="A320" s="48">
        <v>319</v>
      </c>
      <c r="B320" s="3" t="s">
        <v>1509</v>
      </c>
      <c r="C320" s="3" t="s">
        <v>28</v>
      </c>
      <c r="D320" s="3" t="s">
        <v>1353</v>
      </c>
      <c r="E320" s="3" t="s">
        <v>40</v>
      </c>
      <c r="F320" s="29">
        <v>43494</v>
      </c>
      <c r="G320" s="3" t="s">
        <v>1376</v>
      </c>
      <c r="H320" s="3">
        <v>9686396083</v>
      </c>
      <c r="I320" s="3" t="s">
        <v>1377</v>
      </c>
      <c r="J320" s="3" t="s">
        <v>43</v>
      </c>
      <c r="K320" s="3" t="s">
        <v>48</v>
      </c>
      <c r="L320" s="3">
        <v>2018</v>
      </c>
      <c r="M320" s="3">
        <v>89</v>
      </c>
      <c r="N320" s="3">
        <v>86.2</v>
      </c>
      <c r="O320" s="3">
        <v>68.2</v>
      </c>
      <c r="P320" s="3"/>
    </row>
    <row r="321" spans="1:16" ht="15.95" customHeight="1">
      <c r="A321" s="48">
        <v>320</v>
      </c>
      <c r="B321" s="3" t="s">
        <v>1509</v>
      </c>
      <c r="C321" s="3" t="s">
        <v>28</v>
      </c>
      <c r="D321" s="3" t="s">
        <v>1353</v>
      </c>
      <c r="E321" s="3" t="s">
        <v>40</v>
      </c>
      <c r="F321" s="29">
        <v>43494</v>
      </c>
      <c r="G321" s="23" t="s">
        <v>1372</v>
      </c>
      <c r="H321" s="3">
        <v>9714202852</v>
      </c>
      <c r="I321" s="23" t="s">
        <v>1373</v>
      </c>
      <c r="J321" s="3" t="s">
        <v>43</v>
      </c>
      <c r="K321" s="3" t="s">
        <v>1407</v>
      </c>
      <c r="L321" s="3">
        <v>2018</v>
      </c>
      <c r="M321" s="3">
        <v>95</v>
      </c>
      <c r="N321" s="3">
        <v>85</v>
      </c>
      <c r="O321" s="3">
        <v>83.1</v>
      </c>
      <c r="P321" s="3"/>
    </row>
    <row r="322" spans="1:16" ht="15.95" customHeight="1">
      <c r="A322" s="48">
        <v>321</v>
      </c>
      <c r="B322" s="3" t="s">
        <v>1509</v>
      </c>
      <c r="C322" s="3" t="s">
        <v>127</v>
      </c>
      <c r="D322" s="3" t="s">
        <v>212</v>
      </c>
      <c r="E322" s="3" t="s">
        <v>40</v>
      </c>
      <c r="F322" s="29">
        <v>43494</v>
      </c>
      <c r="G322" s="19" t="s">
        <v>267</v>
      </c>
      <c r="H322" s="6">
        <v>8249424662</v>
      </c>
      <c r="I322" s="19" t="s">
        <v>268</v>
      </c>
      <c r="J322" s="3" t="s">
        <v>52</v>
      </c>
      <c r="K322" s="6" t="s">
        <v>44</v>
      </c>
      <c r="L322" s="6">
        <v>2018</v>
      </c>
      <c r="M322" s="6">
        <v>79.28</v>
      </c>
      <c r="N322" s="6">
        <v>74</v>
      </c>
      <c r="O322" s="6">
        <v>65</v>
      </c>
      <c r="P322" s="3"/>
    </row>
    <row r="323" spans="1:16" ht="15.95" customHeight="1">
      <c r="A323" s="48">
        <v>322</v>
      </c>
      <c r="B323" s="3" t="s">
        <v>1509</v>
      </c>
      <c r="C323" s="3" t="s">
        <v>482</v>
      </c>
      <c r="D323" s="6" t="s">
        <v>517</v>
      </c>
      <c r="E323" s="3" t="s">
        <v>17</v>
      </c>
      <c r="F323" s="29">
        <v>43493</v>
      </c>
      <c r="G323" s="6" t="s">
        <v>557</v>
      </c>
      <c r="H323" s="6" t="s">
        <v>1564</v>
      </c>
      <c r="I323" s="6" t="s">
        <v>558</v>
      </c>
      <c r="J323" s="3" t="s">
        <v>52</v>
      </c>
      <c r="K323" s="3" t="s">
        <v>614</v>
      </c>
      <c r="L323" s="6">
        <v>2017</v>
      </c>
      <c r="M323" s="6">
        <v>62</v>
      </c>
      <c r="N323" s="6">
        <v>75</v>
      </c>
      <c r="O323" s="6">
        <v>75</v>
      </c>
      <c r="P323" s="3"/>
    </row>
    <row r="324" spans="1:16" ht="15.95" customHeight="1">
      <c r="A324" s="48">
        <v>323</v>
      </c>
      <c r="B324" s="3" t="s">
        <v>1509</v>
      </c>
      <c r="C324" s="3" t="s">
        <v>383</v>
      </c>
      <c r="D324" s="6" t="s">
        <v>517</v>
      </c>
      <c r="E324" s="3" t="s">
        <v>17</v>
      </c>
      <c r="F324" s="29">
        <v>43495</v>
      </c>
      <c r="G324" s="6" t="s">
        <v>555</v>
      </c>
      <c r="H324" s="6">
        <v>7205608165</v>
      </c>
      <c r="I324" s="6" t="s">
        <v>556</v>
      </c>
      <c r="J324" s="3" t="s">
        <v>52</v>
      </c>
      <c r="K324" s="3" t="s">
        <v>614</v>
      </c>
      <c r="L324" s="6">
        <v>2018</v>
      </c>
      <c r="M324" s="6">
        <v>68</v>
      </c>
      <c r="N324" s="6">
        <v>67</v>
      </c>
      <c r="O324" s="6">
        <v>60</v>
      </c>
      <c r="P324" s="3"/>
    </row>
    <row r="325" spans="1:16" ht="15.95" customHeight="1">
      <c r="A325" s="48">
        <v>324</v>
      </c>
      <c r="B325" s="3" t="s">
        <v>1509</v>
      </c>
      <c r="C325" s="3" t="s">
        <v>383</v>
      </c>
      <c r="D325" s="6" t="s">
        <v>517</v>
      </c>
      <c r="E325" s="3" t="s">
        <v>17</v>
      </c>
      <c r="F325" s="29">
        <v>43495</v>
      </c>
      <c r="G325" s="6" t="s">
        <v>553</v>
      </c>
      <c r="H325" s="6">
        <v>9110086778</v>
      </c>
      <c r="I325" s="6" t="s">
        <v>554</v>
      </c>
      <c r="J325" s="3" t="s">
        <v>52</v>
      </c>
      <c r="K325" s="3" t="s">
        <v>1407</v>
      </c>
      <c r="L325" s="6">
        <v>2018</v>
      </c>
      <c r="M325" s="6">
        <v>77</v>
      </c>
      <c r="N325" s="6">
        <v>64</v>
      </c>
      <c r="O325" s="6">
        <v>64</v>
      </c>
      <c r="P325" s="3"/>
    </row>
    <row r="326" spans="1:16" ht="15.95" customHeight="1">
      <c r="A326" s="48">
        <v>325</v>
      </c>
      <c r="B326" s="3" t="s">
        <v>1509</v>
      </c>
      <c r="C326" s="3" t="s">
        <v>55</v>
      </c>
      <c r="D326" s="6" t="s">
        <v>896</v>
      </c>
      <c r="E326" s="3" t="s">
        <v>40</v>
      </c>
      <c r="F326" s="29">
        <v>43466</v>
      </c>
      <c r="G326" s="3" t="s">
        <v>921</v>
      </c>
      <c r="H326" s="3">
        <v>8884176816</v>
      </c>
      <c r="I326" s="3" t="s">
        <v>922</v>
      </c>
      <c r="J326" s="3" t="s">
        <v>43</v>
      </c>
      <c r="K326" s="3" t="s">
        <v>614</v>
      </c>
      <c r="L326" s="3">
        <v>2018</v>
      </c>
      <c r="M326" s="3">
        <v>82.56</v>
      </c>
      <c r="N326" s="3">
        <v>75.83</v>
      </c>
      <c r="O326" s="3">
        <v>68.12</v>
      </c>
      <c r="P326" s="3"/>
    </row>
    <row r="327" spans="1:16" ht="15.95" customHeight="1">
      <c r="A327" s="48">
        <v>326</v>
      </c>
      <c r="B327" s="3" t="s">
        <v>1509</v>
      </c>
      <c r="C327" s="3" t="s">
        <v>55</v>
      </c>
      <c r="D327" s="6" t="s">
        <v>896</v>
      </c>
      <c r="E327" s="3" t="s">
        <v>40</v>
      </c>
      <c r="F327" s="29">
        <v>43466</v>
      </c>
      <c r="G327" s="3" t="s">
        <v>931</v>
      </c>
      <c r="H327" s="3">
        <v>9880454949</v>
      </c>
      <c r="I327" s="3" t="s">
        <v>932</v>
      </c>
      <c r="J327" s="3" t="s">
        <v>56</v>
      </c>
      <c r="K327" s="3" t="s">
        <v>1407</v>
      </c>
      <c r="L327" s="3">
        <v>2018</v>
      </c>
      <c r="M327" s="3">
        <v>68</v>
      </c>
      <c r="N327" s="3">
        <v>61</v>
      </c>
      <c r="O327" s="3">
        <v>78.569999999999993</v>
      </c>
      <c r="P327" s="3"/>
    </row>
    <row r="328" spans="1:16" ht="15.95" customHeight="1">
      <c r="A328" s="48">
        <v>327</v>
      </c>
      <c r="B328" s="3" t="s">
        <v>1509</v>
      </c>
      <c r="C328" s="3" t="s">
        <v>55</v>
      </c>
      <c r="D328" s="6" t="s">
        <v>896</v>
      </c>
      <c r="E328" s="3" t="s">
        <v>40</v>
      </c>
      <c r="F328" s="29">
        <v>43466</v>
      </c>
      <c r="G328" s="3" t="s">
        <v>926</v>
      </c>
      <c r="H328" s="3" t="s">
        <v>927</v>
      </c>
      <c r="I328" s="3" t="s">
        <v>928</v>
      </c>
      <c r="J328" s="3" t="s">
        <v>43</v>
      </c>
      <c r="K328" s="3" t="s">
        <v>614</v>
      </c>
      <c r="L328" s="3">
        <v>2018</v>
      </c>
      <c r="M328" s="3">
        <v>91.52</v>
      </c>
      <c r="N328" s="3">
        <v>82.8</v>
      </c>
      <c r="O328" s="3">
        <v>64.900000000000006</v>
      </c>
      <c r="P328" s="3"/>
    </row>
    <row r="329" spans="1:16" ht="15.95" customHeight="1">
      <c r="A329" s="48">
        <v>328</v>
      </c>
      <c r="B329" s="3" t="s">
        <v>1509</v>
      </c>
      <c r="C329" s="3" t="s">
        <v>55</v>
      </c>
      <c r="D329" s="6" t="s">
        <v>896</v>
      </c>
      <c r="E329" s="3" t="s">
        <v>40</v>
      </c>
      <c r="F329" s="29">
        <v>43466</v>
      </c>
      <c r="G329" s="3" t="s">
        <v>923</v>
      </c>
      <c r="H329" s="3" t="s">
        <v>924</v>
      </c>
      <c r="I329" s="3" t="s">
        <v>925</v>
      </c>
      <c r="J329" s="3" t="s">
        <v>43</v>
      </c>
      <c r="K329" s="3" t="s">
        <v>614</v>
      </c>
      <c r="L329" s="3">
        <v>2018</v>
      </c>
      <c r="M329" s="3">
        <v>92.42</v>
      </c>
      <c r="N329" s="3">
        <v>90.11</v>
      </c>
      <c r="O329" s="3">
        <v>68.19</v>
      </c>
      <c r="P329" s="3"/>
    </row>
    <row r="330" spans="1:16" ht="15.95" customHeight="1">
      <c r="A330" s="48">
        <v>329</v>
      </c>
      <c r="B330" s="3" t="s">
        <v>1509</v>
      </c>
      <c r="C330" s="3" t="s">
        <v>55</v>
      </c>
      <c r="D330" s="6" t="s">
        <v>896</v>
      </c>
      <c r="E330" s="3" t="s">
        <v>40</v>
      </c>
      <c r="F330" s="29">
        <v>43466</v>
      </c>
      <c r="G330" s="3" t="s">
        <v>915</v>
      </c>
      <c r="H330" s="3" t="s">
        <v>916</v>
      </c>
      <c r="I330" s="3" t="s">
        <v>917</v>
      </c>
      <c r="J330" s="3" t="s">
        <v>43</v>
      </c>
      <c r="K330" s="3" t="s">
        <v>1410</v>
      </c>
      <c r="L330" s="3">
        <v>2018</v>
      </c>
      <c r="M330" s="3">
        <v>84</v>
      </c>
      <c r="N330" s="3">
        <v>82</v>
      </c>
      <c r="O330" s="3">
        <v>67</v>
      </c>
      <c r="P330" s="3"/>
    </row>
    <row r="331" spans="1:16" ht="15.95" customHeight="1">
      <c r="A331" s="48">
        <v>330</v>
      </c>
      <c r="B331" s="3" t="s">
        <v>1509</v>
      </c>
      <c r="C331" s="3" t="s">
        <v>55</v>
      </c>
      <c r="D331" s="6" t="s">
        <v>896</v>
      </c>
      <c r="E331" s="3" t="s">
        <v>40</v>
      </c>
      <c r="F331" s="29">
        <v>43466</v>
      </c>
      <c r="G331" s="3" t="s">
        <v>897</v>
      </c>
      <c r="H331" s="3" t="s">
        <v>898</v>
      </c>
      <c r="I331" s="3" t="s">
        <v>899</v>
      </c>
      <c r="J331" s="3" t="s">
        <v>43</v>
      </c>
      <c r="K331" s="3" t="s">
        <v>1410</v>
      </c>
      <c r="L331" s="3">
        <v>2018</v>
      </c>
      <c r="M331" s="3">
        <v>75</v>
      </c>
      <c r="N331" s="3">
        <v>75</v>
      </c>
      <c r="O331" s="3">
        <v>67</v>
      </c>
      <c r="P331" s="3"/>
    </row>
    <row r="332" spans="1:16" ht="15.95" customHeight="1">
      <c r="A332" s="48">
        <v>331</v>
      </c>
      <c r="B332" s="3" t="s">
        <v>1509</v>
      </c>
      <c r="C332" s="3" t="s">
        <v>55</v>
      </c>
      <c r="D332" s="6" t="s">
        <v>896</v>
      </c>
      <c r="E332" s="3" t="s">
        <v>40</v>
      </c>
      <c r="F332" s="29">
        <v>43466</v>
      </c>
      <c r="G332" s="3" t="s">
        <v>918</v>
      </c>
      <c r="H332" s="3" t="s">
        <v>919</v>
      </c>
      <c r="I332" s="3" t="s">
        <v>920</v>
      </c>
      <c r="J332" s="3" t="s">
        <v>43</v>
      </c>
      <c r="K332" s="6" t="s">
        <v>44</v>
      </c>
      <c r="L332" s="3">
        <v>2018</v>
      </c>
      <c r="M332" s="3">
        <v>80.959999999999994</v>
      </c>
      <c r="N332" s="3">
        <v>70.83</v>
      </c>
      <c r="O332" s="3">
        <v>64.91</v>
      </c>
      <c r="P332" s="3"/>
    </row>
    <row r="333" spans="1:16" ht="15.95" customHeight="1">
      <c r="A333" s="48">
        <v>332</v>
      </c>
      <c r="B333" s="3" t="s">
        <v>1509</v>
      </c>
      <c r="C333" s="3" t="s">
        <v>55</v>
      </c>
      <c r="D333" s="6" t="s">
        <v>896</v>
      </c>
      <c r="E333" s="3" t="s">
        <v>40</v>
      </c>
      <c r="F333" s="29">
        <v>43466</v>
      </c>
      <c r="G333" s="3" t="s">
        <v>1439</v>
      </c>
      <c r="H333" s="3" t="s">
        <v>929</v>
      </c>
      <c r="I333" s="3" t="s">
        <v>930</v>
      </c>
      <c r="J333" s="3" t="s">
        <v>43</v>
      </c>
      <c r="K333" s="3" t="s">
        <v>614</v>
      </c>
      <c r="L333" s="3">
        <v>2018</v>
      </c>
      <c r="M333" s="3">
        <v>90.8</v>
      </c>
      <c r="N333" s="3">
        <v>77.63</v>
      </c>
      <c r="O333" s="3">
        <v>72.22</v>
      </c>
      <c r="P333" s="3"/>
    </row>
    <row r="334" spans="1:16" ht="15.95" customHeight="1">
      <c r="A334" s="48">
        <v>333</v>
      </c>
      <c r="B334" s="3" t="s">
        <v>1509</v>
      </c>
      <c r="C334" s="3" t="s">
        <v>55</v>
      </c>
      <c r="D334" s="6" t="s">
        <v>896</v>
      </c>
      <c r="E334" s="3" t="s">
        <v>40</v>
      </c>
      <c r="F334" s="29">
        <v>43466</v>
      </c>
      <c r="G334" s="3" t="s">
        <v>900</v>
      </c>
      <c r="H334" s="3" t="s">
        <v>901</v>
      </c>
      <c r="I334" s="3" t="s">
        <v>902</v>
      </c>
      <c r="J334" s="3" t="s">
        <v>43</v>
      </c>
      <c r="K334" s="3" t="s">
        <v>614</v>
      </c>
      <c r="L334" s="3">
        <v>2018</v>
      </c>
      <c r="M334" s="3">
        <v>94.24</v>
      </c>
      <c r="N334" s="3">
        <v>90.5</v>
      </c>
      <c r="O334" s="3">
        <v>76.75</v>
      </c>
      <c r="P334" s="3"/>
    </row>
    <row r="335" spans="1:16" ht="15.95" customHeight="1">
      <c r="A335" s="48">
        <v>334</v>
      </c>
      <c r="B335" s="3" t="s">
        <v>1509</v>
      </c>
      <c r="C335" s="3" t="s">
        <v>55</v>
      </c>
      <c r="D335" s="6" t="s">
        <v>896</v>
      </c>
      <c r="E335" s="3" t="s">
        <v>40</v>
      </c>
      <c r="F335" s="29">
        <v>43466</v>
      </c>
      <c r="G335" s="3" t="s">
        <v>912</v>
      </c>
      <c r="H335" s="3" t="s">
        <v>913</v>
      </c>
      <c r="I335" s="3" t="s">
        <v>914</v>
      </c>
      <c r="J335" s="3" t="s">
        <v>43</v>
      </c>
      <c r="K335" s="3" t="s">
        <v>1407</v>
      </c>
      <c r="L335" s="3">
        <v>2018</v>
      </c>
      <c r="M335" s="3">
        <v>76.33</v>
      </c>
      <c r="N335" s="3">
        <v>76.33</v>
      </c>
      <c r="O335" s="3">
        <v>63.33</v>
      </c>
      <c r="P335" s="3"/>
    </row>
    <row r="336" spans="1:16" ht="15.95" customHeight="1">
      <c r="A336" s="48">
        <v>335</v>
      </c>
      <c r="B336" s="3" t="s">
        <v>1509</v>
      </c>
      <c r="C336" s="3" t="s">
        <v>55</v>
      </c>
      <c r="D336" s="6" t="s">
        <v>896</v>
      </c>
      <c r="E336" s="3" t="s">
        <v>40</v>
      </c>
      <c r="F336" s="29">
        <v>43466</v>
      </c>
      <c r="G336" s="3" t="s">
        <v>906</v>
      </c>
      <c r="H336" s="3" t="s">
        <v>907</v>
      </c>
      <c r="I336" s="3" t="s">
        <v>908</v>
      </c>
      <c r="J336" s="3" t="s">
        <v>43</v>
      </c>
      <c r="K336" s="3" t="s">
        <v>1407</v>
      </c>
      <c r="L336" s="3">
        <v>2018</v>
      </c>
      <c r="M336" s="3">
        <v>77.44</v>
      </c>
      <c r="N336" s="3">
        <v>66.83</v>
      </c>
      <c r="O336" s="3">
        <v>63</v>
      </c>
      <c r="P336" s="3"/>
    </row>
    <row r="337" spans="1:16" ht="15.95" customHeight="1">
      <c r="A337" s="48">
        <v>336</v>
      </c>
      <c r="B337" s="3" t="s">
        <v>1509</v>
      </c>
      <c r="C337" s="3" t="s">
        <v>55</v>
      </c>
      <c r="D337" s="6" t="s">
        <v>896</v>
      </c>
      <c r="E337" s="3" t="s">
        <v>40</v>
      </c>
      <c r="F337" s="29">
        <v>43466</v>
      </c>
      <c r="G337" s="3" t="s">
        <v>909</v>
      </c>
      <c r="H337" s="3" t="s">
        <v>910</v>
      </c>
      <c r="I337" s="3" t="s">
        <v>911</v>
      </c>
      <c r="J337" s="3" t="s">
        <v>43</v>
      </c>
      <c r="K337" s="3" t="s">
        <v>614</v>
      </c>
      <c r="L337" s="3">
        <v>2018</v>
      </c>
      <c r="M337" s="3">
        <v>80</v>
      </c>
      <c r="N337" s="3">
        <v>76</v>
      </c>
      <c r="O337" s="3">
        <v>67</v>
      </c>
      <c r="P337" s="3"/>
    </row>
    <row r="338" spans="1:16" ht="15.95" customHeight="1">
      <c r="A338" s="48">
        <v>337</v>
      </c>
      <c r="B338" s="3" t="s">
        <v>1509</v>
      </c>
      <c r="C338" s="3" t="s">
        <v>55</v>
      </c>
      <c r="D338" s="6" t="s">
        <v>896</v>
      </c>
      <c r="E338" s="3" t="s">
        <v>40</v>
      </c>
      <c r="F338" s="29">
        <v>43466</v>
      </c>
      <c r="G338" s="3" t="s">
        <v>903</v>
      </c>
      <c r="H338" s="3" t="s">
        <v>904</v>
      </c>
      <c r="I338" s="3" t="s">
        <v>905</v>
      </c>
      <c r="J338" s="3" t="s">
        <v>43</v>
      </c>
      <c r="K338" s="3" t="s">
        <v>1407</v>
      </c>
      <c r="L338" s="3">
        <v>2018</v>
      </c>
      <c r="M338" s="3">
        <v>70</v>
      </c>
      <c r="N338" s="3">
        <v>64</v>
      </c>
      <c r="O338" s="3">
        <v>61.4</v>
      </c>
      <c r="P338" s="3"/>
    </row>
    <row r="339" spans="1:16" ht="15.95" customHeight="1">
      <c r="A339" s="48">
        <v>338</v>
      </c>
      <c r="B339" s="3" t="s">
        <v>1509</v>
      </c>
      <c r="C339" s="3" t="s">
        <v>383</v>
      </c>
      <c r="D339" s="6" t="s">
        <v>896</v>
      </c>
      <c r="E339" s="3" t="s">
        <v>40</v>
      </c>
      <c r="F339" s="29">
        <v>43494</v>
      </c>
      <c r="G339" s="3" t="s">
        <v>989</v>
      </c>
      <c r="H339" s="3">
        <v>7829523015</v>
      </c>
      <c r="I339" s="3" t="s">
        <v>990</v>
      </c>
      <c r="J339" s="3" t="s">
        <v>43</v>
      </c>
      <c r="K339" s="3" t="s">
        <v>1407</v>
      </c>
      <c r="L339" s="3">
        <v>2018</v>
      </c>
      <c r="M339" s="3">
        <v>87.2</v>
      </c>
      <c r="N339" s="3">
        <v>68.16</v>
      </c>
      <c r="O339" s="3">
        <v>64.56</v>
      </c>
      <c r="P339" s="3"/>
    </row>
    <row r="340" spans="1:16" ht="15.95" customHeight="1">
      <c r="A340" s="48">
        <v>339</v>
      </c>
      <c r="B340" s="3" t="s">
        <v>1509</v>
      </c>
      <c r="C340" s="3" t="s">
        <v>383</v>
      </c>
      <c r="D340" s="6" t="s">
        <v>896</v>
      </c>
      <c r="E340" s="3" t="s">
        <v>40</v>
      </c>
      <c r="F340" s="29">
        <v>43494</v>
      </c>
      <c r="G340" s="3" t="s">
        <v>987</v>
      </c>
      <c r="H340" s="3">
        <v>8123153258</v>
      </c>
      <c r="I340" s="3" t="s">
        <v>988</v>
      </c>
      <c r="J340" s="3" t="s">
        <v>43</v>
      </c>
      <c r="K340" s="3" t="s">
        <v>1409</v>
      </c>
      <c r="L340" s="3">
        <v>2018</v>
      </c>
      <c r="M340" s="3">
        <v>75.2</v>
      </c>
      <c r="N340" s="3">
        <v>66.62</v>
      </c>
      <c r="O340" s="3">
        <v>7.86</v>
      </c>
      <c r="P340" s="3"/>
    </row>
    <row r="341" spans="1:16" ht="15.95" customHeight="1">
      <c r="A341" s="48">
        <v>340</v>
      </c>
      <c r="B341" s="3" t="s">
        <v>1509</v>
      </c>
      <c r="C341" s="3" t="s">
        <v>383</v>
      </c>
      <c r="D341" s="6" t="s">
        <v>896</v>
      </c>
      <c r="E341" s="3" t="s">
        <v>40</v>
      </c>
      <c r="F341" s="29">
        <v>43494</v>
      </c>
      <c r="G341" s="3" t="s">
        <v>1542</v>
      </c>
      <c r="H341" s="3">
        <v>9880508808</v>
      </c>
      <c r="I341" s="3" t="s">
        <v>986</v>
      </c>
      <c r="J341" s="3" t="s">
        <v>43</v>
      </c>
      <c r="K341" s="3" t="s">
        <v>1407</v>
      </c>
      <c r="L341" s="3">
        <v>2018</v>
      </c>
      <c r="M341" s="3">
        <v>90</v>
      </c>
      <c r="N341" s="3">
        <v>68</v>
      </c>
      <c r="O341" s="3">
        <v>64</v>
      </c>
      <c r="P341" s="3"/>
    </row>
    <row r="342" spans="1:16" ht="15.95" customHeight="1">
      <c r="A342" s="48">
        <v>341</v>
      </c>
      <c r="B342" s="3" t="s">
        <v>1509</v>
      </c>
      <c r="C342" s="3" t="s">
        <v>55</v>
      </c>
      <c r="D342" s="6" t="s">
        <v>995</v>
      </c>
      <c r="E342" s="3" t="s">
        <v>40</v>
      </c>
      <c r="F342" s="29">
        <v>43467</v>
      </c>
      <c r="G342" s="3" t="s">
        <v>1033</v>
      </c>
      <c r="H342" s="3" t="str">
        <f>"7406126986"</f>
        <v>7406126986</v>
      </c>
      <c r="I342" s="3" t="s">
        <v>1034</v>
      </c>
      <c r="J342" s="3" t="s">
        <v>43</v>
      </c>
      <c r="K342" s="3" t="s">
        <v>614</v>
      </c>
      <c r="L342" s="3">
        <v>2018</v>
      </c>
      <c r="M342" s="3">
        <v>86.24</v>
      </c>
      <c r="N342" s="3">
        <v>78.16</v>
      </c>
      <c r="O342" s="3">
        <v>68.13</v>
      </c>
      <c r="P342" s="3"/>
    </row>
    <row r="343" spans="1:16" ht="15.95" customHeight="1">
      <c r="A343" s="48">
        <v>342</v>
      </c>
      <c r="B343" s="3" t="s">
        <v>1509</v>
      </c>
      <c r="C343" s="3" t="s">
        <v>55</v>
      </c>
      <c r="D343" s="6" t="s">
        <v>995</v>
      </c>
      <c r="E343" s="3" t="s">
        <v>40</v>
      </c>
      <c r="F343" s="29">
        <v>43467</v>
      </c>
      <c r="G343" s="25" t="s">
        <v>1444</v>
      </c>
      <c r="H343" s="25" t="s">
        <v>1036</v>
      </c>
      <c r="I343" s="25" t="s">
        <v>1037</v>
      </c>
      <c r="J343" s="3" t="s">
        <v>43</v>
      </c>
      <c r="K343" s="3" t="s">
        <v>1407</v>
      </c>
      <c r="L343" s="3">
        <v>2018</v>
      </c>
      <c r="M343" s="3">
        <v>78</v>
      </c>
      <c r="N343" s="3">
        <v>74</v>
      </c>
      <c r="O343" s="3">
        <v>74</v>
      </c>
      <c r="P343" s="3"/>
    </row>
    <row r="344" spans="1:16" ht="15.95" customHeight="1">
      <c r="A344" s="48">
        <v>343</v>
      </c>
      <c r="B344" s="3" t="s">
        <v>1509</v>
      </c>
      <c r="C344" s="3" t="s">
        <v>55</v>
      </c>
      <c r="D344" s="6" t="s">
        <v>995</v>
      </c>
      <c r="E344" s="3" t="s">
        <v>40</v>
      </c>
      <c r="F344" s="29">
        <v>43467</v>
      </c>
      <c r="G344" s="3" t="s">
        <v>1024</v>
      </c>
      <c r="H344" s="25" t="s">
        <v>1025</v>
      </c>
      <c r="I344" s="3" t="s">
        <v>1026</v>
      </c>
      <c r="J344" s="3" t="s">
        <v>43</v>
      </c>
      <c r="K344" s="3" t="s">
        <v>1407</v>
      </c>
      <c r="L344" s="3">
        <v>2018</v>
      </c>
      <c r="M344" s="3">
        <v>85</v>
      </c>
      <c r="N344" s="3">
        <v>79</v>
      </c>
      <c r="O344" s="3">
        <v>60.4</v>
      </c>
      <c r="P344" s="3"/>
    </row>
    <row r="345" spans="1:16" ht="15.95" customHeight="1">
      <c r="A345" s="48">
        <v>344</v>
      </c>
      <c r="B345" s="3" t="s">
        <v>1509</v>
      </c>
      <c r="C345" s="3" t="s">
        <v>55</v>
      </c>
      <c r="D345" s="6" t="s">
        <v>995</v>
      </c>
      <c r="E345" s="3" t="s">
        <v>40</v>
      </c>
      <c r="F345" s="29">
        <v>43467</v>
      </c>
      <c r="G345" s="3" t="s">
        <v>1027</v>
      </c>
      <c r="H345" s="3" t="str">
        <f>"8746995177"</f>
        <v>8746995177</v>
      </c>
      <c r="I345" s="3" t="s">
        <v>1028</v>
      </c>
      <c r="J345" s="3" t="s">
        <v>43</v>
      </c>
      <c r="K345" s="3" t="s">
        <v>614</v>
      </c>
      <c r="L345" s="3">
        <v>2018</v>
      </c>
      <c r="M345" s="3">
        <v>89.92</v>
      </c>
      <c r="N345" s="3">
        <v>73</v>
      </c>
      <c r="O345" s="3">
        <v>61.24</v>
      </c>
      <c r="P345" s="3"/>
    </row>
    <row r="346" spans="1:16" ht="15.95" customHeight="1">
      <c r="A346" s="48">
        <v>345</v>
      </c>
      <c r="B346" s="3" t="s">
        <v>1509</v>
      </c>
      <c r="C346" s="3" t="s">
        <v>55</v>
      </c>
      <c r="D346" s="6" t="s">
        <v>995</v>
      </c>
      <c r="E346" s="3" t="s">
        <v>40</v>
      </c>
      <c r="F346" s="29">
        <v>43467</v>
      </c>
      <c r="G346" s="3" t="s">
        <v>1022</v>
      </c>
      <c r="H346" s="3" t="str">
        <f>"8749090697"</f>
        <v>8749090697</v>
      </c>
      <c r="I346" s="3" t="s">
        <v>1023</v>
      </c>
      <c r="J346" s="3" t="s">
        <v>43</v>
      </c>
      <c r="K346" s="3" t="s">
        <v>1410</v>
      </c>
      <c r="L346" s="3">
        <v>2018</v>
      </c>
      <c r="M346" s="3">
        <v>76.569999999999993</v>
      </c>
      <c r="N346" s="3">
        <v>65.83</v>
      </c>
      <c r="O346" s="3">
        <v>60.62</v>
      </c>
      <c r="P346" s="3"/>
    </row>
    <row r="347" spans="1:16" ht="15.95" customHeight="1">
      <c r="A347" s="48">
        <v>346</v>
      </c>
      <c r="B347" s="3" t="s">
        <v>1509</v>
      </c>
      <c r="C347" s="3" t="s">
        <v>55</v>
      </c>
      <c r="D347" s="6" t="s">
        <v>995</v>
      </c>
      <c r="E347" s="3" t="s">
        <v>40</v>
      </c>
      <c r="F347" s="29">
        <v>43467</v>
      </c>
      <c r="G347" s="3" t="s">
        <v>1031</v>
      </c>
      <c r="H347" s="3" t="str">
        <f>"8861389135"</f>
        <v>8861389135</v>
      </c>
      <c r="I347" s="3" t="s">
        <v>1032</v>
      </c>
      <c r="J347" s="3" t="s">
        <v>43</v>
      </c>
      <c r="K347" s="3" t="s">
        <v>614</v>
      </c>
      <c r="L347" s="3">
        <v>2018</v>
      </c>
      <c r="M347" s="3">
        <v>71.52</v>
      </c>
      <c r="N347" s="3">
        <v>65</v>
      </c>
      <c r="O347" s="3">
        <v>66.03</v>
      </c>
      <c r="P347" s="3"/>
    </row>
    <row r="348" spans="1:16" ht="15.95" customHeight="1">
      <c r="A348" s="48">
        <v>347</v>
      </c>
      <c r="B348" s="3" t="s">
        <v>1509</v>
      </c>
      <c r="C348" s="3" t="s">
        <v>383</v>
      </c>
      <c r="D348" s="6" t="s">
        <v>995</v>
      </c>
      <c r="E348" s="3" t="s">
        <v>40</v>
      </c>
      <c r="F348" s="29">
        <v>43467</v>
      </c>
      <c r="G348" s="3" t="s">
        <v>1443</v>
      </c>
      <c r="H348" s="3" t="str">
        <f>"9008143990"</f>
        <v>9008143990</v>
      </c>
      <c r="I348" s="3" t="s">
        <v>1035</v>
      </c>
      <c r="J348" s="3" t="s">
        <v>43</v>
      </c>
      <c r="K348" s="3" t="s">
        <v>1407</v>
      </c>
      <c r="L348" s="3">
        <v>2018</v>
      </c>
      <c r="M348" s="3">
        <v>73</v>
      </c>
      <c r="N348" s="3">
        <v>86</v>
      </c>
      <c r="O348" s="3">
        <v>70</v>
      </c>
      <c r="P348" s="3"/>
    </row>
    <row r="349" spans="1:16" ht="15.95" customHeight="1">
      <c r="A349" s="48">
        <v>348</v>
      </c>
      <c r="B349" s="3" t="s">
        <v>1509</v>
      </c>
      <c r="C349" s="3" t="s">
        <v>55</v>
      </c>
      <c r="D349" s="6" t="s">
        <v>995</v>
      </c>
      <c r="E349" s="3" t="s">
        <v>40</v>
      </c>
      <c r="F349" s="29">
        <v>43467</v>
      </c>
      <c r="G349" s="3" t="s">
        <v>1020</v>
      </c>
      <c r="H349" s="3" t="str">
        <f>"9741833017"</f>
        <v>9741833017</v>
      </c>
      <c r="I349" s="3" t="s">
        <v>1021</v>
      </c>
      <c r="J349" s="3" t="s">
        <v>43</v>
      </c>
      <c r="K349" s="6" t="s">
        <v>44</v>
      </c>
      <c r="L349" s="3">
        <v>2018</v>
      </c>
      <c r="M349" s="3">
        <v>89.2</v>
      </c>
      <c r="N349" s="3">
        <v>86.5</v>
      </c>
      <c r="O349" s="3">
        <v>68.8</v>
      </c>
      <c r="P349" s="3"/>
    </row>
    <row r="350" spans="1:16" ht="15.95" customHeight="1">
      <c r="A350" s="48">
        <v>349</v>
      </c>
      <c r="B350" s="3" t="s">
        <v>1509</v>
      </c>
      <c r="C350" s="3" t="s">
        <v>55</v>
      </c>
      <c r="D350" s="6" t="s">
        <v>995</v>
      </c>
      <c r="E350" s="3" t="s">
        <v>40</v>
      </c>
      <c r="F350" s="29">
        <v>43467</v>
      </c>
      <c r="G350" s="3" t="s">
        <v>1029</v>
      </c>
      <c r="H350" s="3" t="str">
        <f>"9900967383"</f>
        <v>9900967383</v>
      </c>
      <c r="I350" s="3" t="s">
        <v>1030</v>
      </c>
      <c r="J350" s="3" t="s">
        <v>43</v>
      </c>
      <c r="K350" s="3" t="s">
        <v>1407</v>
      </c>
      <c r="L350" s="3">
        <v>2018</v>
      </c>
      <c r="M350" s="3">
        <v>87.36</v>
      </c>
      <c r="N350" s="3">
        <v>71.5</v>
      </c>
      <c r="O350" s="3">
        <v>69.5</v>
      </c>
      <c r="P350" s="3"/>
    </row>
    <row r="351" spans="1:16" ht="15.95" customHeight="1">
      <c r="A351" s="48">
        <v>350</v>
      </c>
      <c r="B351" s="3" t="s">
        <v>1509</v>
      </c>
      <c r="C351" s="3" t="s">
        <v>482</v>
      </c>
      <c r="D351" s="6" t="s">
        <v>995</v>
      </c>
      <c r="E351" s="3" t="s">
        <v>17</v>
      </c>
      <c r="F351" s="29">
        <v>43493</v>
      </c>
      <c r="G351" s="18" t="s">
        <v>1445</v>
      </c>
      <c r="H351" s="3">
        <v>7259511869</v>
      </c>
      <c r="I351" s="18" t="s">
        <v>1075</v>
      </c>
      <c r="J351" s="3" t="s">
        <v>43</v>
      </c>
      <c r="K351" s="6" t="s">
        <v>44</v>
      </c>
      <c r="L351" s="6">
        <v>2018</v>
      </c>
      <c r="M351" s="6">
        <v>87</v>
      </c>
      <c r="N351" s="6">
        <v>77</v>
      </c>
      <c r="O351" s="6">
        <v>64</v>
      </c>
      <c r="P351" s="3"/>
    </row>
    <row r="352" spans="1:16" ht="15.95" customHeight="1">
      <c r="A352" s="48">
        <v>351</v>
      </c>
      <c r="B352" s="3" t="s">
        <v>1509</v>
      </c>
      <c r="C352" s="3" t="s">
        <v>383</v>
      </c>
      <c r="D352" s="6" t="s">
        <v>995</v>
      </c>
      <c r="E352" s="3" t="s">
        <v>40</v>
      </c>
      <c r="F352" s="29">
        <v>43494</v>
      </c>
      <c r="G352" s="6" t="s">
        <v>1062</v>
      </c>
      <c r="H352" s="6">
        <v>9611141124</v>
      </c>
      <c r="I352" s="18" t="s">
        <v>1063</v>
      </c>
      <c r="J352" s="3" t="s">
        <v>43</v>
      </c>
      <c r="K352" s="3" t="s">
        <v>614</v>
      </c>
      <c r="L352" s="6">
        <v>2018</v>
      </c>
      <c r="M352" s="6">
        <v>87</v>
      </c>
      <c r="N352" s="6">
        <v>84</v>
      </c>
      <c r="O352" s="6">
        <v>61</v>
      </c>
      <c r="P352" s="3"/>
    </row>
    <row r="353" spans="1:16" ht="15.95" customHeight="1">
      <c r="A353" s="48">
        <v>352</v>
      </c>
      <c r="B353" s="3" t="s">
        <v>1509</v>
      </c>
      <c r="C353" s="3" t="s">
        <v>383</v>
      </c>
      <c r="D353" s="6" t="s">
        <v>995</v>
      </c>
      <c r="E353" s="3" t="s">
        <v>17</v>
      </c>
      <c r="F353" s="29">
        <v>43495</v>
      </c>
      <c r="G353" s="18" t="s">
        <v>1073</v>
      </c>
      <c r="H353" s="3">
        <v>8095921263</v>
      </c>
      <c r="I353" s="18" t="s">
        <v>1061</v>
      </c>
      <c r="J353" s="3" t="s">
        <v>43</v>
      </c>
      <c r="K353" s="3" t="s">
        <v>614</v>
      </c>
      <c r="L353" s="6">
        <v>2018</v>
      </c>
      <c r="M353" s="6">
        <v>79</v>
      </c>
      <c r="N353" s="6">
        <v>74</v>
      </c>
      <c r="O353" s="6">
        <v>64</v>
      </c>
      <c r="P353" s="3"/>
    </row>
    <row r="354" spans="1:16" ht="15.95" customHeight="1">
      <c r="A354" s="48">
        <v>353</v>
      </c>
      <c r="B354" s="3" t="s">
        <v>1509</v>
      </c>
      <c r="C354" s="3" t="s">
        <v>383</v>
      </c>
      <c r="D354" s="6" t="s">
        <v>995</v>
      </c>
      <c r="E354" s="3" t="s">
        <v>17</v>
      </c>
      <c r="F354" s="29">
        <v>43495</v>
      </c>
      <c r="G354" s="18" t="s">
        <v>1060</v>
      </c>
      <c r="H354" s="3">
        <v>9449622325</v>
      </c>
      <c r="I354" s="18" t="s">
        <v>1074</v>
      </c>
      <c r="J354" s="3" t="s">
        <v>43</v>
      </c>
      <c r="K354" s="3" t="s">
        <v>1410</v>
      </c>
      <c r="L354" s="6">
        <v>2018</v>
      </c>
      <c r="M354" s="6">
        <v>81</v>
      </c>
      <c r="N354" s="6">
        <v>64</v>
      </c>
      <c r="O354" s="6">
        <v>65</v>
      </c>
      <c r="P354" s="3"/>
    </row>
    <row r="355" spans="1:16" ht="15.95" customHeight="1">
      <c r="A355" s="48">
        <v>354</v>
      </c>
      <c r="B355" s="6" t="s">
        <v>1502</v>
      </c>
      <c r="C355" s="3" t="s">
        <v>55</v>
      </c>
      <c r="D355" s="6" t="s">
        <v>517</v>
      </c>
      <c r="E355" s="3" t="s">
        <v>17</v>
      </c>
      <c r="F355" s="29">
        <v>43483</v>
      </c>
      <c r="G355" s="6" t="s">
        <v>541</v>
      </c>
      <c r="H355" s="6">
        <v>8434314852</v>
      </c>
      <c r="I355" s="6" t="s">
        <v>542</v>
      </c>
      <c r="J355" s="3" t="s">
        <v>56</v>
      </c>
      <c r="K355" s="3" t="s">
        <v>1407</v>
      </c>
      <c r="L355" s="6">
        <v>2018</v>
      </c>
      <c r="M355" s="6">
        <v>70</v>
      </c>
      <c r="N355" s="6">
        <v>60</v>
      </c>
      <c r="O355" s="6">
        <v>59</v>
      </c>
      <c r="P355" s="3"/>
    </row>
    <row r="356" spans="1:16" ht="15.95" customHeight="1">
      <c r="A356" s="48">
        <v>355</v>
      </c>
      <c r="B356" s="3" t="s">
        <v>1502</v>
      </c>
      <c r="C356" s="3" t="s">
        <v>55</v>
      </c>
      <c r="D356" s="6" t="s">
        <v>995</v>
      </c>
      <c r="E356" s="3" t="s">
        <v>17</v>
      </c>
      <c r="F356" s="29">
        <v>43482</v>
      </c>
      <c r="G356" s="24" t="s">
        <v>1098</v>
      </c>
      <c r="H356" s="3">
        <v>8124771068</v>
      </c>
      <c r="I356" s="24" t="s">
        <v>1099</v>
      </c>
      <c r="J356" s="3" t="s">
        <v>33</v>
      </c>
      <c r="K356" s="3" t="s">
        <v>1407</v>
      </c>
      <c r="L356" s="3">
        <v>2018</v>
      </c>
      <c r="M356" s="3">
        <v>76</v>
      </c>
      <c r="N356" s="3">
        <v>61</v>
      </c>
      <c r="O356" s="3">
        <v>61</v>
      </c>
      <c r="P356" s="3"/>
    </row>
    <row r="357" spans="1:16" ht="15.95" customHeight="1">
      <c r="A357" s="48">
        <v>356</v>
      </c>
      <c r="B357" s="3" t="s">
        <v>1502</v>
      </c>
      <c r="C357" s="3" t="s">
        <v>55</v>
      </c>
      <c r="D357" s="6" t="s">
        <v>995</v>
      </c>
      <c r="E357" s="3" t="s">
        <v>17</v>
      </c>
      <c r="F357" s="29">
        <v>43482</v>
      </c>
      <c r="G357" s="24" t="s">
        <v>1096</v>
      </c>
      <c r="H357" s="3">
        <v>8904558109</v>
      </c>
      <c r="I357" s="24" t="s">
        <v>1097</v>
      </c>
      <c r="J357" s="3" t="s">
        <v>56</v>
      </c>
      <c r="K357" s="3" t="s">
        <v>1407</v>
      </c>
      <c r="L357" s="3">
        <v>2018</v>
      </c>
      <c r="M357" s="3">
        <v>71</v>
      </c>
      <c r="N357" s="3">
        <v>58</v>
      </c>
      <c r="O357" s="3">
        <v>80</v>
      </c>
      <c r="P357" s="3"/>
    </row>
    <row r="358" spans="1:16" ht="15.95" customHeight="1">
      <c r="A358" s="48">
        <v>357</v>
      </c>
      <c r="B358" s="3" t="s">
        <v>1502</v>
      </c>
      <c r="C358" s="3" t="s">
        <v>55</v>
      </c>
      <c r="D358" s="6" t="s">
        <v>995</v>
      </c>
      <c r="E358" s="3" t="s">
        <v>17</v>
      </c>
      <c r="F358" s="29">
        <v>43482</v>
      </c>
      <c r="G358" s="24" t="s">
        <v>1094</v>
      </c>
      <c r="H358" s="3">
        <v>9052022166</v>
      </c>
      <c r="I358" s="24" t="s">
        <v>1095</v>
      </c>
      <c r="J358" s="3" t="s">
        <v>33</v>
      </c>
      <c r="K358" s="3" t="s">
        <v>1407</v>
      </c>
      <c r="L358" s="3">
        <v>2018</v>
      </c>
      <c r="M358" s="3">
        <v>83</v>
      </c>
      <c r="N358" s="3">
        <v>77</v>
      </c>
      <c r="O358" s="3">
        <v>82</v>
      </c>
      <c r="P358" s="3"/>
    </row>
    <row r="359" spans="1:16" ht="15.95" customHeight="1">
      <c r="A359" s="48">
        <v>358</v>
      </c>
      <c r="B359" s="3" t="s">
        <v>1502</v>
      </c>
      <c r="C359" s="3" t="s">
        <v>55</v>
      </c>
      <c r="D359" s="6" t="s">
        <v>995</v>
      </c>
      <c r="E359" s="3" t="s">
        <v>17</v>
      </c>
      <c r="F359" s="29">
        <v>43482</v>
      </c>
      <c r="G359" s="24" t="s">
        <v>1100</v>
      </c>
      <c r="H359" s="3">
        <v>9441842457</v>
      </c>
      <c r="I359" s="24" t="s">
        <v>1101</v>
      </c>
      <c r="J359" s="3" t="s">
        <v>33</v>
      </c>
      <c r="K359" s="3" t="s">
        <v>1407</v>
      </c>
      <c r="L359" s="3">
        <v>2017</v>
      </c>
      <c r="M359" s="3">
        <v>85</v>
      </c>
      <c r="N359" s="3">
        <v>76</v>
      </c>
      <c r="O359" s="3">
        <v>76</v>
      </c>
      <c r="P359" s="3"/>
    </row>
    <row r="360" spans="1:16" ht="15.95" customHeight="1">
      <c r="A360" s="48">
        <v>359</v>
      </c>
      <c r="B360" s="3" t="s">
        <v>1502</v>
      </c>
      <c r="C360" s="3" t="s">
        <v>55</v>
      </c>
      <c r="D360" s="6" t="s">
        <v>995</v>
      </c>
      <c r="E360" s="3" t="s">
        <v>17</v>
      </c>
      <c r="F360" s="29">
        <v>43493</v>
      </c>
      <c r="G360" s="24" t="s">
        <v>1089</v>
      </c>
      <c r="H360" s="3">
        <v>8667690015</v>
      </c>
      <c r="I360" s="24" t="s">
        <v>1090</v>
      </c>
      <c r="J360" s="3" t="s">
        <v>33</v>
      </c>
      <c r="K360" s="3" t="s">
        <v>1407</v>
      </c>
      <c r="L360" s="3">
        <v>2018</v>
      </c>
      <c r="M360" s="3">
        <v>88</v>
      </c>
      <c r="N360" s="3">
        <v>76</v>
      </c>
      <c r="O360" s="3">
        <v>76</v>
      </c>
      <c r="P360" s="3"/>
    </row>
    <row r="361" spans="1:16" ht="15.95" customHeight="1">
      <c r="A361" s="48">
        <v>360</v>
      </c>
      <c r="B361" s="3" t="s">
        <v>1502</v>
      </c>
      <c r="C361" s="3" t="s">
        <v>55</v>
      </c>
      <c r="D361" s="6" t="s">
        <v>995</v>
      </c>
      <c r="E361" s="3" t="s">
        <v>17</v>
      </c>
      <c r="F361" s="29">
        <v>43493</v>
      </c>
      <c r="G361" s="18" t="s">
        <v>1076</v>
      </c>
      <c r="H361" s="3">
        <v>9448232649</v>
      </c>
      <c r="I361" s="18" t="s">
        <v>1077</v>
      </c>
      <c r="J361" s="3" t="s">
        <v>56</v>
      </c>
      <c r="K361" s="3" t="s">
        <v>1407</v>
      </c>
      <c r="L361" s="6">
        <v>2018</v>
      </c>
      <c r="M361" s="6">
        <v>92</v>
      </c>
      <c r="N361" s="6">
        <v>75</v>
      </c>
      <c r="O361" s="6">
        <v>80</v>
      </c>
      <c r="P361" s="3"/>
    </row>
    <row r="362" spans="1:16" ht="15.95" customHeight="1">
      <c r="A362" s="48">
        <v>361</v>
      </c>
      <c r="B362" s="3" t="s">
        <v>1502</v>
      </c>
      <c r="C362" s="3" t="s">
        <v>55</v>
      </c>
      <c r="D362" s="6" t="s">
        <v>995</v>
      </c>
      <c r="E362" s="3" t="s">
        <v>17</v>
      </c>
      <c r="F362" s="29">
        <v>43493</v>
      </c>
      <c r="G362" s="24" t="s">
        <v>1091</v>
      </c>
      <c r="H362" s="3" t="s">
        <v>1092</v>
      </c>
      <c r="I362" s="24" t="s">
        <v>1093</v>
      </c>
      <c r="J362" s="3" t="s">
        <v>33</v>
      </c>
      <c r="K362" s="3" t="s">
        <v>1407</v>
      </c>
      <c r="L362" s="3">
        <v>2018</v>
      </c>
      <c r="M362" s="3">
        <v>83</v>
      </c>
      <c r="N362" s="3">
        <v>88</v>
      </c>
      <c r="O362" s="3">
        <v>84</v>
      </c>
      <c r="P362" s="3"/>
    </row>
    <row r="363" spans="1:16" ht="15.95" customHeight="1">
      <c r="A363" s="48">
        <v>362</v>
      </c>
      <c r="B363" s="3" t="s">
        <v>182</v>
      </c>
      <c r="C363" s="3" t="s">
        <v>146</v>
      </c>
      <c r="D363" s="3" t="s">
        <v>146</v>
      </c>
      <c r="E363" s="3" t="s">
        <v>17</v>
      </c>
      <c r="F363" s="29">
        <v>43483</v>
      </c>
      <c r="G363" s="3" t="s">
        <v>183</v>
      </c>
      <c r="H363" s="17">
        <v>9410284761</v>
      </c>
      <c r="I363" s="3" t="s">
        <v>184</v>
      </c>
      <c r="J363" s="3" t="s">
        <v>52</v>
      </c>
      <c r="K363" s="3" t="s">
        <v>1407</v>
      </c>
      <c r="L363" s="3">
        <v>2017</v>
      </c>
      <c r="M363" s="3">
        <v>74.099999999999994</v>
      </c>
      <c r="N363" s="3">
        <v>67.400000000000006</v>
      </c>
      <c r="O363" s="3">
        <v>76</v>
      </c>
      <c r="P363" s="3"/>
    </row>
    <row r="364" spans="1:16" ht="15.95" customHeight="1">
      <c r="A364" s="48">
        <v>363</v>
      </c>
      <c r="B364" s="3" t="s">
        <v>182</v>
      </c>
      <c r="C364" s="3" t="s">
        <v>146</v>
      </c>
      <c r="D364" s="3" t="s">
        <v>146</v>
      </c>
      <c r="E364" s="3" t="s">
        <v>17</v>
      </c>
      <c r="F364" s="29">
        <v>43486</v>
      </c>
      <c r="G364" s="3" t="s">
        <v>1543</v>
      </c>
      <c r="H364" s="3">
        <v>9891765087</v>
      </c>
      <c r="I364" s="23" t="s">
        <v>193</v>
      </c>
      <c r="J364" s="3" t="s">
        <v>52</v>
      </c>
      <c r="K364" s="3" t="s">
        <v>1407</v>
      </c>
      <c r="L364" s="3">
        <v>2016</v>
      </c>
      <c r="M364" s="3">
        <v>69</v>
      </c>
      <c r="N364" s="3">
        <v>66</v>
      </c>
      <c r="O364" s="3">
        <v>67</v>
      </c>
      <c r="P364" s="3"/>
    </row>
    <row r="365" spans="1:16" ht="15.95" customHeight="1">
      <c r="A365" s="48">
        <v>364</v>
      </c>
      <c r="B365" s="3" t="s">
        <v>1503</v>
      </c>
      <c r="C365" s="3" t="s">
        <v>55</v>
      </c>
      <c r="D365" s="3" t="s">
        <v>575</v>
      </c>
      <c r="E365" s="3" t="s">
        <v>147</v>
      </c>
      <c r="F365" s="29">
        <v>43488</v>
      </c>
      <c r="G365" s="3" t="s">
        <v>657</v>
      </c>
      <c r="H365" s="3">
        <v>9986128811</v>
      </c>
      <c r="I365" s="3" t="s">
        <v>658</v>
      </c>
      <c r="J365" s="3" t="s">
        <v>56</v>
      </c>
      <c r="K365" s="3" t="s">
        <v>1407</v>
      </c>
      <c r="L365" s="3">
        <v>2018</v>
      </c>
      <c r="M365" s="3">
        <v>60.8</v>
      </c>
      <c r="N365" s="3">
        <v>55.66</v>
      </c>
      <c r="O365" s="3">
        <v>64</v>
      </c>
      <c r="P365" s="3"/>
    </row>
    <row r="366" spans="1:16" ht="15.95" customHeight="1">
      <c r="A366" s="48">
        <v>365</v>
      </c>
      <c r="B366" s="3" t="s">
        <v>1550</v>
      </c>
      <c r="C366" s="3" t="s">
        <v>146</v>
      </c>
      <c r="D366" s="3" t="s">
        <v>146</v>
      </c>
      <c r="E366" s="3" t="s">
        <v>17</v>
      </c>
      <c r="F366" s="29">
        <v>43466</v>
      </c>
      <c r="G366" s="3" t="s">
        <v>157</v>
      </c>
      <c r="H366" s="6">
        <v>7524827185</v>
      </c>
      <c r="I366" s="23" t="s">
        <v>158</v>
      </c>
      <c r="J366" s="3" t="s">
        <v>52</v>
      </c>
      <c r="K366" s="3" t="s">
        <v>1407</v>
      </c>
      <c r="L366" s="3">
        <v>2016</v>
      </c>
      <c r="M366" s="3">
        <v>65</v>
      </c>
      <c r="N366" s="3">
        <v>72.5</v>
      </c>
      <c r="O366" s="3">
        <v>60.6</v>
      </c>
      <c r="P366" s="3"/>
    </row>
    <row r="367" spans="1:16" ht="15.95" customHeight="1">
      <c r="A367" s="48">
        <v>366</v>
      </c>
      <c r="B367" s="6" t="s">
        <v>1541</v>
      </c>
      <c r="C367" s="3" t="s">
        <v>222</v>
      </c>
      <c r="D367" s="3" t="s">
        <v>698</v>
      </c>
      <c r="E367" s="3" t="s">
        <v>147</v>
      </c>
      <c r="F367" s="29">
        <v>43472</v>
      </c>
      <c r="G367" s="6" t="s">
        <v>1498</v>
      </c>
      <c r="H367" s="6">
        <v>9052461237</v>
      </c>
      <c r="I367" s="6" t="s">
        <v>838</v>
      </c>
      <c r="J367" s="3" t="s">
        <v>52</v>
      </c>
      <c r="K367" s="3" t="s">
        <v>1407</v>
      </c>
      <c r="L367" s="6">
        <v>2018</v>
      </c>
      <c r="M367" s="6">
        <v>74.099999999999994</v>
      </c>
      <c r="N367" s="6">
        <v>88.1</v>
      </c>
      <c r="O367" s="6">
        <v>59.77</v>
      </c>
      <c r="P367" s="3"/>
    </row>
    <row r="368" spans="1:16" ht="15.95" customHeight="1">
      <c r="A368" s="48">
        <v>367</v>
      </c>
      <c r="B368" s="3" t="s">
        <v>1551</v>
      </c>
      <c r="C368" s="3" t="s">
        <v>146</v>
      </c>
      <c r="D368" s="3" t="s">
        <v>146</v>
      </c>
      <c r="E368" s="3" t="s">
        <v>147</v>
      </c>
      <c r="F368" s="29">
        <v>43480</v>
      </c>
      <c r="G368" s="3" t="s">
        <v>200</v>
      </c>
      <c r="H368" s="3">
        <v>9696299333</v>
      </c>
      <c r="I368" s="3" t="s">
        <v>201</v>
      </c>
      <c r="J368" s="3" t="s">
        <v>52</v>
      </c>
      <c r="K368" s="3" t="s">
        <v>1407</v>
      </c>
      <c r="L368" s="3">
        <v>2018</v>
      </c>
      <c r="M368" s="6">
        <v>76</v>
      </c>
      <c r="N368" s="6">
        <v>70</v>
      </c>
      <c r="O368" s="6">
        <v>73.08</v>
      </c>
      <c r="P368" s="3"/>
    </row>
    <row r="369" spans="1:16" ht="15.95" customHeight="1">
      <c r="A369" s="48">
        <v>368</v>
      </c>
      <c r="B369" s="3" t="s">
        <v>1551</v>
      </c>
      <c r="C369" s="3" t="s">
        <v>146</v>
      </c>
      <c r="D369" s="3" t="s">
        <v>146</v>
      </c>
      <c r="E369" s="3" t="s">
        <v>17</v>
      </c>
      <c r="F369" s="29">
        <v>43486</v>
      </c>
      <c r="G369" s="3" t="s">
        <v>198</v>
      </c>
      <c r="H369" s="3">
        <v>9910274917</v>
      </c>
      <c r="I369" s="23" t="s">
        <v>199</v>
      </c>
      <c r="J369" s="3" t="s">
        <v>52</v>
      </c>
      <c r="K369" s="3" t="s">
        <v>614</v>
      </c>
      <c r="L369" s="3">
        <v>2018</v>
      </c>
      <c r="M369" s="3">
        <v>66</v>
      </c>
      <c r="N369" s="3">
        <v>66</v>
      </c>
      <c r="O369" s="3">
        <v>64</v>
      </c>
      <c r="P369" s="3"/>
    </row>
    <row r="370" spans="1:16" ht="15.95" customHeight="1">
      <c r="A370" s="48">
        <v>369</v>
      </c>
      <c r="B370" s="3" t="s">
        <v>1552</v>
      </c>
      <c r="C370" s="3" t="s">
        <v>55</v>
      </c>
      <c r="D370" s="3" t="s">
        <v>1106</v>
      </c>
      <c r="E370" s="3" t="s">
        <v>147</v>
      </c>
      <c r="F370" s="29">
        <v>43489</v>
      </c>
      <c r="G370" s="6" t="s">
        <v>1285</v>
      </c>
      <c r="H370" s="6">
        <v>9336924858</v>
      </c>
      <c r="I370" s="18" t="s">
        <v>1286</v>
      </c>
      <c r="J370" s="3" t="s">
        <v>52</v>
      </c>
      <c r="K370" s="9" t="s">
        <v>72</v>
      </c>
      <c r="L370" s="6">
        <v>2018</v>
      </c>
      <c r="M370" s="6">
        <v>68</v>
      </c>
      <c r="N370" s="6">
        <v>51</v>
      </c>
      <c r="O370" s="6">
        <v>62</v>
      </c>
      <c r="P370" s="6"/>
    </row>
    <row r="371" spans="1:16" ht="15.95" customHeight="1">
      <c r="A371" s="48">
        <v>370</v>
      </c>
      <c r="B371" s="3" t="s">
        <v>1552</v>
      </c>
      <c r="C371" s="3" t="s">
        <v>55</v>
      </c>
      <c r="D371" s="3" t="s">
        <v>1106</v>
      </c>
      <c r="E371" s="3" t="s">
        <v>147</v>
      </c>
      <c r="F371" s="29">
        <v>43489</v>
      </c>
      <c r="G371" s="6" t="s">
        <v>1287</v>
      </c>
      <c r="H371" s="6">
        <v>9472630713</v>
      </c>
      <c r="I371" s="18" t="s">
        <v>1288</v>
      </c>
      <c r="J371" s="3" t="s">
        <v>43</v>
      </c>
      <c r="K371" s="3" t="s">
        <v>614</v>
      </c>
      <c r="L371" s="6">
        <v>2018</v>
      </c>
      <c r="M371" s="6">
        <v>86</v>
      </c>
      <c r="N371" s="6">
        <v>61</v>
      </c>
      <c r="O371" s="6">
        <v>79</v>
      </c>
      <c r="P371" s="6"/>
    </row>
    <row r="372" spans="1:16" ht="15.95" customHeight="1">
      <c r="A372" s="48">
        <v>371</v>
      </c>
      <c r="B372" s="3" t="s">
        <v>1552</v>
      </c>
      <c r="C372" s="3" t="s">
        <v>55</v>
      </c>
      <c r="D372" s="3" t="s">
        <v>575</v>
      </c>
      <c r="E372" s="3" t="s">
        <v>147</v>
      </c>
      <c r="F372" s="29">
        <v>43489</v>
      </c>
      <c r="G372" s="7" t="s">
        <v>664</v>
      </c>
      <c r="H372" s="7">
        <v>9966991987</v>
      </c>
      <c r="I372" s="3" t="s">
        <v>665</v>
      </c>
      <c r="J372" s="3" t="s">
        <v>33</v>
      </c>
      <c r="K372" s="3" t="s">
        <v>1407</v>
      </c>
      <c r="L372" s="7">
        <v>2018</v>
      </c>
      <c r="M372" s="7">
        <v>70</v>
      </c>
      <c r="N372" s="7">
        <v>65</v>
      </c>
      <c r="O372" s="7">
        <v>80</v>
      </c>
      <c r="P372" s="3"/>
    </row>
    <row r="373" spans="1:16" ht="15.95" customHeight="1">
      <c r="A373" s="48">
        <v>372</v>
      </c>
      <c r="B373" s="3" t="s">
        <v>1552</v>
      </c>
      <c r="C373" s="3" t="s">
        <v>55</v>
      </c>
      <c r="D373" s="3" t="s">
        <v>575</v>
      </c>
      <c r="E373" s="3" t="s">
        <v>147</v>
      </c>
      <c r="F373" s="29">
        <v>43489</v>
      </c>
      <c r="G373" s="7" t="s">
        <v>666</v>
      </c>
      <c r="H373" s="7">
        <v>9986163160</v>
      </c>
      <c r="I373" s="3" t="s">
        <v>667</v>
      </c>
      <c r="J373" s="3" t="s">
        <v>43</v>
      </c>
      <c r="K373" s="3" t="s">
        <v>1410</v>
      </c>
      <c r="L373" s="7">
        <v>2018</v>
      </c>
      <c r="M373" s="7">
        <v>68</v>
      </c>
      <c r="N373" s="7">
        <v>68</v>
      </c>
      <c r="O373" s="7">
        <v>57</v>
      </c>
      <c r="P373" s="3"/>
    </row>
    <row r="374" spans="1:16" ht="15.95" customHeight="1">
      <c r="A374" s="48">
        <v>373</v>
      </c>
      <c r="B374" s="3" t="s">
        <v>1552</v>
      </c>
      <c r="C374" s="3" t="s">
        <v>55</v>
      </c>
      <c r="D374" s="3" t="s">
        <v>212</v>
      </c>
      <c r="E374" s="3" t="s">
        <v>147</v>
      </c>
      <c r="F374" s="29">
        <v>43489</v>
      </c>
      <c r="G374" s="19" t="s">
        <v>271</v>
      </c>
      <c r="H374" s="6">
        <v>7008456583</v>
      </c>
      <c r="I374" s="19" t="s">
        <v>272</v>
      </c>
      <c r="J374" s="3" t="s">
        <v>52</v>
      </c>
      <c r="K374" s="6" t="s">
        <v>44</v>
      </c>
      <c r="L374" s="6">
        <v>2018</v>
      </c>
      <c r="M374" s="6">
        <v>51</v>
      </c>
      <c r="N374" s="6">
        <v>75</v>
      </c>
      <c r="O374" s="6">
        <v>74</v>
      </c>
      <c r="P374" s="3"/>
    </row>
    <row r="375" spans="1:16" ht="15.95" customHeight="1">
      <c r="A375" s="48">
        <v>374</v>
      </c>
      <c r="B375" s="3" t="s">
        <v>1552</v>
      </c>
      <c r="C375" s="3" t="s">
        <v>55</v>
      </c>
      <c r="D375" s="3" t="s">
        <v>212</v>
      </c>
      <c r="E375" s="3" t="s">
        <v>147</v>
      </c>
      <c r="F375" s="29">
        <v>43489</v>
      </c>
      <c r="G375" s="19" t="s">
        <v>275</v>
      </c>
      <c r="H375" s="6">
        <v>8016151870</v>
      </c>
      <c r="I375" s="19" t="s">
        <v>276</v>
      </c>
      <c r="J375" s="3" t="s">
        <v>52</v>
      </c>
      <c r="K375" s="3" t="s">
        <v>1407</v>
      </c>
      <c r="L375" s="6">
        <v>2018</v>
      </c>
      <c r="M375" s="6">
        <v>62</v>
      </c>
      <c r="N375" s="6">
        <v>62</v>
      </c>
      <c r="O375" s="6">
        <v>71</v>
      </c>
      <c r="P375" s="3"/>
    </row>
    <row r="376" spans="1:16" ht="15.95" customHeight="1">
      <c r="A376" s="48">
        <v>375</v>
      </c>
      <c r="B376" s="3" t="s">
        <v>1552</v>
      </c>
      <c r="C376" s="3" t="s">
        <v>55</v>
      </c>
      <c r="D376" s="3" t="s">
        <v>212</v>
      </c>
      <c r="E376" s="3" t="s">
        <v>147</v>
      </c>
      <c r="F376" s="29">
        <v>43489</v>
      </c>
      <c r="G376" s="19" t="s">
        <v>273</v>
      </c>
      <c r="H376" s="6">
        <v>9090793749</v>
      </c>
      <c r="I376" s="19" t="s">
        <v>274</v>
      </c>
      <c r="J376" s="3" t="s">
        <v>52</v>
      </c>
      <c r="K376" s="6" t="s">
        <v>44</v>
      </c>
      <c r="L376" s="6">
        <v>2018</v>
      </c>
      <c r="M376" s="6">
        <v>40</v>
      </c>
      <c r="N376" s="6">
        <v>68</v>
      </c>
      <c r="O376" s="6">
        <v>78</v>
      </c>
      <c r="P376" s="3"/>
    </row>
    <row r="377" spans="1:16" ht="15.95" customHeight="1">
      <c r="A377" s="48">
        <v>376</v>
      </c>
      <c r="B377" s="3" t="s">
        <v>1552</v>
      </c>
      <c r="C377" s="3" t="s">
        <v>55</v>
      </c>
      <c r="D377" s="6" t="s">
        <v>896</v>
      </c>
      <c r="E377" s="3" t="s">
        <v>147</v>
      </c>
      <c r="F377" s="29">
        <v>43489</v>
      </c>
      <c r="G377" s="3" t="s">
        <v>974</v>
      </c>
      <c r="H377" s="3">
        <v>8105968105</v>
      </c>
      <c r="I377" s="3" t="s">
        <v>975</v>
      </c>
      <c r="J377" s="3" t="s">
        <v>52</v>
      </c>
      <c r="K377" s="3" t="s">
        <v>614</v>
      </c>
      <c r="L377" s="3">
        <v>2018</v>
      </c>
      <c r="M377" s="3">
        <v>62</v>
      </c>
      <c r="N377" s="3">
        <v>61</v>
      </c>
      <c r="O377" s="3">
        <v>63</v>
      </c>
      <c r="P377" s="3"/>
    </row>
    <row r="378" spans="1:16" ht="15.95" customHeight="1">
      <c r="A378" s="48">
        <v>377</v>
      </c>
      <c r="B378" s="3" t="s">
        <v>1552</v>
      </c>
      <c r="C378" s="3" t="s">
        <v>55</v>
      </c>
      <c r="D378" s="6" t="s">
        <v>896</v>
      </c>
      <c r="E378" s="3" t="s">
        <v>147</v>
      </c>
      <c r="F378" s="29">
        <v>43489</v>
      </c>
      <c r="G378" s="3" t="s">
        <v>972</v>
      </c>
      <c r="H378" s="3">
        <v>9689325815</v>
      </c>
      <c r="I378" s="3" t="s">
        <v>973</v>
      </c>
      <c r="J378" s="3" t="s">
        <v>56</v>
      </c>
      <c r="K378" s="3" t="s">
        <v>1407</v>
      </c>
      <c r="L378" s="3">
        <v>2018</v>
      </c>
      <c r="M378" s="3">
        <v>49</v>
      </c>
      <c r="N378" s="3">
        <v>62</v>
      </c>
      <c r="O378" s="3">
        <v>50</v>
      </c>
      <c r="P378" s="3"/>
    </row>
    <row r="379" spans="1:16" ht="15.95" customHeight="1">
      <c r="A379" s="48">
        <v>378</v>
      </c>
      <c r="B379" s="3" t="s">
        <v>1552</v>
      </c>
      <c r="C379" s="3" t="s">
        <v>55</v>
      </c>
      <c r="D379" s="6" t="s">
        <v>896</v>
      </c>
      <c r="E379" s="3" t="s">
        <v>147</v>
      </c>
      <c r="F379" s="29">
        <v>43489</v>
      </c>
      <c r="G379" s="3" t="s">
        <v>970</v>
      </c>
      <c r="H379" s="3">
        <v>9916622403</v>
      </c>
      <c r="I379" s="3" t="s">
        <v>971</v>
      </c>
      <c r="J379" s="3" t="s">
        <v>43</v>
      </c>
      <c r="K379" s="3" t="s">
        <v>1407</v>
      </c>
      <c r="L379" s="3">
        <v>2018</v>
      </c>
      <c r="M379" s="3">
        <v>80</v>
      </c>
      <c r="N379" s="3">
        <v>72.33</v>
      </c>
      <c r="O379" s="3">
        <v>58.9</v>
      </c>
      <c r="P379" s="3"/>
    </row>
    <row r="380" spans="1:16" ht="15.95" customHeight="1">
      <c r="A380" s="48">
        <v>379</v>
      </c>
      <c r="B380" s="3" t="s">
        <v>1552</v>
      </c>
      <c r="C380" s="3" t="s">
        <v>55</v>
      </c>
      <c r="D380" s="6" t="s">
        <v>896</v>
      </c>
      <c r="E380" s="3" t="s">
        <v>147</v>
      </c>
      <c r="F380" s="29">
        <v>43489</v>
      </c>
      <c r="G380" s="3" t="s">
        <v>991</v>
      </c>
      <c r="H380" s="3" t="s">
        <v>992</v>
      </c>
      <c r="I380" s="3" t="s">
        <v>993</v>
      </c>
      <c r="J380" s="3" t="s">
        <v>43</v>
      </c>
      <c r="K380" s="3" t="s">
        <v>614</v>
      </c>
      <c r="L380" s="3">
        <v>2017</v>
      </c>
      <c r="M380" s="3">
        <v>63</v>
      </c>
      <c r="N380" s="3">
        <v>53</v>
      </c>
      <c r="O380" s="3">
        <v>60</v>
      </c>
      <c r="P380" s="3"/>
    </row>
    <row r="381" spans="1:16" ht="15.95" customHeight="1">
      <c r="A381" s="48">
        <v>380</v>
      </c>
      <c r="B381" s="3" t="s">
        <v>608</v>
      </c>
      <c r="C381" s="3" t="s">
        <v>55</v>
      </c>
      <c r="D381" s="3" t="s">
        <v>575</v>
      </c>
      <c r="E381" s="3" t="s">
        <v>147</v>
      </c>
      <c r="F381" s="29">
        <v>43477</v>
      </c>
      <c r="G381" s="3" t="s">
        <v>609</v>
      </c>
      <c r="H381" s="7">
        <v>9449663114</v>
      </c>
      <c r="I381" s="3" t="s">
        <v>610</v>
      </c>
      <c r="J381" s="3" t="s">
        <v>43</v>
      </c>
      <c r="K381" s="3" t="s">
        <v>1407</v>
      </c>
      <c r="L381" s="3">
        <v>2018</v>
      </c>
      <c r="M381" s="3">
        <v>88</v>
      </c>
      <c r="N381" s="3">
        <v>77</v>
      </c>
      <c r="O381" s="3">
        <v>57.34</v>
      </c>
      <c r="P381" s="3"/>
    </row>
    <row r="382" spans="1:16" ht="15.95" customHeight="1">
      <c r="A382" s="48">
        <v>381</v>
      </c>
      <c r="B382" s="3" t="s">
        <v>179</v>
      </c>
      <c r="C382" s="3" t="s">
        <v>146</v>
      </c>
      <c r="D382" s="3" t="s">
        <v>146</v>
      </c>
      <c r="E382" s="3" t="s">
        <v>147</v>
      </c>
      <c r="F382" s="29">
        <v>43480</v>
      </c>
      <c r="G382" s="3" t="s">
        <v>180</v>
      </c>
      <c r="H382" s="6">
        <v>7042638518</v>
      </c>
      <c r="I382" s="3" t="s">
        <v>181</v>
      </c>
      <c r="J382" s="3" t="s">
        <v>52</v>
      </c>
      <c r="K382" s="3" t="s">
        <v>1407</v>
      </c>
      <c r="L382" s="3">
        <v>2018</v>
      </c>
      <c r="M382" s="6">
        <v>83.6</v>
      </c>
      <c r="N382" s="6">
        <v>76.400000000000006</v>
      </c>
      <c r="O382" s="6">
        <v>65.16</v>
      </c>
      <c r="P382" s="3"/>
    </row>
    <row r="383" spans="1:16" ht="15.95" customHeight="1">
      <c r="A383" s="48">
        <v>382</v>
      </c>
      <c r="B383" s="3" t="s">
        <v>1510</v>
      </c>
      <c r="C383" s="3" t="s">
        <v>1403</v>
      </c>
      <c r="D383" s="3" t="s">
        <v>575</v>
      </c>
      <c r="E383" s="3" t="s">
        <v>147</v>
      </c>
      <c r="F383" s="29">
        <v>43482</v>
      </c>
      <c r="G383" s="3" t="s">
        <v>410</v>
      </c>
      <c r="H383" s="6">
        <v>8861296903</v>
      </c>
      <c r="I383" s="3" t="s">
        <v>654</v>
      </c>
      <c r="J383" s="3" t="s">
        <v>43</v>
      </c>
      <c r="K383" s="3" t="s">
        <v>614</v>
      </c>
      <c r="L383" s="9">
        <v>2018</v>
      </c>
      <c r="M383" s="3">
        <v>89</v>
      </c>
      <c r="N383" s="3">
        <v>87</v>
      </c>
      <c r="O383" s="3">
        <v>80</v>
      </c>
      <c r="P383" s="3"/>
    </row>
    <row r="384" spans="1:16" ht="15.95" customHeight="1">
      <c r="A384" s="48">
        <v>383</v>
      </c>
      <c r="B384" s="3" t="s">
        <v>1510</v>
      </c>
      <c r="C384" s="3" t="s">
        <v>55</v>
      </c>
      <c r="D384" s="10" t="s">
        <v>340</v>
      </c>
      <c r="E384" s="10" t="s">
        <v>17</v>
      </c>
      <c r="F384" s="29">
        <v>43482</v>
      </c>
      <c r="G384" s="6" t="s">
        <v>443</v>
      </c>
      <c r="H384" s="6">
        <v>8971009257</v>
      </c>
      <c r="I384" s="3" t="s">
        <v>444</v>
      </c>
      <c r="J384" s="3" t="s">
        <v>43</v>
      </c>
      <c r="K384" s="3" t="s">
        <v>1410</v>
      </c>
      <c r="L384" s="3">
        <v>2018</v>
      </c>
      <c r="M384" s="3">
        <v>77.760000000000005</v>
      </c>
      <c r="N384" s="3">
        <v>85.86</v>
      </c>
      <c r="O384" s="3">
        <v>70</v>
      </c>
      <c r="P384" s="3"/>
    </row>
    <row r="385" spans="1:16" ht="15.95" customHeight="1">
      <c r="A385" s="48">
        <v>384</v>
      </c>
      <c r="B385" s="3" t="s">
        <v>1510</v>
      </c>
      <c r="C385" s="3" t="s">
        <v>55</v>
      </c>
      <c r="D385" s="10" t="s">
        <v>340</v>
      </c>
      <c r="E385" s="10" t="s">
        <v>17</v>
      </c>
      <c r="F385" s="29">
        <v>43482</v>
      </c>
      <c r="G385" s="3" t="s">
        <v>403</v>
      </c>
      <c r="H385" s="3">
        <v>9902540472</v>
      </c>
      <c r="I385" s="3" t="s">
        <v>404</v>
      </c>
      <c r="J385" s="3" t="s">
        <v>43</v>
      </c>
      <c r="K385" s="3" t="s">
        <v>1407</v>
      </c>
      <c r="L385" s="3">
        <v>2018</v>
      </c>
      <c r="M385" s="3">
        <v>89.92</v>
      </c>
      <c r="N385" s="3">
        <v>82</v>
      </c>
      <c r="O385" s="3">
        <v>65.41</v>
      </c>
      <c r="P385" s="3"/>
    </row>
    <row r="386" spans="1:16" ht="15.95" customHeight="1">
      <c r="A386" s="48">
        <v>385</v>
      </c>
      <c r="B386" s="3" t="s">
        <v>1510</v>
      </c>
      <c r="C386" s="3" t="s">
        <v>55</v>
      </c>
      <c r="D386" s="3" t="s">
        <v>212</v>
      </c>
      <c r="E386" s="3" t="s">
        <v>147</v>
      </c>
      <c r="F386" s="29">
        <v>43489</v>
      </c>
      <c r="G386" s="6" t="s">
        <v>214</v>
      </c>
      <c r="H386" s="3">
        <v>9178517238</v>
      </c>
      <c r="I386" s="3" t="s">
        <v>215</v>
      </c>
      <c r="J386" s="3" t="s">
        <v>52</v>
      </c>
      <c r="K386" s="3" t="s">
        <v>1407</v>
      </c>
      <c r="L386" s="3">
        <v>2018</v>
      </c>
      <c r="M386" s="6">
        <v>70</v>
      </c>
      <c r="N386" s="6">
        <v>66.33</v>
      </c>
      <c r="O386" s="6">
        <v>72</v>
      </c>
      <c r="P386" s="3"/>
    </row>
    <row r="387" spans="1:16" ht="15.95" customHeight="1">
      <c r="A387" s="48">
        <v>386</v>
      </c>
      <c r="B387" s="3" t="s">
        <v>1510</v>
      </c>
      <c r="C387" s="3" t="s">
        <v>55</v>
      </c>
      <c r="D387" s="3" t="s">
        <v>212</v>
      </c>
      <c r="E387" s="3" t="s">
        <v>147</v>
      </c>
      <c r="F387" s="29">
        <v>43493</v>
      </c>
      <c r="G387" s="19" t="s">
        <v>1470</v>
      </c>
      <c r="H387" s="6">
        <v>8338009894</v>
      </c>
      <c r="I387" s="19" t="s">
        <v>277</v>
      </c>
      <c r="J387" s="3" t="s">
        <v>52</v>
      </c>
      <c r="K387" s="6" t="s">
        <v>44</v>
      </c>
      <c r="L387" s="6">
        <v>2018</v>
      </c>
      <c r="M387" s="6">
        <v>87</v>
      </c>
      <c r="N387" s="6">
        <v>73</v>
      </c>
      <c r="O387" s="6">
        <v>65</v>
      </c>
      <c r="P387" s="3"/>
    </row>
    <row r="388" spans="1:16" ht="15.95" customHeight="1">
      <c r="A388" s="48">
        <v>387</v>
      </c>
      <c r="B388" s="3" t="s">
        <v>1510</v>
      </c>
      <c r="C388" s="3" t="s">
        <v>1403</v>
      </c>
      <c r="D388" s="3" t="s">
        <v>16</v>
      </c>
      <c r="E388" s="3" t="s">
        <v>147</v>
      </c>
      <c r="F388" s="29">
        <v>43467</v>
      </c>
      <c r="G388" s="3" t="s">
        <v>1466</v>
      </c>
      <c r="H388" s="3">
        <v>9618149999</v>
      </c>
      <c r="I388" s="3" t="s">
        <v>36</v>
      </c>
      <c r="J388" s="3" t="s">
        <v>52</v>
      </c>
      <c r="K388" s="9" t="s">
        <v>72</v>
      </c>
      <c r="L388" s="3">
        <v>2018</v>
      </c>
      <c r="M388" s="3">
        <v>85</v>
      </c>
      <c r="N388" s="3">
        <v>87</v>
      </c>
      <c r="O388" s="3">
        <v>63</v>
      </c>
      <c r="P388" s="3"/>
    </row>
    <row r="389" spans="1:16" ht="15.95" customHeight="1">
      <c r="A389" s="48">
        <v>388</v>
      </c>
      <c r="B389" s="6" t="s">
        <v>1526</v>
      </c>
      <c r="C389" s="3" t="s">
        <v>55</v>
      </c>
      <c r="D389" s="6" t="s">
        <v>995</v>
      </c>
      <c r="E389" s="3" t="s">
        <v>17</v>
      </c>
      <c r="F389" s="29">
        <v>43486</v>
      </c>
      <c r="G389" s="23" t="s">
        <v>1048</v>
      </c>
      <c r="H389" s="3">
        <v>9731226922</v>
      </c>
      <c r="I389" s="18" t="s">
        <v>1049</v>
      </c>
      <c r="J389" s="3" t="s">
        <v>43</v>
      </c>
      <c r="K389" s="3" t="s">
        <v>614</v>
      </c>
      <c r="L389" s="3">
        <v>2018</v>
      </c>
      <c r="M389" s="3">
        <v>79</v>
      </c>
      <c r="N389" s="3">
        <v>83</v>
      </c>
      <c r="O389" s="3">
        <v>62</v>
      </c>
      <c r="P389" s="3"/>
    </row>
    <row r="390" spans="1:16" ht="15.95" customHeight="1">
      <c r="A390" s="48">
        <v>389</v>
      </c>
      <c r="B390" s="3" t="s">
        <v>57</v>
      </c>
      <c r="C390" s="3" t="s">
        <v>55</v>
      </c>
      <c r="D390" s="3" t="s">
        <v>1304</v>
      </c>
      <c r="E390" s="3" t="s">
        <v>147</v>
      </c>
      <c r="F390" s="29">
        <v>43468</v>
      </c>
      <c r="G390" s="3" t="s">
        <v>1338</v>
      </c>
      <c r="H390" s="16">
        <v>7829673389</v>
      </c>
      <c r="I390" s="3" t="s">
        <v>1339</v>
      </c>
      <c r="J390" s="3" t="s">
        <v>43</v>
      </c>
      <c r="K390" s="6" t="s">
        <v>44</v>
      </c>
      <c r="L390" s="9">
        <v>2018</v>
      </c>
      <c r="M390" s="9">
        <v>84</v>
      </c>
      <c r="N390" s="9">
        <v>81</v>
      </c>
      <c r="O390" s="9">
        <v>67</v>
      </c>
      <c r="P390" s="9"/>
    </row>
    <row r="391" spans="1:16" ht="15.95" customHeight="1">
      <c r="A391" s="48">
        <v>390</v>
      </c>
      <c r="B391" s="3" t="s">
        <v>57</v>
      </c>
      <c r="C391" s="3" t="s">
        <v>55</v>
      </c>
      <c r="D391" s="3" t="s">
        <v>1304</v>
      </c>
      <c r="E391" s="3" t="s">
        <v>147</v>
      </c>
      <c r="F391" s="29">
        <v>43468</v>
      </c>
      <c r="G391" s="3" t="s">
        <v>1336</v>
      </c>
      <c r="H391" s="9">
        <v>9912186161</v>
      </c>
      <c r="I391" s="3" t="s">
        <v>1337</v>
      </c>
      <c r="J391" s="3" t="s">
        <v>43</v>
      </c>
      <c r="K391" s="3" t="s">
        <v>1407</v>
      </c>
      <c r="L391" s="9">
        <v>2018</v>
      </c>
      <c r="M391" s="9">
        <v>78</v>
      </c>
      <c r="N391" s="9">
        <v>71</v>
      </c>
      <c r="O391" s="9">
        <v>64</v>
      </c>
      <c r="P391" s="9"/>
    </row>
    <row r="392" spans="1:16" ht="15.95" customHeight="1">
      <c r="A392" s="48">
        <v>391</v>
      </c>
      <c r="B392" s="3" t="s">
        <v>57</v>
      </c>
      <c r="C392" s="3" t="s">
        <v>383</v>
      </c>
      <c r="D392" s="3" t="s">
        <v>1106</v>
      </c>
      <c r="E392" s="3" t="s">
        <v>147</v>
      </c>
      <c r="F392" s="29">
        <v>43493</v>
      </c>
      <c r="G392" s="3" t="s">
        <v>1603</v>
      </c>
      <c r="H392" s="3">
        <v>94964857881</v>
      </c>
      <c r="I392" s="3" t="s">
        <v>1604</v>
      </c>
      <c r="J392" s="3" t="s">
        <v>52</v>
      </c>
      <c r="K392" s="3" t="s">
        <v>1407</v>
      </c>
      <c r="L392" s="3">
        <v>2018</v>
      </c>
      <c r="M392" s="3">
        <v>94</v>
      </c>
      <c r="N392" s="3">
        <v>81</v>
      </c>
      <c r="O392" s="3">
        <v>69</v>
      </c>
      <c r="P392" s="3"/>
    </row>
    <row r="393" spans="1:16" ht="15.95" customHeight="1">
      <c r="A393" s="48">
        <v>392</v>
      </c>
      <c r="B393" s="6" t="s">
        <v>57</v>
      </c>
      <c r="C393" s="3" t="s">
        <v>127</v>
      </c>
      <c r="D393" s="3" t="s">
        <v>1106</v>
      </c>
      <c r="E393" s="3" t="s">
        <v>40</v>
      </c>
      <c r="F393" s="29">
        <v>43472</v>
      </c>
      <c r="G393" s="6" t="s">
        <v>1128</v>
      </c>
      <c r="H393" s="6">
        <v>7358038516</v>
      </c>
      <c r="I393" s="18" t="s">
        <v>1129</v>
      </c>
      <c r="J393" s="3" t="s">
        <v>52</v>
      </c>
      <c r="K393" s="9" t="s">
        <v>72</v>
      </c>
      <c r="L393" s="6">
        <v>2018</v>
      </c>
      <c r="M393" s="6">
        <v>76</v>
      </c>
      <c r="N393" s="6">
        <v>88</v>
      </c>
      <c r="O393" s="6">
        <v>74</v>
      </c>
      <c r="P393" s="6"/>
    </row>
    <row r="394" spans="1:16" ht="15.95" customHeight="1">
      <c r="A394" s="48">
        <v>393</v>
      </c>
      <c r="B394" s="6" t="s">
        <v>57</v>
      </c>
      <c r="C394" s="6" t="s">
        <v>799</v>
      </c>
      <c r="D394" s="3" t="s">
        <v>1106</v>
      </c>
      <c r="E394" s="3" t="s">
        <v>147</v>
      </c>
      <c r="F394" s="29">
        <v>43472</v>
      </c>
      <c r="G394" s="6" t="s">
        <v>1109</v>
      </c>
      <c r="H394" s="6">
        <v>7504068174</v>
      </c>
      <c r="I394" s="18" t="s">
        <v>1110</v>
      </c>
      <c r="J394" s="3" t="s">
        <v>43</v>
      </c>
      <c r="K394" s="3" t="s">
        <v>614</v>
      </c>
      <c r="L394" s="6">
        <v>2018</v>
      </c>
      <c r="M394" s="6">
        <v>78</v>
      </c>
      <c r="N394" s="6">
        <v>67</v>
      </c>
      <c r="O394" s="6">
        <v>70</v>
      </c>
      <c r="P394" s="6"/>
    </row>
    <row r="395" spans="1:16" ht="15.95" customHeight="1">
      <c r="A395" s="48">
        <v>394</v>
      </c>
      <c r="B395" s="6" t="s">
        <v>57</v>
      </c>
      <c r="C395" s="6" t="s">
        <v>799</v>
      </c>
      <c r="D395" s="3" t="s">
        <v>1106</v>
      </c>
      <c r="E395" s="3" t="s">
        <v>147</v>
      </c>
      <c r="F395" s="29">
        <v>43472</v>
      </c>
      <c r="G395" s="6" t="s">
        <v>1113</v>
      </c>
      <c r="H395" s="6">
        <v>7770944244</v>
      </c>
      <c r="I395" s="18" t="s">
        <v>1114</v>
      </c>
      <c r="J395" s="3" t="s">
        <v>43</v>
      </c>
      <c r="K395" s="3" t="s">
        <v>614</v>
      </c>
      <c r="L395" s="6">
        <v>2017</v>
      </c>
      <c r="M395" s="6">
        <v>77</v>
      </c>
      <c r="N395" s="6">
        <v>60</v>
      </c>
      <c r="O395" s="6">
        <v>75</v>
      </c>
      <c r="P395" s="6"/>
    </row>
    <row r="396" spans="1:16" ht="15.95" customHeight="1">
      <c r="A396" s="48">
        <v>395</v>
      </c>
      <c r="B396" s="6" t="s">
        <v>57</v>
      </c>
      <c r="C396" s="6" t="s">
        <v>799</v>
      </c>
      <c r="D396" s="3" t="s">
        <v>1106</v>
      </c>
      <c r="E396" s="3" t="s">
        <v>147</v>
      </c>
      <c r="F396" s="29">
        <v>43472</v>
      </c>
      <c r="G396" s="6" t="s">
        <v>1115</v>
      </c>
      <c r="H396" s="6">
        <v>8223045049</v>
      </c>
      <c r="I396" s="18" t="s">
        <v>1116</v>
      </c>
      <c r="J396" s="3" t="s">
        <v>43</v>
      </c>
      <c r="K396" s="3" t="s">
        <v>614</v>
      </c>
      <c r="L396" s="6">
        <v>2018</v>
      </c>
      <c r="M396" s="6">
        <v>70</v>
      </c>
      <c r="N396" s="6">
        <v>70</v>
      </c>
      <c r="O396" s="6">
        <v>76</v>
      </c>
      <c r="P396" s="6"/>
    </row>
    <row r="397" spans="1:16" ht="15.95" customHeight="1">
      <c r="A397" s="48">
        <v>396</v>
      </c>
      <c r="B397" s="6" t="s">
        <v>57</v>
      </c>
      <c r="C397" s="3" t="s">
        <v>127</v>
      </c>
      <c r="D397" s="3" t="s">
        <v>1106</v>
      </c>
      <c r="E397" s="3" t="s">
        <v>40</v>
      </c>
      <c r="F397" s="29">
        <v>43472</v>
      </c>
      <c r="G397" s="6" t="s">
        <v>1134</v>
      </c>
      <c r="H397" s="6">
        <v>8305688848</v>
      </c>
      <c r="I397" s="18" t="s">
        <v>1135</v>
      </c>
      <c r="J397" s="3" t="s">
        <v>43</v>
      </c>
      <c r="K397" s="3" t="s">
        <v>1407</v>
      </c>
      <c r="L397" s="6">
        <v>2018</v>
      </c>
      <c r="M397" s="6">
        <v>61</v>
      </c>
      <c r="N397" s="6">
        <v>61</v>
      </c>
      <c r="O397" s="6">
        <v>71</v>
      </c>
      <c r="P397" s="6"/>
    </row>
    <row r="398" spans="1:16" ht="15.95" customHeight="1">
      <c r="A398" s="48">
        <v>397</v>
      </c>
      <c r="B398" s="6" t="s">
        <v>57</v>
      </c>
      <c r="C398" s="3" t="s">
        <v>127</v>
      </c>
      <c r="D398" s="3" t="s">
        <v>1106</v>
      </c>
      <c r="E398" s="3" t="s">
        <v>40</v>
      </c>
      <c r="F398" s="29">
        <v>43472</v>
      </c>
      <c r="G398" s="6" t="s">
        <v>1123</v>
      </c>
      <c r="H398" s="6">
        <v>8411093789</v>
      </c>
      <c r="I398" s="18" t="s">
        <v>1124</v>
      </c>
      <c r="J398" s="3" t="s">
        <v>43</v>
      </c>
      <c r="K398" s="3" t="s">
        <v>1407</v>
      </c>
      <c r="L398" s="6">
        <v>2018</v>
      </c>
      <c r="M398" s="6">
        <v>76</v>
      </c>
      <c r="N398" s="6">
        <v>56</v>
      </c>
      <c r="O398" s="6">
        <v>66</v>
      </c>
      <c r="P398" s="6"/>
    </row>
    <row r="399" spans="1:16" ht="15.95" customHeight="1">
      <c r="A399" s="48">
        <v>398</v>
      </c>
      <c r="B399" s="6" t="s">
        <v>57</v>
      </c>
      <c r="C399" s="6" t="s">
        <v>799</v>
      </c>
      <c r="D399" s="3" t="s">
        <v>1106</v>
      </c>
      <c r="E399" s="3" t="s">
        <v>147</v>
      </c>
      <c r="F399" s="29">
        <v>43472</v>
      </c>
      <c r="G399" s="6" t="s">
        <v>1111</v>
      </c>
      <c r="H399" s="6">
        <v>8709889774</v>
      </c>
      <c r="I399" s="18" t="s">
        <v>1112</v>
      </c>
      <c r="J399" s="3" t="s">
        <v>43</v>
      </c>
      <c r="K399" s="3" t="s">
        <v>614</v>
      </c>
      <c r="L399" s="6">
        <v>2018</v>
      </c>
      <c r="M399" s="6">
        <v>79</v>
      </c>
      <c r="N399" s="6">
        <v>65</v>
      </c>
      <c r="O399" s="6">
        <v>70</v>
      </c>
      <c r="P399" s="6"/>
    </row>
    <row r="400" spans="1:16" ht="15.95" customHeight="1">
      <c r="A400" s="48">
        <v>399</v>
      </c>
      <c r="B400" s="6" t="s">
        <v>57</v>
      </c>
      <c r="C400" s="3" t="s">
        <v>127</v>
      </c>
      <c r="D400" s="3" t="s">
        <v>1106</v>
      </c>
      <c r="E400" s="3" t="s">
        <v>40</v>
      </c>
      <c r="F400" s="29">
        <v>43472</v>
      </c>
      <c r="G400" s="6" t="s">
        <v>1119</v>
      </c>
      <c r="H400" s="6">
        <v>8889090763</v>
      </c>
      <c r="I400" s="18" t="s">
        <v>1120</v>
      </c>
      <c r="J400" s="3" t="s">
        <v>43</v>
      </c>
      <c r="K400" s="3" t="s">
        <v>614</v>
      </c>
      <c r="L400" s="6">
        <v>2017</v>
      </c>
      <c r="M400" s="6">
        <v>71</v>
      </c>
      <c r="N400" s="6">
        <v>68</v>
      </c>
      <c r="O400" s="6">
        <v>78</v>
      </c>
      <c r="P400" s="6"/>
    </row>
    <row r="401" spans="1:16" ht="15.95" customHeight="1">
      <c r="A401" s="48">
        <v>400</v>
      </c>
      <c r="B401" s="6" t="s">
        <v>57</v>
      </c>
      <c r="C401" s="3" t="s">
        <v>127</v>
      </c>
      <c r="D401" s="3" t="s">
        <v>1106</v>
      </c>
      <c r="E401" s="3" t="s">
        <v>40</v>
      </c>
      <c r="F401" s="29">
        <v>43472</v>
      </c>
      <c r="G401" s="6" t="s">
        <v>1130</v>
      </c>
      <c r="H401" s="6">
        <v>8966837700</v>
      </c>
      <c r="I401" s="18" t="s">
        <v>1131</v>
      </c>
      <c r="J401" s="3" t="s">
        <v>43</v>
      </c>
      <c r="K401" s="3" t="s">
        <v>1407</v>
      </c>
      <c r="L401" s="6">
        <v>2017</v>
      </c>
      <c r="M401" s="6">
        <v>78</v>
      </c>
      <c r="N401" s="6">
        <v>65</v>
      </c>
      <c r="O401" s="6">
        <v>67.7</v>
      </c>
      <c r="P401" s="6"/>
    </row>
    <row r="402" spans="1:16" ht="15.95" customHeight="1">
      <c r="A402" s="48">
        <v>401</v>
      </c>
      <c r="B402" s="6" t="s">
        <v>57</v>
      </c>
      <c r="C402" s="3" t="s">
        <v>127</v>
      </c>
      <c r="D402" s="3" t="s">
        <v>1106</v>
      </c>
      <c r="E402" s="3" t="s">
        <v>40</v>
      </c>
      <c r="F402" s="29">
        <v>43472</v>
      </c>
      <c r="G402" s="6" t="s">
        <v>1125</v>
      </c>
      <c r="H402" s="6">
        <v>9035320696</v>
      </c>
      <c r="I402" s="18" t="s">
        <v>1126</v>
      </c>
      <c r="J402" s="3" t="s">
        <v>43</v>
      </c>
      <c r="K402" s="3" t="s">
        <v>614</v>
      </c>
      <c r="L402" s="6">
        <v>2018</v>
      </c>
      <c r="M402" s="6">
        <v>71</v>
      </c>
      <c r="N402" s="6">
        <v>75</v>
      </c>
      <c r="O402" s="6">
        <v>75</v>
      </c>
      <c r="P402" s="6"/>
    </row>
    <row r="403" spans="1:16" ht="15.95" customHeight="1">
      <c r="A403" s="48">
        <v>402</v>
      </c>
      <c r="B403" s="6" t="s">
        <v>57</v>
      </c>
      <c r="C403" s="6" t="s">
        <v>799</v>
      </c>
      <c r="D403" s="3" t="s">
        <v>1106</v>
      </c>
      <c r="E403" s="3" t="s">
        <v>147</v>
      </c>
      <c r="F403" s="29">
        <v>43472</v>
      </c>
      <c r="G403" s="6" t="s">
        <v>1107</v>
      </c>
      <c r="H403" s="6">
        <v>9131310267</v>
      </c>
      <c r="I403" s="18" t="s">
        <v>1108</v>
      </c>
      <c r="J403" s="3" t="s">
        <v>43</v>
      </c>
      <c r="K403" s="3" t="s">
        <v>1407</v>
      </c>
      <c r="L403" s="6">
        <v>2018</v>
      </c>
      <c r="M403" s="6">
        <v>82</v>
      </c>
      <c r="N403" s="6">
        <v>67</v>
      </c>
      <c r="O403" s="6">
        <v>72</v>
      </c>
      <c r="P403" s="6"/>
    </row>
    <row r="404" spans="1:16" ht="15.95" customHeight="1">
      <c r="A404" s="48">
        <v>403</v>
      </c>
      <c r="B404" s="6" t="s">
        <v>57</v>
      </c>
      <c r="C404" s="3" t="s">
        <v>127</v>
      </c>
      <c r="D404" s="3" t="s">
        <v>1106</v>
      </c>
      <c r="E404" s="3" t="s">
        <v>40</v>
      </c>
      <c r="F404" s="29">
        <v>43472</v>
      </c>
      <c r="G404" s="6" t="s">
        <v>1121</v>
      </c>
      <c r="H404" s="6">
        <v>9482350014</v>
      </c>
      <c r="I404" s="18" t="s">
        <v>1122</v>
      </c>
      <c r="J404" s="3" t="s">
        <v>43</v>
      </c>
      <c r="K404" s="3" t="s">
        <v>1407</v>
      </c>
      <c r="L404" s="6">
        <v>2018</v>
      </c>
      <c r="M404" s="6">
        <v>93</v>
      </c>
      <c r="N404" s="6">
        <v>63</v>
      </c>
      <c r="O404" s="6">
        <v>73</v>
      </c>
      <c r="P404" s="6"/>
    </row>
    <row r="405" spans="1:16" ht="15.95" customHeight="1">
      <c r="A405" s="48">
        <v>404</v>
      </c>
      <c r="B405" s="6" t="s">
        <v>57</v>
      </c>
      <c r="C405" s="3" t="s">
        <v>127</v>
      </c>
      <c r="D405" s="3" t="s">
        <v>1106</v>
      </c>
      <c r="E405" s="3" t="s">
        <v>40</v>
      </c>
      <c r="F405" s="29">
        <v>43472</v>
      </c>
      <c r="G405" s="6" t="s">
        <v>1136</v>
      </c>
      <c r="H405" s="6">
        <v>9482921281</v>
      </c>
      <c r="I405" s="6" t="s">
        <v>1137</v>
      </c>
      <c r="J405" s="3" t="s">
        <v>43</v>
      </c>
      <c r="K405" s="3" t="s">
        <v>1407</v>
      </c>
      <c r="L405" s="6">
        <v>2018</v>
      </c>
      <c r="M405" s="6">
        <v>84</v>
      </c>
      <c r="N405" s="6">
        <v>79</v>
      </c>
      <c r="O405" s="6">
        <v>60</v>
      </c>
      <c r="P405" s="6"/>
    </row>
    <row r="406" spans="1:16" ht="15.95" customHeight="1">
      <c r="A406" s="48">
        <v>405</v>
      </c>
      <c r="B406" s="6" t="s">
        <v>57</v>
      </c>
      <c r="C406" s="3" t="s">
        <v>127</v>
      </c>
      <c r="D406" s="3" t="s">
        <v>1106</v>
      </c>
      <c r="E406" s="3" t="s">
        <v>40</v>
      </c>
      <c r="F406" s="29">
        <v>43472</v>
      </c>
      <c r="G406" s="6" t="s">
        <v>1117</v>
      </c>
      <c r="H406" s="6">
        <v>9496485781</v>
      </c>
      <c r="I406" s="18" t="s">
        <v>1118</v>
      </c>
      <c r="J406" s="3" t="s">
        <v>52</v>
      </c>
      <c r="K406" s="3" t="s">
        <v>1407</v>
      </c>
      <c r="L406" s="6">
        <v>2018</v>
      </c>
      <c r="M406" s="6">
        <v>94</v>
      </c>
      <c r="N406" s="6">
        <v>82</v>
      </c>
      <c r="O406" s="6">
        <v>70</v>
      </c>
      <c r="P406" s="6"/>
    </row>
    <row r="407" spans="1:16" ht="15.95" customHeight="1">
      <c r="A407" s="48">
        <v>406</v>
      </c>
      <c r="B407" s="6" t="s">
        <v>57</v>
      </c>
      <c r="C407" s="3" t="s">
        <v>127</v>
      </c>
      <c r="D407" s="3" t="s">
        <v>1106</v>
      </c>
      <c r="E407" s="3" t="s">
        <v>40</v>
      </c>
      <c r="F407" s="29">
        <v>43472</v>
      </c>
      <c r="G407" s="6" t="s">
        <v>1447</v>
      </c>
      <c r="H407" s="6">
        <v>9663311325</v>
      </c>
      <c r="I407" s="18" t="s">
        <v>1127</v>
      </c>
      <c r="J407" s="3" t="s">
        <v>43</v>
      </c>
      <c r="K407" s="3" t="s">
        <v>614</v>
      </c>
      <c r="L407" s="6">
        <v>2018</v>
      </c>
      <c r="M407" s="6">
        <v>81</v>
      </c>
      <c r="N407" s="6">
        <v>80</v>
      </c>
      <c r="O407" s="6">
        <v>63</v>
      </c>
      <c r="P407" s="6"/>
    </row>
    <row r="408" spans="1:16" ht="15.95" customHeight="1">
      <c r="A408" s="48">
        <v>407</v>
      </c>
      <c r="B408" s="6" t="s">
        <v>57</v>
      </c>
      <c r="C408" s="3" t="s">
        <v>127</v>
      </c>
      <c r="D408" s="3" t="s">
        <v>1106</v>
      </c>
      <c r="E408" s="3" t="s">
        <v>40</v>
      </c>
      <c r="F408" s="29">
        <v>43472</v>
      </c>
      <c r="G408" s="6" t="s">
        <v>1138</v>
      </c>
      <c r="H408" s="6">
        <v>9886790063</v>
      </c>
      <c r="I408" s="18" t="s">
        <v>1139</v>
      </c>
      <c r="J408" s="3" t="s">
        <v>43</v>
      </c>
      <c r="K408" s="3" t="s">
        <v>614</v>
      </c>
      <c r="L408" s="6">
        <v>2018</v>
      </c>
      <c r="M408" s="6">
        <v>83</v>
      </c>
      <c r="N408" s="6">
        <v>93</v>
      </c>
      <c r="O408" s="6">
        <v>64</v>
      </c>
      <c r="P408" s="6"/>
    </row>
    <row r="409" spans="1:16" ht="15.95" customHeight="1">
      <c r="A409" s="48">
        <v>408</v>
      </c>
      <c r="B409" s="6" t="s">
        <v>57</v>
      </c>
      <c r="C409" s="3" t="s">
        <v>127</v>
      </c>
      <c r="D409" s="3" t="s">
        <v>1106</v>
      </c>
      <c r="E409" s="3" t="s">
        <v>40</v>
      </c>
      <c r="F409" s="29">
        <v>43472</v>
      </c>
      <c r="G409" s="6" t="s">
        <v>1132</v>
      </c>
      <c r="H409" s="6">
        <v>9911217061</v>
      </c>
      <c r="I409" s="18" t="s">
        <v>1133</v>
      </c>
      <c r="J409" s="3" t="s">
        <v>43</v>
      </c>
      <c r="K409" s="3" t="s">
        <v>1407</v>
      </c>
      <c r="L409" s="6">
        <v>2017</v>
      </c>
      <c r="M409" s="6">
        <v>80</v>
      </c>
      <c r="N409" s="6">
        <v>64.5</v>
      </c>
      <c r="O409" s="6">
        <v>61</v>
      </c>
      <c r="P409" s="6"/>
    </row>
    <row r="410" spans="1:16" ht="15.95" customHeight="1">
      <c r="A410" s="48">
        <v>409</v>
      </c>
      <c r="B410" s="6" t="s">
        <v>57</v>
      </c>
      <c r="C410" s="3" t="s">
        <v>127</v>
      </c>
      <c r="D410" s="3" t="s">
        <v>1106</v>
      </c>
      <c r="E410" s="3" t="s">
        <v>40</v>
      </c>
      <c r="F410" s="29">
        <v>43486</v>
      </c>
      <c r="G410" s="18" t="s">
        <v>1154</v>
      </c>
      <c r="H410" s="6">
        <v>7044282935</v>
      </c>
      <c r="I410" s="18" t="s">
        <v>1155</v>
      </c>
      <c r="J410" s="3" t="s">
        <v>52</v>
      </c>
      <c r="K410" s="9" t="s">
        <v>72</v>
      </c>
      <c r="L410" s="6">
        <v>2018</v>
      </c>
      <c r="M410" s="6">
        <v>79.8</v>
      </c>
      <c r="N410" s="6">
        <v>57.8</v>
      </c>
      <c r="O410" s="6">
        <v>68.599999999999994</v>
      </c>
      <c r="P410" s="6"/>
    </row>
    <row r="411" spans="1:16" ht="15.95" customHeight="1">
      <c r="A411" s="48">
        <v>410</v>
      </c>
      <c r="B411" s="6" t="s">
        <v>57</v>
      </c>
      <c r="C411" s="3" t="s">
        <v>127</v>
      </c>
      <c r="D411" s="3" t="s">
        <v>1106</v>
      </c>
      <c r="E411" s="3" t="s">
        <v>40</v>
      </c>
      <c r="F411" s="29">
        <v>43486</v>
      </c>
      <c r="G411" s="18" t="s">
        <v>1171</v>
      </c>
      <c r="H411" s="6">
        <v>7795128911</v>
      </c>
      <c r="I411" s="18" t="s">
        <v>1172</v>
      </c>
      <c r="J411" s="3" t="s">
        <v>43</v>
      </c>
      <c r="K411" s="6" t="s">
        <v>44</v>
      </c>
      <c r="L411" s="6">
        <v>2018</v>
      </c>
      <c r="M411" s="6">
        <v>87.4</v>
      </c>
      <c r="N411" s="6">
        <v>85.8</v>
      </c>
      <c r="O411" s="6">
        <v>61.35</v>
      </c>
      <c r="P411" s="3"/>
    </row>
    <row r="412" spans="1:16" ht="15.95" customHeight="1">
      <c r="A412" s="48">
        <v>411</v>
      </c>
      <c r="B412" s="6" t="s">
        <v>57</v>
      </c>
      <c r="C412" s="3" t="s">
        <v>127</v>
      </c>
      <c r="D412" s="3" t="s">
        <v>1106</v>
      </c>
      <c r="E412" s="3" t="s">
        <v>40</v>
      </c>
      <c r="F412" s="29">
        <v>43486</v>
      </c>
      <c r="G412" s="18" t="s">
        <v>1158</v>
      </c>
      <c r="H412" s="6">
        <v>7999740723</v>
      </c>
      <c r="I412" s="18" t="s">
        <v>1159</v>
      </c>
      <c r="J412" s="3" t="s">
        <v>43</v>
      </c>
      <c r="K412" s="3" t="s">
        <v>614</v>
      </c>
      <c r="L412" s="6">
        <v>2018</v>
      </c>
      <c r="M412" s="6">
        <v>88</v>
      </c>
      <c r="N412" s="6">
        <v>68</v>
      </c>
      <c r="O412" s="6">
        <v>63.6</v>
      </c>
      <c r="P412" s="6"/>
    </row>
    <row r="413" spans="1:16" ht="15.95" customHeight="1">
      <c r="A413" s="48">
        <v>412</v>
      </c>
      <c r="B413" s="6" t="s">
        <v>57</v>
      </c>
      <c r="C413" s="3" t="s">
        <v>127</v>
      </c>
      <c r="D413" s="3" t="s">
        <v>1106</v>
      </c>
      <c r="E413" s="3" t="s">
        <v>40</v>
      </c>
      <c r="F413" s="29">
        <v>43486</v>
      </c>
      <c r="G413" s="18" t="s">
        <v>1156</v>
      </c>
      <c r="H413" s="6">
        <v>8328869847</v>
      </c>
      <c r="I413" s="18" t="s">
        <v>1157</v>
      </c>
      <c r="J413" s="3" t="s">
        <v>52</v>
      </c>
      <c r="K413" s="3" t="s">
        <v>1407</v>
      </c>
      <c r="L413" s="6">
        <v>2018</v>
      </c>
      <c r="M413" s="6">
        <v>87</v>
      </c>
      <c r="N413" s="6">
        <v>72</v>
      </c>
      <c r="O413" s="6">
        <v>74</v>
      </c>
      <c r="P413" s="6"/>
    </row>
    <row r="414" spans="1:16" ht="15.95" customHeight="1">
      <c r="A414" s="48">
        <v>413</v>
      </c>
      <c r="B414" s="6" t="s">
        <v>57</v>
      </c>
      <c r="C414" s="3" t="s">
        <v>127</v>
      </c>
      <c r="D414" s="3" t="s">
        <v>1106</v>
      </c>
      <c r="E414" s="3" t="s">
        <v>40</v>
      </c>
      <c r="F414" s="29">
        <v>43486</v>
      </c>
      <c r="G414" s="18" t="s">
        <v>1152</v>
      </c>
      <c r="H414" s="6">
        <v>8357901799</v>
      </c>
      <c r="I414" s="18" t="s">
        <v>1153</v>
      </c>
      <c r="J414" s="3" t="s">
        <v>43</v>
      </c>
      <c r="K414" s="3" t="s">
        <v>1407</v>
      </c>
      <c r="L414" s="6">
        <v>2018</v>
      </c>
      <c r="M414" s="6">
        <v>68.5</v>
      </c>
      <c r="N414" s="6">
        <v>55.5</v>
      </c>
      <c r="O414" s="6">
        <v>78.400000000000006</v>
      </c>
      <c r="P414" s="6"/>
    </row>
    <row r="415" spans="1:16" ht="15.95" customHeight="1">
      <c r="A415" s="48">
        <v>414</v>
      </c>
      <c r="B415" s="6" t="s">
        <v>57</v>
      </c>
      <c r="C415" s="3" t="s">
        <v>127</v>
      </c>
      <c r="D415" s="3" t="s">
        <v>1106</v>
      </c>
      <c r="E415" s="3" t="s">
        <v>40</v>
      </c>
      <c r="F415" s="29">
        <v>43486</v>
      </c>
      <c r="G415" s="18" t="s">
        <v>1169</v>
      </c>
      <c r="H415" s="6">
        <v>8959742719</v>
      </c>
      <c r="I415" s="18" t="s">
        <v>1170</v>
      </c>
      <c r="J415" s="3" t="s">
        <v>43</v>
      </c>
      <c r="K415" s="6" t="s">
        <v>44</v>
      </c>
      <c r="L415" s="6">
        <v>2018</v>
      </c>
      <c r="M415" s="6">
        <v>76</v>
      </c>
      <c r="N415" s="6">
        <v>67</v>
      </c>
      <c r="O415" s="6">
        <v>65.2</v>
      </c>
      <c r="P415" s="3"/>
    </row>
    <row r="416" spans="1:16" ht="15.95" customHeight="1">
      <c r="A416" s="48">
        <v>415</v>
      </c>
      <c r="B416" s="6" t="s">
        <v>57</v>
      </c>
      <c r="C416" s="3" t="s">
        <v>127</v>
      </c>
      <c r="D416" s="3" t="s">
        <v>1106</v>
      </c>
      <c r="E416" s="3" t="s">
        <v>40</v>
      </c>
      <c r="F416" s="29">
        <v>43486</v>
      </c>
      <c r="G416" s="18" t="s">
        <v>1165</v>
      </c>
      <c r="H416" s="6">
        <v>9031308311</v>
      </c>
      <c r="I416" s="18" t="s">
        <v>1166</v>
      </c>
      <c r="J416" s="3" t="s">
        <v>52</v>
      </c>
      <c r="K416" s="9" t="s">
        <v>72</v>
      </c>
      <c r="L416" s="6">
        <v>2018</v>
      </c>
      <c r="M416" s="6">
        <v>91.2</v>
      </c>
      <c r="N416" s="6">
        <v>69.2</v>
      </c>
      <c r="O416" s="6">
        <v>73</v>
      </c>
      <c r="P416" s="3"/>
    </row>
    <row r="417" spans="1:16" ht="15.95" customHeight="1">
      <c r="A417" s="48">
        <v>416</v>
      </c>
      <c r="B417" s="6" t="s">
        <v>57</v>
      </c>
      <c r="C417" s="3" t="s">
        <v>127</v>
      </c>
      <c r="D417" s="3" t="s">
        <v>1106</v>
      </c>
      <c r="E417" s="3" t="s">
        <v>40</v>
      </c>
      <c r="F417" s="29">
        <v>43486</v>
      </c>
      <c r="G417" s="18" t="s">
        <v>1167</v>
      </c>
      <c r="H417" s="6">
        <v>9424706338</v>
      </c>
      <c r="I417" s="18" t="s">
        <v>1168</v>
      </c>
      <c r="J417" s="3" t="s">
        <v>52</v>
      </c>
      <c r="K417" s="3" t="s">
        <v>614</v>
      </c>
      <c r="L417" s="6">
        <v>2017</v>
      </c>
      <c r="M417" s="6">
        <v>77.900000000000006</v>
      </c>
      <c r="N417" s="6">
        <v>76.2</v>
      </c>
      <c r="O417" s="6">
        <v>70.05</v>
      </c>
      <c r="P417" s="3"/>
    </row>
    <row r="418" spans="1:16" ht="15.95" customHeight="1">
      <c r="A418" s="48">
        <v>417</v>
      </c>
      <c r="B418" s="6" t="s">
        <v>57</v>
      </c>
      <c r="C418" s="3" t="s">
        <v>127</v>
      </c>
      <c r="D418" s="3" t="s">
        <v>1106</v>
      </c>
      <c r="E418" s="3" t="s">
        <v>40</v>
      </c>
      <c r="F418" s="29">
        <v>43486</v>
      </c>
      <c r="G418" s="18" t="s">
        <v>1163</v>
      </c>
      <c r="H418" s="6">
        <v>9939315624</v>
      </c>
      <c r="I418" s="18" t="s">
        <v>1164</v>
      </c>
      <c r="J418" s="3" t="s">
        <v>112</v>
      </c>
      <c r="K418" s="3" t="s">
        <v>1407</v>
      </c>
      <c r="L418" s="6">
        <v>2018</v>
      </c>
      <c r="M418" s="6">
        <v>81.7</v>
      </c>
      <c r="N418" s="6">
        <v>85.4</v>
      </c>
      <c r="O418" s="6">
        <v>82</v>
      </c>
      <c r="P418" s="6">
        <v>79.8</v>
      </c>
    </row>
    <row r="419" spans="1:16" ht="15.95" customHeight="1">
      <c r="A419" s="48">
        <v>418</v>
      </c>
      <c r="B419" s="6" t="s">
        <v>57</v>
      </c>
      <c r="C419" s="3" t="s">
        <v>127</v>
      </c>
      <c r="D419" s="3" t="s">
        <v>1106</v>
      </c>
      <c r="E419" s="3" t="s">
        <v>40</v>
      </c>
      <c r="F419" s="29">
        <v>43486</v>
      </c>
      <c r="G419" s="18" t="s">
        <v>1160</v>
      </c>
      <c r="H419" s="14" t="s">
        <v>1161</v>
      </c>
      <c r="I419" s="18" t="s">
        <v>1162</v>
      </c>
      <c r="J419" s="3" t="s">
        <v>52</v>
      </c>
      <c r="K419" s="3" t="s">
        <v>614</v>
      </c>
      <c r="L419" s="6">
        <v>2017</v>
      </c>
      <c r="M419" s="6">
        <v>85</v>
      </c>
      <c r="N419" s="6">
        <v>75</v>
      </c>
      <c r="O419" s="6">
        <v>60.12</v>
      </c>
      <c r="P419" s="6"/>
    </row>
    <row r="420" spans="1:16" ht="15.95" customHeight="1">
      <c r="A420" s="48">
        <v>419</v>
      </c>
      <c r="B420" s="3" t="s">
        <v>57</v>
      </c>
      <c r="C420" s="3" t="s">
        <v>55</v>
      </c>
      <c r="D420" s="3" t="s">
        <v>39</v>
      </c>
      <c r="E420" s="3" t="s">
        <v>17</v>
      </c>
      <c r="F420" s="29">
        <v>43468</v>
      </c>
      <c r="G420" s="3" t="s">
        <v>1591</v>
      </c>
      <c r="H420" s="3">
        <v>8105826790</v>
      </c>
      <c r="I420" s="3" t="s">
        <v>1592</v>
      </c>
      <c r="J420" s="3" t="s">
        <v>43</v>
      </c>
      <c r="K420" s="3" t="s">
        <v>1407</v>
      </c>
      <c r="L420" s="3">
        <v>2018</v>
      </c>
      <c r="M420" s="3">
        <v>89</v>
      </c>
      <c r="N420" s="3">
        <v>74</v>
      </c>
      <c r="O420" s="3">
        <v>65</v>
      </c>
      <c r="P420" s="3"/>
    </row>
    <row r="421" spans="1:16" ht="15.95" customHeight="1">
      <c r="A421" s="48">
        <v>420</v>
      </c>
      <c r="B421" s="3" t="s">
        <v>57</v>
      </c>
      <c r="C421" s="3" t="s">
        <v>127</v>
      </c>
      <c r="D421" s="3" t="s">
        <v>39</v>
      </c>
      <c r="E421" s="3" t="s">
        <v>17</v>
      </c>
      <c r="F421" s="29">
        <v>43470</v>
      </c>
      <c r="G421" s="20" t="s">
        <v>68</v>
      </c>
      <c r="H421" s="3">
        <v>7008267169</v>
      </c>
      <c r="I421" s="20" t="s">
        <v>69</v>
      </c>
      <c r="J421" s="3" t="s">
        <v>52</v>
      </c>
      <c r="K421" s="3" t="s">
        <v>614</v>
      </c>
      <c r="L421" s="3">
        <v>2017</v>
      </c>
      <c r="M421" s="9">
        <v>72</v>
      </c>
      <c r="N421" s="9">
        <v>61</v>
      </c>
      <c r="O421" s="9">
        <v>67</v>
      </c>
      <c r="P421" s="3"/>
    </row>
    <row r="422" spans="1:16" ht="15.95" customHeight="1">
      <c r="A422" s="48">
        <v>421</v>
      </c>
      <c r="B422" s="3" t="s">
        <v>57</v>
      </c>
      <c r="C422" s="3" t="s">
        <v>127</v>
      </c>
      <c r="D422" s="3" t="s">
        <v>39</v>
      </c>
      <c r="E422" s="3" t="s">
        <v>17</v>
      </c>
      <c r="F422" s="29">
        <v>43470</v>
      </c>
      <c r="G422" s="20" t="s">
        <v>58</v>
      </c>
      <c r="H422" s="3">
        <v>7088672275</v>
      </c>
      <c r="I422" s="20" t="s">
        <v>59</v>
      </c>
      <c r="J422" s="3" t="s">
        <v>52</v>
      </c>
      <c r="K422" s="3" t="s">
        <v>1407</v>
      </c>
      <c r="L422" s="3">
        <v>2018</v>
      </c>
      <c r="M422" s="9">
        <v>90</v>
      </c>
      <c r="N422" s="9">
        <v>62.33</v>
      </c>
      <c r="O422" s="9">
        <v>63</v>
      </c>
      <c r="P422" s="3"/>
    </row>
    <row r="423" spans="1:16" ht="15.95" customHeight="1">
      <c r="A423" s="48">
        <v>422</v>
      </c>
      <c r="B423" s="3" t="s">
        <v>57</v>
      </c>
      <c r="C423" s="3" t="s">
        <v>127</v>
      </c>
      <c r="D423" s="3" t="s">
        <v>39</v>
      </c>
      <c r="E423" s="3" t="s">
        <v>17</v>
      </c>
      <c r="F423" s="29">
        <v>43470</v>
      </c>
      <c r="G423" s="20" t="s">
        <v>75</v>
      </c>
      <c r="H423" s="3">
        <v>7415382212</v>
      </c>
      <c r="I423" s="20" t="s">
        <v>76</v>
      </c>
      <c r="J423" s="3" t="s">
        <v>43</v>
      </c>
      <c r="K423" s="3" t="s">
        <v>614</v>
      </c>
      <c r="L423" s="3">
        <v>2018</v>
      </c>
      <c r="M423" s="9">
        <v>73</v>
      </c>
      <c r="N423" s="9">
        <v>54</v>
      </c>
      <c r="O423" s="9">
        <v>74</v>
      </c>
      <c r="P423" s="3"/>
    </row>
    <row r="424" spans="1:16" ht="15.95" customHeight="1">
      <c r="A424" s="48">
        <v>423</v>
      </c>
      <c r="B424" s="3" t="s">
        <v>57</v>
      </c>
      <c r="C424" s="3" t="s">
        <v>127</v>
      </c>
      <c r="D424" s="3" t="s">
        <v>39</v>
      </c>
      <c r="E424" s="3" t="s">
        <v>17</v>
      </c>
      <c r="F424" s="29">
        <v>43470</v>
      </c>
      <c r="G424" s="20" t="s">
        <v>62</v>
      </c>
      <c r="H424" s="3">
        <v>7777874464</v>
      </c>
      <c r="I424" s="20" t="s">
        <v>63</v>
      </c>
      <c r="J424" s="3" t="s">
        <v>43</v>
      </c>
      <c r="K424" s="3" t="s">
        <v>1407</v>
      </c>
      <c r="L424" s="3">
        <v>2018</v>
      </c>
      <c r="M424" s="9">
        <v>76</v>
      </c>
      <c r="N424" s="9">
        <v>65.400000000000006</v>
      </c>
      <c r="O424" s="9">
        <v>71.2</v>
      </c>
      <c r="P424" s="3"/>
    </row>
    <row r="425" spans="1:16" ht="15.95" customHeight="1">
      <c r="A425" s="48">
        <v>424</v>
      </c>
      <c r="B425" s="3" t="s">
        <v>57</v>
      </c>
      <c r="C425" s="3" t="s">
        <v>127</v>
      </c>
      <c r="D425" s="3" t="s">
        <v>39</v>
      </c>
      <c r="E425" s="3" t="s">
        <v>17</v>
      </c>
      <c r="F425" s="29">
        <v>43470</v>
      </c>
      <c r="G425" s="20" t="s">
        <v>60</v>
      </c>
      <c r="H425" s="3">
        <v>8755166556</v>
      </c>
      <c r="I425" s="20" t="s">
        <v>61</v>
      </c>
      <c r="J425" s="3" t="s">
        <v>52</v>
      </c>
      <c r="K425" s="3" t="s">
        <v>1407</v>
      </c>
      <c r="L425" s="3">
        <v>2018</v>
      </c>
      <c r="M425" s="9">
        <v>62.7</v>
      </c>
      <c r="N425" s="9">
        <v>64.7</v>
      </c>
      <c r="O425" s="9">
        <v>66</v>
      </c>
      <c r="P425" s="3"/>
    </row>
    <row r="426" spans="1:16" ht="15.95" customHeight="1">
      <c r="A426" s="48">
        <v>425</v>
      </c>
      <c r="B426" s="3" t="s">
        <v>57</v>
      </c>
      <c r="C426" s="3" t="s">
        <v>127</v>
      </c>
      <c r="D426" s="3" t="s">
        <v>39</v>
      </c>
      <c r="E426" s="3" t="s">
        <v>17</v>
      </c>
      <c r="F426" s="29">
        <v>43470</v>
      </c>
      <c r="G426" s="20" t="s">
        <v>64</v>
      </c>
      <c r="H426" s="3">
        <v>8892918594</v>
      </c>
      <c r="I426" s="20" t="s">
        <v>65</v>
      </c>
      <c r="J426" s="3" t="s">
        <v>43</v>
      </c>
      <c r="K426" s="3" t="s">
        <v>614</v>
      </c>
      <c r="L426" s="3">
        <v>2018</v>
      </c>
      <c r="M426" s="9">
        <v>88</v>
      </c>
      <c r="N426" s="9">
        <v>82.13</v>
      </c>
      <c r="O426" s="9">
        <v>67.45</v>
      </c>
      <c r="P426" s="3"/>
    </row>
    <row r="427" spans="1:16" ht="15.95" customHeight="1">
      <c r="A427" s="48">
        <v>426</v>
      </c>
      <c r="B427" s="3" t="s">
        <v>57</v>
      </c>
      <c r="C427" s="3" t="s">
        <v>127</v>
      </c>
      <c r="D427" s="3" t="s">
        <v>39</v>
      </c>
      <c r="E427" s="3" t="s">
        <v>17</v>
      </c>
      <c r="F427" s="29">
        <v>43470</v>
      </c>
      <c r="G427" s="20" t="s">
        <v>73</v>
      </c>
      <c r="H427" s="3">
        <v>8903991943</v>
      </c>
      <c r="I427" s="20" t="s">
        <v>74</v>
      </c>
      <c r="J427" s="3" t="s">
        <v>43</v>
      </c>
      <c r="K427" s="3" t="s">
        <v>614</v>
      </c>
      <c r="L427" s="3">
        <v>2017</v>
      </c>
      <c r="M427" s="9">
        <v>80.900000000000006</v>
      </c>
      <c r="N427" s="9">
        <v>81.41</v>
      </c>
      <c r="O427" s="9">
        <v>65.599999999999994</v>
      </c>
      <c r="P427" s="3"/>
    </row>
    <row r="428" spans="1:16" ht="15.95" customHeight="1">
      <c r="A428" s="48">
        <v>427</v>
      </c>
      <c r="B428" s="3" t="s">
        <v>57</v>
      </c>
      <c r="C428" s="3" t="s">
        <v>127</v>
      </c>
      <c r="D428" s="3" t="s">
        <v>39</v>
      </c>
      <c r="E428" s="3" t="s">
        <v>17</v>
      </c>
      <c r="F428" s="29">
        <v>43470</v>
      </c>
      <c r="G428" s="20" t="s">
        <v>70</v>
      </c>
      <c r="H428" s="3">
        <v>8981810533</v>
      </c>
      <c r="I428" s="20" t="s">
        <v>71</v>
      </c>
      <c r="J428" s="3" t="s">
        <v>52</v>
      </c>
      <c r="K428" s="9" t="s">
        <v>72</v>
      </c>
      <c r="L428" s="3">
        <v>2017</v>
      </c>
      <c r="M428" s="9">
        <v>73.8</v>
      </c>
      <c r="N428" s="9">
        <v>61.8</v>
      </c>
      <c r="O428" s="9">
        <v>61</v>
      </c>
      <c r="P428" s="3"/>
    </row>
    <row r="429" spans="1:16" ht="15.95" customHeight="1">
      <c r="A429" s="48">
        <v>428</v>
      </c>
      <c r="B429" s="3" t="s">
        <v>57</v>
      </c>
      <c r="C429" s="3" t="s">
        <v>127</v>
      </c>
      <c r="D429" s="3" t="s">
        <v>39</v>
      </c>
      <c r="E429" s="3" t="s">
        <v>17</v>
      </c>
      <c r="F429" s="29">
        <v>43470</v>
      </c>
      <c r="G429" s="20" t="s">
        <v>66</v>
      </c>
      <c r="H429" s="3">
        <v>9448244403</v>
      </c>
      <c r="I429" s="20" t="s">
        <v>67</v>
      </c>
      <c r="J429" s="3" t="s">
        <v>43</v>
      </c>
      <c r="K429" s="3" t="s">
        <v>614</v>
      </c>
      <c r="L429" s="3">
        <v>2018</v>
      </c>
      <c r="M429" s="9">
        <v>86.56</v>
      </c>
      <c r="N429" s="9">
        <v>82.33</v>
      </c>
      <c r="O429" s="9">
        <v>63</v>
      </c>
      <c r="P429" s="3"/>
    </row>
    <row r="430" spans="1:16" ht="15.95" customHeight="1">
      <c r="A430" s="48">
        <v>429</v>
      </c>
      <c r="B430" s="3" t="s">
        <v>57</v>
      </c>
      <c r="C430" s="3" t="s">
        <v>127</v>
      </c>
      <c r="D430" s="3" t="s">
        <v>39</v>
      </c>
      <c r="E430" s="3" t="s">
        <v>17</v>
      </c>
      <c r="F430" s="29">
        <v>43470</v>
      </c>
      <c r="G430" s="20" t="s">
        <v>77</v>
      </c>
      <c r="H430" s="3">
        <v>9938059594</v>
      </c>
      <c r="I430" s="20" t="s">
        <v>78</v>
      </c>
      <c r="J430" s="3" t="s">
        <v>52</v>
      </c>
      <c r="K430" s="3" t="s">
        <v>614</v>
      </c>
      <c r="L430" s="3">
        <v>2018</v>
      </c>
      <c r="M430" s="9">
        <v>90.5</v>
      </c>
      <c r="N430" s="9">
        <v>69</v>
      </c>
      <c r="O430" s="9">
        <v>63</v>
      </c>
      <c r="P430" s="3"/>
    </row>
    <row r="431" spans="1:16" ht="15.95" customHeight="1">
      <c r="A431" s="48">
        <v>430</v>
      </c>
      <c r="B431" s="6" t="s">
        <v>57</v>
      </c>
      <c r="C431" s="3" t="s">
        <v>127</v>
      </c>
      <c r="D431" s="3" t="s">
        <v>39</v>
      </c>
      <c r="E431" s="3" t="s">
        <v>40</v>
      </c>
      <c r="F431" s="29">
        <v>43486</v>
      </c>
      <c r="G431" s="6" t="s">
        <v>82</v>
      </c>
      <c r="H431" s="6">
        <v>7000390586</v>
      </c>
      <c r="I431" s="18" t="s">
        <v>83</v>
      </c>
      <c r="J431" s="3" t="s">
        <v>43</v>
      </c>
      <c r="K431" s="9" t="s">
        <v>72</v>
      </c>
      <c r="L431" s="9">
        <v>2018</v>
      </c>
      <c r="M431" s="9">
        <v>55</v>
      </c>
      <c r="N431" s="9">
        <v>60</v>
      </c>
      <c r="O431" s="9">
        <v>69</v>
      </c>
      <c r="P431" s="3"/>
    </row>
    <row r="432" spans="1:16" ht="15.95" customHeight="1">
      <c r="A432" s="48">
        <v>431</v>
      </c>
      <c r="B432" s="6" t="s">
        <v>57</v>
      </c>
      <c r="C432" s="3" t="s">
        <v>127</v>
      </c>
      <c r="D432" s="3" t="s">
        <v>39</v>
      </c>
      <c r="E432" s="3" t="s">
        <v>40</v>
      </c>
      <c r="F432" s="29">
        <v>43486</v>
      </c>
      <c r="G432" s="6" t="s">
        <v>86</v>
      </c>
      <c r="H432" s="6">
        <v>7008528748</v>
      </c>
      <c r="I432" s="18" t="s">
        <v>87</v>
      </c>
      <c r="J432" s="3" t="s">
        <v>52</v>
      </c>
      <c r="K432" s="9" t="s">
        <v>48</v>
      </c>
      <c r="L432" s="9">
        <v>2017</v>
      </c>
      <c r="M432" s="9">
        <v>81</v>
      </c>
      <c r="N432" s="9">
        <v>58.6</v>
      </c>
      <c r="O432" s="9">
        <v>67</v>
      </c>
      <c r="P432" s="3"/>
    </row>
    <row r="433" spans="1:16" ht="15.95" customHeight="1">
      <c r="A433" s="48">
        <v>432</v>
      </c>
      <c r="B433" s="6" t="s">
        <v>57</v>
      </c>
      <c r="C433" s="3" t="s">
        <v>127</v>
      </c>
      <c r="D433" s="3" t="s">
        <v>39</v>
      </c>
      <c r="E433" s="3" t="s">
        <v>40</v>
      </c>
      <c r="F433" s="29">
        <v>43486</v>
      </c>
      <c r="G433" s="6" t="s">
        <v>84</v>
      </c>
      <c r="H433" s="6">
        <v>7008963397</v>
      </c>
      <c r="I433" s="18" t="s">
        <v>85</v>
      </c>
      <c r="J433" s="3" t="s">
        <v>52</v>
      </c>
      <c r="K433" s="9" t="s">
        <v>48</v>
      </c>
      <c r="L433" s="9">
        <v>2017</v>
      </c>
      <c r="M433" s="9">
        <v>86</v>
      </c>
      <c r="N433" s="9">
        <v>69</v>
      </c>
      <c r="O433" s="9">
        <v>63.2</v>
      </c>
      <c r="P433" s="3"/>
    </row>
    <row r="434" spans="1:16" ht="15.95" customHeight="1">
      <c r="A434" s="48">
        <v>433</v>
      </c>
      <c r="B434" s="6" t="s">
        <v>57</v>
      </c>
      <c r="C434" s="3" t="s">
        <v>55</v>
      </c>
      <c r="D434" s="3" t="s">
        <v>39</v>
      </c>
      <c r="E434" s="3" t="s">
        <v>17</v>
      </c>
      <c r="F434" s="29">
        <v>43486</v>
      </c>
      <c r="G434" s="6" t="s">
        <v>130</v>
      </c>
      <c r="H434" s="6">
        <v>9109306774</v>
      </c>
      <c r="I434" s="18" t="s">
        <v>131</v>
      </c>
      <c r="J434" s="3" t="s">
        <v>43</v>
      </c>
      <c r="K434" s="3" t="s">
        <v>1407</v>
      </c>
      <c r="L434" s="6">
        <v>2018</v>
      </c>
      <c r="M434" s="6">
        <v>84</v>
      </c>
      <c r="N434" s="6">
        <v>58</v>
      </c>
      <c r="O434" s="6">
        <v>72</v>
      </c>
      <c r="P434" s="3"/>
    </row>
    <row r="435" spans="1:16" ht="15.95" customHeight="1">
      <c r="A435" s="48">
        <v>434</v>
      </c>
      <c r="B435" s="3" t="s">
        <v>57</v>
      </c>
      <c r="C435" s="3" t="s">
        <v>55</v>
      </c>
      <c r="D435" s="3" t="s">
        <v>575</v>
      </c>
      <c r="E435" s="3" t="s">
        <v>147</v>
      </c>
      <c r="F435" s="29">
        <v>43472</v>
      </c>
      <c r="G435" s="3" t="s">
        <v>1431</v>
      </c>
      <c r="H435" s="3">
        <v>8123828853</v>
      </c>
      <c r="I435" s="3" t="s">
        <v>606</v>
      </c>
      <c r="J435" s="3" t="s">
        <v>43</v>
      </c>
      <c r="K435" s="3" t="s">
        <v>614</v>
      </c>
      <c r="L435" s="3">
        <v>2018</v>
      </c>
      <c r="M435" s="3">
        <v>70.239999999999995</v>
      </c>
      <c r="N435" s="3">
        <v>75</v>
      </c>
      <c r="O435" s="3">
        <v>72</v>
      </c>
      <c r="P435" s="3"/>
    </row>
    <row r="436" spans="1:16" ht="15.95" customHeight="1">
      <c r="A436" s="48">
        <v>435</v>
      </c>
      <c r="B436" s="3" t="s">
        <v>57</v>
      </c>
      <c r="C436" s="3" t="s">
        <v>55</v>
      </c>
      <c r="D436" s="3" t="s">
        <v>575</v>
      </c>
      <c r="E436" s="3" t="s">
        <v>147</v>
      </c>
      <c r="F436" s="29">
        <v>43472</v>
      </c>
      <c r="G436" s="3" t="s">
        <v>1474</v>
      </c>
      <c r="H436" s="3">
        <v>9000611778</v>
      </c>
      <c r="I436" s="3" t="s">
        <v>607</v>
      </c>
      <c r="J436" s="3" t="s">
        <v>52</v>
      </c>
      <c r="K436" s="6" t="s">
        <v>44</v>
      </c>
      <c r="L436" s="7">
        <v>2018</v>
      </c>
      <c r="M436" s="3">
        <v>80</v>
      </c>
      <c r="N436" s="3">
        <v>82.11</v>
      </c>
      <c r="O436" s="3">
        <v>67.599999999999994</v>
      </c>
      <c r="P436" s="3"/>
    </row>
    <row r="437" spans="1:16" ht="15.95" customHeight="1">
      <c r="A437" s="48">
        <v>436</v>
      </c>
      <c r="B437" s="3" t="s">
        <v>57</v>
      </c>
      <c r="C437" s="3" t="s">
        <v>127</v>
      </c>
      <c r="D437" s="3" t="s">
        <v>575</v>
      </c>
      <c r="E437" s="3" t="s">
        <v>40</v>
      </c>
      <c r="F437" s="29">
        <v>43493</v>
      </c>
      <c r="G437" s="3" t="s">
        <v>630</v>
      </c>
      <c r="H437" s="3">
        <v>7975674533</v>
      </c>
      <c r="I437" s="28" t="s">
        <v>631</v>
      </c>
      <c r="J437" s="3" t="s">
        <v>43</v>
      </c>
      <c r="K437" s="3" t="s">
        <v>614</v>
      </c>
      <c r="L437" s="3">
        <v>2018</v>
      </c>
      <c r="M437" s="3">
        <v>87</v>
      </c>
      <c r="N437" s="3">
        <v>74</v>
      </c>
      <c r="O437" s="3">
        <v>62</v>
      </c>
      <c r="P437" s="3"/>
    </row>
    <row r="438" spans="1:16" ht="15.95" customHeight="1">
      <c r="A438" s="48">
        <v>437</v>
      </c>
      <c r="B438" s="3" t="s">
        <v>57</v>
      </c>
      <c r="C438" s="3" t="s">
        <v>383</v>
      </c>
      <c r="D438" s="3" t="s">
        <v>340</v>
      </c>
      <c r="E438" s="3" t="s">
        <v>17</v>
      </c>
      <c r="F438" s="29">
        <v>43493</v>
      </c>
      <c r="G438" s="3" t="s">
        <v>1605</v>
      </c>
      <c r="H438" s="3">
        <v>8884894846</v>
      </c>
      <c r="I438" s="3" t="s">
        <v>1606</v>
      </c>
      <c r="J438" s="3" t="s">
        <v>43</v>
      </c>
      <c r="K438" s="3" t="s">
        <v>614</v>
      </c>
      <c r="L438" s="3">
        <v>2018</v>
      </c>
      <c r="M438" s="3">
        <v>91</v>
      </c>
      <c r="N438" s="3">
        <v>65</v>
      </c>
      <c r="O438" s="3">
        <v>72</v>
      </c>
      <c r="P438" s="3"/>
    </row>
    <row r="439" spans="1:16" ht="15.95" customHeight="1">
      <c r="A439" s="48">
        <v>438</v>
      </c>
      <c r="B439" s="3" t="s">
        <v>57</v>
      </c>
      <c r="C439" s="3" t="s">
        <v>55</v>
      </c>
      <c r="D439" s="10" t="s">
        <v>340</v>
      </c>
      <c r="E439" s="10" t="s">
        <v>17</v>
      </c>
      <c r="F439" s="29">
        <v>43468</v>
      </c>
      <c r="G439" s="3" t="s">
        <v>1420</v>
      </c>
      <c r="H439" s="3">
        <v>7259207288</v>
      </c>
      <c r="I439" s="3" t="s">
        <v>345</v>
      </c>
      <c r="J439" s="3" t="s">
        <v>43</v>
      </c>
      <c r="K439" s="3" t="s">
        <v>614</v>
      </c>
      <c r="L439" s="3">
        <v>2018</v>
      </c>
      <c r="M439" s="3">
        <v>87</v>
      </c>
      <c r="N439" s="3">
        <v>76.33</v>
      </c>
      <c r="O439" s="3">
        <v>65</v>
      </c>
      <c r="P439" s="3"/>
    </row>
    <row r="440" spans="1:16" ht="15.95" customHeight="1">
      <c r="A440" s="48">
        <v>439</v>
      </c>
      <c r="B440" s="3" t="s">
        <v>57</v>
      </c>
      <c r="C440" s="3" t="s">
        <v>55</v>
      </c>
      <c r="D440" s="10" t="s">
        <v>340</v>
      </c>
      <c r="E440" s="10" t="s">
        <v>17</v>
      </c>
      <c r="F440" s="29">
        <v>43468</v>
      </c>
      <c r="G440" s="3" t="s">
        <v>414</v>
      </c>
      <c r="H440" s="3">
        <v>7906181667</v>
      </c>
      <c r="I440" s="3" t="s">
        <v>415</v>
      </c>
      <c r="J440" s="3" t="s">
        <v>52</v>
      </c>
      <c r="K440" s="3" t="s">
        <v>614</v>
      </c>
      <c r="L440" s="3">
        <v>2018</v>
      </c>
      <c r="M440" s="3">
        <v>80</v>
      </c>
      <c r="N440" s="3">
        <v>72</v>
      </c>
      <c r="O440" s="3">
        <v>69</v>
      </c>
      <c r="P440" s="3"/>
    </row>
    <row r="441" spans="1:16" ht="15.95" customHeight="1">
      <c r="A441" s="48">
        <v>440</v>
      </c>
      <c r="B441" s="3" t="s">
        <v>57</v>
      </c>
      <c r="C441" s="3" t="s">
        <v>55</v>
      </c>
      <c r="D441" s="10" t="s">
        <v>340</v>
      </c>
      <c r="E441" s="10" t="s">
        <v>17</v>
      </c>
      <c r="F441" s="29">
        <v>43468</v>
      </c>
      <c r="G441" s="3" t="s">
        <v>416</v>
      </c>
      <c r="H441" s="3">
        <v>8277159017</v>
      </c>
      <c r="I441" s="3" t="s">
        <v>417</v>
      </c>
      <c r="J441" s="3" t="s">
        <v>43</v>
      </c>
      <c r="K441" s="3" t="s">
        <v>1407</v>
      </c>
      <c r="L441" s="3">
        <v>2018</v>
      </c>
      <c r="M441" s="3">
        <v>84.96</v>
      </c>
      <c r="N441" s="3">
        <v>79.13</v>
      </c>
      <c r="O441" s="3">
        <v>64.959999999999994</v>
      </c>
      <c r="P441" s="3"/>
    </row>
    <row r="442" spans="1:16" ht="15.95" customHeight="1">
      <c r="A442" s="48">
        <v>441</v>
      </c>
      <c r="B442" s="3" t="s">
        <v>57</v>
      </c>
      <c r="C442" s="3" t="s">
        <v>55</v>
      </c>
      <c r="D442" s="10" t="s">
        <v>340</v>
      </c>
      <c r="E442" s="10" t="s">
        <v>17</v>
      </c>
      <c r="F442" s="29">
        <v>43468</v>
      </c>
      <c r="G442" s="3" t="s">
        <v>343</v>
      </c>
      <c r="H442" s="3">
        <v>9483875936</v>
      </c>
      <c r="I442" s="3" t="s">
        <v>344</v>
      </c>
      <c r="J442" s="3" t="s">
        <v>43</v>
      </c>
      <c r="K442" s="3" t="s">
        <v>614</v>
      </c>
      <c r="L442" s="3">
        <v>2018</v>
      </c>
      <c r="M442" s="3">
        <v>84.8</v>
      </c>
      <c r="N442" s="3">
        <v>86.5</v>
      </c>
      <c r="O442" s="3">
        <v>60.6</v>
      </c>
      <c r="P442" s="3"/>
    </row>
    <row r="443" spans="1:16" ht="15.95" customHeight="1">
      <c r="A443" s="48">
        <v>442</v>
      </c>
      <c r="B443" s="3" t="s">
        <v>57</v>
      </c>
      <c r="C443" s="3" t="s">
        <v>55</v>
      </c>
      <c r="D443" s="10" t="s">
        <v>340</v>
      </c>
      <c r="E443" s="10" t="s">
        <v>17</v>
      </c>
      <c r="F443" s="29">
        <v>43468</v>
      </c>
      <c r="G443" s="3" t="s">
        <v>418</v>
      </c>
      <c r="H443" s="3">
        <v>9606266826</v>
      </c>
      <c r="I443" s="3" t="s">
        <v>419</v>
      </c>
      <c r="J443" s="3" t="s">
        <v>43</v>
      </c>
      <c r="K443" s="3" t="s">
        <v>614</v>
      </c>
      <c r="L443" s="3">
        <v>2018</v>
      </c>
      <c r="M443" s="3">
        <v>64.48</v>
      </c>
      <c r="N443" s="3">
        <v>67</v>
      </c>
      <c r="O443" s="3">
        <v>65.53</v>
      </c>
      <c r="P443" s="3"/>
    </row>
    <row r="444" spans="1:16" ht="15.95" customHeight="1">
      <c r="A444" s="48">
        <v>443</v>
      </c>
      <c r="B444" s="3" t="s">
        <v>57</v>
      </c>
      <c r="C444" s="3" t="s">
        <v>55</v>
      </c>
      <c r="D444" s="10" t="s">
        <v>340</v>
      </c>
      <c r="E444" s="10" t="s">
        <v>17</v>
      </c>
      <c r="F444" s="29">
        <v>43468</v>
      </c>
      <c r="G444" s="3" t="s">
        <v>341</v>
      </c>
      <c r="H444" s="3">
        <v>9739651478</v>
      </c>
      <c r="I444" s="3" t="s">
        <v>342</v>
      </c>
      <c r="J444" s="3" t="s">
        <v>43</v>
      </c>
      <c r="K444" s="3" t="s">
        <v>1409</v>
      </c>
      <c r="L444" s="3">
        <v>2017</v>
      </c>
      <c r="M444" s="3">
        <v>82</v>
      </c>
      <c r="N444" s="3">
        <v>74.150000000000006</v>
      </c>
      <c r="O444" s="3">
        <v>60.44</v>
      </c>
      <c r="P444" s="3"/>
    </row>
    <row r="445" spans="1:16" ht="15.95" customHeight="1">
      <c r="A445" s="48">
        <v>444</v>
      </c>
      <c r="B445" s="3" t="s">
        <v>57</v>
      </c>
      <c r="C445" s="3" t="s">
        <v>55</v>
      </c>
      <c r="D445" s="10" t="s">
        <v>340</v>
      </c>
      <c r="E445" s="10" t="s">
        <v>17</v>
      </c>
      <c r="F445" s="29">
        <v>43472</v>
      </c>
      <c r="G445" s="3" t="s">
        <v>422</v>
      </c>
      <c r="H445" s="3">
        <v>8147539249</v>
      </c>
      <c r="I445" s="3" t="s">
        <v>423</v>
      </c>
      <c r="J445" s="3" t="s">
        <v>43</v>
      </c>
      <c r="K445" s="3" t="s">
        <v>614</v>
      </c>
      <c r="L445" s="3">
        <v>2018</v>
      </c>
      <c r="M445" s="11">
        <v>93</v>
      </c>
      <c r="N445" s="3">
        <v>94</v>
      </c>
      <c r="O445" s="3">
        <v>65</v>
      </c>
      <c r="P445" s="3"/>
    </row>
    <row r="446" spans="1:16" ht="15.95" customHeight="1">
      <c r="A446" s="48">
        <v>445</v>
      </c>
      <c r="B446" s="3" t="s">
        <v>57</v>
      </c>
      <c r="C446" s="3" t="s">
        <v>55</v>
      </c>
      <c r="D446" s="10" t="s">
        <v>340</v>
      </c>
      <c r="E446" s="10" t="s">
        <v>17</v>
      </c>
      <c r="F446" s="29">
        <v>43472</v>
      </c>
      <c r="G446" s="3" t="s">
        <v>1421</v>
      </c>
      <c r="H446" s="3">
        <v>9449286632</v>
      </c>
      <c r="I446" s="3" t="s">
        <v>346</v>
      </c>
      <c r="J446" s="3" t="s">
        <v>43</v>
      </c>
      <c r="K446" s="3" t="s">
        <v>614</v>
      </c>
      <c r="L446" s="3">
        <v>2018</v>
      </c>
      <c r="M446" s="3">
        <v>79.680000000000007</v>
      </c>
      <c r="N446" s="3">
        <v>77.67</v>
      </c>
      <c r="O446" s="3">
        <v>65.64</v>
      </c>
      <c r="P446" s="3"/>
    </row>
    <row r="447" spans="1:16" ht="15.95" customHeight="1">
      <c r="A447" s="48">
        <v>446</v>
      </c>
      <c r="B447" s="3" t="s">
        <v>57</v>
      </c>
      <c r="C447" s="3" t="s">
        <v>55</v>
      </c>
      <c r="D447" s="10" t="s">
        <v>340</v>
      </c>
      <c r="E447" s="10" t="s">
        <v>17</v>
      </c>
      <c r="F447" s="29">
        <v>43472</v>
      </c>
      <c r="G447" s="3" t="s">
        <v>426</v>
      </c>
      <c r="H447" s="3">
        <v>9840971374</v>
      </c>
      <c r="I447" s="3" t="s">
        <v>427</v>
      </c>
      <c r="J447" s="3" t="s">
        <v>52</v>
      </c>
      <c r="K447" s="3" t="s">
        <v>1410</v>
      </c>
      <c r="L447" s="3">
        <v>2017</v>
      </c>
      <c r="M447" s="3">
        <v>87</v>
      </c>
      <c r="N447" s="3">
        <v>87</v>
      </c>
      <c r="O447" s="11">
        <v>67</v>
      </c>
      <c r="P447" s="3"/>
    </row>
    <row r="448" spans="1:16" ht="15.95" customHeight="1">
      <c r="A448" s="48">
        <v>447</v>
      </c>
      <c r="B448" s="3" t="s">
        <v>57</v>
      </c>
      <c r="C448" s="3" t="s">
        <v>55</v>
      </c>
      <c r="D448" s="10" t="s">
        <v>340</v>
      </c>
      <c r="E448" s="10" t="s">
        <v>17</v>
      </c>
      <c r="F448" s="29">
        <v>43479</v>
      </c>
      <c r="G448" s="3" t="s">
        <v>420</v>
      </c>
      <c r="H448" s="3">
        <v>9901562977</v>
      </c>
      <c r="I448" s="3" t="s">
        <v>421</v>
      </c>
      <c r="J448" s="3" t="s">
        <v>43</v>
      </c>
      <c r="K448" s="3" t="s">
        <v>614</v>
      </c>
      <c r="L448" s="3">
        <v>2018</v>
      </c>
      <c r="M448" s="3">
        <v>83.6</v>
      </c>
      <c r="N448" s="3">
        <v>82.5</v>
      </c>
      <c r="O448" s="3">
        <v>85.3</v>
      </c>
      <c r="P448" s="3"/>
    </row>
    <row r="449" spans="1:16" ht="15.95" customHeight="1">
      <c r="A449" s="48">
        <v>448</v>
      </c>
      <c r="B449" s="3" t="s">
        <v>57</v>
      </c>
      <c r="C449" s="6" t="s">
        <v>799</v>
      </c>
      <c r="D449" s="10" t="s">
        <v>340</v>
      </c>
      <c r="E449" s="10" t="s">
        <v>17</v>
      </c>
      <c r="F449" s="29">
        <v>43482</v>
      </c>
      <c r="G449" s="3" t="s">
        <v>424</v>
      </c>
      <c r="H449" s="3">
        <v>7386138734</v>
      </c>
      <c r="I449" s="3" t="s">
        <v>425</v>
      </c>
      <c r="J449" s="3" t="s">
        <v>52</v>
      </c>
      <c r="K449" s="6" t="s">
        <v>44</v>
      </c>
      <c r="L449" s="3">
        <v>2017</v>
      </c>
      <c r="M449" s="3">
        <v>81</v>
      </c>
      <c r="N449" s="3">
        <v>87.3</v>
      </c>
      <c r="O449" s="3">
        <v>66</v>
      </c>
      <c r="P449" s="3"/>
    </row>
    <row r="450" spans="1:16" ht="15.95" customHeight="1">
      <c r="A450" s="48">
        <v>449</v>
      </c>
      <c r="B450" s="3" t="s">
        <v>57</v>
      </c>
      <c r="C450" s="3" t="s">
        <v>55</v>
      </c>
      <c r="D450" s="10" t="s">
        <v>340</v>
      </c>
      <c r="E450" s="10" t="s">
        <v>17</v>
      </c>
      <c r="F450" s="29">
        <v>43485</v>
      </c>
      <c r="G450" s="3" t="s">
        <v>436</v>
      </c>
      <c r="H450" s="3">
        <v>7349108659</v>
      </c>
      <c r="I450" s="3" t="s">
        <v>437</v>
      </c>
      <c r="J450" s="3" t="s">
        <v>43</v>
      </c>
      <c r="K450" s="3" t="s">
        <v>614</v>
      </c>
      <c r="L450" s="3">
        <v>2018</v>
      </c>
      <c r="M450" s="3">
        <v>90.88</v>
      </c>
      <c r="N450" s="3">
        <v>65</v>
      </c>
      <c r="O450" s="3">
        <v>72</v>
      </c>
      <c r="P450" s="3"/>
    </row>
    <row r="451" spans="1:16" ht="15.95" customHeight="1">
      <c r="A451" s="48">
        <v>450</v>
      </c>
      <c r="B451" s="3" t="s">
        <v>57</v>
      </c>
      <c r="C451" s="3" t="s">
        <v>55</v>
      </c>
      <c r="D451" s="10" t="s">
        <v>340</v>
      </c>
      <c r="E451" s="10" t="s">
        <v>17</v>
      </c>
      <c r="F451" s="29">
        <v>43485</v>
      </c>
      <c r="G451" s="3" t="s">
        <v>430</v>
      </c>
      <c r="H451" s="3">
        <v>8277766880</v>
      </c>
      <c r="I451" s="3" t="s">
        <v>431</v>
      </c>
      <c r="J451" s="3" t="s">
        <v>43</v>
      </c>
      <c r="K451" s="3" t="s">
        <v>1407</v>
      </c>
      <c r="L451" s="3">
        <v>2018</v>
      </c>
      <c r="M451" s="3">
        <v>85.76</v>
      </c>
      <c r="N451" s="3">
        <v>74.66</v>
      </c>
      <c r="O451" s="3">
        <v>62.23</v>
      </c>
      <c r="P451" s="3"/>
    </row>
    <row r="452" spans="1:16" ht="15.95" customHeight="1">
      <c r="A452" s="48">
        <v>451</v>
      </c>
      <c r="B452" s="3" t="s">
        <v>57</v>
      </c>
      <c r="C452" s="3" t="s">
        <v>55</v>
      </c>
      <c r="D452" s="10" t="s">
        <v>340</v>
      </c>
      <c r="E452" s="10" t="s">
        <v>17</v>
      </c>
      <c r="F452" s="29">
        <v>43485</v>
      </c>
      <c r="G452" s="3" t="s">
        <v>432</v>
      </c>
      <c r="H452" s="3">
        <v>9008918600</v>
      </c>
      <c r="I452" s="3" t="s">
        <v>433</v>
      </c>
      <c r="J452" s="3" t="s">
        <v>43</v>
      </c>
      <c r="K452" s="3" t="s">
        <v>1410</v>
      </c>
      <c r="L452" s="3">
        <v>2018</v>
      </c>
      <c r="M452" s="3">
        <v>80.5</v>
      </c>
      <c r="N452" s="3">
        <v>66.5</v>
      </c>
      <c r="O452" s="3">
        <v>60.5</v>
      </c>
      <c r="P452" s="3"/>
    </row>
    <row r="453" spans="1:16" ht="15.95" customHeight="1">
      <c r="A453" s="48">
        <v>452</v>
      </c>
      <c r="B453" s="3" t="s">
        <v>57</v>
      </c>
      <c r="C453" s="3" t="s">
        <v>55</v>
      </c>
      <c r="D453" s="10" t="s">
        <v>340</v>
      </c>
      <c r="E453" s="10" t="s">
        <v>17</v>
      </c>
      <c r="F453" s="29">
        <v>43485</v>
      </c>
      <c r="G453" s="3" t="s">
        <v>434</v>
      </c>
      <c r="H453" s="3">
        <v>9901606321</v>
      </c>
      <c r="I453" s="3" t="s">
        <v>435</v>
      </c>
      <c r="J453" s="3" t="s">
        <v>43</v>
      </c>
      <c r="K453" s="3" t="s">
        <v>614</v>
      </c>
      <c r="L453" s="3">
        <v>2018</v>
      </c>
      <c r="M453" s="3">
        <v>83.2</v>
      </c>
      <c r="N453" s="3">
        <v>78.5</v>
      </c>
      <c r="O453" s="3">
        <v>67.400000000000006</v>
      </c>
      <c r="P453" s="3"/>
    </row>
    <row r="454" spans="1:16" ht="15.95" customHeight="1">
      <c r="A454" s="48">
        <v>453</v>
      </c>
      <c r="B454" s="3" t="s">
        <v>57</v>
      </c>
      <c r="C454" s="3" t="s">
        <v>55</v>
      </c>
      <c r="D454" s="10" t="s">
        <v>340</v>
      </c>
      <c r="E454" s="10" t="s">
        <v>17</v>
      </c>
      <c r="F454" s="29">
        <v>43493</v>
      </c>
      <c r="G454" s="3" t="s">
        <v>428</v>
      </c>
      <c r="H454" s="3">
        <v>9703527684</v>
      </c>
      <c r="I454" s="3" t="s">
        <v>429</v>
      </c>
      <c r="J454" s="3" t="s">
        <v>52</v>
      </c>
      <c r="K454" s="3" t="s">
        <v>614</v>
      </c>
      <c r="L454" s="3">
        <v>2018</v>
      </c>
      <c r="M454" s="3">
        <v>82</v>
      </c>
      <c r="N454" s="3">
        <v>89</v>
      </c>
      <c r="O454" s="11">
        <v>67</v>
      </c>
      <c r="P454" s="3"/>
    </row>
    <row r="455" spans="1:16" ht="15.95" customHeight="1">
      <c r="A455" s="48">
        <v>454</v>
      </c>
      <c r="B455" s="3" t="s">
        <v>57</v>
      </c>
      <c r="C455" s="3" t="s">
        <v>799</v>
      </c>
      <c r="D455" s="3" t="s">
        <v>698</v>
      </c>
      <c r="E455" s="3" t="s">
        <v>17</v>
      </c>
      <c r="F455" s="29">
        <v>43472</v>
      </c>
      <c r="G455" s="3" t="s">
        <v>1596</v>
      </c>
      <c r="H455" s="3">
        <v>6281778151</v>
      </c>
      <c r="I455" s="3" t="s">
        <v>1597</v>
      </c>
      <c r="J455" s="3" t="s">
        <v>52</v>
      </c>
      <c r="K455" s="3" t="s">
        <v>1407</v>
      </c>
      <c r="L455" s="3">
        <v>2018</v>
      </c>
      <c r="M455" s="3">
        <v>82</v>
      </c>
      <c r="N455" s="3">
        <v>93</v>
      </c>
      <c r="O455" s="3">
        <v>65</v>
      </c>
      <c r="P455" s="3"/>
    </row>
    <row r="456" spans="1:16" ht="15.95" customHeight="1">
      <c r="A456" s="48">
        <v>455</v>
      </c>
      <c r="B456" s="3" t="s">
        <v>57</v>
      </c>
      <c r="C456" s="3" t="s">
        <v>55</v>
      </c>
      <c r="D456" s="3" t="s">
        <v>698</v>
      </c>
      <c r="E456" s="3" t="s">
        <v>40</v>
      </c>
      <c r="F456" s="29">
        <v>43468</v>
      </c>
      <c r="G456" s="22" t="s">
        <v>864</v>
      </c>
      <c r="H456" s="6">
        <v>8463960610</v>
      </c>
      <c r="I456" s="22" t="s">
        <v>865</v>
      </c>
      <c r="J456" s="3" t="s">
        <v>52</v>
      </c>
      <c r="K456" s="3" t="s">
        <v>614</v>
      </c>
      <c r="L456" s="6">
        <v>2018</v>
      </c>
      <c r="M456" s="6">
        <v>93</v>
      </c>
      <c r="N456" s="6">
        <v>90</v>
      </c>
      <c r="O456" s="6">
        <v>69</v>
      </c>
      <c r="P456" s="3"/>
    </row>
    <row r="457" spans="1:16" ht="15.95" customHeight="1">
      <c r="A457" s="48">
        <v>456</v>
      </c>
      <c r="B457" s="3" t="s">
        <v>57</v>
      </c>
      <c r="C457" s="3" t="s">
        <v>55</v>
      </c>
      <c r="D457" s="3" t="s">
        <v>698</v>
      </c>
      <c r="E457" s="3" t="s">
        <v>40</v>
      </c>
      <c r="F457" s="29">
        <v>43468</v>
      </c>
      <c r="G457" s="22" t="s">
        <v>868</v>
      </c>
      <c r="H457" s="6">
        <v>8885845908</v>
      </c>
      <c r="I457" s="22" t="s">
        <v>869</v>
      </c>
      <c r="J457" s="3" t="s">
        <v>52</v>
      </c>
      <c r="K457" s="9" t="s">
        <v>72</v>
      </c>
      <c r="L457" s="6">
        <v>2017</v>
      </c>
      <c r="M457" s="6">
        <v>93</v>
      </c>
      <c r="N457" s="6">
        <v>87</v>
      </c>
      <c r="O457" s="6">
        <v>62</v>
      </c>
      <c r="P457" s="3"/>
    </row>
    <row r="458" spans="1:16" ht="15.95" customHeight="1">
      <c r="A458" s="48">
        <v>457</v>
      </c>
      <c r="B458" s="3" t="s">
        <v>57</v>
      </c>
      <c r="C458" s="3" t="s">
        <v>55</v>
      </c>
      <c r="D458" s="3" t="s">
        <v>698</v>
      </c>
      <c r="E458" s="3" t="s">
        <v>40</v>
      </c>
      <c r="F458" s="29">
        <v>43468</v>
      </c>
      <c r="G458" s="22" t="s">
        <v>866</v>
      </c>
      <c r="H458" s="6">
        <v>9866651449</v>
      </c>
      <c r="I458" s="22" t="s">
        <v>867</v>
      </c>
      <c r="J458" s="3" t="s">
        <v>52</v>
      </c>
      <c r="K458" s="3" t="s">
        <v>1407</v>
      </c>
      <c r="L458" s="6">
        <v>2018</v>
      </c>
      <c r="M458" s="6">
        <v>92</v>
      </c>
      <c r="N458" s="6">
        <v>94</v>
      </c>
      <c r="O458" s="6">
        <v>81</v>
      </c>
      <c r="P458" s="3"/>
    </row>
    <row r="459" spans="1:16" ht="15.95" customHeight="1">
      <c r="A459" s="48">
        <v>458</v>
      </c>
      <c r="B459" s="3" t="s">
        <v>57</v>
      </c>
      <c r="C459" s="6" t="s">
        <v>799</v>
      </c>
      <c r="D459" s="3" t="s">
        <v>698</v>
      </c>
      <c r="E459" s="3" t="s">
        <v>40</v>
      </c>
      <c r="F459" s="29">
        <v>43472</v>
      </c>
      <c r="G459" s="22" t="s">
        <v>807</v>
      </c>
      <c r="H459" s="6">
        <v>7735907801</v>
      </c>
      <c r="I459" s="22" t="s">
        <v>808</v>
      </c>
      <c r="J459" s="3" t="s">
        <v>52</v>
      </c>
      <c r="K459" s="3" t="s">
        <v>614</v>
      </c>
      <c r="L459" s="6">
        <v>2017</v>
      </c>
      <c r="M459" s="6">
        <v>84</v>
      </c>
      <c r="N459" s="6">
        <v>49</v>
      </c>
      <c r="O459" s="6">
        <v>78</v>
      </c>
      <c r="P459" s="3"/>
    </row>
    <row r="460" spans="1:16" ht="15.95" customHeight="1">
      <c r="A460" s="48">
        <v>459</v>
      </c>
      <c r="B460" s="3" t="s">
        <v>57</v>
      </c>
      <c r="C460" s="6" t="s">
        <v>799</v>
      </c>
      <c r="D460" s="3" t="s">
        <v>698</v>
      </c>
      <c r="E460" s="3" t="s">
        <v>40</v>
      </c>
      <c r="F460" s="29">
        <v>43472</v>
      </c>
      <c r="G460" s="22" t="s">
        <v>803</v>
      </c>
      <c r="H460" s="6">
        <v>8360639218</v>
      </c>
      <c r="I460" s="22" t="s">
        <v>804</v>
      </c>
      <c r="J460" s="3" t="s">
        <v>52</v>
      </c>
      <c r="K460" s="3" t="s">
        <v>614</v>
      </c>
      <c r="L460" s="6">
        <v>2018</v>
      </c>
      <c r="M460" s="6">
        <v>95</v>
      </c>
      <c r="N460" s="6">
        <v>95</v>
      </c>
      <c r="O460" s="6">
        <v>66</v>
      </c>
      <c r="P460" s="3"/>
    </row>
    <row r="461" spans="1:16" ht="15.95" customHeight="1">
      <c r="A461" s="48">
        <v>460</v>
      </c>
      <c r="B461" s="3" t="s">
        <v>57</v>
      </c>
      <c r="C461" s="6" t="s">
        <v>799</v>
      </c>
      <c r="D461" s="3" t="s">
        <v>698</v>
      </c>
      <c r="E461" s="3" t="s">
        <v>40</v>
      </c>
      <c r="F461" s="29">
        <v>43472</v>
      </c>
      <c r="G461" s="22" t="s">
        <v>805</v>
      </c>
      <c r="H461" s="6">
        <v>9052713957</v>
      </c>
      <c r="I461" s="22" t="s">
        <v>806</v>
      </c>
      <c r="J461" s="3" t="s">
        <v>52</v>
      </c>
      <c r="K461" s="3" t="s">
        <v>614</v>
      </c>
      <c r="L461" s="6">
        <v>2018</v>
      </c>
      <c r="M461" s="6">
        <v>93</v>
      </c>
      <c r="N461" s="6">
        <v>94</v>
      </c>
      <c r="O461" s="6">
        <v>72</v>
      </c>
      <c r="P461" s="3"/>
    </row>
    <row r="462" spans="1:16" ht="15.95" customHeight="1">
      <c r="A462" s="48">
        <v>461</v>
      </c>
      <c r="B462" s="3" t="s">
        <v>57</v>
      </c>
      <c r="C462" s="6" t="s">
        <v>799</v>
      </c>
      <c r="D462" s="3" t="s">
        <v>698</v>
      </c>
      <c r="E462" s="3" t="s">
        <v>40</v>
      </c>
      <c r="F462" s="29">
        <v>43472</v>
      </c>
      <c r="G462" s="22" t="s">
        <v>1492</v>
      </c>
      <c r="H462" s="6">
        <v>9704230715</v>
      </c>
      <c r="I462" s="22" t="s">
        <v>800</v>
      </c>
      <c r="J462" s="3" t="s">
        <v>52</v>
      </c>
      <c r="K462" s="3" t="s">
        <v>1407</v>
      </c>
      <c r="L462" s="6">
        <v>2018</v>
      </c>
      <c r="M462" s="6">
        <v>82</v>
      </c>
      <c r="N462" s="6">
        <v>93.7</v>
      </c>
      <c r="O462" s="6">
        <v>66</v>
      </c>
      <c r="P462" s="3"/>
    </row>
    <row r="463" spans="1:16" ht="15.95" customHeight="1">
      <c r="A463" s="48">
        <v>462</v>
      </c>
      <c r="B463" s="3" t="s">
        <v>57</v>
      </c>
      <c r="C463" s="6" t="s">
        <v>799</v>
      </c>
      <c r="D463" s="3" t="s">
        <v>698</v>
      </c>
      <c r="E463" s="3" t="s">
        <v>40</v>
      </c>
      <c r="F463" s="29">
        <v>43472</v>
      </c>
      <c r="G463" s="22" t="s">
        <v>801</v>
      </c>
      <c r="H463" s="6">
        <v>9951325900</v>
      </c>
      <c r="I463" s="22" t="s">
        <v>802</v>
      </c>
      <c r="J463" s="3" t="s">
        <v>52</v>
      </c>
      <c r="K463" s="6" t="s">
        <v>44</v>
      </c>
      <c r="L463" s="6">
        <v>2018</v>
      </c>
      <c r="M463" s="6">
        <v>80</v>
      </c>
      <c r="N463" s="6">
        <v>83</v>
      </c>
      <c r="O463" s="6">
        <v>62</v>
      </c>
      <c r="P463" s="3"/>
    </row>
    <row r="464" spans="1:16" ht="15.95" customHeight="1">
      <c r="A464" s="48">
        <v>463</v>
      </c>
      <c r="B464" s="6" t="s">
        <v>57</v>
      </c>
      <c r="C464" s="3" t="s">
        <v>55</v>
      </c>
      <c r="D464" s="3" t="s">
        <v>698</v>
      </c>
      <c r="E464" s="3" t="s">
        <v>40</v>
      </c>
      <c r="F464" s="29">
        <v>43472</v>
      </c>
      <c r="G464" s="6" t="s">
        <v>862</v>
      </c>
      <c r="H464" s="6">
        <v>9989442108</v>
      </c>
      <c r="I464" s="6" t="s">
        <v>863</v>
      </c>
      <c r="J464" s="3" t="s">
        <v>52</v>
      </c>
      <c r="K464" s="3" t="s">
        <v>1407</v>
      </c>
      <c r="L464" s="6">
        <v>2018</v>
      </c>
      <c r="M464" s="6">
        <v>90</v>
      </c>
      <c r="N464" s="6">
        <v>84</v>
      </c>
      <c r="O464" s="6">
        <v>61</v>
      </c>
      <c r="P464" s="3"/>
    </row>
    <row r="465" spans="1:16" ht="15.95" customHeight="1">
      <c r="A465" s="48">
        <v>464</v>
      </c>
      <c r="B465" s="3" t="s">
        <v>57</v>
      </c>
      <c r="C465" s="3" t="s">
        <v>55</v>
      </c>
      <c r="D465" s="3" t="s">
        <v>212</v>
      </c>
      <c r="E465" s="3" t="s">
        <v>147</v>
      </c>
      <c r="F465" s="29">
        <v>43493</v>
      </c>
      <c r="G465" s="3" t="s">
        <v>1471</v>
      </c>
      <c r="H465" s="3">
        <v>9778897816</v>
      </c>
      <c r="I465" s="22" t="s">
        <v>287</v>
      </c>
      <c r="J465" s="3" t="s">
        <v>52</v>
      </c>
      <c r="K465" s="3" t="s">
        <v>1407</v>
      </c>
      <c r="L465" s="6">
        <v>2018</v>
      </c>
      <c r="M465" s="6">
        <v>77</v>
      </c>
      <c r="N465" s="6">
        <v>59</v>
      </c>
      <c r="O465" s="6">
        <v>78</v>
      </c>
      <c r="P465" s="3"/>
    </row>
    <row r="466" spans="1:16" ht="15.95" customHeight="1">
      <c r="A466" s="48">
        <v>465</v>
      </c>
      <c r="B466" s="6" t="s">
        <v>57</v>
      </c>
      <c r="C466" s="3" t="s">
        <v>55</v>
      </c>
      <c r="D466" s="6" t="s">
        <v>517</v>
      </c>
      <c r="E466" s="3" t="s">
        <v>17</v>
      </c>
      <c r="F466" s="29">
        <v>43493</v>
      </c>
      <c r="G466" s="6" t="s">
        <v>548</v>
      </c>
      <c r="H466" s="6">
        <v>7008251321</v>
      </c>
      <c r="I466" s="6" t="s">
        <v>549</v>
      </c>
      <c r="J466" s="3" t="s">
        <v>52</v>
      </c>
      <c r="K466" s="3" t="s">
        <v>1407</v>
      </c>
      <c r="L466" s="6">
        <v>2018</v>
      </c>
      <c r="M466" s="6">
        <v>63</v>
      </c>
      <c r="N466" s="6">
        <v>57</v>
      </c>
      <c r="O466" s="6">
        <v>75</v>
      </c>
      <c r="P466" s="3"/>
    </row>
    <row r="467" spans="1:16" ht="15.95" customHeight="1">
      <c r="A467" s="48">
        <v>466</v>
      </c>
      <c r="B467" s="3" t="s">
        <v>57</v>
      </c>
      <c r="C467" s="3" t="s">
        <v>383</v>
      </c>
      <c r="D467" s="3" t="s">
        <v>896</v>
      </c>
      <c r="E467" s="3" t="s">
        <v>147</v>
      </c>
      <c r="F467" s="29">
        <v>43493</v>
      </c>
      <c r="G467" s="3" t="s">
        <v>1601</v>
      </c>
      <c r="H467" s="3">
        <v>9741719228</v>
      </c>
      <c r="I467" s="3" t="s">
        <v>1602</v>
      </c>
      <c r="J467" s="3" t="s">
        <v>43</v>
      </c>
      <c r="K467" s="3" t="s">
        <v>1407</v>
      </c>
      <c r="L467" s="3">
        <v>2018</v>
      </c>
      <c r="M467" s="3">
        <v>83</v>
      </c>
      <c r="N467" s="3">
        <v>87</v>
      </c>
      <c r="O467" s="3">
        <v>63</v>
      </c>
      <c r="P467" s="3"/>
    </row>
    <row r="468" spans="1:16" ht="15.95" customHeight="1">
      <c r="A468" s="48">
        <v>467</v>
      </c>
      <c r="B468" s="3" t="s">
        <v>57</v>
      </c>
      <c r="C468" s="3" t="s">
        <v>383</v>
      </c>
      <c r="D468" s="3" t="s">
        <v>896</v>
      </c>
      <c r="E468" s="3" t="s">
        <v>147</v>
      </c>
      <c r="F468" s="29">
        <v>43493</v>
      </c>
      <c r="G468" s="3" t="s">
        <v>1607</v>
      </c>
      <c r="H468" s="3">
        <v>7259154388</v>
      </c>
      <c r="I468" s="3" t="s">
        <v>1608</v>
      </c>
      <c r="J468" s="3" t="s">
        <v>43</v>
      </c>
      <c r="K468" s="3" t="s">
        <v>614</v>
      </c>
      <c r="L468" s="3">
        <v>2018</v>
      </c>
      <c r="M468" s="3">
        <v>82</v>
      </c>
      <c r="N468" s="3">
        <v>78</v>
      </c>
      <c r="O468" s="3">
        <v>63</v>
      </c>
      <c r="P468" s="3"/>
    </row>
    <row r="469" spans="1:16" ht="15.95" customHeight="1">
      <c r="A469" s="48">
        <v>468</v>
      </c>
      <c r="B469" s="3" t="s">
        <v>57</v>
      </c>
      <c r="C469" s="3" t="s">
        <v>55</v>
      </c>
      <c r="D469" s="3" t="s">
        <v>995</v>
      </c>
      <c r="E469" s="3" t="s">
        <v>17</v>
      </c>
      <c r="F469" s="29">
        <v>43468</v>
      </c>
      <c r="G469" s="3" t="s">
        <v>1589</v>
      </c>
      <c r="H469" s="3">
        <v>7992319465</v>
      </c>
      <c r="I469" s="3" t="s">
        <v>1590</v>
      </c>
      <c r="J469" s="3" t="s">
        <v>52</v>
      </c>
      <c r="K469" s="4" t="s">
        <v>614</v>
      </c>
      <c r="L469" s="3">
        <v>2018</v>
      </c>
      <c r="M469" s="3">
        <v>54</v>
      </c>
      <c r="N469" s="3">
        <v>62</v>
      </c>
      <c r="O469" s="3">
        <v>64</v>
      </c>
      <c r="P469" s="3"/>
    </row>
    <row r="470" spans="1:16" ht="15.95" customHeight="1">
      <c r="A470" s="48">
        <v>469</v>
      </c>
      <c r="B470" s="6" t="s">
        <v>57</v>
      </c>
      <c r="C470" s="6" t="s">
        <v>799</v>
      </c>
      <c r="D470" s="6" t="s">
        <v>995</v>
      </c>
      <c r="E470" s="3" t="s">
        <v>17</v>
      </c>
      <c r="F470" s="29">
        <v>43472</v>
      </c>
      <c r="G470" s="6" t="s">
        <v>1009</v>
      </c>
      <c r="H470" s="6">
        <v>8151910151</v>
      </c>
      <c r="I470" s="18" t="s">
        <v>1010</v>
      </c>
      <c r="J470" s="3" t="s">
        <v>112</v>
      </c>
      <c r="K470" s="3" t="s">
        <v>1407</v>
      </c>
      <c r="L470" s="6">
        <v>2018</v>
      </c>
      <c r="M470" s="6">
        <v>82</v>
      </c>
      <c r="N470" s="6">
        <v>51</v>
      </c>
      <c r="O470" s="6">
        <v>72</v>
      </c>
      <c r="P470" s="3">
        <v>61</v>
      </c>
    </row>
    <row r="471" spans="1:16" ht="15.95" customHeight="1">
      <c r="A471" s="48">
        <v>470</v>
      </c>
      <c r="B471" s="6" t="s">
        <v>57</v>
      </c>
      <c r="C471" s="6" t="s">
        <v>799</v>
      </c>
      <c r="D471" s="6" t="s">
        <v>995</v>
      </c>
      <c r="E471" s="3" t="s">
        <v>17</v>
      </c>
      <c r="F471" s="29">
        <v>43472</v>
      </c>
      <c r="G471" s="6" t="s">
        <v>1011</v>
      </c>
      <c r="H471" s="6" t="s">
        <v>1012</v>
      </c>
      <c r="I471" s="18" t="s">
        <v>1013</v>
      </c>
      <c r="J471" s="3" t="s">
        <v>43</v>
      </c>
      <c r="K471" s="3" t="s">
        <v>1407</v>
      </c>
      <c r="L471" s="6">
        <v>2018</v>
      </c>
      <c r="M471" s="6">
        <v>74</v>
      </c>
      <c r="N471" s="6">
        <v>57</v>
      </c>
      <c r="O471" s="6">
        <v>61</v>
      </c>
      <c r="P471" s="3"/>
    </row>
    <row r="472" spans="1:16" ht="15.95" customHeight="1">
      <c r="A472" s="48">
        <v>471</v>
      </c>
      <c r="B472" s="3" t="s">
        <v>942</v>
      </c>
      <c r="C472" s="3" t="s">
        <v>55</v>
      </c>
      <c r="D472" s="6" t="s">
        <v>896</v>
      </c>
      <c r="E472" s="3" t="s">
        <v>147</v>
      </c>
      <c r="F472" s="29">
        <v>43483</v>
      </c>
      <c r="G472" s="3" t="s">
        <v>943</v>
      </c>
      <c r="H472" s="3">
        <v>9435588200</v>
      </c>
      <c r="I472" s="3" t="s">
        <v>944</v>
      </c>
      <c r="J472" s="3" t="s">
        <v>43</v>
      </c>
      <c r="K472" s="3" t="s">
        <v>614</v>
      </c>
      <c r="L472" s="3">
        <v>2017</v>
      </c>
      <c r="M472" s="3">
        <v>55</v>
      </c>
      <c r="N472" s="3">
        <v>63</v>
      </c>
      <c r="O472" s="3">
        <v>62</v>
      </c>
      <c r="P472" s="3"/>
    </row>
    <row r="473" spans="1:16" ht="15.95" customHeight="1">
      <c r="A473" s="48">
        <v>472</v>
      </c>
      <c r="B473" s="42" t="s">
        <v>1710</v>
      </c>
      <c r="C473" s="41" t="s">
        <v>1709</v>
      </c>
      <c r="D473" s="42" t="s">
        <v>39</v>
      </c>
      <c r="E473" s="41" t="s">
        <v>17</v>
      </c>
      <c r="F473" s="45">
        <v>43476</v>
      </c>
      <c r="G473" s="42" t="s">
        <v>124</v>
      </c>
      <c r="H473" s="42" t="str">
        <f>"9916494134"</f>
        <v>9916494134</v>
      </c>
      <c r="I473" s="42" t="s">
        <v>125</v>
      </c>
      <c r="J473" s="42" t="s">
        <v>1711</v>
      </c>
      <c r="K473" s="42" t="s">
        <v>126</v>
      </c>
      <c r="L473" s="42">
        <v>2018</v>
      </c>
      <c r="M473" s="43">
        <v>81</v>
      </c>
      <c r="N473" s="43">
        <v>72</v>
      </c>
      <c r="O473" s="43">
        <v>66.2</v>
      </c>
      <c r="P473" s="41"/>
    </row>
    <row r="474" spans="1:16" ht="15.95" customHeight="1">
      <c r="A474" s="48">
        <v>473</v>
      </c>
      <c r="B474" s="6" t="s">
        <v>1553</v>
      </c>
      <c r="C474" s="3" t="s">
        <v>222</v>
      </c>
      <c r="D474" s="3" t="s">
        <v>698</v>
      </c>
      <c r="E474" s="3" t="s">
        <v>147</v>
      </c>
      <c r="F474" s="29">
        <v>43495</v>
      </c>
      <c r="G474" s="6" t="s">
        <v>843</v>
      </c>
      <c r="H474" s="6">
        <v>8639615829</v>
      </c>
      <c r="I474" s="6" t="s">
        <v>844</v>
      </c>
      <c r="J474" s="3" t="s">
        <v>52</v>
      </c>
      <c r="K474" s="3" t="s">
        <v>614</v>
      </c>
      <c r="L474" s="6">
        <v>2018</v>
      </c>
      <c r="M474" s="6">
        <v>90</v>
      </c>
      <c r="N474" s="6">
        <v>90</v>
      </c>
      <c r="O474" s="6">
        <v>67</v>
      </c>
      <c r="P474" s="3"/>
    </row>
    <row r="475" spans="1:16" ht="15.95" customHeight="1">
      <c r="A475" s="48">
        <v>474</v>
      </c>
      <c r="B475" s="3" t="s">
        <v>148</v>
      </c>
      <c r="C475" s="3" t="s">
        <v>146</v>
      </c>
      <c r="D475" s="3" t="s">
        <v>146</v>
      </c>
      <c r="E475" s="3" t="s">
        <v>17</v>
      </c>
      <c r="F475" s="29">
        <v>43469</v>
      </c>
      <c r="G475" s="3" t="s">
        <v>153</v>
      </c>
      <c r="H475" s="3">
        <v>7746838111</v>
      </c>
      <c r="I475" s="3" t="s">
        <v>154</v>
      </c>
      <c r="J475" s="3" t="s">
        <v>52</v>
      </c>
      <c r="K475" s="3" t="s">
        <v>1407</v>
      </c>
      <c r="L475" s="3">
        <v>2018</v>
      </c>
      <c r="M475" s="3">
        <v>81</v>
      </c>
      <c r="N475" s="3">
        <v>80</v>
      </c>
      <c r="O475" s="3">
        <v>70</v>
      </c>
      <c r="P475" s="3"/>
    </row>
    <row r="476" spans="1:16" ht="15.95" customHeight="1">
      <c r="A476" s="48">
        <v>475</v>
      </c>
      <c r="B476" s="3" t="s">
        <v>148</v>
      </c>
      <c r="C476" s="3" t="s">
        <v>146</v>
      </c>
      <c r="D476" s="3" t="s">
        <v>146</v>
      </c>
      <c r="E476" s="3" t="s">
        <v>17</v>
      </c>
      <c r="F476" s="29">
        <v>43469</v>
      </c>
      <c r="G476" s="3" t="s">
        <v>155</v>
      </c>
      <c r="H476" s="3">
        <v>8077973937</v>
      </c>
      <c r="I476" s="23" t="s">
        <v>156</v>
      </c>
      <c r="J476" s="3" t="s">
        <v>52</v>
      </c>
      <c r="K476" s="3" t="s">
        <v>1407</v>
      </c>
      <c r="L476" s="3">
        <v>2018</v>
      </c>
      <c r="M476" s="3">
        <v>94</v>
      </c>
      <c r="N476" s="3">
        <v>84</v>
      </c>
      <c r="O476" s="3">
        <v>69</v>
      </c>
      <c r="P476" s="3"/>
    </row>
    <row r="477" spans="1:16" ht="15.95" customHeight="1">
      <c r="A477" s="48">
        <v>476</v>
      </c>
      <c r="B477" s="3" t="s">
        <v>148</v>
      </c>
      <c r="C477" s="3" t="s">
        <v>146</v>
      </c>
      <c r="D477" s="3" t="s">
        <v>146</v>
      </c>
      <c r="E477" s="3" t="s">
        <v>17</v>
      </c>
      <c r="F477" s="29">
        <v>43469</v>
      </c>
      <c r="G477" s="3" t="s">
        <v>151</v>
      </c>
      <c r="H477" s="3">
        <v>8273774426</v>
      </c>
      <c r="I477" s="3" t="s">
        <v>152</v>
      </c>
      <c r="J477" s="3" t="s">
        <v>52</v>
      </c>
      <c r="K477" s="3" t="s">
        <v>1407</v>
      </c>
      <c r="L477" s="3">
        <v>2018</v>
      </c>
      <c r="M477" s="3">
        <v>85</v>
      </c>
      <c r="N477" s="3">
        <v>82</v>
      </c>
      <c r="O477" s="3">
        <v>72</v>
      </c>
      <c r="P477" s="3"/>
    </row>
    <row r="478" spans="1:16" ht="15.95" customHeight="1">
      <c r="A478" s="48">
        <v>477</v>
      </c>
      <c r="B478" s="3" t="s">
        <v>148</v>
      </c>
      <c r="C478" s="3" t="s">
        <v>146</v>
      </c>
      <c r="D478" s="3" t="s">
        <v>146</v>
      </c>
      <c r="E478" s="3" t="s">
        <v>17</v>
      </c>
      <c r="F478" s="29">
        <v>43469</v>
      </c>
      <c r="G478" s="3" t="s">
        <v>149</v>
      </c>
      <c r="H478" s="3">
        <v>9568625292</v>
      </c>
      <c r="I478" s="23" t="s">
        <v>150</v>
      </c>
      <c r="J478" s="3" t="s">
        <v>52</v>
      </c>
      <c r="K478" s="3" t="s">
        <v>614</v>
      </c>
      <c r="L478" s="3">
        <v>2017</v>
      </c>
      <c r="M478" s="3">
        <v>76</v>
      </c>
      <c r="N478" s="3">
        <v>72</v>
      </c>
      <c r="O478" s="3">
        <v>68</v>
      </c>
      <c r="P478" s="3"/>
    </row>
    <row r="479" spans="1:16" ht="15.95" customHeight="1">
      <c r="A479" s="48">
        <v>478</v>
      </c>
      <c r="B479" s="7" t="s">
        <v>1514</v>
      </c>
      <c r="C479" s="3" t="s">
        <v>55</v>
      </c>
      <c r="D479" s="3" t="s">
        <v>575</v>
      </c>
      <c r="E479" s="3" t="s">
        <v>147</v>
      </c>
      <c r="F479" s="29">
        <v>43472</v>
      </c>
      <c r="G479" s="7" t="s">
        <v>618</v>
      </c>
      <c r="H479" s="7">
        <v>9448436998</v>
      </c>
      <c r="I479" s="3" t="s">
        <v>619</v>
      </c>
      <c r="J479" s="3" t="s">
        <v>43</v>
      </c>
      <c r="K479" s="3" t="s">
        <v>1407</v>
      </c>
      <c r="L479" s="7">
        <v>2018</v>
      </c>
      <c r="M479" s="7">
        <v>78</v>
      </c>
      <c r="N479" s="7">
        <v>74</v>
      </c>
      <c r="O479" s="7">
        <v>73</v>
      </c>
      <c r="P479" s="3"/>
    </row>
    <row r="480" spans="1:16" ht="15.95" customHeight="1">
      <c r="A480" s="48">
        <v>479</v>
      </c>
      <c r="B480" s="4" t="s">
        <v>1573</v>
      </c>
      <c r="C480" s="4" t="s">
        <v>55</v>
      </c>
      <c r="D480" s="4" t="s">
        <v>896</v>
      </c>
      <c r="E480" s="3" t="s">
        <v>147</v>
      </c>
      <c r="F480" s="29">
        <v>43486</v>
      </c>
      <c r="G480" s="4" t="s">
        <v>1574</v>
      </c>
      <c r="H480" s="4">
        <v>7406555014</v>
      </c>
      <c r="I480" s="36" t="s">
        <v>1575</v>
      </c>
      <c r="J480" s="4" t="s">
        <v>43</v>
      </c>
      <c r="K480" s="4" t="s">
        <v>1410</v>
      </c>
      <c r="L480" s="4">
        <v>2018</v>
      </c>
      <c r="M480" s="4">
        <v>75</v>
      </c>
      <c r="N480" s="4">
        <v>73</v>
      </c>
      <c r="O480" s="4">
        <v>76</v>
      </c>
      <c r="P480" s="4"/>
    </row>
    <row r="481" spans="1:16" ht="15.95" customHeight="1">
      <c r="A481" s="48">
        <v>480</v>
      </c>
      <c r="B481" s="3" t="s">
        <v>1513</v>
      </c>
      <c r="C481" s="3" t="s">
        <v>222</v>
      </c>
      <c r="D481" s="3" t="s">
        <v>1304</v>
      </c>
      <c r="E481" s="3" t="s">
        <v>147</v>
      </c>
      <c r="F481" s="29">
        <v>43479</v>
      </c>
      <c r="G481" s="3" t="s">
        <v>1321</v>
      </c>
      <c r="H481" s="9">
        <v>8801078153</v>
      </c>
      <c r="I481" s="3" t="s">
        <v>1322</v>
      </c>
      <c r="J481" s="3" t="s">
        <v>52</v>
      </c>
      <c r="K481" s="3" t="s">
        <v>1407</v>
      </c>
      <c r="L481" s="9">
        <v>2018</v>
      </c>
      <c r="M481" s="9">
        <v>72</v>
      </c>
      <c r="N481" s="9">
        <v>86</v>
      </c>
      <c r="O481" s="9">
        <v>60</v>
      </c>
      <c r="P481" s="3"/>
    </row>
    <row r="482" spans="1:16" ht="15.95" customHeight="1">
      <c r="A482" s="48">
        <v>481</v>
      </c>
      <c r="B482" s="3" t="s">
        <v>1513</v>
      </c>
      <c r="C482" s="3" t="s">
        <v>55</v>
      </c>
      <c r="D482" s="3" t="s">
        <v>1304</v>
      </c>
      <c r="E482" s="3" t="s">
        <v>147</v>
      </c>
      <c r="F482" s="29">
        <v>43479</v>
      </c>
      <c r="G482" s="3" t="s">
        <v>1319</v>
      </c>
      <c r="H482" s="9">
        <v>9562976547</v>
      </c>
      <c r="I482" s="3" t="s">
        <v>1320</v>
      </c>
      <c r="J482" s="3" t="s">
        <v>52</v>
      </c>
      <c r="K482" s="3" t="s">
        <v>1407</v>
      </c>
      <c r="L482" s="9">
        <v>2018</v>
      </c>
      <c r="M482" s="9">
        <v>87</v>
      </c>
      <c r="N482" s="9">
        <v>93.5</v>
      </c>
      <c r="O482" s="9">
        <v>68</v>
      </c>
      <c r="P482" s="3"/>
    </row>
    <row r="483" spans="1:16" ht="15.95" customHeight="1">
      <c r="A483" s="48">
        <v>482</v>
      </c>
      <c r="B483" s="3" t="s">
        <v>1513</v>
      </c>
      <c r="C483" s="3" t="s">
        <v>222</v>
      </c>
      <c r="D483" s="3" t="s">
        <v>1304</v>
      </c>
      <c r="E483" s="3" t="s">
        <v>147</v>
      </c>
      <c r="F483" s="29">
        <v>43479</v>
      </c>
      <c r="G483" s="3" t="s">
        <v>1323</v>
      </c>
      <c r="H483" s="9">
        <v>9742429833</v>
      </c>
      <c r="I483" s="3" t="s">
        <v>1324</v>
      </c>
      <c r="J483" s="3" t="s">
        <v>43</v>
      </c>
      <c r="K483" s="3" t="s">
        <v>1407</v>
      </c>
      <c r="L483" s="9">
        <v>2018</v>
      </c>
      <c r="M483" s="9">
        <v>95</v>
      </c>
      <c r="N483" s="9">
        <v>79.599999999999994</v>
      </c>
      <c r="O483" s="9">
        <v>73.599999999999994</v>
      </c>
      <c r="P483" s="3"/>
    </row>
    <row r="484" spans="1:16" ht="15.95" customHeight="1">
      <c r="A484" s="48">
        <v>483</v>
      </c>
      <c r="B484" s="3" t="s">
        <v>1513</v>
      </c>
      <c r="C484" s="3" t="s">
        <v>55</v>
      </c>
      <c r="D484" s="3" t="s">
        <v>1304</v>
      </c>
      <c r="E484" s="3" t="s">
        <v>147</v>
      </c>
      <c r="F484" s="29">
        <v>43481</v>
      </c>
      <c r="G484" s="3" t="s">
        <v>1327</v>
      </c>
      <c r="H484" s="9">
        <v>8270676144</v>
      </c>
      <c r="I484" s="3" t="s">
        <v>1328</v>
      </c>
      <c r="J484" s="3" t="s">
        <v>43</v>
      </c>
      <c r="K484" s="3" t="s">
        <v>1407</v>
      </c>
      <c r="L484" s="9">
        <v>2018</v>
      </c>
      <c r="M484" s="9">
        <v>83</v>
      </c>
      <c r="N484" s="9">
        <v>79</v>
      </c>
      <c r="O484" s="9">
        <v>71</v>
      </c>
      <c r="P484" s="3"/>
    </row>
    <row r="485" spans="1:16" ht="15.95" customHeight="1">
      <c r="A485" s="48">
        <v>484</v>
      </c>
      <c r="B485" s="3" t="s">
        <v>1513</v>
      </c>
      <c r="C485" s="3" t="s">
        <v>55</v>
      </c>
      <c r="D485" s="3" t="s">
        <v>1304</v>
      </c>
      <c r="E485" s="3" t="s">
        <v>147</v>
      </c>
      <c r="F485" s="29">
        <v>43481</v>
      </c>
      <c r="G485" s="3" t="s">
        <v>1325</v>
      </c>
      <c r="H485" s="16">
        <v>9486341650</v>
      </c>
      <c r="I485" s="3" t="s">
        <v>1326</v>
      </c>
      <c r="J485" s="3" t="s">
        <v>43</v>
      </c>
      <c r="K485" s="3" t="s">
        <v>614</v>
      </c>
      <c r="L485" s="9">
        <v>2018</v>
      </c>
      <c r="M485" s="9">
        <v>92.2</v>
      </c>
      <c r="N485" s="9">
        <v>83.3</v>
      </c>
      <c r="O485" s="9">
        <v>71.599999999999994</v>
      </c>
      <c r="P485" s="3"/>
    </row>
    <row r="486" spans="1:16" ht="15.95" customHeight="1">
      <c r="A486" s="48">
        <v>485</v>
      </c>
      <c r="B486" s="3" t="s">
        <v>1513</v>
      </c>
      <c r="C486" s="3" t="s">
        <v>55</v>
      </c>
      <c r="D486" s="6" t="s">
        <v>870</v>
      </c>
      <c r="E486" s="3" t="s">
        <v>17</v>
      </c>
      <c r="F486" s="29">
        <v>43481</v>
      </c>
      <c r="G486" s="18" t="s">
        <v>879</v>
      </c>
      <c r="H486" s="6">
        <v>7338475694</v>
      </c>
      <c r="I486" s="18" t="s">
        <v>880</v>
      </c>
      <c r="J486" s="3" t="s">
        <v>43</v>
      </c>
      <c r="K486" s="3" t="s">
        <v>614</v>
      </c>
      <c r="L486" s="6">
        <v>2018</v>
      </c>
      <c r="M486" s="6">
        <v>90</v>
      </c>
      <c r="N486" s="6">
        <v>82</v>
      </c>
      <c r="O486" s="6">
        <v>68</v>
      </c>
      <c r="P486" s="3"/>
    </row>
    <row r="487" spans="1:16" ht="15.95" customHeight="1">
      <c r="A487" s="48">
        <v>486</v>
      </c>
      <c r="B487" s="3" t="s">
        <v>1513</v>
      </c>
      <c r="C487" s="3" t="s">
        <v>55</v>
      </c>
      <c r="D487" s="6" t="s">
        <v>870</v>
      </c>
      <c r="E487" s="3" t="s">
        <v>17</v>
      </c>
      <c r="F487" s="29">
        <v>43481</v>
      </c>
      <c r="G487" s="18" t="s">
        <v>886</v>
      </c>
      <c r="H487" s="6">
        <v>9071817912</v>
      </c>
      <c r="I487" s="18" t="s">
        <v>887</v>
      </c>
      <c r="J487" s="3" t="s">
        <v>43</v>
      </c>
      <c r="K487" s="3" t="s">
        <v>614</v>
      </c>
      <c r="L487" s="6">
        <v>2018</v>
      </c>
      <c r="M487" s="6">
        <v>90.72</v>
      </c>
      <c r="N487" s="6">
        <v>76</v>
      </c>
      <c r="O487" s="6">
        <v>64</v>
      </c>
      <c r="P487" s="3"/>
    </row>
    <row r="488" spans="1:16" ht="15.95" customHeight="1">
      <c r="A488" s="48">
        <v>487</v>
      </c>
      <c r="B488" s="3" t="s">
        <v>1513</v>
      </c>
      <c r="C488" s="3" t="s">
        <v>55</v>
      </c>
      <c r="D488" s="3" t="s">
        <v>1106</v>
      </c>
      <c r="E488" s="3" t="s">
        <v>147</v>
      </c>
      <c r="F488" s="29">
        <v>43474</v>
      </c>
      <c r="G488" s="18" t="s">
        <v>1295</v>
      </c>
      <c r="H488" s="6">
        <v>9483176051</v>
      </c>
      <c r="I488" s="18" t="s">
        <v>1296</v>
      </c>
      <c r="J488" s="3" t="s">
        <v>43</v>
      </c>
      <c r="K488" s="3" t="s">
        <v>1410</v>
      </c>
      <c r="L488" s="6">
        <v>2018</v>
      </c>
      <c r="M488" s="6">
        <v>81.12</v>
      </c>
      <c r="N488" s="6">
        <v>65</v>
      </c>
      <c r="O488" s="6">
        <v>73</v>
      </c>
      <c r="P488" s="6"/>
    </row>
    <row r="489" spans="1:16" ht="15.95" customHeight="1">
      <c r="A489" s="48">
        <v>488</v>
      </c>
      <c r="B489" s="3" t="s">
        <v>1513</v>
      </c>
      <c r="C489" s="3" t="s">
        <v>55</v>
      </c>
      <c r="D489" s="3" t="s">
        <v>39</v>
      </c>
      <c r="E489" s="3" t="s">
        <v>17</v>
      </c>
      <c r="F489" s="29">
        <v>43481</v>
      </c>
      <c r="G489" s="24" t="s">
        <v>88</v>
      </c>
      <c r="H489" s="9">
        <v>8142323198</v>
      </c>
      <c r="I489" s="24" t="s">
        <v>89</v>
      </c>
      <c r="J489" s="3" t="s">
        <v>52</v>
      </c>
      <c r="K489" s="3" t="s">
        <v>614</v>
      </c>
      <c r="L489" s="9">
        <v>2018</v>
      </c>
      <c r="M489" s="9">
        <v>72</v>
      </c>
      <c r="N489" s="9">
        <v>80.599999999999994</v>
      </c>
      <c r="O489" s="9">
        <v>72</v>
      </c>
      <c r="P489" s="3"/>
    </row>
    <row r="490" spans="1:16" ht="15.95" customHeight="1">
      <c r="A490" s="48">
        <v>489</v>
      </c>
      <c r="B490" s="3" t="s">
        <v>1513</v>
      </c>
      <c r="C490" s="3" t="s">
        <v>55</v>
      </c>
      <c r="D490" s="3" t="s">
        <v>575</v>
      </c>
      <c r="E490" s="3" t="s">
        <v>40</v>
      </c>
      <c r="F490" s="29">
        <v>43479</v>
      </c>
      <c r="G490" s="3" t="s">
        <v>641</v>
      </c>
      <c r="H490" s="3">
        <v>9538956618</v>
      </c>
      <c r="I490" s="3" t="s">
        <v>642</v>
      </c>
      <c r="J490" s="3" t="s">
        <v>43</v>
      </c>
      <c r="K490" s="3" t="s">
        <v>614</v>
      </c>
      <c r="L490" s="3">
        <v>2018</v>
      </c>
      <c r="M490" s="3">
        <v>88.68</v>
      </c>
      <c r="N490" s="3">
        <v>91.19</v>
      </c>
      <c r="O490" s="3">
        <v>69.88</v>
      </c>
      <c r="P490" s="3"/>
    </row>
    <row r="491" spans="1:16" ht="15.95" customHeight="1">
      <c r="A491" s="48">
        <v>490</v>
      </c>
      <c r="B491" s="3" t="s">
        <v>1513</v>
      </c>
      <c r="C491" s="3" t="s">
        <v>55</v>
      </c>
      <c r="D491" s="3" t="s">
        <v>575</v>
      </c>
      <c r="E491" s="3" t="s">
        <v>40</v>
      </c>
      <c r="F491" s="29">
        <v>43481</v>
      </c>
      <c r="G491" s="3" t="s">
        <v>639</v>
      </c>
      <c r="H491" s="3">
        <v>7353908546</v>
      </c>
      <c r="I491" s="3" t="s">
        <v>640</v>
      </c>
      <c r="J491" s="3" t="s">
        <v>43</v>
      </c>
      <c r="K491" s="3" t="s">
        <v>1407</v>
      </c>
      <c r="L491" s="7">
        <v>2018</v>
      </c>
      <c r="M491" s="3">
        <v>88.48</v>
      </c>
      <c r="N491" s="3">
        <v>82.5</v>
      </c>
      <c r="O491" s="7">
        <v>68.5</v>
      </c>
      <c r="P491" s="3"/>
    </row>
    <row r="492" spans="1:16" ht="15.95" customHeight="1">
      <c r="A492" s="48">
        <v>491</v>
      </c>
      <c r="B492" s="3" t="s">
        <v>1513</v>
      </c>
      <c r="C492" s="3" t="s">
        <v>55</v>
      </c>
      <c r="D492" s="10" t="s">
        <v>340</v>
      </c>
      <c r="E492" s="10" t="s">
        <v>17</v>
      </c>
      <c r="F492" s="29">
        <v>43481</v>
      </c>
      <c r="G492" s="3" t="s">
        <v>496</v>
      </c>
      <c r="H492" s="3">
        <v>8971866270</v>
      </c>
      <c r="I492" s="3" t="s">
        <v>497</v>
      </c>
      <c r="J492" s="3" t="s">
        <v>43</v>
      </c>
      <c r="K492" s="3" t="s">
        <v>614</v>
      </c>
      <c r="L492" s="3">
        <v>2018</v>
      </c>
      <c r="M492" s="3">
        <v>90.56</v>
      </c>
      <c r="N492" s="3">
        <v>84.66</v>
      </c>
      <c r="O492" s="3">
        <v>61.32</v>
      </c>
      <c r="P492" s="3"/>
    </row>
    <row r="493" spans="1:16" ht="15.95" customHeight="1">
      <c r="A493" s="48">
        <v>492</v>
      </c>
      <c r="B493" s="3" t="s">
        <v>1513</v>
      </c>
      <c r="C493" s="3" t="s">
        <v>55</v>
      </c>
      <c r="D493" s="10" t="s">
        <v>340</v>
      </c>
      <c r="E493" s="10" t="s">
        <v>17</v>
      </c>
      <c r="F493" s="29">
        <v>43481</v>
      </c>
      <c r="G493" s="3" t="s">
        <v>498</v>
      </c>
      <c r="H493" s="3">
        <v>9739839399</v>
      </c>
      <c r="I493" s="3" t="s">
        <v>499</v>
      </c>
      <c r="J493" s="3" t="s">
        <v>52</v>
      </c>
      <c r="K493" s="3" t="s">
        <v>614</v>
      </c>
      <c r="L493" s="3">
        <v>2018</v>
      </c>
      <c r="M493" s="3">
        <v>80.3</v>
      </c>
      <c r="N493" s="3">
        <v>83.3</v>
      </c>
      <c r="O493" s="3">
        <v>92.2</v>
      </c>
      <c r="P493" s="3"/>
    </row>
    <row r="494" spans="1:16" ht="15.95" customHeight="1">
      <c r="A494" s="48">
        <v>493</v>
      </c>
      <c r="B494" s="3" t="s">
        <v>1513</v>
      </c>
      <c r="C494" s="3" t="s">
        <v>222</v>
      </c>
      <c r="D494" s="3" t="s">
        <v>698</v>
      </c>
      <c r="E494" s="3" t="s">
        <v>40</v>
      </c>
      <c r="F494" s="29">
        <v>43479</v>
      </c>
      <c r="G494" s="22" t="s">
        <v>860</v>
      </c>
      <c r="H494" s="6">
        <v>7036341752</v>
      </c>
      <c r="I494" s="22" t="s">
        <v>861</v>
      </c>
      <c r="J494" s="3" t="s">
        <v>52</v>
      </c>
      <c r="K494" s="3" t="s">
        <v>1407</v>
      </c>
      <c r="L494" s="6">
        <v>2018</v>
      </c>
      <c r="M494" s="6">
        <v>95</v>
      </c>
      <c r="N494" s="6">
        <v>95</v>
      </c>
      <c r="O494" s="6">
        <v>68</v>
      </c>
      <c r="P494" s="3"/>
    </row>
    <row r="495" spans="1:16" ht="15.95" customHeight="1">
      <c r="A495" s="48">
        <v>494</v>
      </c>
      <c r="B495" s="3" t="s">
        <v>1513</v>
      </c>
      <c r="C495" s="3" t="s">
        <v>222</v>
      </c>
      <c r="D495" s="3" t="s">
        <v>698</v>
      </c>
      <c r="E495" s="3" t="s">
        <v>40</v>
      </c>
      <c r="F495" s="29">
        <v>43479</v>
      </c>
      <c r="G495" s="22" t="s">
        <v>797</v>
      </c>
      <c r="H495" s="6">
        <v>7386032134</v>
      </c>
      <c r="I495" s="22" t="s">
        <v>798</v>
      </c>
      <c r="J495" s="3" t="s">
        <v>52</v>
      </c>
      <c r="K495" s="3" t="s">
        <v>1407</v>
      </c>
      <c r="L495" s="6">
        <v>2018</v>
      </c>
      <c r="M495" s="6">
        <v>87</v>
      </c>
      <c r="N495" s="6">
        <v>85</v>
      </c>
      <c r="O495" s="6">
        <v>64.3</v>
      </c>
      <c r="P495" s="3"/>
    </row>
    <row r="496" spans="1:16" ht="15.95" customHeight="1">
      <c r="A496" s="48">
        <v>495</v>
      </c>
      <c r="B496" s="3" t="s">
        <v>1513</v>
      </c>
      <c r="C496" s="3" t="s">
        <v>222</v>
      </c>
      <c r="D496" s="3" t="s">
        <v>698</v>
      </c>
      <c r="E496" s="3" t="s">
        <v>40</v>
      </c>
      <c r="F496" s="29">
        <v>43479</v>
      </c>
      <c r="G496" s="22" t="s">
        <v>1491</v>
      </c>
      <c r="H496" s="6">
        <v>8374379374</v>
      </c>
      <c r="I496" s="22" t="s">
        <v>793</v>
      </c>
      <c r="J496" s="3" t="s">
        <v>52</v>
      </c>
      <c r="K496" s="3" t="s">
        <v>1407</v>
      </c>
      <c r="L496" s="3">
        <v>2018</v>
      </c>
      <c r="M496" s="6">
        <v>87</v>
      </c>
      <c r="N496" s="6">
        <v>84</v>
      </c>
      <c r="O496" s="6">
        <v>66</v>
      </c>
      <c r="P496" s="3"/>
    </row>
    <row r="497" spans="1:16" ht="15.95" customHeight="1">
      <c r="A497" s="48">
        <v>496</v>
      </c>
      <c r="B497" s="3" t="s">
        <v>1513</v>
      </c>
      <c r="C497" s="3" t="s">
        <v>222</v>
      </c>
      <c r="D497" s="3" t="s">
        <v>698</v>
      </c>
      <c r="E497" s="3" t="s">
        <v>40</v>
      </c>
      <c r="F497" s="29">
        <v>43479</v>
      </c>
      <c r="G497" s="22" t="s">
        <v>859</v>
      </c>
      <c r="H497" s="6">
        <v>8519976199</v>
      </c>
      <c r="I497" s="22" t="s">
        <v>1417</v>
      </c>
      <c r="J497" s="3" t="s">
        <v>52</v>
      </c>
      <c r="K497" s="3" t="s">
        <v>614</v>
      </c>
      <c r="L497" s="3">
        <v>2018</v>
      </c>
      <c r="M497" s="3">
        <v>95</v>
      </c>
      <c r="N497" s="3">
        <v>95</v>
      </c>
      <c r="O497" s="3">
        <v>74</v>
      </c>
      <c r="P497" s="3"/>
    </row>
    <row r="498" spans="1:16" ht="15.95" customHeight="1">
      <c r="A498" s="48">
        <v>497</v>
      </c>
      <c r="B498" s="3" t="s">
        <v>1513</v>
      </c>
      <c r="C498" s="3" t="s">
        <v>222</v>
      </c>
      <c r="D498" s="3" t="s">
        <v>698</v>
      </c>
      <c r="E498" s="3" t="s">
        <v>40</v>
      </c>
      <c r="F498" s="29">
        <v>43479</v>
      </c>
      <c r="G498" s="22" t="s">
        <v>794</v>
      </c>
      <c r="H498" s="6">
        <v>9100769097</v>
      </c>
      <c r="I498" s="22" t="s">
        <v>1416</v>
      </c>
      <c r="J498" s="3" t="s">
        <v>52</v>
      </c>
      <c r="K498" s="3" t="s">
        <v>1407</v>
      </c>
      <c r="L498" s="3">
        <v>2018</v>
      </c>
      <c r="M498" s="3">
        <v>92</v>
      </c>
      <c r="N498" s="3">
        <v>77</v>
      </c>
      <c r="O498" s="3">
        <v>70</v>
      </c>
      <c r="P498" s="3"/>
    </row>
    <row r="499" spans="1:16" ht="15.95" customHeight="1">
      <c r="A499" s="48">
        <v>498</v>
      </c>
      <c r="B499" s="3" t="s">
        <v>1513</v>
      </c>
      <c r="C499" s="3" t="s">
        <v>222</v>
      </c>
      <c r="D499" s="3" t="s">
        <v>698</v>
      </c>
      <c r="E499" s="3" t="s">
        <v>40</v>
      </c>
      <c r="F499" s="29">
        <v>43479</v>
      </c>
      <c r="G499" s="22" t="s">
        <v>795</v>
      </c>
      <c r="H499" s="6">
        <v>9505994627</v>
      </c>
      <c r="I499" s="22" t="s">
        <v>796</v>
      </c>
      <c r="J499" s="3" t="s">
        <v>52</v>
      </c>
      <c r="K499" s="3" t="s">
        <v>614</v>
      </c>
      <c r="L499" s="3">
        <v>2018</v>
      </c>
      <c r="M499" s="3">
        <v>72</v>
      </c>
      <c r="N499" s="3">
        <v>70</v>
      </c>
      <c r="O499" s="3">
        <v>70</v>
      </c>
      <c r="P499" s="3"/>
    </row>
    <row r="500" spans="1:16" ht="15.95" customHeight="1">
      <c r="A500" s="48">
        <v>499</v>
      </c>
      <c r="B500" s="3" t="s">
        <v>1513</v>
      </c>
      <c r="C500" s="3" t="s">
        <v>222</v>
      </c>
      <c r="D500" s="3" t="s">
        <v>698</v>
      </c>
      <c r="E500" s="3" t="s">
        <v>40</v>
      </c>
      <c r="F500" s="29">
        <v>43479</v>
      </c>
      <c r="G500" s="22" t="s">
        <v>857</v>
      </c>
      <c r="H500" s="6">
        <v>9949251907</v>
      </c>
      <c r="I500" s="22" t="s">
        <v>858</v>
      </c>
      <c r="J500" s="3" t="s">
        <v>52</v>
      </c>
      <c r="K500" s="3" t="s">
        <v>1407</v>
      </c>
      <c r="L500" s="6">
        <v>2018</v>
      </c>
      <c r="M500" s="6">
        <v>85</v>
      </c>
      <c r="N500" s="6">
        <v>92.7</v>
      </c>
      <c r="O500" s="6">
        <v>71.180000000000007</v>
      </c>
      <c r="P500" s="3"/>
    </row>
    <row r="501" spans="1:16" ht="15.95" customHeight="1">
      <c r="A501" s="48">
        <v>500</v>
      </c>
      <c r="B501" s="3" t="s">
        <v>1513</v>
      </c>
      <c r="C501" s="3" t="s">
        <v>55</v>
      </c>
      <c r="D501" s="6" t="s">
        <v>995</v>
      </c>
      <c r="E501" s="3" t="s">
        <v>17</v>
      </c>
      <c r="F501" s="29">
        <v>43481</v>
      </c>
      <c r="G501" s="18" t="s">
        <v>1043</v>
      </c>
      <c r="H501" s="3">
        <v>8861955217</v>
      </c>
      <c r="I501" s="18" t="s">
        <v>1044</v>
      </c>
      <c r="J501" s="3" t="s">
        <v>43</v>
      </c>
      <c r="K501" s="3" t="s">
        <v>1407</v>
      </c>
      <c r="L501" s="3">
        <v>2018</v>
      </c>
      <c r="M501" s="3">
        <v>83</v>
      </c>
      <c r="N501" s="3">
        <v>90</v>
      </c>
      <c r="O501" s="3">
        <v>62</v>
      </c>
      <c r="P501" s="3"/>
    </row>
    <row r="502" spans="1:16" ht="15.95" customHeight="1">
      <c r="A502" s="48">
        <v>501</v>
      </c>
      <c r="B502" s="3" t="s">
        <v>1513</v>
      </c>
      <c r="C502" s="3" t="s">
        <v>55</v>
      </c>
      <c r="D502" s="6" t="s">
        <v>995</v>
      </c>
      <c r="E502" s="3" t="s">
        <v>17</v>
      </c>
      <c r="F502" s="29">
        <v>43481</v>
      </c>
      <c r="G502" s="18" t="s">
        <v>1045</v>
      </c>
      <c r="H502" s="6" t="s">
        <v>1046</v>
      </c>
      <c r="I502" s="18" t="s">
        <v>1047</v>
      </c>
      <c r="J502" s="3" t="s">
        <v>43</v>
      </c>
      <c r="K502" s="3" t="s">
        <v>614</v>
      </c>
      <c r="L502" s="6">
        <v>2018</v>
      </c>
      <c r="M502" s="6">
        <v>77</v>
      </c>
      <c r="N502" s="6">
        <v>65</v>
      </c>
      <c r="O502" s="6">
        <v>65</v>
      </c>
      <c r="P502" s="3"/>
    </row>
    <row r="503" spans="1:16" ht="15.95" customHeight="1">
      <c r="A503" s="48">
        <v>502</v>
      </c>
      <c r="B503" s="3" t="s">
        <v>1521</v>
      </c>
      <c r="C503" s="3" t="s">
        <v>55</v>
      </c>
      <c r="D503" s="6" t="s">
        <v>870</v>
      </c>
      <c r="E503" s="3" t="s">
        <v>17</v>
      </c>
      <c r="F503" s="29">
        <v>43482</v>
      </c>
      <c r="G503" s="18" t="s">
        <v>877</v>
      </c>
      <c r="H503" s="6">
        <v>9444426294</v>
      </c>
      <c r="I503" s="18" t="s">
        <v>878</v>
      </c>
      <c r="J503" s="3" t="s">
        <v>43</v>
      </c>
      <c r="K503" s="3" t="s">
        <v>614</v>
      </c>
      <c r="L503" s="6">
        <v>2018</v>
      </c>
      <c r="M503" s="6">
        <v>92</v>
      </c>
      <c r="N503" s="6">
        <v>83</v>
      </c>
      <c r="O503" s="6">
        <v>77.400000000000006</v>
      </c>
      <c r="P503" s="3"/>
    </row>
    <row r="504" spans="1:16" ht="15.95" customHeight="1">
      <c r="A504" s="48">
        <v>503</v>
      </c>
      <c r="B504" s="4" t="s">
        <v>1578</v>
      </c>
      <c r="C504" s="4" t="s">
        <v>28</v>
      </c>
      <c r="D504" s="4" t="s">
        <v>146</v>
      </c>
      <c r="E504" s="5" t="s">
        <v>17</v>
      </c>
      <c r="F504" s="29">
        <v>43493</v>
      </c>
      <c r="G504" s="4" t="s">
        <v>1579</v>
      </c>
      <c r="H504" s="4">
        <v>7021130953</v>
      </c>
      <c r="I504" s="36" t="s">
        <v>1580</v>
      </c>
      <c r="J504" s="4" t="s">
        <v>43</v>
      </c>
      <c r="K504" s="3" t="s">
        <v>1407</v>
      </c>
      <c r="L504" s="4">
        <v>2018</v>
      </c>
      <c r="M504" s="4">
        <v>73</v>
      </c>
      <c r="N504" s="4">
        <v>65</v>
      </c>
      <c r="O504" s="4">
        <v>60</v>
      </c>
      <c r="P504" s="4"/>
    </row>
    <row r="505" spans="1:16" ht="15.95" customHeight="1">
      <c r="A505" s="48">
        <v>504</v>
      </c>
      <c r="B505" s="3" t="s">
        <v>438</v>
      </c>
      <c r="C505" s="3" t="s">
        <v>55</v>
      </c>
      <c r="D505" s="10" t="s">
        <v>340</v>
      </c>
      <c r="E505" s="10" t="s">
        <v>17</v>
      </c>
      <c r="F505" s="29">
        <v>43467</v>
      </c>
      <c r="G505" s="3" t="s">
        <v>439</v>
      </c>
      <c r="H505" s="3">
        <v>9949098357</v>
      </c>
      <c r="I505" s="3" t="s">
        <v>440</v>
      </c>
      <c r="J505" s="3" t="s">
        <v>52</v>
      </c>
      <c r="K505" s="3" t="s">
        <v>614</v>
      </c>
      <c r="L505" s="3">
        <v>2018</v>
      </c>
      <c r="M505" s="3">
        <v>94</v>
      </c>
      <c r="N505" s="3">
        <v>94</v>
      </c>
      <c r="O505" s="3">
        <v>78</v>
      </c>
      <c r="P505" s="3"/>
    </row>
    <row r="506" spans="1:16" ht="15.95" customHeight="1">
      <c r="A506" s="48">
        <v>505</v>
      </c>
      <c r="B506" s="2" t="s">
        <v>1621</v>
      </c>
      <c r="C506" s="3" t="s">
        <v>55</v>
      </c>
      <c r="D506" s="2" t="s">
        <v>995</v>
      </c>
      <c r="E506" s="2" t="s">
        <v>17</v>
      </c>
      <c r="F506" s="29">
        <v>43467</v>
      </c>
      <c r="G506" s="2" t="s">
        <v>1622</v>
      </c>
      <c r="H506" s="2">
        <v>8971682830</v>
      </c>
      <c r="I506" s="39" t="s">
        <v>1623</v>
      </c>
      <c r="J506" s="2" t="s">
        <v>33</v>
      </c>
      <c r="K506" s="3" t="s">
        <v>1407</v>
      </c>
      <c r="L506" s="2">
        <v>2017</v>
      </c>
      <c r="M506" s="2" t="s">
        <v>1624</v>
      </c>
      <c r="N506" s="2">
        <v>72</v>
      </c>
      <c r="O506" s="2">
        <v>73</v>
      </c>
      <c r="P506" s="2"/>
    </row>
    <row r="507" spans="1:16" ht="15.95" customHeight="1">
      <c r="A507" s="48">
        <v>506</v>
      </c>
      <c r="B507" s="6" t="s">
        <v>523</v>
      </c>
      <c r="C507" s="3" t="s">
        <v>55</v>
      </c>
      <c r="D507" s="6" t="s">
        <v>517</v>
      </c>
      <c r="E507" s="3" t="s">
        <v>17</v>
      </c>
      <c r="F507" s="29">
        <v>43466</v>
      </c>
      <c r="G507" s="6" t="s">
        <v>524</v>
      </c>
      <c r="H507" s="6">
        <v>9650489150</v>
      </c>
      <c r="I507" s="6" t="s">
        <v>525</v>
      </c>
      <c r="J507" s="3" t="s">
        <v>52</v>
      </c>
      <c r="K507" s="3" t="s">
        <v>614</v>
      </c>
      <c r="L507" s="6">
        <v>2018</v>
      </c>
      <c r="M507" s="6">
        <v>73</v>
      </c>
      <c r="N507" s="6">
        <v>79</v>
      </c>
      <c r="O507" s="6">
        <v>63</v>
      </c>
      <c r="P507" s="3"/>
    </row>
    <row r="508" spans="1:16" ht="15.95" customHeight="1">
      <c r="A508" s="48">
        <v>507</v>
      </c>
      <c r="B508" s="6" t="s">
        <v>523</v>
      </c>
      <c r="C508" s="3" t="s">
        <v>55</v>
      </c>
      <c r="D508" s="6" t="s">
        <v>995</v>
      </c>
      <c r="E508" s="3" t="s">
        <v>17</v>
      </c>
      <c r="F508" s="29">
        <v>43467</v>
      </c>
      <c r="G508" s="6" t="s">
        <v>998</v>
      </c>
      <c r="H508" s="6">
        <v>9535577424</v>
      </c>
      <c r="I508" s="18" t="s">
        <v>999</v>
      </c>
      <c r="J508" s="3" t="s">
        <v>43</v>
      </c>
      <c r="K508" s="3" t="s">
        <v>614</v>
      </c>
      <c r="L508" s="6">
        <v>2018</v>
      </c>
      <c r="M508" s="6">
        <v>87</v>
      </c>
      <c r="N508" s="6">
        <v>95</v>
      </c>
      <c r="O508" s="6">
        <v>83</v>
      </c>
      <c r="P508" s="3"/>
    </row>
    <row r="509" spans="1:16" ht="15.95" customHeight="1">
      <c r="A509" s="48">
        <v>508</v>
      </c>
      <c r="B509" s="6" t="s">
        <v>1506</v>
      </c>
      <c r="C509" s="3" t="s">
        <v>55</v>
      </c>
      <c r="D509" s="3" t="s">
        <v>1106</v>
      </c>
      <c r="E509" s="3" t="s">
        <v>147</v>
      </c>
      <c r="F509" s="29">
        <v>43481</v>
      </c>
      <c r="G509" s="6" t="s">
        <v>1148</v>
      </c>
      <c r="H509" s="6">
        <v>8497048219</v>
      </c>
      <c r="I509" s="18" t="s">
        <v>1149</v>
      </c>
      <c r="J509" s="3" t="s">
        <v>43</v>
      </c>
      <c r="K509" s="3" t="s">
        <v>614</v>
      </c>
      <c r="L509" s="6">
        <v>2018</v>
      </c>
      <c r="M509" s="6">
        <v>85</v>
      </c>
      <c r="N509" s="6">
        <v>86</v>
      </c>
      <c r="O509" s="6">
        <v>82</v>
      </c>
      <c r="P509" s="6"/>
    </row>
    <row r="510" spans="1:16" ht="15.95" customHeight="1">
      <c r="A510" s="48">
        <v>509</v>
      </c>
      <c r="B510" s="6" t="s">
        <v>1506</v>
      </c>
      <c r="C510" s="3" t="s">
        <v>55</v>
      </c>
      <c r="D510" s="3" t="s">
        <v>1106</v>
      </c>
      <c r="E510" s="3" t="s">
        <v>147</v>
      </c>
      <c r="F510" s="29">
        <v>43481</v>
      </c>
      <c r="G510" s="6" t="s">
        <v>1150</v>
      </c>
      <c r="H510" s="6">
        <v>8742034036</v>
      </c>
      <c r="I510" s="18" t="s">
        <v>1151</v>
      </c>
      <c r="J510" s="3" t="s">
        <v>52</v>
      </c>
      <c r="K510" s="3" t="s">
        <v>1407</v>
      </c>
      <c r="L510" s="6">
        <v>2017</v>
      </c>
      <c r="M510" s="6">
        <v>71</v>
      </c>
      <c r="N510" s="6">
        <v>73</v>
      </c>
      <c r="O510" s="6">
        <v>66</v>
      </c>
      <c r="P510" s="6"/>
    </row>
    <row r="511" spans="1:16" ht="15.95" customHeight="1">
      <c r="A511" s="48">
        <v>510</v>
      </c>
      <c r="B511" s="6" t="s">
        <v>1506</v>
      </c>
      <c r="C511" s="3" t="s">
        <v>55</v>
      </c>
      <c r="D511" s="3" t="s">
        <v>1106</v>
      </c>
      <c r="E511" s="3" t="s">
        <v>147</v>
      </c>
      <c r="F511" s="29">
        <v>43481</v>
      </c>
      <c r="G511" s="6" t="s">
        <v>1146</v>
      </c>
      <c r="H511" s="6">
        <v>9611391094</v>
      </c>
      <c r="I511" s="18" t="s">
        <v>1147</v>
      </c>
      <c r="J511" s="3" t="s">
        <v>43</v>
      </c>
      <c r="K511" s="3" t="s">
        <v>614</v>
      </c>
      <c r="L511" s="6">
        <v>2018</v>
      </c>
      <c r="M511" s="6">
        <v>86</v>
      </c>
      <c r="N511" s="6">
        <v>76</v>
      </c>
      <c r="O511" s="6">
        <v>76</v>
      </c>
      <c r="P511" s="6"/>
    </row>
    <row r="512" spans="1:16" ht="15.95" customHeight="1">
      <c r="A512" s="48">
        <v>511</v>
      </c>
      <c r="B512" s="6" t="s">
        <v>1506</v>
      </c>
      <c r="C512" s="3" t="s">
        <v>55</v>
      </c>
      <c r="D512" s="3" t="s">
        <v>1106</v>
      </c>
      <c r="E512" s="3" t="s">
        <v>147</v>
      </c>
      <c r="F512" s="29">
        <v>43481</v>
      </c>
      <c r="G512" s="6" t="s">
        <v>1144</v>
      </c>
      <c r="H512" s="6">
        <v>9743791342</v>
      </c>
      <c r="I512" s="18" t="s">
        <v>1145</v>
      </c>
      <c r="J512" s="3" t="s">
        <v>43</v>
      </c>
      <c r="K512" s="3" t="s">
        <v>614</v>
      </c>
      <c r="L512" s="6">
        <v>2018</v>
      </c>
      <c r="M512" s="6">
        <v>77</v>
      </c>
      <c r="N512" s="6">
        <v>84</v>
      </c>
      <c r="O512" s="6">
        <v>67</v>
      </c>
      <c r="P512" s="6"/>
    </row>
    <row r="513" spans="1:16" ht="15.95" customHeight="1">
      <c r="A513" s="48">
        <v>512</v>
      </c>
      <c r="B513" s="3" t="s">
        <v>1506</v>
      </c>
      <c r="C513" s="3" t="s">
        <v>55</v>
      </c>
      <c r="D513" s="3" t="s">
        <v>575</v>
      </c>
      <c r="E513" s="3" t="s">
        <v>147</v>
      </c>
      <c r="F513" s="29">
        <v>43493</v>
      </c>
      <c r="G513" s="3" t="s">
        <v>649</v>
      </c>
      <c r="H513" s="7">
        <v>9845504772</v>
      </c>
      <c r="I513" s="3" t="s">
        <v>650</v>
      </c>
      <c r="J513" s="3" t="s">
        <v>52</v>
      </c>
      <c r="K513" s="3" t="s">
        <v>614</v>
      </c>
      <c r="L513" s="3">
        <v>2018</v>
      </c>
      <c r="M513" s="3">
        <v>83.68</v>
      </c>
      <c r="N513" s="3">
        <v>85.79</v>
      </c>
      <c r="O513" s="3">
        <v>78.5</v>
      </c>
      <c r="P513" s="3"/>
    </row>
    <row r="514" spans="1:16" ht="15.95" customHeight="1">
      <c r="A514" s="48">
        <v>513</v>
      </c>
      <c r="B514" s="3" t="s">
        <v>1506</v>
      </c>
      <c r="C514" s="3" t="s">
        <v>55</v>
      </c>
      <c r="D514" s="3" t="s">
        <v>212</v>
      </c>
      <c r="E514" s="3" t="s">
        <v>147</v>
      </c>
      <c r="F514" s="29">
        <v>43475</v>
      </c>
      <c r="G514" s="6" t="s">
        <v>231</v>
      </c>
      <c r="H514" s="3">
        <v>9940757604</v>
      </c>
      <c r="I514" s="3" t="s">
        <v>232</v>
      </c>
      <c r="J514" s="3" t="s">
        <v>43</v>
      </c>
      <c r="K514" s="3" t="s">
        <v>614</v>
      </c>
      <c r="L514" s="3">
        <v>2018</v>
      </c>
      <c r="M514" s="6">
        <v>94</v>
      </c>
      <c r="N514" s="6">
        <v>84</v>
      </c>
      <c r="O514" s="6">
        <v>78</v>
      </c>
      <c r="P514" s="3"/>
    </row>
    <row r="515" spans="1:16" ht="15.95" customHeight="1">
      <c r="A515" s="48">
        <v>514</v>
      </c>
      <c r="B515" s="3" t="s">
        <v>1506</v>
      </c>
      <c r="C515" s="3" t="s">
        <v>55</v>
      </c>
      <c r="D515" s="3" t="s">
        <v>212</v>
      </c>
      <c r="E515" s="3" t="s">
        <v>147</v>
      </c>
      <c r="F515" s="29">
        <v>43493</v>
      </c>
      <c r="G515" s="19" t="s">
        <v>263</v>
      </c>
      <c r="H515" s="6">
        <v>8897913219</v>
      </c>
      <c r="I515" s="19" t="s">
        <v>264</v>
      </c>
      <c r="J515" s="3" t="s">
        <v>52</v>
      </c>
      <c r="K515" s="3" t="s">
        <v>1407</v>
      </c>
      <c r="L515" s="6">
        <v>2018</v>
      </c>
      <c r="M515" s="6">
        <v>90</v>
      </c>
      <c r="N515" s="6">
        <v>77.3</v>
      </c>
      <c r="O515" s="6">
        <v>71</v>
      </c>
      <c r="P515" s="3"/>
    </row>
    <row r="516" spans="1:16" ht="15.95" customHeight="1">
      <c r="A516" s="48">
        <v>515</v>
      </c>
      <c r="B516" s="3" t="s">
        <v>1506</v>
      </c>
      <c r="C516" s="3" t="s">
        <v>55</v>
      </c>
      <c r="D516" s="6" t="s">
        <v>896</v>
      </c>
      <c r="E516" s="3" t="s">
        <v>147</v>
      </c>
      <c r="F516" s="29">
        <v>43485</v>
      </c>
      <c r="G516" s="3" t="s">
        <v>945</v>
      </c>
      <c r="H516" s="3">
        <v>9666971080</v>
      </c>
      <c r="I516" s="3" t="s">
        <v>946</v>
      </c>
      <c r="J516" s="3" t="s">
        <v>52</v>
      </c>
      <c r="K516" s="3" t="s">
        <v>614</v>
      </c>
      <c r="L516" s="3">
        <v>2018</v>
      </c>
      <c r="M516" s="3">
        <v>93</v>
      </c>
      <c r="N516" s="3">
        <v>92</v>
      </c>
      <c r="O516" s="3">
        <v>67</v>
      </c>
      <c r="P516" s="3"/>
    </row>
    <row r="517" spans="1:16" ht="15.95" customHeight="1">
      <c r="A517" s="48">
        <v>516</v>
      </c>
      <c r="B517" s="3" t="s">
        <v>1506</v>
      </c>
      <c r="C517" s="3" t="s">
        <v>55</v>
      </c>
      <c r="D517" s="6" t="s">
        <v>896</v>
      </c>
      <c r="E517" s="3" t="s">
        <v>147</v>
      </c>
      <c r="F517" s="29">
        <v>43485</v>
      </c>
      <c r="G517" s="3" t="s">
        <v>947</v>
      </c>
      <c r="H517" s="3" t="s">
        <v>1415</v>
      </c>
      <c r="I517" s="3" t="s">
        <v>948</v>
      </c>
      <c r="J517" s="3" t="s">
        <v>43</v>
      </c>
      <c r="K517" s="3" t="s">
        <v>614</v>
      </c>
      <c r="L517" s="3">
        <v>2018</v>
      </c>
      <c r="M517" s="3">
        <v>92</v>
      </c>
      <c r="N517" s="3">
        <v>90</v>
      </c>
      <c r="O517" s="3">
        <v>72</v>
      </c>
      <c r="P517" s="3"/>
    </row>
    <row r="518" spans="1:16" ht="15.95" customHeight="1">
      <c r="A518" s="48">
        <v>517</v>
      </c>
      <c r="B518" s="6" t="s">
        <v>1173</v>
      </c>
      <c r="C518" s="6" t="s">
        <v>146</v>
      </c>
      <c r="D518" s="3" t="s">
        <v>1106</v>
      </c>
      <c r="E518" s="3" t="s">
        <v>147</v>
      </c>
      <c r="F518" s="29">
        <v>43487</v>
      </c>
      <c r="G518" s="6" t="s">
        <v>1174</v>
      </c>
      <c r="H518" s="6">
        <v>8590425514</v>
      </c>
      <c r="I518" s="18" t="s">
        <v>1175</v>
      </c>
      <c r="J518" s="3" t="s">
        <v>52</v>
      </c>
      <c r="K518" s="3" t="s">
        <v>1407</v>
      </c>
      <c r="L518" s="6">
        <v>2018</v>
      </c>
      <c r="M518" s="6">
        <v>80</v>
      </c>
      <c r="N518" s="6">
        <v>81</v>
      </c>
      <c r="O518" s="6">
        <v>65</v>
      </c>
      <c r="P518" s="3"/>
    </row>
    <row r="519" spans="1:16" ht="15.95" customHeight="1">
      <c r="A519" s="48">
        <v>518</v>
      </c>
      <c r="B519" s="6" t="s">
        <v>1524</v>
      </c>
      <c r="C519" s="3" t="s">
        <v>55</v>
      </c>
      <c r="D519" s="6" t="s">
        <v>995</v>
      </c>
      <c r="E519" s="3" t="s">
        <v>17</v>
      </c>
      <c r="F519" s="29">
        <v>43466</v>
      </c>
      <c r="G519" s="18" t="s">
        <v>1016</v>
      </c>
      <c r="H519" s="3">
        <v>7338315956</v>
      </c>
      <c r="I519" s="18" t="s">
        <v>1017</v>
      </c>
      <c r="J519" s="3" t="s">
        <v>43</v>
      </c>
      <c r="K519" s="6" t="s">
        <v>44</v>
      </c>
      <c r="L519" s="3">
        <v>2017</v>
      </c>
      <c r="M519" s="3">
        <v>90</v>
      </c>
      <c r="N519" s="3">
        <v>71</v>
      </c>
      <c r="O519" s="3">
        <v>62</v>
      </c>
      <c r="P519" s="3"/>
    </row>
    <row r="520" spans="1:16" ht="15.95" customHeight="1">
      <c r="A520" s="48">
        <v>519</v>
      </c>
      <c r="B520" s="6" t="s">
        <v>1524</v>
      </c>
      <c r="C520" s="3" t="s">
        <v>55</v>
      </c>
      <c r="D520" s="6" t="s">
        <v>995</v>
      </c>
      <c r="E520" s="3" t="s">
        <v>17</v>
      </c>
      <c r="F520" s="29">
        <v>43466</v>
      </c>
      <c r="G520" s="18" t="s">
        <v>1018</v>
      </c>
      <c r="H520" s="3">
        <v>9483094872</v>
      </c>
      <c r="I520" s="18" t="s">
        <v>1019</v>
      </c>
      <c r="J520" s="3" t="s">
        <v>43</v>
      </c>
      <c r="K520" s="6" t="s">
        <v>44</v>
      </c>
      <c r="L520" s="3">
        <v>2018</v>
      </c>
      <c r="M520" s="3">
        <v>70.56</v>
      </c>
      <c r="N520" s="3">
        <v>71.5</v>
      </c>
      <c r="O520" s="3">
        <v>69.27</v>
      </c>
      <c r="P520" s="3"/>
    </row>
    <row r="521" spans="1:16" ht="15.95" customHeight="1">
      <c r="A521" s="48">
        <v>520</v>
      </c>
      <c r="B521" s="5" t="s">
        <v>1694</v>
      </c>
      <c r="C521" s="6" t="s">
        <v>799</v>
      </c>
      <c r="D521" s="3" t="s">
        <v>1405</v>
      </c>
      <c r="E521" s="3" t="s">
        <v>17</v>
      </c>
      <c r="F521" s="29">
        <v>43489</v>
      </c>
      <c r="G521" s="7" t="s">
        <v>1451</v>
      </c>
      <c r="H521" s="7">
        <v>9552038769</v>
      </c>
      <c r="I521" s="21" t="s">
        <v>1400</v>
      </c>
      <c r="J521" s="3" t="s">
        <v>43</v>
      </c>
      <c r="K521" s="6" t="s">
        <v>44</v>
      </c>
      <c r="L521" s="7">
        <v>2017</v>
      </c>
      <c r="M521" s="7">
        <v>94</v>
      </c>
      <c r="N521" s="7">
        <v>61</v>
      </c>
      <c r="O521" s="7">
        <v>54</v>
      </c>
      <c r="P521" s="7"/>
    </row>
    <row r="522" spans="1:16" ht="15.95" customHeight="1">
      <c r="A522" s="48">
        <v>521</v>
      </c>
      <c r="B522" s="5" t="s">
        <v>1694</v>
      </c>
      <c r="C522" s="5" t="s">
        <v>799</v>
      </c>
      <c r="D522" s="3" t="s">
        <v>1353</v>
      </c>
      <c r="E522" s="3" t="s">
        <v>17</v>
      </c>
      <c r="F522" s="29">
        <v>43489</v>
      </c>
      <c r="G522" s="5" t="s">
        <v>1567</v>
      </c>
      <c r="H522" s="5">
        <v>9421295516</v>
      </c>
      <c r="I522" s="35" t="s">
        <v>1568</v>
      </c>
      <c r="J522" s="5" t="s">
        <v>43</v>
      </c>
      <c r="K522" s="5" t="s">
        <v>614</v>
      </c>
      <c r="L522" s="5">
        <v>2018</v>
      </c>
      <c r="M522" s="5">
        <v>95</v>
      </c>
      <c r="N522" s="5">
        <v>83</v>
      </c>
      <c r="O522" s="5">
        <v>73</v>
      </c>
      <c r="P522" s="5"/>
    </row>
    <row r="523" spans="1:16" ht="15.95" customHeight="1">
      <c r="A523" s="48">
        <v>522</v>
      </c>
      <c r="B523" s="3" t="s">
        <v>1535</v>
      </c>
      <c r="C523" s="3" t="s">
        <v>55</v>
      </c>
      <c r="D523" s="3" t="s">
        <v>575</v>
      </c>
      <c r="E523" s="3" t="s">
        <v>147</v>
      </c>
      <c r="F523" s="29">
        <v>43467</v>
      </c>
      <c r="G523" s="3" t="s">
        <v>626</v>
      </c>
      <c r="H523" s="3">
        <v>9553154726</v>
      </c>
      <c r="I523" s="3" t="s">
        <v>627</v>
      </c>
      <c r="J523" s="3" t="s">
        <v>52</v>
      </c>
      <c r="K523" s="3" t="s">
        <v>614</v>
      </c>
      <c r="L523" s="3">
        <v>2017</v>
      </c>
      <c r="M523" s="3">
        <v>88.9</v>
      </c>
      <c r="N523" s="3">
        <v>91.9</v>
      </c>
      <c r="O523" s="3">
        <v>71.5</v>
      </c>
      <c r="P523" s="3"/>
    </row>
    <row r="524" spans="1:16" ht="15.95" customHeight="1">
      <c r="A524" s="48">
        <v>523</v>
      </c>
      <c r="B524" s="2" t="s">
        <v>1634</v>
      </c>
      <c r="C524" s="2" t="s">
        <v>146</v>
      </c>
      <c r="D524" s="2" t="s">
        <v>146</v>
      </c>
      <c r="E524" s="2" t="s">
        <v>17</v>
      </c>
      <c r="F524" s="29">
        <v>43489</v>
      </c>
      <c r="G524" s="40" t="s">
        <v>1700</v>
      </c>
      <c r="H524" s="40">
        <v>9958365426</v>
      </c>
      <c r="I524" s="40" t="s">
        <v>1635</v>
      </c>
      <c r="J524" s="3" t="s">
        <v>52</v>
      </c>
      <c r="K524" s="38" t="s">
        <v>72</v>
      </c>
      <c r="L524" s="40">
        <v>2018</v>
      </c>
      <c r="M524" s="40">
        <v>7.4</v>
      </c>
      <c r="N524" s="40">
        <v>60</v>
      </c>
      <c r="O524" s="40">
        <v>65</v>
      </c>
      <c r="P524" s="40"/>
    </row>
    <row r="525" spans="1:16" ht="15.95" customHeight="1">
      <c r="A525" s="48">
        <v>524</v>
      </c>
      <c r="B525" s="3" t="s">
        <v>1708</v>
      </c>
      <c r="C525" s="3" t="s">
        <v>222</v>
      </c>
      <c r="D525" s="3" t="s">
        <v>16</v>
      </c>
      <c r="E525" s="3" t="s">
        <v>147</v>
      </c>
      <c r="F525" s="29">
        <v>43481</v>
      </c>
      <c r="G525" s="3" t="s">
        <v>1452</v>
      </c>
      <c r="H525" s="3">
        <v>6304350654</v>
      </c>
      <c r="I525" s="3" t="s">
        <v>32</v>
      </c>
      <c r="J525" s="3" t="s">
        <v>33</v>
      </c>
      <c r="K525" s="3" t="s">
        <v>1413</v>
      </c>
      <c r="L525" s="3">
        <v>2015</v>
      </c>
      <c r="M525" s="3">
        <v>68</v>
      </c>
      <c r="N525" s="3">
        <v>55</v>
      </c>
      <c r="O525" s="3">
        <v>66</v>
      </c>
      <c r="P525" s="3"/>
    </row>
    <row r="526" spans="1:16" ht="15.95" customHeight="1">
      <c r="A526" s="48">
        <v>525</v>
      </c>
      <c r="B526" s="3" t="s">
        <v>1531</v>
      </c>
      <c r="C526" s="3" t="s">
        <v>55</v>
      </c>
      <c r="D526" s="6" t="s">
        <v>995</v>
      </c>
      <c r="E526" s="3" t="s">
        <v>17</v>
      </c>
      <c r="F526" s="29">
        <v>43493</v>
      </c>
      <c r="G526" s="24" t="s">
        <v>1104</v>
      </c>
      <c r="H526" s="3">
        <v>9535652937</v>
      </c>
      <c r="I526" s="24" t="s">
        <v>1105</v>
      </c>
      <c r="J526" s="3" t="s">
        <v>43</v>
      </c>
      <c r="K526" s="3" t="s">
        <v>1407</v>
      </c>
      <c r="L526" s="3">
        <v>2017</v>
      </c>
      <c r="M526" s="3">
        <v>77</v>
      </c>
      <c r="N526" s="3">
        <v>74</v>
      </c>
      <c r="O526" s="3">
        <v>69</v>
      </c>
      <c r="P526" s="3"/>
    </row>
    <row r="527" spans="1:16" ht="15.95" customHeight="1">
      <c r="A527" s="48">
        <v>526</v>
      </c>
      <c r="B527" s="3" t="s">
        <v>185</v>
      </c>
      <c r="C527" s="3" t="s">
        <v>186</v>
      </c>
      <c r="D527" s="3" t="s">
        <v>146</v>
      </c>
      <c r="E527" s="3" t="s">
        <v>17</v>
      </c>
      <c r="F527" s="29">
        <v>43486</v>
      </c>
      <c r="G527" s="3" t="s">
        <v>187</v>
      </c>
      <c r="H527" s="3">
        <v>9911621841</v>
      </c>
      <c r="I527" s="18" t="s">
        <v>188</v>
      </c>
      <c r="J527" s="3" t="s">
        <v>52</v>
      </c>
      <c r="K527" s="3" t="s">
        <v>1407</v>
      </c>
      <c r="L527" s="3">
        <v>2018</v>
      </c>
      <c r="M527" s="6">
        <v>62</v>
      </c>
      <c r="N527" s="6">
        <v>58.6</v>
      </c>
      <c r="O527" s="6">
        <v>62</v>
      </c>
      <c r="P527" s="3"/>
    </row>
    <row r="528" spans="1:16" ht="15.95" customHeight="1">
      <c r="A528" s="48">
        <v>527</v>
      </c>
      <c r="B528" s="3" t="s">
        <v>1537</v>
      </c>
      <c r="C528" s="3" t="s">
        <v>222</v>
      </c>
      <c r="D528" s="3" t="s">
        <v>698</v>
      </c>
      <c r="E528" s="3" t="s">
        <v>17</v>
      </c>
      <c r="F528" s="29">
        <v>43488</v>
      </c>
      <c r="G528" s="3" t="s">
        <v>746</v>
      </c>
      <c r="H528" s="3">
        <v>8501062189</v>
      </c>
      <c r="I528" s="3" t="s">
        <v>747</v>
      </c>
      <c r="J528" s="3" t="s">
        <v>52</v>
      </c>
      <c r="K528" s="9" t="s">
        <v>121</v>
      </c>
      <c r="L528" s="3">
        <v>2018</v>
      </c>
      <c r="M528" s="3">
        <v>75</v>
      </c>
      <c r="N528" s="3">
        <v>88</v>
      </c>
      <c r="O528" s="3">
        <v>57</v>
      </c>
      <c r="P528" s="3"/>
    </row>
    <row r="529" spans="1:16" ht="15.95" customHeight="1">
      <c r="A529" s="48">
        <v>528</v>
      </c>
      <c r="B529" s="3" t="s">
        <v>1537</v>
      </c>
      <c r="C529" s="3" t="s">
        <v>222</v>
      </c>
      <c r="D529" s="3" t="s">
        <v>698</v>
      </c>
      <c r="E529" s="3" t="s">
        <v>17</v>
      </c>
      <c r="F529" s="29">
        <v>43488</v>
      </c>
      <c r="G529" s="3" t="s">
        <v>748</v>
      </c>
      <c r="H529" s="3">
        <v>9618660926</v>
      </c>
      <c r="I529" s="3" t="s">
        <v>749</v>
      </c>
      <c r="J529" s="3" t="s">
        <v>52</v>
      </c>
      <c r="K529" s="3" t="s">
        <v>1407</v>
      </c>
      <c r="L529" s="3">
        <v>2018</v>
      </c>
      <c r="M529" s="3">
        <v>92</v>
      </c>
      <c r="N529" s="3">
        <v>80</v>
      </c>
      <c r="O529" s="3">
        <v>71</v>
      </c>
      <c r="P529" s="3"/>
    </row>
    <row r="530" spans="1:16" ht="15.95" customHeight="1">
      <c r="A530" s="48">
        <v>529</v>
      </c>
      <c r="B530" s="6" t="s">
        <v>550</v>
      </c>
      <c r="C530" s="3" t="s">
        <v>55</v>
      </c>
      <c r="D530" s="6" t="s">
        <v>517</v>
      </c>
      <c r="E530" s="3" t="s">
        <v>17</v>
      </c>
      <c r="F530" s="29">
        <v>43484</v>
      </c>
      <c r="G530" s="6" t="s">
        <v>551</v>
      </c>
      <c r="H530" s="6" t="s">
        <v>1561</v>
      </c>
      <c r="I530" s="6" t="s">
        <v>552</v>
      </c>
      <c r="J530" s="3" t="s">
        <v>52</v>
      </c>
      <c r="K530" s="6" t="s">
        <v>44</v>
      </c>
      <c r="L530" s="6">
        <v>2018</v>
      </c>
      <c r="M530" s="6">
        <v>90</v>
      </c>
      <c r="N530" s="6">
        <v>57</v>
      </c>
      <c r="O530" s="6">
        <v>60</v>
      </c>
      <c r="P530" s="3"/>
    </row>
    <row r="531" spans="1:16" ht="15.95" customHeight="1">
      <c r="A531" s="48">
        <v>530</v>
      </c>
      <c r="B531" s="5" t="s">
        <v>1611</v>
      </c>
      <c r="C531" s="5" t="s">
        <v>146</v>
      </c>
      <c r="D531" s="5" t="s">
        <v>146</v>
      </c>
      <c r="E531" s="3" t="s">
        <v>17</v>
      </c>
      <c r="F531" s="29">
        <v>43479</v>
      </c>
      <c r="G531" s="5" t="s">
        <v>1612</v>
      </c>
      <c r="H531" s="5">
        <v>7903700967</v>
      </c>
      <c r="I531" s="35" t="s">
        <v>1613</v>
      </c>
      <c r="J531" s="5" t="s">
        <v>43</v>
      </c>
      <c r="K531" s="5" t="s">
        <v>44</v>
      </c>
      <c r="L531" s="5">
        <v>2018</v>
      </c>
      <c r="M531" s="5">
        <v>82</v>
      </c>
      <c r="N531" s="5">
        <v>64</v>
      </c>
      <c r="O531" s="5">
        <v>67</v>
      </c>
      <c r="P531" s="5"/>
    </row>
    <row r="532" spans="1:16" ht="15.95" customHeight="1">
      <c r="A532" s="48">
        <v>531</v>
      </c>
      <c r="B532" s="6" t="s">
        <v>1523</v>
      </c>
      <c r="C532" s="3" t="s">
        <v>55</v>
      </c>
      <c r="D532" s="6" t="s">
        <v>995</v>
      </c>
      <c r="E532" s="3" t="s">
        <v>17</v>
      </c>
      <c r="F532" s="29">
        <v>43467</v>
      </c>
      <c r="G532" s="18" t="s">
        <v>1007</v>
      </c>
      <c r="H532" s="3">
        <v>8792236059</v>
      </c>
      <c r="I532" s="18" t="s">
        <v>1008</v>
      </c>
      <c r="J532" s="3" t="s">
        <v>43</v>
      </c>
      <c r="K532" s="3" t="s">
        <v>614</v>
      </c>
      <c r="L532" s="3">
        <v>2017</v>
      </c>
      <c r="M532" s="3">
        <v>93</v>
      </c>
      <c r="N532" s="3">
        <v>76</v>
      </c>
      <c r="O532" s="3">
        <v>62</v>
      </c>
      <c r="P532" s="3"/>
    </row>
    <row r="533" spans="1:16" ht="15.95" customHeight="1">
      <c r="A533" s="48">
        <v>532</v>
      </c>
      <c r="B533" s="6" t="s">
        <v>530</v>
      </c>
      <c r="C533" s="3" t="s">
        <v>55</v>
      </c>
      <c r="D533" s="6" t="s">
        <v>517</v>
      </c>
      <c r="E533" s="3" t="s">
        <v>17</v>
      </c>
      <c r="F533" s="29">
        <v>43479</v>
      </c>
      <c r="G533" s="6" t="s">
        <v>531</v>
      </c>
      <c r="H533" s="6">
        <v>9060909658</v>
      </c>
      <c r="I533" s="6" t="s">
        <v>532</v>
      </c>
      <c r="J533" s="3" t="s">
        <v>43</v>
      </c>
      <c r="K533" s="3" t="s">
        <v>614</v>
      </c>
      <c r="L533" s="6">
        <v>2017</v>
      </c>
      <c r="M533" s="6">
        <v>83</v>
      </c>
      <c r="N533" s="6">
        <v>65</v>
      </c>
      <c r="O533" s="6">
        <v>60</v>
      </c>
      <c r="P533" s="3"/>
    </row>
    <row r="534" spans="1:16" ht="15.95" customHeight="1">
      <c r="A534" s="48">
        <v>533</v>
      </c>
      <c r="B534" s="3" t="s">
        <v>1504</v>
      </c>
      <c r="C534" s="3" t="s">
        <v>55</v>
      </c>
      <c r="D534" s="3" t="s">
        <v>39</v>
      </c>
      <c r="E534" s="3" t="s">
        <v>17</v>
      </c>
      <c r="F534" s="29">
        <v>43488</v>
      </c>
      <c r="G534" s="24" t="s">
        <v>138</v>
      </c>
      <c r="H534" s="9">
        <v>8073492247</v>
      </c>
      <c r="I534" s="24" t="s">
        <v>139</v>
      </c>
      <c r="J534" s="3" t="s">
        <v>43</v>
      </c>
      <c r="K534" s="3" t="s">
        <v>614</v>
      </c>
      <c r="L534" s="9">
        <v>2011</v>
      </c>
      <c r="M534" s="9">
        <v>64</v>
      </c>
      <c r="N534" s="9">
        <v>72</v>
      </c>
      <c r="O534" s="9">
        <v>61</v>
      </c>
      <c r="P534" s="3"/>
    </row>
    <row r="535" spans="1:16" ht="15.95" customHeight="1">
      <c r="A535" s="48">
        <v>534</v>
      </c>
      <c r="B535" s="3" t="s">
        <v>1554</v>
      </c>
      <c r="C535" s="3" t="s">
        <v>55</v>
      </c>
      <c r="D535" s="6" t="s">
        <v>896</v>
      </c>
      <c r="E535" s="3" t="s">
        <v>147</v>
      </c>
      <c r="F535" s="29">
        <v>43491</v>
      </c>
      <c r="G535" s="3" t="s">
        <v>982</v>
      </c>
      <c r="H535" s="3">
        <v>9483457578</v>
      </c>
      <c r="I535" s="3" t="s">
        <v>983</v>
      </c>
      <c r="J535" s="3" t="s">
        <v>112</v>
      </c>
      <c r="K535" s="3" t="s">
        <v>1407</v>
      </c>
      <c r="L535" s="3">
        <v>2018</v>
      </c>
      <c r="M535" s="3">
        <v>74</v>
      </c>
      <c r="N535" s="3">
        <v>0.89159999999999995</v>
      </c>
      <c r="O535" s="3">
        <v>73</v>
      </c>
      <c r="P535" s="3">
        <v>62</v>
      </c>
    </row>
    <row r="536" spans="1:16" ht="15.95" customHeight="1">
      <c r="A536" s="48">
        <v>535</v>
      </c>
      <c r="B536" s="3" t="s">
        <v>1555</v>
      </c>
      <c r="C536" s="3" t="s">
        <v>55</v>
      </c>
      <c r="D536" s="6" t="s">
        <v>896</v>
      </c>
      <c r="E536" s="3" t="s">
        <v>147</v>
      </c>
      <c r="F536" s="29">
        <v>43478</v>
      </c>
      <c r="G536" s="3" t="s">
        <v>1441</v>
      </c>
      <c r="H536" s="3">
        <v>7829602067</v>
      </c>
      <c r="I536" s="3" t="s">
        <v>954</v>
      </c>
      <c r="J536" s="3" t="s">
        <v>43</v>
      </c>
      <c r="K536" s="3" t="s">
        <v>1407</v>
      </c>
      <c r="L536" s="3">
        <v>2018</v>
      </c>
      <c r="M536" s="3">
        <v>87</v>
      </c>
      <c r="N536" s="3">
        <v>80</v>
      </c>
      <c r="O536" s="3">
        <v>68</v>
      </c>
      <c r="P536" s="3"/>
    </row>
    <row r="537" spans="1:16" ht="15.95" customHeight="1">
      <c r="A537" s="48">
        <v>536</v>
      </c>
      <c r="B537" s="3" t="s">
        <v>1507</v>
      </c>
      <c r="C537" s="3" t="s">
        <v>127</v>
      </c>
      <c r="D537" s="3" t="s">
        <v>212</v>
      </c>
      <c r="E537" s="3" t="s">
        <v>147</v>
      </c>
      <c r="F537" s="29">
        <v>43495</v>
      </c>
      <c r="G537" s="6" t="s">
        <v>334</v>
      </c>
      <c r="H537" s="3">
        <v>7838885579</v>
      </c>
      <c r="I537" s="3" t="s">
        <v>335</v>
      </c>
      <c r="J537" s="3" t="s">
        <v>43</v>
      </c>
      <c r="K537" s="3" t="s">
        <v>1407</v>
      </c>
      <c r="L537" s="3">
        <v>2016</v>
      </c>
      <c r="M537" s="6">
        <v>50</v>
      </c>
      <c r="N537" s="6">
        <v>58</v>
      </c>
      <c r="O537" s="6">
        <v>61</v>
      </c>
      <c r="P537" s="3"/>
    </row>
    <row r="538" spans="1:16" ht="15.95" customHeight="1">
      <c r="A538" s="48">
        <v>537</v>
      </c>
      <c r="B538" s="3" t="s">
        <v>1507</v>
      </c>
      <c r="C538" s="3" t="s">
        <v>127</v>
      </c>
      <c r="D538" s="3" t="s">
        <v>212</v>
      </c>
      <c r="E538" s="3" t="s">
        <v>147</v>
      </c>
      <c r="F538" s="29">
        <v>43495</v>
      </c>
      <c r="G538" s="6" t="s">
        <v>332</v>
      </c>
      <c r="H538" s="3">
        <v>8434092185</v>
      </c>
      <c r="I538" s="3" t="s">
        <v>333</v>
      </c>
      <c r="J538" s="3" t="s">
        <v>52</v>
      </c>
      <c r="K538" s="9" t="s">
        <v>121</v>
      </c>
      <c r="L538" s="3">
        <v>2017</v>
      </c>
      <c r="M538" s="6">
        <v>77.900000000000006</v>
      </c>
      <c r="N538" s="6">
        <v>60.83</v>
      </c>
      <c r="O538" s="6">
        <v>70</v>
      </c>
      <c r="P538" s="3"/>
    </row>
    <row r="539" spans="1:16" ht="15.95" customHeight="1">
      <c r="A539" s="48">
        <v>538</v>
      </c>
      <c r="B539" s="3" t="s">
        <v>347</v>
      </c>
      <c r="C539" s="3" t="s">
        <v>55</v>
      </c>
      <c r="D539" s="3" t="s">
        <v>1304</v>
      </c>
      <c r="E539" s="3" t="s">
        <v>40</v>
      </c>
      <c r="F539" s="29">
        <v>43468</v>
      </c>
      <c r="G539" s="3" t="s">
        <v>1309</v>
      </c>
      <c r="H539" s="7">
        <v>7406371612</v>
      </c>
      <c r="I539" s="3" t="s">
        <v>1310</v>
      </c>
      <c r="J539" s="3" t="s">
        <v>43</v>
      </c>
      <c r="K539" s="3" t="s">
        <v>614</v>
      </c>
      <c r="L539" s="9">
        <v>2018</v>
      </c>
      <c r="M539" s="9">
        <v>81.12</v>
      </c>
      <c r="N539" s="9">
        <v>68</v>
      </c>
      <c r="O539" s="9">
        <v>60.2</v>
      </c>
      <c r="P539" s="3"/>
    </row>
    <row r="540" spans="1:16" ht="15.95" customHeight="1">
      <c r="A540" s="48">
        <v>539</v>
      </c>
      <c r="B540" s="3" t="s">
        <v>347</v>
      </c>
      <c r="C540" s="3" t="s">
        <v>55</v>
      </c>
      <c r="D540" s="3" t="s">
        <v>1304</v>
      </c>
      <c r="E540" s="3" t="s">
        <v>40</v>
      </c>
      <c r="F540" s="29">
        <v>43468</v>
      </c>
      <c r="G540" s="3" t="s">
        <v>1307</v>
      </c>
      <c r="H540" s="7">
        <v>9535780860</v>
      </c>
      <c r="I540" s="3" t="s">
        <v>1308</v>
      </c>
      <c r="J540" s="3" t="s">
        <v>43</v>
      </c>
      <c r="K540" s="3" t="s">
        <v>1410</v>
      </c>
      <c r="L540" s="9">
        <v>2018</v>
      </c>
      <c r="M540" s="9">
        <v>87.68</v>
      </c>
      <c r="N540" s="9">
        <v>89.62</v>
      </c>
      <c r="O540" s="9">
        <v>66.75</v>
      </c>
      <c r="P540" s="3"/>
    </row>
    <row r="541" spans="1:16" ht="15.95" customHeight="1">
      <c r="A541" s="48">
        <v>540</v>
      </c>
      <c r="B541" s="3" t="s">
        <v>347</v>
      </c>
      <c r="C541" s="3" t="s">
        <v>55</v>
      </c>
      <c r="D541" s="3" t="s">
        <v>1304</v>
      </c>
      <c r="E541" s="3" t="s">
        <v>40</v>
      </c>
      <c r="F541" s="29">
        <v>43468</v>
      </c>
      <c r="G541" s="3" t="s">
        <v>1311</v>
      </c>
      <c r="H541" s="9">
        <v>9591755934</v>
      </c>
      <c r="I541" s="3" t="s">
        <v>1312</v>
      </c>
      <c r="J541" s="3" t="s">
        <v>43</v>
      </c>
      <c r="K541" s="3" t="s">
        <v>1407</v>
      </c>
      <c r="L541" s="9">
        <v>2018</v>
      </c>
      <c r="M541" s="9">
        <v>63</v>
      </c>
      <c r="N541" s="9">
        <v>75</v>
      </c>
      <c r="O541" s="9">
        <v>61</v>
      </c>
      <c r="P541" s="3"/>
    </row>
    <row r="542" spans="1:16" ht="15.95" customHeight="1">
      <c r="A542" s="48">
        <v>541</v>
      </c>
      <c r="B542" s="3" t="s">
        <v>347</v>
      </c>
      <c r="C542" s="3" t="s">
        <v>55</v>
      </c>
      <c r="D542" s="3" t="s">
        <v>1304</v>
      </c>
      <c r="E542" s="3" t="s">
        <v>40</v>
      </c>
      <c r="F542" s="29">
        <v>43468</v>
      </c>
      <c r="G542" s="3" t="s">
        <v>1305</v>
      </c>
      <c r="H542" s="7">
        <v>9663374836</v>
      </c>
      <c r="I542" s="3" t="s">
        <v>1306</v>
      </c>
      <c r="J542" s="3" t="s">
        <v>43</v>
      </c>
      <c r="K542" s="3" t="s">
        <v>614</v>
      </c>
      <c r="L542" s="9">
        <v>2018</v>
      </c>
      <c r="M542" s="9">
        <v>82.08</v>
      </c>
      <c r="N542" s="9">
        <v>82</v>
      </c>
      <c r="O542" s="9">
        <v>71.400000000000006</v>
      </c>
      <c r="P542" s="3"/>
    </row>
    <row r="543" spans="1:16" ht="15.95" customHeight="1">
      <c r="A543" s="48">
        <v>542</v>
      </c>
      <c r="B543" s="5" t="s">
        <v>347</v>
      </c>
      <c r="C543" s="2" t="s">
        <v>55</v>
      </c>
      <c r="D543" s="2" t="s">
        <v>870</v>
      </c>
      <c r="E543" s="5" t="s">
        <v>40</v>
      </c>
      <c r="F543" s="29">
        <v>43468</v>
      </c>
      <c r="G543" s="4" t="s">
        <v>1646</v>
      </c>
      <c r="H543" s="2" t="s">
        <v>1647</v>
      </c>
      <c r="I543" s="2" t="s">
        <v>1648</v>
      </c>
      <c r="J543" s="2" t="s">
        <v>43</v>
      </c>
      <c r="K543" s="2" t="s">
        <v>614</v>
      </c>
      <c r="L543" s="2">
        <v>2018</v>
      </c>
      <c r="M543" s="2">
        <v>82.56</v>
      </c>
      <c r="N543" s="2">
        <v>80.86</v>
      </c>
      <c r="O543" s="2">
        <v>68</v>
      </c>
      <c r="P543" s="5"/>
    </row>
    <row r="544" spans="1:16" ht="15.95" customHeight="1">
      <c r="A544" s="48">
        <v>543</v>
      </c>
      <c r="B544" s="2" t="s">
        <v>347</v>
      </c>
      <c r="C544" s="2" t="s">
        <v>55</v>
      </c>
      <c r="D544" s="4" t="s">
        <v>1106</v>
      </c>
      <c r="E544" s="2" t="s">
        <v>40</v>
      </c>
      <c r="F544" s="29">
        <v>43468</v>
      </c>
      <c r="G544" s="2" t="s">
        <v>1677</v>
      </c>
      <c r="H544" s="2">
        <v>8989645430</v>
      </c>
      <c r="I544" s="2" t="s">
        <v>1678</v>
      </c>
      <c r="J544" s="2" t="s">
        <v>43</v>
      </c>
      <c r="K544" s="2" t="s">
        <v>1407</v>
      </c>
      <c r="L544" s="2">
        <v>2018</v>
      </c>
      <c r="M544" s="2">
        <v>72.5</v>
      </c>
      <c r="N544" s="2">
        <v>65.599999999999994</v>
      </c>
      <c r="O544" s="2">
        <v>85.6</v>
      </c>
      <c r="P544" s="5"/>
    </row>
    <row r="545" spans="1:16" ht="15.95" customHeight="1">
      <c r="A545" s="48">
        <v>544</v>
      </c>
      <c r="B545" s="5" t="s">
        <v>347</v>
      </c>
      <c r="C545" s="2" t="s">
        <v>55</v>
      </c>
      <c r="D545" s="2" t="s">
        <v>340</v>
      </c>
      <c r="E545" s="5" t="s">
        <v>40</v>
      </c>
      <c r="F545" s="29">
        <v>43468</v>
      </c>
      <c r="G545" s="4" t="s">
        <v>1649</v>
      </c>
      <c r="H545" s="2" t="s">
        <v>1650</v>
      </c>
      <c r="I545" s="2" t="s">
        <v>1651</v>
      </c>
      <c r="J545" s="2" t="s">
        <v>43</v>
      </c>
      <c r="K545" s="2" t="s">
        <v>44</v>
      </c>
      <c r="L545" s="2">
        <v>2018</v>
      </c>
      <c r="M545" s="2">
        <v>85</v>
      </c>
      <c r="N545" s="2">
        <v>77.010000000000005</v>
      </c>
      <c r="O545" s="2">
        <v>60.01</v>
      </c>
      <c r="P545" s="5"/>
    </row>
    <row r="546" spans="1:16" ht="15.95" customHeight="1">
      <c r="A546" s="48">
        <v>545</v>
      </c>
      <c r="B546" s="5" t="s">
        <v>347</v>
      </c>
      <c r="C546" s="2" t="s">
        <v>55</v>
      </c>
      <c r="D546" s="2" t="s">
        <v>340</v>
      </c>
      <c r="E546" s="5" t="s">
        <v>40</v>
      </c>
      <c r="F546" s="29">
        <v>43468</v>
      </c>
      <c r="G546" s="4" t="s">
        <v>1652</v>
      </c>
      <c r="H546" s="2" t="s">
        <v>1653</v>
      </c>
      <c r="I546" s="2" t="s">
        <v>1654</v>
      </c>
      <c r="J546" s="2" t="s">
        <v>43</v>
      </c>
      <c r="K546" s="2" t="s">
        <v>44</v>
      </c>
      <c r="L546" s="2">
        <v>2018</v>
      </c>
      <c r="M546" s="2">
        <v>88</v>
      </c>
      <c r="N546" s="2">
        <v>89</v>
      </c>
      <c r="O546" s="2">
        <v>76.260000000000005</v>
      </c>
      <c r="P546" s="5"/>
    </row>
    <row r="547" spans="1:16" ht="15.95" customHeight="1">
      <c r="A547" s="48">
        <v>546</v>
      </c>
      <c r="B547" s="5" t="s">
        <v>347</v>
      </c>
      <c r="C547" s="2" t="s">
        <v>55</v>
      </c>
      <c r="D547" s="2" t="s">
        <v>340</v>
      </c>
      <c r="E547" s="5" t="s">
        <v>40</v>
      </c>
      <c r="F547" s="29">
        <v>43468</v>
      </c>
      <c r="G547" s="4" t="s">
        <v>1658</v>
      </c>
      <c r="H547" s="2" t="s">
        <v>1659</v>
      </c>
      <c r="I547" s="2" t="s">
        <v>1660</v>
      </c>
      <c r="J547" s="2" t="s">
        <v>43</v>
      </c>
      <c r="K547" s="2" t="s">
        <v>1410</v>
      </c>
      <c r="L547" s="2">
        <v>2018</v>
      </c>
      <c r="M547" s="2">
        <v>81.67</v>
      </c>
      <c r="N547" s="2">
        <v>70</v>
      </c>
      <c r="O547" s="2">
        <v>62.8</v>
      </c>
      <c r="P547" s="5"/>
    </row>
    <row r="548" spans="1:16" ht="15.95" customHeight="1">
      <c r="A548" s="48">
        <v>547</v>
      </c>
      <c r="B548" s="3" t="s">
        <v>347</v>
      </c>
      <c r="C548" s="3" t="s">
        <v>55</v>
      </c>
      <c r="D548" s="10" t="s">
        <v>340</v>
      </c>
      <c r="E548" s="10" t="s">
        <v>17</v>
      </c>
      <c r="F548" s="29">
        <v>43468</v>
      </c>
      <c r="G548" s="3" t="s">
        <v>392</v>
      </c>
      <c r="H548" s="3">
        <v>7337650184</v>
      </c>
      <c r="I548" s="3" t="s">
        <v>393</v>
      </c>
      <c r="J548" s="3" t="s">
        <v>43</v>
      </c>
      <c r="K548" s="3" t="s">
        <v>614</v>
      </c>
      <c r="L548" s="3">
        <v>2018</v>
      </c>
      <c r="M548" s="3">
        <v>85.76</v>
      </c>
      <c r="N548" s="3">
        <v>84.5</v>
      </c>
      <c r="O548" s="3">
        <v>72.47</v>
      </c>
      <c r="P548" s="3"/>
    </row>
    <row r="549" spans="1:16" ht="15.95" customHeight="1">
      <c r="A549" s="48">
        <v>548</v>
      </c>
      <c r="B549" s="3" t="s">
        <v>347</v>
      </c>
      <c r="C549" s="3" t="s">
        <v>222</v>
      </c>
      <c r="D549" s="10" t="s">
        <v>340</v>
      </c>
      <c r="E549" s="10" t="s">
        <v>17</v>
      </c>
      <c r="F549" s="29">
        <v>43468</v>
      </c>
      <c r="G549" s="3" t="s">
        <v>405</v>
      </c>
      <c r="H549" s="3">
        <v>7702047450</v>
      </c>
      <c r="I549" s="3" t="s">
        <v>406</v>
      </c>
      <c r="J549" s="3" t="s">
        <v>52</v>
      </c>
      <c r="K549" s="3" t="s">
        <v>614</v>
      </c>
      <c r="L549" s="3">
        <v>2018</v>
      </c>
      <c r="M549" s="3">
        <v>66</v>
      </c>
      <c r="N549" s="3">
        <v>80</v>
      </c>
      <c r="O549" s="3">
        <v>63</v>
      </c>
      <c r="P549" s="3"/>
    </row>
    <row r="550" spans="1:16" ht="15.95" customHeight="1">
      <c r="A550" s="48">
        <v>549</v>
      </c>
      <c r="B550" s="3" t="s">
        <v>347</v>
      </c>
      <c r="C550" s="3" t="s">
        <v>55</v>
      </c>
      <c r="D550" s="10" t="s">
        <v>340</v>
      </c>
      <c r="E550" s="10" t="s">
        <v>17</v>
      </c>
      <c r="F550" s="29">
        <v>43468</v>
      </c>
      <c r="G550" s="3" t="s">
        <v>465</v>
      </c>
      <c r="H550" s="3">
        <v>8050620156</v>
      </c>
      <c r="I550" s="3" t="s">
        <v>466</v>
      </c>
      <c r="J550" s="3" t="s">
        <v>43</v>
      </c>
      <c r="K550" s="3" t="s">
        <v>1407</v>
      </c>
      <c r="L550" s="3">
        <v>2018</v>
      </c>
      <c r="M550" s="3">
        <v>80</v>
      </c>
      <c r="N550" s="3">
        <v>63</v>
      </c>
      <c r="O550" s="3">
        <v>62</v>
      </c>
      <c r="P550" s="3"/>
    </row>
    <row r="551" spans="1:16" ht="15.95" customHeight="1">
      <c r="A551" s="48">
        <v>550</v>
      </c>
      <c r="B551" s="3" t="s">
        <v>347</v>
      </c>
      <c r="C551" s="3" t="s">
        <v>55</v>
      </c>
      <c r="D551" s="10" t="s">
        <v>340</v>
      </c>
      <c r="E551" s="10" t="s">
        <v>17</v>
      </c>
      <c r="F551" s="29">
        <v>43468</v>
      </c>
      <c r="G551" s="3" t="s">
        <v>396</v>
      </c>
      <c r="H551" s="3">
        <v>8147225676</v>
      </c>
      <c r="I551" s="3" t="s">
        <v>397</v>
      </c>
      <c r="J551" s="3" t="s">
        <v>43</v>
      </c>
      <c r="K551" s="3" t="s">
        <v>1407</v>
      </c>
      <c r="L551" s="3">
        <v>2018</v>
      </c>
      <c r="M551" s="3">
        <v>87</v>
      </c>
      <c r="N551" s="3">
        <v>72</v>
      </c>
      <c r="O551" s="3">
        <v>63</v>
      </c>
      <c r="P551" s="3"/>
    </row>
    <row r="552" spans="1:16" ht="15.95" customHeight="1">
      <c r="A552" s="48">
        <v>551</v>
      </c>
      <c r="B552" s="3" t="s">
        <v>347</v>
      </c>
      <c r="C552" s="3" t="s">
        <v>55</v>
      </c>
      <c r="D552" s="10" t="s">
        <v>340</v>
      </c>
      <c r="E552" s="10" t="s">
        <v>17</v>
      </c>
      <c r="F552" s="29">
        <v>43468</v>
      </c>
      <c r="G552" s="3" t="s">
        <v>352</v>
      </c>
      <c r="H552" s="3">
        <v>8151003522</v>
      </c>
      <c r="I552" s="3" t="s">
        <v>353</v>
      </c>
      <c r="J552" s="3" t="s">
        <v>43</v>
      </c>
      <c r="K552" s="3" t="s">
        <v>1407</v>
      </c>
      <c r="L552" s="3">
        <v>2018</v>
      </c>
      <c r="M552" s="3">
        <v>88.6</v>
      </c>
      <c r="N552" s="3">
        <v>84.5</v>
      </c>
      <c r="O552" s="3">
        <v>64.260000000000005</v>
      </c>
      <c r="P552" s="3"/>
    </row>
    <row r="553" spans="1:16" ht="15.95" customHeight="1">
      <c r="A553" s="48">
        <v>552</v>
      </c>
      <c r="B553" s="3" t="s">
        <v>347</v>
      </c>
      <c r="C553" s="3" t="s">
        <v>55</v>
      </c>
      <c r="D553" s="10" t="s">
        <v>340</v>
      </c>
      <c r="E553" s="10" t="s">
        <v>17</v>
      </c>
      <c r="F553" s="29">
        <v>43468</v>
      </c>
      <c r="G553" s="3" t="s">
        <v>390</v>
      </c>
      <c r="H553" s="3">
        <v>8762285653</v>
      </c>
      <c r="I553" s="3" t="s">
        <v>391</v>
      </c>
      <c r="J553" s="3" t="s">
        <v>43</v>
      </c>
      <c r="K553" s="3" t="s">
        <v>614</v>
      </c>
      <c r="L553" s="3">
        <v>2018</v>
      </c>
      <c r="M553" s="3">
        <v>84</v>
      </c>
      <c r="N553" s="3">
        <v>71</v>
      </c>
      <c r="O553" s="3">
        <v>60</v>
      </c>
      <c r="P553" s="3"/>
    </row>
    <row r="554" spans="1:16" ht="15.95" customHeight="1">
      <c r="A554" s="48">
        <v>553</v>
      </c>
      <c r="B554" s="3" t="s">
        <v>347</v>
      </c>
      <c r="C554" s="3" t="s">
        <v>55</v>
      </c>
      <c r="D554" s="10" t="s">
        <v>340</v>
      </c>
      <c r="E554" s="10" t="s">
        <v>17</v>
      </c>
      <c r="F554" s="29">
        <v>43468</v>
      </c>
      <c r="G554" s="3" t="s">
        <v>494</v>
      </c>
      <c r="H554" s="3">
        <v>8970257069</v>
      </c>
      <c r="I554" s="3" t="s">
        <v>495</v>
      </c>
      <c r="J554" s="3" t="s">
        <v>43</v>
      </c>
      <c r="K554" s="3" t="s">
        <v>1410</v>
      </c>
      <c r="L554" s="3">
        <v>2018</v>
      </c>
      <c r="M554" s="3">
        <v>78</v>
      </c>
      <c r="N554" s="3">
        <v>65</v>
      </c>
      <c r="O554" s="3">
        <v>64.7</v>
      </c>
      <c r="P554" s="3"/>
    </row>
    <row r="555" spans="1:16" ht="15.95" customHeight="1">
      <c r="A555" s="48">
        <v>554</v>
      </c>
      <c r="B555" s="3" t="s">
        <v>347</v>
      </c>
      <c r="C555" s="3" t="s">
        <v>55</v>
      </c>
      <c r="D555" s="10" t="s">
        <v>340</v>
      </c>
      <c r="E555" s="10" t="s">
        <v>17</v>
      </c>
      <c r="F555" s="29">
        <v>43468</v>
      </c>
      <c r="G555" s="3" t="s">
        <v>386</v>
      </c>
      <c r="H555" s="3">
        <v>9035322592</v>
      </c>
      <c r="I555" s="3" t="s">
        <v>387</v>
      </c>
      <c r="J555" s="3" t="s">
        <v>43</v>
      </c>
      <c r="K555" s="3" t="s">
        <v>1410</v>
      </c>
      <c r="L555" s="3">
        <v>2018</v>
      </c>
      <c r="M555" s="3">
        <v>73</v>
      </c>
      <c r="N555" s="3">
        <v>70</v>
      </c>
      <c r="O555" s="3">
        <v>68</v>
      </c>
      <c r="P555" s="3"/>
    </row>
    <row r="556" spans="1:16" ht="15.95" customHeight="1">
      <c r="A556" s="48">
        <v>555</v>
      </c>
      <c r="B556" s="3" t="s">
        <v>347</v>
      </c>
      <c r="C556" s="3" t="s">
        <v>55</v>
      </c>
      <c r="D556" s="10" t="s">
        <v>340</v>
      </c>
      <c r="E556" s="10" t="s">
        <v>17</v>
      </c>
      <c r="F556" s="29">
        <v>43468</v>
      </c>
      <c r="G556" s="3" t="s">
        <v>388</v>
      </c>
      <c r="H556" s="3">
        <v>9482519704</v>
      </c>
      <c r="I556" s="3" t="s">
        <v>389</v>
      </c>
      <c r="J556" s="3" t="s">
        <v>43</v>
      </c>
      <c r="K556" s="3" t="s">
        <v>614</v>
      </c>
      <c r="L556" s="3">
        <v>2018</v>
      </c>
      <c r="M556" s="3">
        <v>76</v>
      </c>
      <c r="N556" s="3">
        <v>63</v>
      </c>
      <c r="O556" s="3">
        <v>64</v>
      </c>
      <c r="P556" s="3"/>
    </row>
    <row r="557" spans="1:16" ht="15.95" customHeight="1">
      <c r="A557" s="48">
        <v>556</v>
      </c>
      <c r="B557" s="3" t="s">
        <v>347</v>
      </c>
      <c r="C557" s="3" t="s">
        <v>55</v>
      </c>
      <c r="D557" s="10" t="s">
        <v>340</v>
      </c>
      <c r="E557" s="10" t="s">
        <v>17</v>
      </c>
      <c r="F557" s="29">
        <v>43468</v>
      </c>
      <c r="G557" s="3" t="s">
        <v>359</v>
      </c>
      <c r="H557" s="3">
        <v>9599932178</v>
      </c>
      <c r="I557" s="3" t="s">
        <v>360</v>
      </c>
      <c r="J557" s="3" t="s">
        <v>52</v>
      </c>
      <c r="K557" s="3" t="s">
        <v>1410</v>
      </c>
      <c r="L557" s="3">
        <v>2018</v>
      </c>
      <c r="M557" s="3">
        <v>70</v>
      </c>
      <c r="N557" s="3">
        <v>66</v>
      </c>
      <c r="O557" s="3">
        <v>77.099999999999994</v>
      </c>
      <c r="P557" s="3"/>
    </row>
    <row r="558" spans="1:16" ht="15.95" customHeight="1">
      <c r="A558" s="48">
        <v>557</v>
      </c>
      <c r="B558" s="3" t="s">
        <v>347</v>
      </c>
      <c r="C558" s="3" t="s">
        <v>55</v>
      </c>
      <c r="D558" s="10" t="s">
        <v>340</v>
      </c>
      <c r="E558" s="10" t="s">
        <v>17</v>
      </c>
      <c r="F558" s="29">
        <v>43468</v>
      </c>
      <c r="G558" s="3" t="s">
        <v>357</v>
      </c>
      <c r="H558" s="3">
        <v>9741734367</v>
      </c>
      <c r="I558" s="3" t="s">
        <v>358</v>
      </c>
      <c r="J558" s="3" t="s">
        <v>43</v>
      </c>
      <c r="K558" s="3" t="s">
        <v>614</v>
      </c>
      <c r="L558" s="3">
        <v>2018</v>
      </c>
      <c r="M558" s="3">
        <v>77</v>
      </c>
      <c r="N558" s="3">
        <v>79</v>
      </c>
      <c r="O558" s="3">
        <v>60</v>
      </c>
      <c r="P558" s="3"/>
    </row>
    <row r="559" spans="1:16" ht="15.95" customHeight="1">
      <c r="A559" s="48">
        <v>558</v>
      </c>
      <c r="B559" s="3" t="s">
        <v>347</v>
      </c>
      <c r="C559" s="3" t="s">
        <v>55</v>
      </c>
      <c r="D559" s="10" t="s">
        <v>340</v>
      </c>
      <c r="E559" s="10" t="s">
        <v>17</v>
      </c>
      <c r="F559" s="29">
        <v>43468</v>
      </c>
      <c r="G559" s="3" t="s">
        <v>350</v>
      </c>
      <c r="H559" s="3">
        <v>9916129628</v>
      </c>
      <c r="I559" s="3" t="s">
        <v>351</v>
      </c>
      <c r="J559" s="3" t="s">
        <v>43</v>
      </c>
      <c r="K559" s="3" t="s">
        <v>614</v>
      </c>
      <c r="L559" s="3">
        <v>2018</v>
      </c>
      <c r="M559" s="3">
        <v>80</v>
      </c>
      <c r="N559" s="3">
        <v>81</v>
      </c>
      <c r="O559" s="3">
        <v>60</v>
      </c>
      <c r="P559" s="3"/>
    </row>
    <row r="560" spans="1:16" ht="15.95" customHeight="1">
      <c r="A560" s="48">
        <v>559</v>
      </c>
      <c r="B560" s="3" t="s">
        <v>347</v>
      </c>
      <c r="C560" s="3" t="s">
        <v>55</v>
      </c>
      <c r="D560" s="10" t="s">
        <v>340</v>
      </c>
      <c r="E560" s="10" t="s">
        <v>17</v>
      </c>
      <c r="F560" s="29">
        <v>43468</v>
      </c>
      <c r="G560" s="3" t="s">
        <v>348</v>
      </c>
      <c r="H560" s="3">
        <v>9972712277</v>
      </c>
      <c r="I560" s="3" t="s">
        <v>349</v>
      </c>
      <c r="J560" s="3" t="s">
        <v>43</v>
      </c>
      <c r="K560" s="3" t="s">
        <v>1407</v>
      </c>
      <c r="L560" s="3">
        <v>2018</v>
      </c>
      <c r="M560" s="3">
        <v>75</v>
      </c>
      <c r="N560" s="3">
        <v>65</v>
      </c>
      <c r="O560" s="3">
        <v>71</v>
      </c>
      <c r="P560" s="3"/>
    </row>
    <row r="561" spans="1:16" ht="15.95" customHeight="1">
      <c r="A561" s="48">
        <v>560</v>
      </c>
      <c r="B561" s="3" t="s">
        <v>347</v>
      </c>
      <c r="C561" s="3" t="s">
        <v>55</v>
      </c>
      <c r="D561" s="10" t="s">
        <v>340</v>
      </c>
      <c r="E561" s="10" t="s">
        <v>17</v>
      </c>
      <c r="F561" s="29">
        <v>43468</v>
      </c>
      <c r="G561" s="3" t="s">
        <v>394</v>
      </c>
      <c r="H561" s="3">
        <v>9980075097</v>
      </c>
      <c r="I561" s="3" t="s">
        <v>395</v>
      </c>
      <c r="J561" s="3" t="s">
        <v>43</v>
      </c>
      <c r="K561" s="3" t="s">
        <v>1407</v>
      </c>
      <c r="L561" s="3">
        <v>2018</v>
      </c>
      <c r="M561" s="3">
        <v>68</v>
      </c>
      <c r="N561" s="3">
        <v>78</v>
      </c>
      <c r="O561" s="3">
        <v>62</v>
      </c>
      <c r="P561" s="3"/>
    </row>
    <row r="562" spans="1:16" ht="15.95" customHeight="1">
      <c r="A562" s="48">
        <v>561</v>
      </c>
      <c r="B562" s="3" t="s">
        <v>347</v>
      </c>
      <c r="C562" s="3" t="s">
        <v>55</v>
      </c>
      <c r="D562" s="10" t="s">
        <v>340</v>
      </c>
      <c r="E562" s="10" t="s">
        <v>17</v>
      </c>
      <c r="F562" s="29">
        <v>43468</v>
      </c>
      <c r="G562" s="3" t="s">
        <v>407</v>
      </c>
      <c r="H562" s="3">
        <v>9986677756</v>
      </c>
      <c r="I562" s="3" t="s">
        <v>408</v>
      </c>
      <c r="J562" s="3" t="s">
        <v>43</v>
      </c>
      <c r="K562" s="3" t="s">
        <v>1407</v>
      </c>
      <c r="L562" s="3">
        <v>2018</v>
      </c>
      <c r="M562" s="3">
        <v>66.25</v>
      </c>
      <c r="N562" s="3">
        <v>57.33</v>
      </c>
      <c r="O562" s="3">
        <v>77</v>
      </c>
      <c r="P562" s="3"/>
    </row>
    <row r="563" spans="1:16" ht="15.95" customHeight="1">
      <c r="A563" s="48">
        <v>562</v>
      </c>
      <c r="B563" s="3" t="s">
        <v>347</v>
      </c>
      <c r="C563" s="3" t="s">
        <v>55</v>
      </c>
      <c r="D563" s="10" t="s">
        <v>340</v>
      </c>
      <c r="E563" s="10" t="s">
        <v>17</v>
      </c>
      <c r="F563" s="29">
        <v>43468</v>
      </c>
      <c r="G563" s="3" t="s">
        <v>354</v>
      </c>
      <c r="H563" s="3" t="s">
        <v>355</v>
      </c>
      <c r="I563" s="3" t="s">
        <v>356</v>
      </c>
      <c r="J563" s="3" t="s">
        <v>43</v>
      </c>
      <c r="K563" s="3" t="s">
        <v>1410</v>
      </c>
      <c r="L563" s="3">
        <v>2018</v>
      </c>
      <c r="M563" s="3">
        <v>87</v>
      </c>
      <c r="N563" s="3">
        <v>84</v>
      </c>
      <c r="O563" s="3">
        <v>63</v>
      </c>
      <c r="P563" s="3"/>
    </row>
    <row r="564" spans="1:16" ht="15.95" customHeight="1">
      <c r="A564" s="48">
        <v>563</v>
      </c>
      <c r="B564" s="3" t="s">
        <v>347</v>
      </c>
      <c r="C564" s="3" t="s">
        <v>222</v>
      </c>
      <c r="D564" s="3" t="s">
        <v>698</v>
      </c>
      <c r="E564" s="3" t="s">
        <v>40</v>
      </c>
      <c r="F564" s="29">
        <v>43468</v>
      </c>
      <c r="G564" s="22" t="s">
        <v>1490</v>
      </c>
      <c r="H564" s="6">
        <v>8008309816</v>
      </c>
      <c r="I564" s="22" t="s">
        <v>786</v>
      </c>
      <c r="J564" s="3" t="s">
        <v>52</v>
      </c>
      <c r="K564" s="3" t="s">
        <v>1407</v>
      </c>
      <c r="L564" s="6">
        <v>2018</v>
      </c>
      <c r="M564" s="6">
        <v>75</v>
      </c>
      <c r="N564" s="6">
        <v>84.4</v>
      </c>
      <c r="O564" s="6">
        <v>64</v>
      </c>
      <c r="P564" s="3"/>
    </row>
    <row r="565" spans="1:16" ht="15.95" customHeight="1">
      <c r="A565" s="48">
        <v>564</v>
      </c>
      <c r="B565" s="3" t="s">
        <v>347</v>
      </c>
      <c r="C565" s="3" t="s">
        <v>222</v>
      </c>
      <c r="D565" s="3" t="s">
        <v>698</v>
      </c>
      <c r="E565" s="3" t="s">
        <v>40</v>
      </c>
      <c r="F565" s="29">
        <v>43468</v>
      </c>
      <c r="G565" s="22" t="s">
        <v>850</v>
      </c>
      <c r="H565" s="6" t="s">
        <v>851</v>
      </c>
      <c r="I565" s="22" t="s">
        <v>852</v>
      </c>
      <c r="J565" s="3" t="s">
        <v>52</v>
      </c>
      <c r="K565" s="3" t="s">
        <v>1407</v>
      </c>
      <c r="L565" s="6">
        <v>2018</v>
      </c>
      <c r="M565" s="6">
        <v>83</v>
      </c>
      <c r="N565" s="6">
        <v>72</v>
      </c>
      <c r="O565" s="6">
        <v>67</v>
      </c>
      <c r="P565" s="3"/>
    </row>
    <row r="566" spans="1:16" ht="15.95" customHeight="1">
      <c r="A566" s="48">
        <v>565</v>
      </c>
      <c r="B566" s="3" t="s">
        <v>347</v>
      </c>
      <c r="C566" s="3" t="s">
        <v>222</v>
      </c>
      <c r="D566" s="3" t="s">
        <v>698</v>
      </c>
      <c r="E566" s="3" t="s">
        <v>40</v>
      </c>
      <c r="F566" s="29">
        <v>43468</v>
      </c>
      <c r="G566" s="22" t="s">
        <v>1500</v>
      </c>
      <c r="H566" s="6" t="s">
        <v>848</v>
      </c>
      <c r="I566" s="22" t="s">
        <v>849</v>
      </c>
      <c r="J566" s="3" t="s">
        <v>52</v>
      </c>
      <c r="K566" s="3" t="s">
        <v>614</v>
      </c>
      <c r="L566" s="6">
        <v>2018</v>
      </c>
      <c r="M566" s="6">
        <v>85</v>
      </c>
      <c r="N566" s="6">
        <v>89</v>
      </c>
      <c r="O566" s="6">
        <v>72</v>
      </c>
      <c r="P566" s="3"/>
    </row>
    <row r="567" spans="1:16" ht="15.95" customHeight="1">
      <c r="A567" s="48">
        <v>566</v>
      </c>
      <c r="B567" s="3" t="s">
        <v>347</v>
      </c>
      <c r="C567" s="3" t="s">
        <v>222</v>
      </c>
      <c r="D567" s="3" t="s">
        <v>698</v>
      </c>
      <c r="E567" s="3" t="s">
        <v>40</v>
      </c>
      <c r="F567" s="29">
        <v>43468</v>
      </c>
      <c r="G567" s="22" t="s">
        <v>787</v>
      </c>
      <c r="H567" s="6" t="s">
        <v>788</v>
      </c>
      <c r="I567" s="22" t="s">
        <v>789</v>
      </c>
      <c r="J567" s="3" t="s">
        <v>52</v>
      </c>
      <c r="K567" s="3" t="s">
        <v>614</v>
      </c>
      <c r="L567" s="6">
        <v>2018</v>
      </c>
      <c r="M567" s="6">
        <v>90</v>
      </c>
      <c r="N567" s="6">
        <v>91.6</v>
      </c>
      <c r="O567" s="6">
        <v>72.5</v>
      </c>
      <c r="P567" s="3"/>
    </row>
    <row r="568" spans="1:16" ht="15.95" customHeight="1">
      <c r="A568" s="48">
        <v>567</v>
      </c>
      <c r="B568" s="5" t="s">
        <v>347</v>
      </c>
      <c r="C568" s="2" t="s">
        <v>55</v>
      </c>
      <c r="D568" s="2" t="s">
        <v>212</v>
      </c>
      <c r="E568" s="5" t="s">
        <v>40</v>
      </c>
      <c r="F568" s="29">
        <v>43468</v>
      </c>
      <c r="G568" s="4" t="s">
        <v>1663</v>
      </c>
      <c r="H568" s="2" t="s">
        <v>1664</v>
      </c>
      <c r="I568" s="2" t="s">
        <v>1665</v>
      </c>
      <c r="J568" s="3" t="s">
        <v>52</v>
      </c>
      <c r="K568" s="2" t="s">
        <v>1407</v>
      </c>
      <c r="L568" s="2">
        <v>2018</v>
      </c>
      <c r="M568" s="2">
        <v>92</v>
      </c>
      <c r="N568" s="2">
        <v>78.5</v>
      </c>
      <c r="O568" s="2">
        <v>74</v>
      </c>
      <c r="P568" s="5"/>
    </row>
    <row r="569" spans="1:16" ht="15.95" customHeight="1">
      <c r="A569" s="48">
        <v>568</v>
      </c>
      <c r="B569" s="5" t="s">
        <v>347</v>
      </c>
      <c r="C569" s="2" t="s">
        <v>55</v>
      </c>
      <c r="D569" s="2" t="s">
        <v>212</v>
      </c>
      <c r="E569" s="5" t="s">
        <v>40</v>
      </c>
      <c r="F569" s="29">
        <v>43468</v>
      </c>
      <c r="G569" s="4" t="s">
        <v>1703</v>
      </c>
      <c r="H569" s="2" t="s">
        <v>1666</v>
      </c>
      <c r="I569" s="2" t="s">
        <v>1667</v>
      </c>
      <c r="J569" s="3" t="s">
        <v>52</v>
      </c>
      <c r="K569" s="2" t="s">
        <v>1407</v>
      </c>
      <c r="L569" s="2">
        <v>2018</v>
      </c>
      <c r="M569" s="2">
        <v>90</v>
      </c>
      <c r="N569" s="2">
        <v>91.7</v>
      </c>
      <c r="O569" s="2">
        <v>71.400000000000006</v>
      </c>
      <c r="P569" s="5"/>
    </row>
    <row r="570" spans="1:16" ht="15.95" customHeight="1">
      <c r="A570" s="48">
        <v>569</v>
      </c>
      <c r="B570" s="3" t="s">
        <v>347</v>
      </c>
      <c r="C570" s="3" t="s">
        <v>55</v>
      </c>
      <c r="D570" s="3" t="s">
        <v>212</v>
      </c>
      <c r="E570" s="3" t="s">
        <v>147</v>
      </c>
      <c r="F570" s="29">
        <v>43493</v>
      </c>
      <c r="G570" s="19" t="s">
        <v>269</v>
      </c>
      <c r="H570" s="6">
        <v>6380206453</v>
      </c>
      <c r="I570" s="19" t="s">
        <v>270</v>
      </c>
      <c r="J570" s="3" t="s">
        <v>52</v>
      </c>
      <c r="K570" s="3" t="s">
        <v>614</v>
      </c>
      <c r="L570" s="6">
        <v>2015</v>
      </c>
      <c r="M570" s="6">
        <v>58</v>
      </c>
      <c r="N570" s="6">
        <v>56</v>
      </c>
      <c r="O570" s="6">
        <v>83.3</v>
      </c>
      <c r="P570" s="3"/>
    </row>
    <row r="571" spans="1:16" ht="15.95" customHeight="1">
      <c r="A571" s="48">
        <v>570</v>
      </c>
      <c r="B571" s="5" t="s">
        <v>347</v>
      </c>
      <c r="C571" s="2" t="s">
        <v>55</v>
      </c>
      <c r="D571" s="2" t="s">
        <v>517</v>
      </c>
      <c r="E571" s="5" t="s">
        <v>40</v>
      </c>
      <c r="F571" s="29">
        <v>43468</v>
      </c>
      <c r="G571" s="5" t="s">
        <v>1668</v>
      </c>
      <c r="H571" s="2" t="s">
        <v>1669</v>
      </c>
      <c r="I571" s="2" t="s">
        <v>1670</v>
      </c>
      <c r="J571" s="2" t="s">
        <v>43</v>
      </c>
      <c r="K571" s="2" t="s">
        <v>614</v>
      </c>
      <c r="L571" s="2">
        <v>2018</v>
      </c>
      <c r="M571" s="2">
        <v>95</v>
      </c>
      <c r="N571" s="2">
        <v>79.2</v>
      </c>
      <c r="O571" s="2">
        <v>60.91</v>
      </c>
      <c r="P571" s="5"/>
    </row>
    <row r="572" spans="1:16" ht="15.95" customHeight="1">
      <c r="A572" s="48">
        <v>571</v>
      </c>
      <c r="B572" s="5" t="s">
        <v>347</v>
      </c>
      <c r="C572" s="5" t="s">
        <v>222</v>
      </c>
      <c r="D572" s="5" t="s">
        <v>16</v>
      </c>
      <c r="E572" s="5" t="s">
        <v>40</v>
      </c>
      <c r="F572" s="29">
        <v>43468</v>
      </c>
      <c r="G572" s="5" t="s">
        <v>1638</v>
      </c>
      <c r="H572" s="5">
        <v>7036851668</v>
      </c>
      <c r="I572" s="2" t="s">
        <v>1639</v>
      </c>
      <c r="J572" s="3" t="s">
        <v>52</v>
      </c>
      <c r="K572" s="2" t="s">
        <v>614</v>
      </c>
      <c r="L572" s="5">
        <v>2018</v>
      </c>
      <c r="M572" s="5">
        <v>92</v>
      </c>
      <c r="N572" s="5">
        <v>92</v>
      </c>
      <c r="O572" s="5">
        <v>61</v>
      </c>
      <c r="P572" s="5"/>
    </row>
    <row r="573" spans="1:16" ht="15.95" customHeight="1">
      <c r="A573" s="48">
        <v>572</v>
      </c>
      <c r="B573" s="5" t="s">
        <v>347</v>
      </c>
      <c r="C573" s="5" t="s">
        <v>222</v>
      </c>
      <c r="D573" s="5" t="s">
        <v>16</v>
      </c>
      <c r="E573" s="5" t="s">
        <v>40</v>
      </c>
      <c r="F573" s="29">
        <v>43468</v>
      </c>
      <c r="G573" s="5" t="s">
        <v>1701</v>
      </c>
      <c r="H573" s="5">
        <v>8885105929</v>
      </c>
      <c r="I573" s="2" t="s">
        <v>1640</v>
      </c>
      <c r="J573" s="3" t="s">
        <v>52</v>
      </c>
      <c r="K573" s="3" t="s">
        <v>1407</v>
      </c>
      <c r="L573" s="4">
        <v>2018</v>
      </c>
      <c r="M573" s="4">
        <v>77</v>
      </c>
      <c r="N573" s="4">
        <v>74.7</v>
      </c>
      <c r="O573" s="4">
        <v>68</v>
      </c>
      <c r="P573" s="5"/>
    </row>
    <row r="574" spans="1:16" ht="15.95" customHeight="1">
      <c r="A574" s="48">
        <v>573</v>
      </c>
      <c r="B574" s="5" t="s">
        <v>347</v>
      </c>
      <c r="C574" s="2" t="s">
        <v>55</v>
      </c>
      <c r="D574" s="2" t="s">
        <v>896</v>
      </c>
      <c r="E574" s="5" t="s">
        <v>40</v>
      </c>
      <c r="F574" s="29">
        <v>43468</v>
      </c>
      <c r="G574" s="4" t="s">
        <v>1696</v>
      </c>
      <c r="H574" s="2" t="s">
        <v>1661</v>
      </c>
      <c r="I574" s="2" t="s">
        <v>1662</v>
      </c>
      <c r="J574" s="2" t="s">
        <v>43</v>
      </c>
      <c r="K574" s="2" t="s">
        <v>614</v>
      </c>
      <c r="L574" s="2">
        <v>2018</v>
      </c>
      <c r="M574" s="2">
        <v>69.599999999999994</v>
      </c>
      <c r="N574" s="2">
        <v>77.02</v>
      </c>
      <c r="O574" s="2">
        <v>64.56</v>
      </c>
      <c r="P574" s="5"/>
    </row>
    <row r="575" spans="1:16" ht="15.95" customHeight="1">
      <c r="A575" s="48">
        <v>574</v>
      </c>
      <c r="B575" s="2" t="s">
        <v>347</v>
      </c>
      <c r="C575" s="2" t="s">
        <v>55</v>
      </c>
      <c r="D575" s="5" t="s">
        <v>896</v>
      </c>
      <c r="E575" s="2" t="s">
        <v>40</v>
      </c>
      <c r="F575" s="29">
        <v>43468</v>
      </c>
      <c r="G575" s="5" t="s">
        <v>1679</v>
      </c>
      <c r="H575" s="2">
        <v>9980774876</v>
      </c>
      <c r="I575" s="5" t="s">
        <v>1680</v>
      </c>
      <c r="J575" s="2" t="s">
        <v>43</v>
      </c>
      <c r="K575" s="5" t="s">
        <v>614</v>
      </c>
      <c r="L575" s="2">
        <v>2018</v>
      </c>
      <c r="M575" s="2">
        <v>81.760000000000005</v>
      </c>
      <c r="N575" s="2">
        <v>85.16</v>
      </c>
      <c r="O575" s="5">
        <v>70</v>
      </c>
      <c r="P575" s="5"/>
    </row>
    <row r="576" spans="1:16" ht="15.95" customHeight="1">
      <c r="A576" s="48">
        <v>575</v>
      </c>
      <c r="B576" s="2" t="s">
        <v>347</v>
      </c>
      <c r="C576" s="2" t="s">
        <v>55</v>
      </c>
      <c r="D576" s="5" t="s">
        <v>896</v>
      </c>
      <c r="E576" s="2" t="s">
        <v>40</v>
      </c>
      <c r="F576" s="29">
        <v>43468</v>
      </c>
      <c r="G576" s="5" t="s">
        <v>1681</v>
      </c>
      <c r="H576" s="2">
        <v>7867965968</v>
      </c>
      <c r="I576" s="5" t="s">
        <v>1682</v>
      </c>
      <c r="J576" s="2" t="s">
        <v>43</v>
      </c>
      <c r="K576" s="34" t="s">
        <v>1407</v>
      </c>
      <c r="L576" s="2">
        <v>2018</v>
      </c>
      <c r="M576" s="2">
        <v>78</v>
      </c>
      <c r="N576" s="2">
        <v>73</v>
      </c>
      <c r="O576" s="5">
        <v>71.510000000000005</v>
      </c>
      <c r="P576" s="5"/>
    </row>
    <row r="577" spans="1:16" ht="15.95" customHeight="1">
      <c r="A577" s="48">
        <v>576</v>
      </c>
      <c r="B577" s="2" t="s">
        <v>347</v>
      </c>
      <c r="C577" s="2" t="s">
        <v>55</v>
      </c>
      <c r="D577" s="5" t="s">
        <v>896</v>
      </c>
      <c r="E577" s="2" t="s">
        <v>40</v>
      </c>
      <c r="F577" s="29">
        <v>43468</v>
      </c>
      <c r="G577" s="5" t="s">
        <v>1683</v>
      </c>
      <c r="H577" s="2">
        <v>9113661510</v>
      </c>
      <c r="I577" s="5" t="s">
        <v>1684</v>
      </c>
      <c r="J577" s="2" t="s">
        <v>43</v>
      </c>
      <c r="K577" s="34" t="s">
        <v>1407</v>
      </c>
      <c r="L577" s="2">
        <v>2018</v>
      </c>
      <c r="M577" s="2">
        <v>87.68</v>
      </c>
      <c r="N577" s="2">
        <v>82.5</v>
      </c>
      <c r="O577" s="5">
        <v>60.8</v>
      </c>
      <c r="P577" s="5"/>
    </row>
    <row r="578" spans="1:16" ht="15.95" customHeight="1">
      <c r="A578" s="48">
        <v>577</v>
      </c>
      <c r="B578" s="2" t="s">
        <v>347</v>
      </c>
      <c r="C578" s="2" t="s">
        <v>55</v>
      </c>
      <c r="D578" s="5" t="s">
        <v>896</v>
      </c>
      <c r="E578" s="2" t="s">
        <v>40</v>
      </c>
      <c r="F578" s="29">
        <v>43468</v>
      </c>
      <c r="G578" s="5" t="s">
        <v>1697</v>
      </c>
      <c r="H578" s="2">
        <v>9739740361</v>
      </c>
      <c r="I578" s="5" t="s">
        <v>1685</v>
      </c>
      <c r="J578" s="2" t="s">
        <v>43</v>
      </c>
      <c r="K578" s="5" t="s">
        <v>614</v>
      </c>
      <c r="L578" s="2">
        <v>2018</v>
      </c>
      <c r="M578" s="2">
        <v>91</v>
      </c>
      <c r="N578" s="2">
        <v>85</v>
      </c>
      <c r="O578" s="5">
        <v>72.040000000000006</v>
      </c>
      <c r="P578" s="5"/>
    </row>
    <row r="579" spans="1:16" ht="15.95" customHeight="1">
      <c r="A579" s="48">
        <v>578</v>
      </c>
      <c r="B579" s="5" t="s">
        <v>347</v>
      </c>
      <c r="C579" s="2" t="s">
        <v>55</v>
      </c>
      <c r="D579" s="2" t="s">
        <v>995</v>
      </c>
      <c r="E579" s="5" t="s">
        <v>40</v>
      </c>
      <c r="F579" s="29">
        <v>43468</v>
      </c>
      <c r="G579" s="34" t="s">
        <v>1671</v>
      </c>
      <c r="H579" s="2" t="s">
        <v>1672</v>
      </c>
      <c r="I579" s="2" t="s">
        <v>1673</v>
      </c>
      <c r="J579" s="2" t="s">
        <v>43</v>
      </c>
      <c r="K579" s="2" t="s">
        <v>44</v>
      </c>
      <c r="L579" s="2">
        <v>2018</v>
      </c>
      <c r="M579" s="2">
        <v>68.48</v>
      </c>
      <c r="N579" s="2">
        <v>77.66</v>
      </c>
      <c r="O579" s="2">
        <v>69.5</v>
      </c>
      <c r="P579" s="5"/>
    </row>
    <row r="580" spans="1:16" ht="15.95" customHeight="1">
      <c r="A580" s="48">
        <v>579</v>
      </c>
      <c r="B580" s="5" t="s">
        <v>347</v>
      </c>
      <c r="C580" s="2" t="s">
        <v>55</v>
      </c>
      <c r="D580" s="2" t="s">
        <v>995</v>
      </c>
      <c r="E580" s="5" t="s">
        <v>40</v>
      </c>
      <c r="F580" s="29">
        <v>43468</v>
      </c>
      <c r="G580" s="34" t="s">
        <v>1674</v>
      </c>
      <c r="H580" s="2" t="s">
        <v>1675</v>
      </c>
      <c r="I580" s="2" t="s">
        <v>1676</v>
      </c>
      <c r="J580" s="2" t="s">
        <v>43</v>
      </c>
      <c r="K580" s="2" t="s">
        <v>614</v>
      </c>
      <c r="L580" s="2">
        <v>2018</v>
      </c>
      <c r="M580" s="2">
        <v>88</v>
      </c>
      <c r="N580" s="2">
        <v>85</v>
      </c>
      <c r="O580" s="2">
        <v>70.290000000000006</v>
      </c>
      <c r="P580" s="5"/>
    </row>
    <row r="581" spans="1:16" ht="15.95" customHeight="1">
      <c r="A581" s="48">
        <v>580</v>
      </c>
      <c r="B581" s="6" t="s">
        <v>1038</v>
      </c>
      <c r="C581" s="3" t="s">
        <v>55</v>
      </c>
      <c r="D581" s="6" t="s">
        <v>995</v>
      </c>
      <c r="E581" s="3" t="s">
        <v>17</v>
      </c>
      <c r="F581" s="29">
        <v>43468</v>
      </c>
      <c r="G581" s="6" t="s">
        <v>1039</v>
      </c>
      <c r="H581" s="3">
        <v>9844659792</v>
      </c>
      <c r="I581" s="18" t="s">
        <v>1040</v>
      </c>
      <c r="J581" s="3" t="s">
        <v>43</v>
      </c>
      <c r="K581" s="3" t="s">
        <v>1410</v>
      </c>
      <c r="L581" s="6">
        <v>2018</v>
      </c>
      <c r="M581" s="6">
        <v>82</v>
      </c>
      <c r="N581" s="6">
        <v>81</v>
      </c>
      <c r="O581" s="6">
        <v>63</v>
      </c>
      <c r="P581" s="3"/>
    </row>
    <row r="582" spans="1:16" ht="15.95" customHeight="1">
      <c r="A582" s="48">
        <v>581</v>
      </c>
      <c r="B582" s="6" t="s">
        <v>1533</v>
      </c>
      <c r="C582" s="3" t="s">
        <v>222</v>
      </c>
      <c r="D582" s="3" t="s">
        <v>698</v>
      </c>
      <c r="E582" s="3" t="s">
        <v>147</v>
      </c>
      <c r="F582" s="29">
        <v>43495</v>
      </c>
      <c r="G582" s="6" t="s">
        <v>839</v>
      </c>
      <c r="H582" s="6">
        <v>9381061801</v>
      </c>
      <c r="I582" s="6" t="s">
        <v>840</v>
      </c>
      <c r="J582" s="3" t="s">
        <v>52</v>
      </c>
      <c r="K582" s="3" t="s">
        <v>1407</v>
      </c>
      <c r="L582" s="3">
        <v>2018</v>
      </c>
      <c r="M582" s="3">
        <v>87</v>
      </c>
      <c r="N582" s="3">
        <v>95</v>
      </c>
      <c r="O582" s="3">
        <v>72</v>
      </c>
      <c r="P582" s="3"/>
    </row>
    <row r="583" spans="1:16" ht="15.95" customHeight="1">
      <c r="A583" s="48">
        <v>582</v>
      </c>
      <c r="B583" s="6" t="s">
        <v>1533</v>
      </c>
      <c r="C583" s="3" t="s">
        <v>222</v>
      </c>
      <c r="D583" s="3" t="s">
        <v>698</v>
      </c>
      <c r="E583" s="3" t="s">
        <v>147</v>
      </c>
      <c r="F583" s="29">
        <v>43495</v>
      </c>
      <c r="G583" s="6" t="s">
        <v>841</v>
      </c>
      <c r="H583" s="6">
        <v>9515656483</v>
      </c>
      <c r="I583" s="6" t="s">
        <v>842</v>
      </c>
      <c r="J583" s="3" t="s">
        <v>52</v>
      </c>
      <c r="K583" s="3" t="s">
        <v>1407</v>
      </c>
      <c r="L583" s="3">
        <v>2018</v>
      </c>
      <c r="M583" s="3">
        <v>92</v>
      </c>
      <c r="N583" s="3">
        <v>88</v>
      </c>
      <c r="O583" s="3">
        <v>64</v>
      </c>
      <c r="P583" s="3"/>
    </row>
    <row r="584" spans="1:16" ht="15.95" customHeight="1">
      <c r="A584" s="48">
        <v>583</v>
      </c>
      <c r="B584" s="3" t="s">
        <v>1533</v>
      </c>
      <c r="C584" s="3" t="s">
        <v>222</v>
      </c>
      <c r="D584" s="3" t="s">
        <v>16</v>
      </c>
      <c r="E584" s="3" t="s">
        <v>147</v>
      </c>
      <c r="F584" s="29">
        <v>43495</v>
      </c>
      <c r="G584" s="3" t="s">
        <v>1465</v>
      </c>
      <c r="H584" s="3">
        <v>7036268134</v>
      </c>
      <c r="I584" s="3" t="s">
        <v>31</v>
      </c>
      <c r="J584" s="3" t="s">
        <v>52</v>
      </c>
      <c r="K584" s="3" t="s">
        <v>1407</v>
      </c>
      <c r="L584" s="3">
        <v>2018</v>
      </c>
      <c r="M584" s="3">
        <v>87</v>
      </c>
      <c r="N584" s="3">
        <v>86</v>
      </c>
      <c r="O584" s="3">
        <v>74</v>
      </c>
      <c r="P584" s="3"/>
    </row>
    <row r="585" spans="1:16" ht="15.95" customHeight="1">
      <c r="A585" s="48">
        <v>584</v>
      </c>
      <c r="B585" s="3" t="s">
        <v>1533</v>
      </c>
      <c r="C585" s="3" t="s">
        <v>222</v>
      </c>
      <c r="D585" s="3" t="s">
        <v>16</v>
      </c>
      <c r="E585" s="3" t="s">
        <v>147</v>
      </c>
      <c r="F585" s="29">
        <v>43495</v>
      </c>
      <c r="G585" s="3" t="s">
        <v>1459</v>
      </c>
      <c r="H585" s="3">
        <v>8106112043</v>
      </c>
      <c r="I585" s="3" t="s">
        <v>24</v>
      </c>
      <c r="J585" s="3" t="s">
        <v>52</v>
      </c>
      <c r="K585" s="3" t="s">
        <v>1407</v>
      </c>
      <c r="L585" s="3">
        <v>2018</v>
      </c>
      <c r="M585" s="3">
        <v>87</v>
      </c>
      <c r="N585" s="3">
        <v>72</v>
      </c>
      <c r="O585" s="3">
        <v>64</v>
      </c>
      <c r="P585" s="3"/>
    </row>
    <row r="586" spans="1:16" ht="15.95" customHeight="1">
      <c r="A586" s="48">
        <v>585</v>
      </c>
      <c r="B586" s="6" t="s">
        <v>1556</v>
      </c>
      <c r="C586" s="3" t="s">
        <v>55</v>
      </c>
      <c r="D586" s="6" t="s">
        <v>995</v>
      </c>
      <c r="E586" s="3" t="s">
        <v>17</v>
      </c>
      <c r="F586" s="29">
        <v>43489</v>
      </c>
      <c r="G586" s="23" t="s">
        <v>1071</v>
      </c>
      <c r="H586" s="3">
        <v>7619653045</v>
      </c>
      <c r="I586" s="18" t="s">
        <v>1072</v>
      </c>
      <c r="J586" s="3" t="s">
        <v>43</v>
      </c>
      <c r="K586" s="3" t="s">
        <v>1407</v>
      </c>
      <c r="L586" s="6">
        <v>2017</v>
      </c>
      <c r="M586" s="6">
        <v>79</v>
      </c>
      <c r="N586" s="6">
        <v>64</v>
      </c>
      <c r="O586" s="6">
        <v>60</v>
      </c>
      <c r="P586" s="3"/>
    </row>
    <row r="587" spans="1:16" ht="15.95" customHeight="1">
      <c r="A587" s="48">
        <v>586</v>
      </c>
      <c r="B587" s="3" t="s">
        <v>750</v>
      </c>
      <c r="C587" s="3" t="s">
        <v>222</v>
      </c>
      <c r="D587" s="3" t="s">
        <v>698</v>
      </c>
      <c r="E587" s="3" t="s">
        <v>17</v>
      </c>
      <c r="F587" s="29">
        <v>43466</v>
      </c>
      <c r="G587" s="3" t="s">
        <v>1478</v>
      </c>
      <c r="H587" s="3">
        <v>8317531288</v>
      </c>
      <c r="I587" s="3" t="s">
        <v>751</v>
      </c>
      <c r="J587" s="3" t="s">
        <v>52</v>
      </c>
      <c r="K587" s="3" t="s">
        <v>614</v>
      </c>
      <c r="L587" s="3">
        <v>2018</v>
      </c>
      <c r="M587" s="3">
        <v>92</v>
      </c>
      <c r="N587" s="3">
        <v>86.4</v>
      </c>
      <c r="O587" s="3">
        <v>73</v>
      </c>
      <c r="P587" s="3"/>
    </row>
    <row r="588" spans="1:16" ht="15.95" customHeight="1">
      <c r="A588" s="48">
        <v>587</v>
      </c>
      <c r="B588" s="3" t="s">
        <v>750</v>
      </c>
      <c r="C588" s="3" t="s">
        <v>222</v>
      </c>
      <c r="D588" s="3" t="s">
        <v>698</v>
      </c>
      <c r="E588" s="3" t="s">
        <v>17</v>
      </c>
      <c r="F588" s="29">
        <v>43475</v>
      </c>
      <c r="G588" s="3" t="s">
        <v>1480</v>
      </c>
      <c r="H588" s="3">
        <v>6301208987</v>
      </c>
      <c r="I588" s="3" t="s">
        <v>755</v>
      </c>
      <c r="J588" s="3" t="s">
        <v>52</v>
      </c>
      <c r="K588" s="3" t="s">
        <v>614</v>
      </c>
      <c r="L588" s="3">
        <v>2018</v>
      </c>
      <c r="M588" s="3">
        <v>88</v>
      </c>
      <c r="N588" s="3">
        <v>76</v>
      </c>
      <c r="O588" s="3">
        <v>70</v>
      </c>
      <c r="P588" s="3"/>
    </row>
    <row r="589" spans="1:16" ht="15.95" customHeight="1">
      <c r="A589" s="48">
        <v>588</v>
      </c>
      <c r="B589" s="3" t="s">
        <v>750</v>
      </c>
      <c r="C589" s="3" t="s">
        <v>222</v>
      </c>
      <c r="D589" s="3" t="s">
        <v>698</v>
      </c>
      <c r="E589" s="3" t="s">
        <v>17</v>
      </c>
      <c r="F589" s="29">
        <v>43475</v>
      </c>
      <c r="G589" s="3" t="s">
        <v>753</v>
      </c>
      <c r="H589" s="3">
        <v>7286999249</v>
      </c>
      <c r="I589" s="3" t="s">
        <v>754</v>
      </c>
      <c r="J589" s="3" t="s">
        <v>52</v>
      </c>
      <c r="K589" s="3" t="s">
        <v>614</v>
      </c>
      <c r="L589" s="3">
        <v>2018</v>
      </c>
      <c r="M589" s="3">
        <v>97</v>
      </c>
      <c r="N589" s="3">
        <v>94.6</v>
      </c>
      <c r="O589" s="3">
        <v>73</v>
      </c>
      <c r="P589" s="3"/>
    </row>
    <row r="590" spans="1:16" ht="15.95" customHeight="1">
      <c r="A590" s="48">
        <v>589</v>
      </c>
      <c r="B590" s="3" t="s">
        <v>750</v>
      </c>
      <c r="C590" s="3" t="s">
        <v>222</v>
      </c>
      <c r="D590" s="3" t="s">
        <v>698</v>
      </c>
      <c r="E590" s="3" t="s">
        <v>17</v>
      </c>
      <c r="F590" s="29">
        <v>43475</v>
      </c>
      <c r="G590" s="3" t="s">
        <v>1479</v>
      </c>
      <c r="H590" s="3">
        <v>7901278360</v>
      </c>
      <c r="I590" s="3" t="s">
        <v>752</v>
      </c>
      <c r="J590" s="3" t="s">
        <v>52</v>
      </c>
      <c r="K590" s="9" t="s">
        <v>72</v>
      </c>
      <c r="L590" s="3">
        <v>2018</v>
      </c>
      <c r="M590" s="3">
        <v>83</v>
      </c>
      <c r="N590" s="3">
        <v>90</v>
      </c>
      <c r="O590" s="3">
        <v>81</v>
      </c>
      <c r="P590" s="3"/>
    </row>
    <row r="591" spans="1:16" ht="15.95" customHeight="1">
      <c r="A591" s="48">
        <v>590</v>
      </c>
      <c r="B591" s="7" t="s">
        <v>1387</v>
      </c>
      <c r="C591" s="6" t="s">
        <v>799</v>
      </c>
      <c r="D591" s="3" t="s">
        <v>1405</v>
      </c>
      <c r="E591" s="3" t="s">
        <v>17</v>
      </c>
      <c r="F591" s="29">
        <v>43486</v>
      </c>
      <c r="G591" s="7" t="s">
        <v>1388</v>
      </c>
      <c r="H591" s="7">
        <v>9284297550</v>
      </c>
      <c r="I591" s="21" t="s">
        <v>1389</v>
      </c>
      <c r="J591" s="3" t="s">
        <v>43</v>
      </c>
      <c r="K591" s="3" t="s">
        <v>614</v>
      </c>
      <c r="L591" s="7">
        <v>2016</v>
      </c>
      <c r="M591" s="7">
        <v>63</v>
      </c>
      <c r="N591" s="7">
        <v>70</v>
      </c>
      <c r="O591" s="7">
        <v>57</v>
      </c>
      <c r="P591" s="7"/>
    </row>
    <row r="592" spans="1:16" ht="15.95" customHeight="1">
      <c r="A592" s="48">
        <v>591</v>
      </c>
      <c r="B592" s="3" t="s">
        <v>994</v>
      </c>
      <c r="C592" s="3" t="s">
        <v>55</v>
      </c>
      <c r="D592" s="6" t="s">
        <v>995</v>
      </c>
      <c r="E592" s="3" t="s">
        <v>17</v>
      </c>
      <c r="F592" s="29">
        <v>43472</v>
      </c>
      <c r="G592" s="18" t="s">
        <v>996</v>
      </c>
      <c r="H592" s="3">
        <v>9611531726</v>
      </c>
      <c r="I592" s="18" t="s">
        <v>997</v>
      </c>
      <c r="J592" s="3" t="s">
        <v>43</v>
      </c>
      <c r="K592" s="3" t="s">
        <v>614</v>
      </c>
      <c r="L592" s="3">
        <v>2018</v>
      </c>
      <c r="M592" s="3">
        <v>89</v>
      </c>
      <c r="N592" s="3">
        <v>75</v>
      </c>
      <c r="O592" s="3">
        <v>71</v>
      </c>
      <c r="P592" s="3"/>
    </row>
    <row r="593" spans="1:16" ht="15.95" customHeight="1">
      <c r="A593" s="48">
        <v>592</v>
      </c>
      <c r="B593" s="3" t="s">
        <v>260</v>
      </c>
      <c r="C593" s="3" t="s">
        <v>55</v>
      </c>
      <c r="D593" s="3" t="s">
        <v>212</v>
      </c>
      <c r="E593" s="3" t="s">
        <v>147</v>
      </c>
      <c r="F593" s="29">
        <v>43486</v>
      </c>
      <c r="G593" s="19" t="s">
        <v>261</v>
      </c>
      <c r="H593" s="6">
        <v>7550171632</v>
      </c>
      <c r="I593" s="19" t="s">
        <v>262</v>
      </c>
      <c r="J593" s="6" t="s">
        <v>1406</v>
      </c>
      <c r="K593" s="3" t="s">
        <v>614</v>
      </c>
      <c r="L593" s="6">
        <v>2018</v>
      </c>
      <c r="M593" s="6">
        <v>54</v>
      </c>
      <c r="N593" s="6">
        <v>61</v>
      </c>
      <c r="O593" s="6">
        <v>80</v>
      </c>
      <c r="P593" s="7">
        <v>64</v>
      </c>
    </row>
    <row r="594" spans="1:16" ht="15.95" customHeight="1">
      <c r="A594" s="48">
        <v>593</v>
      </c>
      <c r="B594" s="6" t="s">
        <v>1520</v>
      </c>
      <c r="C594" s="3" t="s">
        <v>55</v>
      </c>
      <c r="D594" s="6" t="s">
        <v>870</v>
      </c>
      <c r="E594" s="3" t="s">
        <v>17</v>
      </c>
      <c r="F594" s="29">
        <v>43472</v>
      </c>
      <c r="G594" s="6" t="s">
        <v>871</v>
      </c>
      <c r="H594" s="6">
        <v>7892669242</v>
      </c>
      <c r="I594" s="18" t="s">
        <v>872</v>
      </c>
      <c r="J594" s="3" t="s">
        <v>52</v>
      </c>
      <c r="K594" s="9" t="s">
        <v>121</v>
      </c>
      <c r="L594" s="6">
        <v>2017</v>
      </c>
      <c r="M594" s="6">
        <v>83.84</v>
      </c>
      <c r="N594" s="6">
        <v>70.33</v>
      </c>
      <c r="O594" s="6">
        <v>74.7</v>
      </c>
      <c r="P594" s="3"/>
    </row>
    <row r="595" spans="1:16" ht="15.95" customHeight="1">
      <c r="A595" s="48">
        <v>594</v>
      </c>
      <c r="B595" s="6" t="s">
        <v>1520</v>
      </c>
      <c r="C595" s="3" t="s">
        <v>55</v>
      </c>
      <c r="D595" s="6" t="s">
        <v>870</v>
      </c>
      <c r="E595" s="3" t="s">
        <v>17</v>
      </c>
      <c r="F595" s="29">
        <v>43472</v>
      </c>
      <c r="G595" s="6" t="s">
        <v>873</v>
      </c>
      <c r="H595" s="6">
        <v>8073575248</v>
      </c>
      <c r="I595" s="18" t="s">
        <v>874</v>
      </c>
      <c r="J595" s="3" t="s">
        <v>43</v>
      </c>
      <c r="K595" s="3" t="s">
        <v>614</v>
      </c>
      <c r="L595" s="6">
        <v>2018</v>
      </c>
      <c r="M595" s="6">
        <v>79.8</v>
      </c>
      <c r="N595" s="6">
        <v>72</v>
      </c>
      <c r="O595" s="6">
        <v>72.84</v>
      </c>
      <c r="P595" s="3"/>
    </row>
    <row r="596" spans="1:16" ht="15.95" customHeight="1">
      <c r="A596" s="48">
        <v>595</v>
      </c>
      <c r="B596" s="6" t="s">
        <v>1180</v>
      </c>
      <c r="C596" s="3" t="s">
        <v>55</v>
      </c>
      <c r="D596" s="3" t="s">
        <v>1106</v>
      </c>
      <c r="E596" s="3" t="s">
        <v>147</v>
      </c>
      <c r="F596" s="29">
        <v>43468</v>
      </c>
      <c r="G596" s="18" t="s">
        <v>1181</v>
      </c>
      <c r="H596" s="6">
        <v>9524437187</v>
      </c>
      <c r="I596" s="18" t="s">
        <v>1182</v>
      </c>
      <c r="J596" s="3" t="s">
        <v>43</v>
      </c>
      <c r="K596" s="6" t="s">
        <v>44</v>
      </c>
      <c r="L596" s="6">
        <v>2017</v>
      </c>
      <c r="M596" s="6">
        <v>96</v>
      </c>
      <c r="N596" s="6">
        <v>90</v>
      </c>
      <c r="O596" s="6">
        <v>66.2</v>
      </c>
      <c r="P596" s="3"/>
    </row>
    <row r="597" spans="1:16" ht="15.95" customHeight="1">
      <c r="A597" s="48">
        <v>596</v>
      </c>
      <c r="B597" s="3" t="s">
        <v>1180</v>
      </c>
      <c r="C597" s="3" t="s">
        <v>55</v>
      </c>
      <c r="D597" s="3" t="s">
        <v>575</v>
      </c>
      <c r="E597" s="3" t="s">
        <v>147</v>
      </c>
      <c r="F597" s="29">
        <v>43472</v>
      </c>
      <c r="G597" s="3" t="s">
        <v>1435</v>
      </c>
      <c r="H597" s="3">
        <v>7899032732</v>
      </c>
      <c r="I597" s="3" t="s">
        <v>643</v>
      </c>
      <c r="J597" s="3" t="s">
        <v>43</v>
      </c>
      <c r="K597" s="3" t="s">
        <v>614</v>
      </c>
      <c r="L597" s="3">
        <v>2018</v>
      </c>
      <c r="M597" s="3">
        <v>81.92</v>
      </c>
      <c r="N597" s="3">
        <v>70.33</v>
      </c>
      <c r="O597" s="3">
        <v>55.27</v>
      </c>
      <c r="P597" s="3"/>
    </row>
    <row r="598" spans="1:16" ht="15.95" customHeight="1">
      <c r="A598" s="48">
        <v>597</v>
      </c>
      <c r="B598" s="3" t="s">
        <v>1557</v>
      </c>
      <c r="C598" s="3" t="s">
        <v>55</v>
      </c>
      <c r="D598" s="6" t="s">
        <v>870</v>
      </c>
      <c r="E598" s="3" t="s">
        <v>17</v>
      </c>
      <c r="F598" s="29">
        <v>43493</v>
      </c>
      <c r="G598" s="18" t="s">
        <v>875</v>
      </c>
      <c r="H598" s="6">
        <v>8722133095</v>
      </c>
      <c r="I598" s="18" t="s">
        <v>876</v>
      </c>
      <c r="J598" s="3" t="s">
        <v>43</v>
      </c>
      <c r="K598" s="3" t="s">
        <v>614</v>
      </c>
      <c r="L598" s="6">
        <v>2018</v>
      </c>
      <c r="M598" s="6">
        <v>73.400000000000006</v>
      </c>
      <c r="N598" s="6">
        <v>82.3</v>
      </c>
      <c r="O598" s="6">
        <v>76.3</v>
      </c>
      <c r="P598" s="3"/>
    </row>
    <row r="599" spans="1:16" ht="15.95" customHeight="1">
      <c r="A599" s="48">
        <v>598</v>
      </c>
      <c r="B599" s="3" t="s">
        <v>1557</v>
      </c>
      <c r="C599" s="3" t="s">
        <v>55</v>
      </c>
      <c r="D599" s="3" t="s">
        <v>39</v>
      </c>
      <c r="E599" s="3" t="s">
        <v>40</v>
      </c>
      <c r="F599" s="29">
        <v>43476</v>
      </c>
      <c r="G599" s="24" t="s">
        <v>90</v>
      </c>
      <c r="H599" s="9">
        <v>9483701725</v>
      </c>
      <c r="I599" s="24" t="s">
        <v>91</v>
      </c>
      <c r="J599" s="3" t="s">
        <v>56</v>
      </c>
      <c r="K599" s="3" t="s">
        <v>1407</v>
      </c>
      <c r="L599" s="9">
        <v>2018</v>
      </c>
      <c r="M599" s="9">
        <v>56.64</v>
      </c>
      <c r="N599" s="9">
        <v>81</v>
      </c>
      <c r="O599" s="9">
        <v>71</v>
      </c>
      <c r="P599" s="3"/>
    </row>
    <row r="600" spans="1:16" ht="15.95" customHeight="1">
      <c r="A600" s="48">
        <v>599</v>
      </c>
      <c r="B600" s="3" t="s">
        <v>1557</v>
      </c>
      <c r="C600" s="3" t="s">
        <v>55</v>
      </c>
      <c r="D600" s="10" t="s">
        <v>340</v>
      </c>
      <c r="E600" s="10" t="s">
        <v>17</v>
      </c>
      <c r="F600" s="29">
        <v>43493</v>
      </c>
      <c r="G600" s="3" t="s">
        <v>452</v>
      </c>
      <c r="H600" s="3">
        <v>7406826476</v>
      </c>
      <c r="I600" s="3" t="s">
        <v>453</v>
      </c>
      <c r="J600" s="3" t="s">
        <v>43</v>
      </c>
      <c r="K600" s="3" t="s">
        <v>614</v>
      </c>
      <c r="L600" s="3">
        <v>2018</v>
      </c>
      <c r="M600" s="3">
        <v>84.96</v>
      </c>
      <c r="N600" s="3">
        <v>70.83</v>
      </c>
      <c r="O600" s="3">
        <v>70.48</v>
      </c>
      <c r="P600" s="3"/>
    </row>
    <row r="601" spans="1:16" ht="15.95" customHeight="1">
      <c r="A601" s="48">
        <v>600</v>
      </c>
      <c r="B601" s="3" t="s">
        <v>1557</v>
      </c>
      <c r="C601" s="3" t="s">
        <v>55</v>
      </c>
      <c r="D601" s="10" t="s">
        <v>340</v>
      </c>
      <c r="E601" s="10" t="s">
        <v>17</v>
      </c>
      <c r="F601" s="29">
        <v>43493</v>
      </c>
      <c r="G601" s="3" t="s">
        <v>1423</v>
      </c>
      <c r="H601" s="3">
        <v>7411578344</v>
      </c>
      <c r="I601" s="3" t="s">
        <v>479</v>
      </c>
      <c r="J601" s="3" t="s">
        <v>43</v>
      </c>
      <c r="K601" s="3" t="s">
        <v>1410</v>
      </c>
      <c r="L601" s="3">
        <v>2018</v>
      </c>
      <c r="M601" s="3">
        <v>83.52</v>
      </c>
      <c r="N601" s="3">
        <v>89.5</v>
      </c>
      <c r="O601" s="3">
        <v>80</v>
      </c>
      <c r="P601" s="3"/>
    </row>
    <row r="602" spans="1:16" ht="15.95" customHeight="1">
      <c r="A602" s="48">
        <v>601</v>
      </c>
      <c r="B602" s="3" t="s">
        <v>1557</v>
      </c>
      <c r="C602" s="3" t="s">
        <v>55</v>
      </c>
      <c r="D602" s="10" t="s">
        <v>340</v>
      </c>
      <c r="E602" s="10" t="s">
        <v>17</v>
      </c>
      <c r="F602" s="29">
        <v>43493</v>
      </c>
      <c r="G602" s="3" t="s">
        <v>463</v>
      </c>
      <c r="H602" s="3">
        <v>8277715374</v>
      </c>
      <c r="I602" s="3" t="s">
        <v>464</v>
      </c>
      <c r="J602" s="3" t="s">
        <v>43</v>
      </c>
      <c r="K602" s="3" t="s">
        <v>1407</v>
      </c>
      <c r="L602" s="3">
        <v>2018</v>
      </c>
      <c r="M602" s="3">
        <v>81.12</v>
      </c>
      <c r="N602" s="3">
        <v>68</v>
      </c>
      <c r="O602" s="3">
        <v>60.5</v>
      </c>
      <c r="P602" s="3"/>
    </row>
    <row r="603" spans="1:16" ht="15.95" customHeight="1">
      <c r="A603" s="48">
        <v>602</v>
      </c>
      <c r="B603" s="3" t="s">
        <v>1557</v>
      </c>
      <c r="C603" s="3" t="s">
        <v>55</v>
      </c>
      <c r="D603" s="10" t="s">
        <v>340</v>
      </c>
      <c r="E603" s="10" t="s">
        <v>17</v>
      </c>
      <c r="F603" s="29">
        <v>43493</v>
      </c>
      <c r="G603" s="3" t="s">
        <v>475</v>
      </c>
      <c r="H603" s="3">
        <v>8971298545</v>
      </c>
      <c r="I603" s="3" t="s">
        <v>476</v>
      </c>
      <c r="J603" s="3" t="s">
        <v>43</v>
      </c>
      <c r="K603" s="3" t="s">
        <v>614</v>
      </c>
      <c r="L603" s="3">
        <v>2018</v>
      </c>
      <c r="M603" s="3">
        <v>91</v>
      </c>
      <c r="N603" s="3">
        <v>74</v>
      </c>
      <c r="O603" s="11">
        <v>0.67</v>
      </c>
      <c r="P603" s="3"/>
    </row>
    <row r="604" spans="1:16" ht="15.95" customHeight="1">
      <c r="A604" s="48">
        <v>603</v>
      </c>
      <c r="B604" s="3" t="s">
        <v>1557</v>
      </c>
      <c r="C604" s="3" t="s">
        <v>55</v>
      </c>
      <c r="D604" s="10" t="s">
        <v>340</v>
      </c>
      <c r="E604" s="10" t="s">
        <v>17</v>
      </c>
      <c r="F604" s="29">
        <v>43493</v>
      </c>
      <c r="G604" s="3" t="s">
        <v>450</v>
      </c>
      <c r="H604" s="3">
        <v>9036459202</v>
      </c>
      <c r="I604" s="3" t="s">
        <v>451</v>
      </c>
      <c r="J604" s="3" t="s">
        <v>43</v>
      </c>
      <c r="K604" s="6" t="s">
        <v>44</v>
      </c>
      <c r="L604" s="3">
        <v>2018</v>
      </c>
      <c r="M604" s="3">
        <v>63</v>
      </c>
      <c r="N604" s="3">
        <v>60</v>
      </c>
      <c r="O604" s="3">
        <v>63</v>
      </c>
      <c r="P604" s="3"/>
    </row>
    <row r="605" spans="1:16" ht="15.95" customHeight="1">
      <c r="A605" s="48">
        <v>604</v>
      </c>
      <c r="B605" s="3" t="s">
        <v>1557</v>
      </c>
      <c r="C605" s="3" t="s">
        <v>55</v>
      </c>
      <c r="D605" s="10" t="s">
        <v>340</v>
      </c>
      <c r="E605" s="10" t="s">
        <v>17</v>
      </c>
      <c r="F605" s="29">
        <v>43493</v>
      </c>
      <c r="G605" s="3" t="s">
        <v>441</v>
      </c>
      <c r="H605" s="3">
        <v>9743592485</v>
      </c>
      <c r="I605" s="3" t="s">
        <v>442</v>
      </c>
      <c r="J605" s="3" t="s">
        <v>43</v>
      </c>
      <c r="K605" s="9" t="s">
        <v>121</v>
      </c>
      <c r="L605" s="3">
        <v>2018</v>
      </c>
      <c r="M605" s="3">
        <v>87.04</v>
      </c>
      <c r="N605" s="3">
        <v>77.89</v>
      </c>
      <c r="O605" s="3">
        <v>71.23</v>
      </c>
      <c r="P605" s="3"/>
    </row>
    <row r="606" spans="1:16" ht="15.95" customHeight="1">
      <c r="A606" s="48">
        <v>605</v>
      </c>
      <c r="B606" s="3" t="s">
        <v>1557</v>
      </c>
      <c r="C606" s="3" t="s">
        <v>55</v>
      </c>
      <c r="D606" s="6" t="s">
        <v>517</v>
      </c>
      <c r="E606" s="3" t="s">
        <v>17</v>
      </c>
      <c r="F606" s="29">
        <v>43486</v>
      </c>
      <c r="G606" s="6" t="s">
        <v>568</v>
      </c>
      <c r="H606" s="6">
        <v>7008974175</v>
      </c>
      <c r="I606" s="6" t="s">
        <v>569</v>
      </c>
      <c r="J606" s="3" t="s">
        <v>52</v>
      </c>
      <c r="K606" s="3" t="s">
        <v>614</v>
      </c>
      <c r="L606" s="6">
        <v>2018</v>
      </c>
      <c r="M606" s="6">
        <v>75</v>
      </c>
      <c r="N606" s="6">
        <v>67</v>
      </c>
      <c r="O606" s="6">
        <v>66.400000000000006</v>
      </c>
      <c r="P606" s="3"/>
    </row>
    <row r="607" spans="1:16" ht="15.95" customHeight="1">
      <c r="A607" s="48">
        <v>606</v>
      </c>
      <c r="B607" s="3" t="s">
        <v>1557</v>
      </c>
      <c r="C607" s="3" t="s">
        <v>55</v>
      </c>
      <c r="D607" s="6" t="s">
        <v>517</v>
      </c>
      <c r="E607" s="3" t="s">
        <v>17</v>
      </c>
      <c r="F607" s="29">
        <v>43486</v>
      </c>
      <c r="G607" s="6" t="s">
        <v>1473</v>
      </c>
      <c r="H607" s="6">
        <v>8281680934</v>
      </c>
      <c r="I607" s="6" t="s">
        <v>567</v>
      </c>
      <c r="J607" s="3" t="s">
        <v>52</v>
      </c>
      <c r="K607" s="3" t="s">
        <v>614</v>
      </c>
      <c r="L607" s="6">
        <v>2017</v>
      </c>
      <c r="M607" s="6">
        <v>80</v>
      </c>
      <c r="N607" s="6">
        <v>82</v>
      </c>
      <c r="O607" s="6">
        <v>67</v>
      </c>
      <c r="P607" s="3"/>
    </row>
    <row r="608" spans="1:16" ht="15.95" customHeight="1">
      <c r="A608" s="48">
        <v>607</v>
      </c>
      <c r="B608" s="3" t="s">
        <v>1557</v>
      </c>
      <c r="C608" s="3" t="s">
        <v>55</v>
      </c>
      <c r="D608" s="6" t="s">
        <v>517</v>
      </c>
      <c r="E608" s="3" t="s">
        <v>17</v>
      </c>
      <c r="F608" s="29">
        <v>43486</v>
      </c>
      <c r="G608" s="6" t="s">
        <v>570</v>
      </c>
      <c r="H608" s="6">
        <v>8800958756</v>
      </c>
      <c r="I608" s="6" t="s">
        <v>571</v>
      </c>
      <c r="J608" s="3" t="s">
        <v>52</v>
      </c>
      <c r="K608" s="3" t="s">
        <v>1407</v>
      </c>
      <c r="L608" s="6">
        <v>2017</v>
      </c>
      <c r="M608" s="6">
        <v>81.7</v>
      </c>
      <c r="N608" s="6">
        <v>66.400000000000006</v>
      </c>
      <c r="O608" s="6">
        <v>68</v>
      </c>
      <c r="P608" s="3"/>
    </row>
    <row r="609" spans="1:16" ht="15.95" customHeight="1">
      <c r="A609" s="48">
        <v>608</v>
      </c>
      <c r="B609" s="3" t="s">
        <v>1557</v>
      </c>
      <c r="C609" s="3" t="s">
        <v>55</v>
      </c>
      <c r="D609" s="6" t="s">
        <v>517</v>
      </c>
      <c r="E609" s="3" t="s">
        <v>17</v>
      </c>
      <c r="F609" s="29">
        <v>43486</v>
      </c>
      <c r="G609" s="6" t="s">
        <v>563</v>
      </c>
      <c r="H609" s="6">
        <v>9901954592</v>
      </c>
      <c r="I609" s="6" t="s">
        <v>564</v>
      </c>
      <c r="J609" s="3" t="s">
        <v>33</v>
      </c>
      <c r="K609" s="3" t="s">
        <v>1407</v>
      </c>
      <c r="L609" s="6">
        <v>2016</v>
      </c>
      <c r="M609" s="6">
        <v>85.6</v>
      </c>
      <c r="N609" s="6">
        <v>62</v>
      </c>
      <c r="O609" s="6">
        <v>59</v>
      </c>
      <c r="P609" s="3"/>
    </row>
    <row r="610" spans="1:16" ht="15.95" customHeight="1">
      <c r="A610" s="48">
        <v>609</v>
      </c>
      <c r="B610" s="3" t="s">
        <v>1557</v>
      </c>
      <c r="C610" s="3" t="s">
        <v>55</v>
      </c>
      <c r="D610" s="6" t="s">
        <v>517</v>
      </c>
      <c r="E610" s="3" t="s">
        <v>17</v>
      </c>
      <c r="F610" s="29">
        <v>43486</v>
      </c>
      <c r="G610" s="6" t="s">
        <v>572</v>
      </c>
      <c r="H610" s="6" t="s">
        <v>1565</v>
      </c>
      <c r="I610" s="6" t="s">
        <v>573</v>
      </c>
      <c r="J610" s="3" t="s">
        <v>52</v>
      </c>
      <c r="K610" s="6" t="s">
        <v>1408</v>
      </c>
      <c r="L610" s="6">
        <v>2018</v>
      </c>
      <c r="M610" s="6">
        <v>84</v>
      </c>
      <c r="N610" s="6">
        <v>68</v>
      </c>
      <c r="O610" s="6">
        <v>68</v>
      </c>
      <c r="P610" s="3"/>
    </row>
    <row r="611" spans="1:16" ht="15.95" customHeight="1">
      <c r="A611" s="48">
        <v>610</v>
      </c>
      <c r="B611" s="3" t="s">
        <v>1557</v>
      </c>
      <c r="C611" s="3" t="s">
        <v>55</v>
      </c>
      <c r="D611" s="6" t="s">
        <v>517</v>
      </c>
      <c r="E611" s="3" t="s">
        <v>17</v>
      </c>
      <c r="F611" s="29">
        <v>43486</v>
      </c>
      <c r="G611" s="6" t="s">
        <v>565</v>
      </c>
      <c r="H611" s="6" t="s">
        <v>1566</v>
      </c>
      <c r="I611" s="6" t="s">
        <v>566</v>
      </c>
      <c r="J611" s="3" t="s">
        <v>43</v>
      </c>
      <c r="K611" s="9" t="s">
        <v>121</v>
      </c>
      <c r="L611" s="6">
        <v>2016</v>
      </c>
      <c r="M611" s="6">
        <v>81</v>
      </c>
      <c r="N611" s="6">
        <v>72</v>
      </c>
      <c r="O611" s="6">
        <v>68</v>
      </c>
      <c r="P611" s="3"/>
    </row>
    <row r="612" spans="1:16" ht="15.95" customHeight="1">
      <c r="A612" s="48">
        <v>611</v>
      </c>
      <c r="B612" s="3" t="s">
        <v>1557</v>
      </c>
      <c r="C612" s="3" t="s">
        <v>127</v>
      </c>
      <c r="D612" s="3" t="s">
        <v>16</v>
      </c>
      <c r="E612" s="3" t="s">
        <v>147</v>
      </c>
      <c r="F612" s="29">
        <v>43467</v>
      </c>
      <c r="G612" s="3" t="s">
        <v>1467</v>
      </c>
      <c r="H612" s="3">
        <v>9502915471</v>
      </c>
      <c r="I612" s="3" t="s">
        <v>37</v>
      </c>
      <c r="J612" s="3" t="s">
        <v>52</v>
      </c>
      <c r="K612" s="3" t="s">
        <v>614</v>
      </c>
      <c r="L612" s="3">
        <v>2018</v>
      </c>
      <c r="M612" s="3">
        <v>95</v>
      </c>
      <c r="N612" s="3">
        <v>91</v>
      </c>
      <c r="O612" s="3">
        <v>75</v>
      </c>
      <c r="P612" s="3"/>
    </row>
    <row r="613" spans="1:16" ht="15.95" customHeight="1">
      <c r="A613" s="48">
        <v>612</v>
      </c>
      <c r="B613" s="3" t="s">
        <v>1557</v>
      </c>
      <c r="C613" s="3" t="s">
        <v>383</v>
      </c>
      <c r="D613" s="3" t="s">
        <v>16</v>
      </c>
      <c r="E613" s="3" t="s">
        <v>17</v>
      </c>
      <c r="F613" s="29">
        <v>43490</v>
      </c>
      <c r="G613" s="3" t="s">
        <v>1458</v>
      </c>
      <c r="H613" s="3">
        <v>8247783712</v>
      </c>
      <c r="I613" s="3" t="s">
        <v>23</v>
      </c>
      <c r="J613" s="3" t="s">
        <v>52</v>
      </c>
      <c r="K613" s="3" t="s">
        <v>614</v>
      </c>
      <c r="L613" s="3">
        <v>2018</v>
      </c>
      <c r="M613" s="3">
        <v>90</v>
      </c>
      <c r="N613" s="3">
        <v>96</v>
      </c>
      <c r="O613" s="3">
        <v>79</v>
      </c>
      <c r="P613" s="3"/>
    </row>
    <row r="614" spans="1:16" ht="15.95" customHeight="1">
      <c r="A614" s="48">
        <v>613</v>
      </c>
      <c r="B614" s="3" t="s">
        <v>1364</v>
      </c>
      <c r="C614" s="6" t="s">
        <v>799</v>
      </c>
      <c r="D614" s="3" t="s">
        <v>575</v>
      </c>
      <c r="E614" s="3" t="s">
        <v>40</v>
      </c>
      <c r="F614" s="29">
        <v>43493</v>
      </c>
      <c r="G614" s="3" t="s">
        <v>680</v>
      </c>
      <c r="H614" s="3">
        <v>8500782705</v>
      </c>
      <c r="I614" s="3" t="s">
        <v>681</v>
      </c>
      <c r="J614" s="3" t="s">
        <v>52</v>
      </c>
      <c r="K614" s="3" t="s">
        <v>1407</v>
      </c>
      <c r="L614" s="3">
        <v>2018</v>
      </c>
      <c r="M614" s="3">
        <v>74</v>
      </c>
      <c r="N614" s="3">
        <v>77</v>
      </c>
      <c r="O614" s="3">
        <v>64.5</v>
      </c>
      <c r="P614" s="3"/>
    </row>
    <row r="615" spans="1:16" ht="15.95" customHeight="1">
      <c r="A615" s="48">
        <v>614</v>
      </c>
      <c r="B615" s="3" t="s">
        <v>1364</v>
      </c>
      <c r="C615" s="6" t="s">
        <v>799</v>
      </c>
      <c r="D615" s="3" t="s">
        <v>575</v>
      </c>
      <c r="E615" s="3" t="s">
        <v>40</v>
      </c>
      <c r="F615" s="29">
        <v>43493</v>
      </c>
      <c r="G615" s="3" t="s">
        <v>1475</v>
      </c>
      <c r="H615" s="3">
        <v>8553848387</v>
      </c>
      <c r="I615" s="3" t="s">
        <v>682</v>
      </c>
      <c r="J615" s="3" t="s">
        <v>52</v>
      </c>
      <c r="K615" s="3" t="s">
        <v>1407</v>
      </c>
      <c r="L615" s="7">
        <v>2018</v>
      </c>
      <c r="M615" s="3">
        <v>91.68</v>
      </c>
      <c r="N615" s="3">
        <v>78.33</v>
      </c>
      <c r="O615" s="3">
        <v>70.930000000000007</v>
      </c>
      <c r="P615" s="3"/>
    </row>
    <row r="616" spans="1:16" ht="15.95" customHeight="1">
      <c r="A616" s="48">
        <v>615</v>
      </c>
      <c r="B616" s="3" t="s">
        <v>1364</v>
      </c>
      <c r="C616" s="6" t="s">
        <v>799</v>
      </c>
      <c r="D616" s="3" t="s">
        <v>575</v>
      </c>
      <c r="E616" s="3" t="s">
        <v>40</v>
      </c>
      <c r="F616" s="29">
        <v>43493</v>
      </c>
      <c r="G616" s="3" t="s">
        <v>678</v>
      </c>
      <c r="H616" s="3">
        <v>9581517178</v>
      </c>
      <c r="I616" s="3" t="s">
        <v>679</v>
      </c>
      <c r="J616" s="3" t="s">
        <v>52</v>
      </c>
      <c r="K616" s="3" t="s">
        <v>1407</v>
      </c>
      <c r="L616" s="3">
        <v>2018</v>
      </c>
      <c r="M616" s="3">
        <v>90</v>
      </c>
      <c r="N616" s="3">
        <v>85.3</v>
      </c>
      <c r="O616" s="7">
        <v>81.5</v>
      </c>
      <c r="P616" s="3"/>
    </row>
    <row r="617" spans="1:16" ht="15.95" customHeight="1">
      <c r="A617" s="48">
        <v>616</v>
      </c>
      <c r="B617" s="3" t="s">
        <v>1364</v>
      </c>
      <c r="C617" s="6" t="s">
        <v>799</v>
      </c>
      <c r="D617" s="3" t="s">
        <v>1353</v>
      </c>
      <c r="E617" s="3" t="s">
        <v>40</v>
      </c>
      <c r="F617" s="29">
        <v>43488</v>
      </c>
      <c r="G617" s="3" t="s">
        <v>1365</v>
      </c>
      <c r="H617" s="3">
        <v>7020633951</v>
      </c>
      <c r="I617" s="3" t="s">
        <v>1366</v>
      </c>
      <c r="J617" s="3" t="s">
        <v>43</v>
      </c>
      <c r="K617" s="3" t="s">
        <v>1407</v>
      </c>
      <c r="L617" s="3">
        <v>2018</v>
      </c>
      <c r="M617" s="3">
        <v>87</v>
      </c>
      <c r="N617" s="3">
        <v>73.5</v>
      </c>
      <c r="O617" s="3">
        <v>61</v>
      </c>
      <c r="P617" s="3"/>
    </row>
    <row r="618" spans="1:16" ht="15.95" customHeight="1">
      <c r="A618" s="48">
        <v>617</v>
      </c>
      <c r="B618" s="3" t="s">
        <v>1364</v>
      </c>
      <c r="C618" s="6" t="s">
        <v>799</v>
      </c>
      <c r="D618" s="3" t="s">
        <v>1353</v>
      </c>
      <c r="E618" s="3" t="s">
        <v>40</v>
      </c>
      <c r="F618" s="29">
        <v>43488</v>
      </c>
      <c r="G618" s="3" t="s">
        <v>1367</v>
      </c>
      <c r="H618" s="3">
        <v>7769984517</v>
      </c>
      <c r="I618" s="3" t="s">
        <v>1368</v>
      </c>
      <c r="J618" s="3" t="s">
        <v>43</v>
      </c>
      <c r="K618" s="3" t="s">
        <v>48</v>
      </c>
      <c r="L618" s="3">
        <v>2018</v>
      </c>
      <c r="M618" s="3">
        <v>87.8</v>
      </c>
      <c r="N618" s="3">
        <v>76.13</v>
      </c>
      <c r="O618" s="3">
        <v>68</v>
      </c>
      <c r="P618" s="3"/>
    </row>
    <row r="619" spans="1:16" ht="15.95" customHeight="1">
      <c r="A619" s="48">
        <v>618</v>
      </c>
      <c r="B619" s="3" t="s">
        <v>1364</v>
      </c>
      <c r="C619" s="6" t="s">
        <v>799</v>
      </c>
      <c r="D619" s="3" t="s">
        <v>16</v>
      </c>
      <c r="E619" s="3" t="s">
        <v>17</v>
      </c>
      <c r="F619" s="29">
        <v>43467</v>
      </c>
      <c r="G619" s="3" t="s">
        <v>1453</v>
      </c>
      <c r="H619" s="3">
        <v>7093642734</v>
      </c>
      <c r="I619" s="3" t="s">
        <v>18</v>
      </c>
      <c r="J619" s="3" t="s">
        <v>52</v>
      </c>
      <c r="K619" s="3" t="s">
        <v>1407</v>
      </c>
      <c r="L619" s="3">
        <v>2018</v>
      </c>
      <c r="M619" s="3">
        <v>85</v>
      </c>
      <c r="N619" s="3">
        <v>93</v>
      </c>
      <c r="O619" s="3">
        <v>74</v>
      </c>
      <c r="P619" s="3"/>
    </row>
    <row r="620" spans="1:16" ht="15.95" customHeight="1">
      <c r="A620" s="48">
        <v>619</v>
      </c>
      <c r="B620" s="3" t="s">
        <v>1364</v>
      </c>
      <c r="C620" s="6" t="s">
        <v>799</v>
      </c>
      <c r="D620" s="3" t="s">
        <v>16</v>
      </c>
      <c r="E620" s="3" t="s">
        <v>17</v>
      </c>
      <c r="F620" s="29">
        <v>43467</v>
      </c>
      <c r="G620" s="3" t="s">
        <v>1456</v>
      </c>
      <c r="H620" s="3">
        <v>7675825227</v>
      </c>
      <c r="I620" s="3" t="s">
        <v>21</v>
      </c>
      <c r="J620" s="3" t="s">
        <v>52</v>
      </c>
      <c r="K620" s="3" t="s">
        <v>1407</v>
      </c>
      <c r="L620" s="3">
        <v>2018</v>
      </c>
      <c r="M620" s="3">
        <v>90</v>
      </c>
      <c r="N620" s="3">
        <v>80</v>
      </c>
      <c r="O620" s="3">
        <v>75</v>
      </c>
      <c r="P620" s="3"/>
    </row>
    <row r="621" spans="1:16" ht="15.95" customHeight="1">
      <c r="A621" s="48">
        <v>620</v>
      </c>
      <c r="B621" s="3" t="s">
        <v>1364</v>
      </c>
      <c r="C621" s="6" t="s">
        <v>799</v>
      </c>
      <c r="D621" s="3" t="s">
        <v>16</v>
      </c>
      <c r="E621" s="3" t="s">
        <v>147</v>
      </c>
      <c r="F621" s="29">
        <v>43467</v>
      </c>
      <c r="G621" s="3" t="s">
        <v>1462</v>
      </c>
      <c r="H621" s="3">
        <v>7981774455</v>
      </c>
      <c r="I621" s="3" t="s">
        <v>27</v>
      </c>
      <c r="J621" s="3" t="s">
        <v>52</v>
      </c>
      <c r="K621" s="3" t="s">
        <v>1407</v>
      </c>
      <c r="L621" s="3">
        <v>2018</v>
      </c>
      <c r="M621" s="3">
        <v>97</v>
      </c>
      <c r="N621" s="3">
        <v>91</v>
      </c>
      <c r="O621" s="3">
        <v>75</v>
      </c>
      <c r="P621" s="3"/>
    </row>
    <row r="622" spans="1:16" ht="15.95" customHeight="1">
      <c r="A622" s="48">
        <v>621</v>
      </c>
      <c r="B622" s="3" t="s">
        <v>1364</v>
      </c>
      <c r="C622" s="6" t="s">
        <v>799</v>
      </c>
      <c r="D622" s="3" t="s">
        <v>16</v>
      </c>
      <c r="E622" s="3" t="s">
        <v>17</v>
      </c>
      <c r="F622" s="29">
        <v>43467</v>
      </c>
      <c r="G622" s="3" t="s">
        <v>1454</v>
      </c>
      <c r="H622" s="3">
        <v>8008617620</v>
      </c>
      <c r="I622" s="3" t="s">
        <v>19</v>
      </c>
      <c r="J622" s="3" t="s">
        <v>52</v>
      </c>
      <c r="K622" s="6" t="s">
        <v>44</v>
      </c>
      <c r="L622" s="3">
        <v>2018</v>
      </c>
      <c r="M622" s="3">
        <v>97</v>
      </c>
      <c r="N622" s="3">
        <v>92</v>
      </c>
      <c r="O622" s="3">
        <v>79</v>
      </c>
      <c r="P622" s="3"/>
    </row>
    <row r="623" spans="1:16" ht="15.95" customHeight="1">
      <c r="A623" s="48">
        <v>622</v>
      </c>
      <c r="B623" s="3" t="s">
        <v>1364</v>
      </c>
      <c r="C623" s="6" t="s">
        <v>799</v>
      </c>
      <c r="D623" s="3" t="s">
        <v>16</v>
      </c>
      <c r="E623" s="3" t="s">
        <v>147</v>
      </c>
      <c r="F623" s="29">
        <v>43467</v>
      </c>
      <c r="G623" s="3" t="s">
        <v>1464</v>
      </c>
      <c r="H623" s="3">
        <v>8106257490</v>
      </c>
      <c r="I623" s="3" t="s">
        <v>30</v>
      </c>
      <c r="J623" s="3" t="s">
        <v>52</v>
      </c>
      <c r="K623" s="3" t="s">
        <v>614</v>
      </c>
      <c r="L623" s="3">
        <v>2018</v>
      </c>
      <c r="M623" s="3">
        <v>85</v>
      </c>
      <c r="N623" s="3">
        <v>93</v>
      </c>
      <c r="O623" s="3">
        <v>74</v>
      </c>
      <c r="P623" s="3"/>
    </row>
    <row r="624" spans="1:16" ht="15.95" customHeight="1">
      <c r="A624" s="48">
        <v>623</v>
      </c>
      <c r="B624" s="3" t="s">
        <v>1364</v>
      </c>
      <c r="C624" s="6" t="s">
        <v>799</v>
      </c>
      <c r="D624" s="3" t="s">
        <v>16</v>
      </c>
      <c r="E624" s="3" t="s">
        <v>17</v>
      </c>
      <c r="F624" s="29">
        <v>43467</v>
      </c>
      <c r="G624" s="3" t="s">
        <v>1455</v>
      </c>
      <c r="H624" s="3">
        <v>9010207092</v>
      </c>
      <c r="I624" s="3" t="s">
        <v>20</v>
      </c>
      <c r="J624" s="3" t="s">
        <v>52</v>
      </c>
      <c r="K624" s="6" t="s">
        <v>44</v>
      </c>
      <c r="L624" s="3">
        <v>2018</v>
      </c>
      <c r="M624" s="3">
        <v>95</v>
      </c>
      <c r="N624" s="3">
        <v>91</v>
      </c>
      <c r="O624" s="3">
        <v>63</v>
      </c>
      <c r="P624" s="3"/>
    </row>
    <row r="625" spans="1:16" ht="15.95" customHeight="1">
      <c r="A625" s="48">
        <v>624</v>
      </c>
      <c r="B625" s="3" t="s">
        <v>1364</v>
      </c>
      <c r="C625" s="6" t="s">
        <v>799</v>
      </c>
      <c r="D625" s="3" t="s">
        <v>16</v>
      </c>
      <c r="E625" s="3" t="s">
        <v>147</v>
      </c>
      <c r="F625" s="29">
        <v>43467</v>
      </c>
      <c r="G625" s="3" t="s">
        <v>1461</v>
      </c>
      <c r="H625" s="3">
        <v>9177094804</v>
      </c>
      <c r="I625" s="3" t="s">
        <v>26</v>
      </c>
      <c r="J625" s="3" t="s">
        <v>52</v>
      </c>
      <c r="K625" s="3" t="s">
        <v>1407</v>
      </c>
      <c r="L625" s="3">
        <v>2018</v>
      </c>
      <c r="M625" s="3">
        <v>83</v>
      </c>
      <c r="N625" s="3">
        <v>89</v>
      </c>
      <c r="O625" s="3">
        <v>65</v>
      </c>
      <c r="P625" s="3"/>
    </row>
    <row r="626" spans="1:16" ht="15.95" customHeight="1">
      <c r="A626" s="48">
        <v>625</v>
      </c>
      <c r="B626" s="3" t="s">
        <v>1364</v>
      </c>
      <c r="C626" s="6" t="s">
        <v>799</v>
      </c>
      <c r="D626" s="3" t="s">
        <v>16</v>
      </c>
      <c r="E626" s="3" t="s">
        <v>147</v>
      </c>
      <c r="F626" s="29">
        <v>43467</v>
      </c>
      <c r="G626" s="3" t="s">
        <v>1460</v>
      </c>
      <c r="H626" s="3">
        <v>9701921620</v>
      </c>
      <c r="I626" s="3" t="s">
        <v>25</v>
      </c>
      <c r="J626" s="3" t="s">
        <v>52</v>
      </c>
      <c r="K626" s="3" t="s">
        <v>614</v>
      </c>
      <c r="L626" s="3">
        <v>2018</v>
      </c>
      <c r="M626" s="3">
        <v>95</v>
      </c>
      <c r="N626" s="3">
        <v>95</v>
      </c>
      <c r="O626" s="3">
        <v>88</v>
      </c>
      <c r="P626" s="3"/>
    </row>
    <row r="627" spans="1:16" ht="15.95" customHeight="1">
      <c r="A627" s="48">
        <v>626</v>
      </c>
      <c r="B627" s="3" t="s">
        <v>132</v>
      </c>
      <c r="C627" s="3" t="s">
        <v>55</v>
      </c>
      <c r="D627" s="3" t="s">
        <v>39</v>
      </c>
      <c r="E627" s="3" t="s">
        <v>17</v>
      </c>
      <c r="F627" s="29">
        <v>43488</v>
      </c>
      <c r="G627" s="24" t="s">
        <v>133</v>
      </c>
      <c r="H627" s="9">
        <v>8007539700</v>
      </c>
      <c r="I627" s="24" t="s">
        <v>134</v>
      </c>
      <c r="J627" s="3" t="s">
        <v>43</v>
      </c>
      <c r="K627" s="9" t="s">
        <v>121</v>
      </c>
      <c r="L627" s="9">
        <v>2018</v>
      </c>
      <c r="M627" s="9">
        <v>50</v>
      </c>
      <c r="N627" s="9">
        <v>58</v>
      </c>
      <c r="O627" s="9">
        <v>66</v>
      </c>
      <c r="P627" s="3"/>
    </row>
    <row r="628" spans="1:16" ht="15.95" customHeight="1">
      <c r="A628" s="48">
        <v>627</v>
      </c>
      <c r="B628" s="6" t="s">
        <v>516</v>
      </c>
      <c r="C628" s="3" t="s">
        <v>55</v>
      </c>
      <c r="D628" s="6" t="s">
        <v>517</v>
      </c>
      <c r="E628" s="3" t="s">
        <v>17</v>
      </c>
      <c r="F628" s="29">
        <v>43467</v>
      </c>
      <c r="G628" s="6" t="s">
        <v>521</v>
      </c>
      <c r="H628" s="6">
        <v>7008400000</v>
      </c>
      <c r="I628" s="6" t="s">
        <v>522</v>
      </c>
      <c r="J628" s="3" t="s">
        <v>52</v>
      </c>
      <c r="K628" s="9" t="s">
        <v>121</v>
      </c>
      <c r="L628" s="6">
        <v>2018</v>
      </c>
      <c r="M628" s="6">
        <v>90.33</v>
      </c>
      <c r="N628" s="6">
        <v>66.16</v>
      </c>
      <c r="O628" s="6">
        <v>71</v>
      </c>
      <c r="P628" s="3"/>
    </row>
    <row r="629" spans="1:16" ht="15.95" customHeight="1">
      <c r="A629" s="48">
        <v>628</v>
      </c>
      <c r="B629" s="6" t="s">
        <v>516</v>
      </c>
      <c r="C629" s="3" t="s">
        <v>55</v>
      </c>
      <c r="D629" s="6" t="s">
        <v>517</v>
      </c>
      <c r="E629" s="3" t="s">
        <v>17</v>
      </c>
      <c r="F629" s="29">
        <v>43467</v>
      </c>
      <c r="G629" s="6" t="s">
        <v>519</v>
      </c>
      <c r="H629" s="6">
        <v>7008734088</v>
      </c>
      <c r="I629" s="6" t="s">
        <v>520</v>
      </c>
      <c r="J629" s="3" t="s">
        <v>56</v>
      </c>
      <c r="K629" s="3" t="s">
        <v>1407</v>
      </c>
      <c r="L629" s="6">
        <v>2015</v>
      </c>
      <c r="M629" s="6">
        <v>78</v>
      </c>
      <c r="N629" s="6">
        <v>57</v>
      </c>
      <c r="O629" s="6">
        <v>77</v>
      </c>
      <c r="P629" s="3"/>
    </row>
    <row r="630" spans="1:16" ht="15.95" customHeight="1">
      <c r="A630" s="48">
        <v>629</v>
      </c>
      <c r="B630" s="6" t="s">
        <v>516</v>
      </c>
      <c r="C630" s="3" t="s">
        <v>55</v>
      </c>
      <c r="D630" s="6" t="s">
        <v>517</v>
      </c>
      <c r="E630" s="3" t="s">
        <v>17</v>
      </c>
      <c r="F630" s="29">
        <v>43467</v>
      </c>
      <c r="G630" s="6" t="s">
        <v>1426</v>
      </c>
      <c r="H630" s="6">
        <v>7259068737</v>
      </c>
      <c r="I630" s="6" t="s">
        <v>518</v>
      </c>
      <c r="J630" s="3" t="s">
        <v>43</v>
      </c>
      <c r="K630" s="3" t="s">
        <v>614</v>
      </c>
      <c r="L630" s="6">
        <v>2017</v>
      </c>
      <c r="M630" s="6">
        <v>74.08</v>
      </c>
      <c r="N630" s="6">
        <v>65</v>
      </c>
      <c r="O630" s="6">
        <v>54.73</v>
      </c>
      <c r="P630" s="3"/>
    </row>
    <row r="631" spans="1:16" ht="15.95" customHeight="1">
      <c r="A631" s="48">
        <v>630</v>
      </c>
      <c r="B631" s="3" t="s">
        <v>1517</v>
      </c>
      <c r="C631" s="3" t="s">
        <v>55</v>
      </c>
      <c r="D631" s="3" t="s">
        <v>575</v>
      </c>
      <c r="E631" s="3" t="s">
        <v>147</v>
      </c>
      <c r="F631" s="29">
        <v>43493</v>
      </c>
      <c r="G631" s="3" t="s">
        <v>655</v>
      </c>
      <c r="H631" s="7">
        <v>8861754733</v>
      </c>
      <c r="I631" s="3" t="s">
        <v>656</v>
      </c>
      <c r="J631" s="3" t="s">
        <v>43</v>
      </c>
      <c r="K631" s="3" t="s">
        <v>1407</v>
      </c>
      <c r="L631" s="3">
        <v>2018</v>
      </c>
      <c r="M631" s="3">
        <v>83</v>
      </c>
      <c r="N631" s="3">
        <v>84</v>
      </c>
      <c r="O631" s="3">
        <v>74</v>
      </c>
      <c r="P631" s="3"/>
    </row>
    <row r="632" spans="1:16" ht="15.95" customHeight="1">
      <c r="A632" s="48">
        <v>631</v>
      </c>
      <c r="B632" s="3" t="s">
        <v>447</v>
      </c>
      <c r="C632" s="3" t="s">
        <v>55</v>
      </c>
      <c r="D632" s="10" t="s">
        <v>340</v>
      </c>
      <c r="E632" s="10" t="s">
        <v>17</v>
      </c>
      <c r="F632" s="29">
        <v>43468</v>
      </c>
      <c r="G632" s="3" t="s">
        <v>448</v>
      </c>
      <c r="H632" s="3">
        <v>8861748781</v>
      </c>
      <c r="I632" s="3" t="s">
        <v>449</v>
      </c>
      <c r="J632" s="3" t="s">
        <v>43</v>
      </c>
      <c r="K632" s="3" t="s">
        <v>1407</v>
      </c>
      <c r="L632" s="3">
        <v>2018</v>
      </c>
      <c r="M632" s="3">
        <v>81.760000000000005</v>
      </c>
      <c r="N632" s="3">
        <v>76.5</v>
      </c>
      <c r="O632" s="3">
        <v>73.87</v>
      </c>
      <c r="P632" s="3"/>
    </row>
    <row r="633" spans="1:16" ht="15.95" customHeight="1">
      <c r="A633" s="48">
        <v>632</v>
      </c>
      <c r="B633" s="3" t="s">
        <v>447</v>
      </c>
      <c r="C633" s="3" t="s">
        <v>55</v>
      </c>
      <c r="D633" s="10" t="s">
        <v>340</v>
      </c>
      <c r="E633" s="10" t="s">
        <v>17</v>
      </c>
      <c r="F633" s="29">
        <v>43468</v>
      </c>
      <c r="G633" s="3" t="s">
        <v>459</v>
      </c>
      <c r="H633" s="3">
        <v>9620268044</v>
      </c>
      <c r="I633" s="3" t="s">
        <v>460</v>
      </c>
      <c r="J633" s="3" t="s">
        <v>43</v>
      </c>
      <c r="K633" s="3" t="s">
        <v>1407</v>
      </c>
      <c r="L633" s="3">
        <v>2018</v>
      </c>
      <c r="M633" s="3">
        <v>89.28</v>
      </c>
      <c r="N633" s="3">
        <v>79.33</v>
      </c>
      <c r="O633" s="3">
        <v>69.23</v>
      </c>
      <c r="P633" s="3"/>
    </row>
    <row r="634" spans="1:16" ht="15.95" customHeight="1">
      <c r="A634" s="48">
        <v>633</v>
      </c>
      <c r="B634" s="6" t="s">
        <v>447</v>
      </c>
      <c r="C634" s="3" t="s">
        <v>55</v>
      </c>
      <c r="D634" s="6" t="s">
        <v>517</v>
      </c>
      <c r="E634" s="3" t="s">
        <v>17</v>
      </c>
      <c r="F634" s="29">
        <v>43472</v>
      </c>
      <c r="G634" s="6" t="s">
        <v>561</v>
      </c>
      <c r="H634" s="6">
        <v>7644855368</v>
      </c>
      <c r="I634" s="6" t="s">
        <v>562</v>
      </c>
      <c r="J634" s="3" t="s">
        <v>52</v>
      </c>
      <c r="K634" s="9" t="s">
        <v>72</v>
      </c>
      <c r="L634" s="6">
        <v>2015</v>
      </c>
      <c r="M634" s="6">
        <v>54</v>
      </c>
      <c r="N634" s="6">
        <v>56.6</v>
      </c>
      <c r="O634" s="6">
        <v>67</v>
      </c>
      <c r="P634" s="3"/>
    </row>
    <row r="635" spans="1:16" ht="15.95" customHeight="1">
      <c r="A635" s="48">
        <v>634</v>
      </c>
      <c r="B635" s="7" t="s">
        <v>1382</v>
      </c>
      <c r="C635" s="6" t="s">
        <v>799</v>
      </c>
      <c r="D635" s="3" t="s">
        <v>1405</v>
      </c>
      <c r="E635" s="3" t="s">
        <v>17</v>
      </c>
      <c r="F635" s="29">
        <v>43486</v>
      </c>
      <c r="G635" s="7" t="s">
        <v>1383</v>
      </c>
      <c r="H635" s="7">
        <v>7066531488</v>
      </c>
      <c r="I635" s="21" t="s">
        <v>1384</v>
      </c>
      <c r="J635" s="3" t="s">
        <v>43</v>
      </c>
      <c r="K635" s="3" t="s">
        <v>614</v>
      </c>
      <c r="L635" s="7">
        <v>2018</v>
      </c>
      <c r="M635" s="7">
        <v>74</v>
      </c>
      <c r="N635" s="7">
        <v>60</v>
      </c>
      <c r="O635" s="7">
        <v>60</v>
      </c>
      <c r="P635" s="7"/>
    </row>
    <row r="636" spans="1:16" ht="15.95" customHeight="1">
      <c r="A636" s="48">
        <v>635</v>
      </c>
      <c r="B636" s="3" t="s">
        <v>1361</v>
      </c>
      <c r="C636" s="6" t="s">
        <v>799</v>
      </c>
      <c r="D636" s="3" t="s">
        <v>1353</v>
      </c>
      <c r="E636" s="3" t="s">
        <v>17</v>
      </c>
      <c r="F636" s="29">
        <v>43486</v>
      </c>
      <c r="G636" s="3" t="s">
        <v>1362</v>
      </c>
      <c r="H636" s="3">
        <v>7798259645</v>
      </c>
      <c r="I636" s="3" t="s">
        <v>1363</v>
      </c>
      <c r="J636" s="3" t="s">
        <v>43</v>
      </c>
      <c r="K636" s="3" t="s">
        <v>1407</v>
      </c>
      <c r="L636" s="3">
        <v>2018</v>
      </c>
      <c r="M636" s="3">
        <v>78.150000000000006</v>
      </c>
      <c r="N636" s="3">
        <v>68</v>
      </c>
      <c r="O636" s="3">
        <v>59</v>
      </c>
      <c r="P636" s="3">
        <v>79</v>
      </c>
    </row>
    <row r="637" spans="1:16" ht="15.95" customHeight="1">
      <c r="A637" s="48">
        <v>636</v>
      </c>
      <c r="B637" s="3" t="s">
        <v>1559</v>
      </c>
      <c r="C637" s="3" t="s">
        <v>55</v>
      </c>
      <c r="D637" s="3" t="s">
        <v>896</v>
      </c>
      <c r="E637" s="3" t="s">
        <v>147</v>
      </c>
      <c r="F637" s="29">
        <v>43496</v>
      </c>
      <c r="G637" s="3" t="s">
        <v>1609</v>
      </c>
      <c r="H637" s="3">
        <v>7204631860</v>
      </c>
      <c r="I637" s="3" t="s">
        <v>1610</v>
      </c>
      <c r="J637" s="3" t="s">
        <v>43</v>
      </c>
      <c r="K637" s="3" t="s">
        <v>614</v>
      </c>
      <c r="L637" s="3">
        <v>2018</v>
      </c>
      <c r="M637" s="3">
        <v>58</v>
      </c>
      <c r="N637" s="3">
        <v>68</v>
      </c>
      <c r="O637" s="3">
        <v>62</v>
      </c>
      <c r="P637" s="3"/>
    </row>
    <row r="638" spans="1:16" ht="15.95" customHeight="1">
      <c r="A638" s="48">
        <v>637</v>
      </c>
      <c r="B638" s="3" t="s">
        <v>1559</v>
      </c>
      <c r="C638" s="3" t="s">
        <v>55</v>
      </c>
      <c r="D638" s="6" t="s">
        <v>896</v>
      </c>
      <c r="E638" s="3" t="s">
        <v>147</v>
      </c>
      <c r="F638" s="29">
        <v>43487</v>
      </c>
      <c r="G638" s="3" t="s">
        <v>949</v>
      </c>
      <c r="H638" s="3">
        <v>8095439656</v>
      </c>
      <c r="I638" s="3" t="s">
        <v>950</v>
      </c>
      <c r="J638" s="3" t="s">
        <v>43</v>
      </c>
      <c r="K638" s="3" t="s">
        <v>1407</v>
      </c>
      <c r="L638" s="3">
        <v>2018</v>
      </c>
      <c r="M638" s="3">
        <v>85</v>
      </c>
      <c r="N638" s="3">
        <v>64</v>
      </c>
      <c r="O638" s="3">
        <v>58</v>
      </c>
      <c r="P638" s="3"/>
    </row>
    <row r="639" spans="1:16" ht="15.95" customHeight="1">
      <c r="A639" s="48">
        <v>638</v>
      </c>
      <c r="B639" s="6" t="s">
        <v>1525</v>
      </c>
      <c r="C639" s="3" t="s">
        <v>55</v>
      </c>
      <c r="D639" s="6" t="s">
        <v>995</v>
      </c>
      <c r="E639" s="3" t="s">
        <v>17</v>
      </c>
      <c r="F639" s="29">
        <v>43481</v>
      </c>
      <c r="G639" s="18" t="s">
        <v>1041</v>
      </c>
      <c r="H639" s="3">
        <v>8073186882</v>
      </c>
      <c r="I639" s="18" t="s">
        <v>1042</v>
      </c>
      <c r="J639" s="3" t="s">
        <v>43</v>
      </c>
      <c r="K639" s="3" t="s">
        <v>1410</v>
      </c>
      <c r="L639" s="3">
        <v>2018</v>
      </c>
      <c r="M639" s="3">
        <v>91</v>
      </c>
      <c r="N639" s="3">
        <v>83</v>
      </c>
      <c r="O639" s="3">
        <v>65</v>
      </c>
      <c r="P639" s="3"/>
    </row>
    <row r="640" spans="1:16" ht="15.95" customHeight="1">
      <c r="A640" s="48">
        <v>639</v>
      </c>
      <c r="B640" s="3" t="s">
        <v>1532</v>
      </c>
      <c r="C640" s="3" t="s">
        <v>55</v>
      </c>
      <c r="D640" s="3" t="s">
        <v>1106</v>
      </c>
      <c r="E640" s="3" t="s">
        <v>147</v>
      </c>
      <c r="F640" s="29">
        <v>43489</v>
      </c>
      <c r="G640" s="3" t="s">
        <v>1289</v>
      </c>
      <c r="H640" s="3" t="s">
        <v>1290</v>
      </c>
      <c r="I640" s="3" t="s">
        <v>1291</v>
      </c>
      <c r="J640" s="3" t="s">
        <v>43</v>
      </c>
      <c r="K640" s="3" t="s">
        <v>614</v>
      </c>
      <c r="L640" s="3">
        <v>2017</v>
      </c>
      <c r="M640" s="15">
        <v>91.57</v>
      </c>
      <c r="N640" s="15">
        <v>71.33</v>
      </c>
      <c r="O640" s="15">
        <v>62.43</v>
      </c>
      <c r="P640" s="15"/>
    </row>
    <row r="641" spans="1:16" ht="15.95" customHeight="1">
      <c r="A641" s="48">
        <v>640</v>
      </c>
      <c r="B641" s="3" t="s">
        <v>398</v>
      </c>
      <c r="C641" s="3" t="s">
        <v>55</v>
      </c>
      <c r="D641" s="10" t="s">
        <v>340</v>
      </c>
      <c r="E641" s="10" t="s">
        <v>17</v>
      </c>
      <c r="F641" s="29">
        <v>43468</v>
      </c>
      <c r="G641" s="3" t="s">
        <v>401</v>
      </c>
      <c r="H641" s="3">
        <v>8553979448</v>
      </c>
      <c r="I641" s="3" t="s">
        <v>402</v>
      </c>
      <c r="J641" s="3" t="s">
        <v>43</v>
      </c>
      <c r="K641" s="3" t="s">
        <v>1407</v>
      </c>
      <c r="L641" s="3">
        <v>2018</v>
      </c>
      <c r="M641" s="3">
        <v>75</v>
      </c>
      <c r="N641" s="3">
        <v>65</v>
      </c>
      <c r="O641" s="3">
        <v>60</v>
      </c>
      <c r="P641" s="3"/>
    </row>
    <row r="642" spans="1:16" ht="15.95" customHeight="1">
      <c r="A642" s="48">
        <v>641</v>
      </c>
      <c r="B642" s="3" t="s">
        <v>398</v>
      </c>
      <c r="C642" s="3" t="s">
        <v>55</v>
      </c>
      <c r="D642" s="10" t="s">
        <v>340</v>
      </c>
      <c r="E642" s="10" t="s">
        <v>17</v>
      </c>
      <c r="F642" s="29">
        <v>43468</v>
      </c>
      <c r="G642" s="3" t="s">
        <v>399</v>
      </c>
      <c r="H642" s="3">
        <v>8971539498</v>
      </c>
      <c r="I642" s="3" t="s">
        <v>400</v>
      </c>
      <c r="J642" s="3" t="s">
        <v>43</v>
      </c>
      <c r="K642" s="3" t="s">
        <v>1407</v>
      </c>
      <c r="L642" s="3">
        <v>2018</v>
      </c>
      <c r="M642" s="3">
        <v>66.8</v>
      </c>
      <c r="N642" s="3">
        <v>72</v>
      </c>
      <c r="O642" s="3">
        <v>65.75</v>
      </c>
      <c r="P642" s="3"/>
    </row>
    <row r="643" spans="1:16" ht="15.95" customHeight="1">
      <c r="A643" s="48">
        <v>642</v>
      </c>
      <c r="B643" s="3" t="s">
        <v>1292</v>
      </c>
      <c r="C643" s="3" t="s">
        <v>55</v>
      </c>
      <c r="D643" s="2" t="s">
        <v>1304</v>
      </c>
      <c r="E643" s="2" t="s">
        <v>147</v>
      </c>
      <c r="F643" s="29">
        <v>43481</v>
      </c>
      <c r="G643" s="2" t="s">
        <v>1329</v>
      </c>
      <c r="H643" s="8">
        <v>8123967919</v>
      </c>
      <c r="I643" s="2" t="s">
        <v>1330</v>
      </c>
      <c r="J643" s="5" t="s">
        <v>1406</v>
      </c>
      <c r="K643" s="4" t="s">
        <v>614</v>
      </c>
      <c r="L643" s="4">
        <v>2018</v>
      </c>
      <c r="M643" s="4">
        <v>75.599999999999994</v>
      </c>
      <c r="N643" s="4">
        <v>81</v>
      </c>
      <c r="O643" s="4">
        <v>67.5</v>
      </c>
      <c r="P643" s="12">
        <v>64</v>
      </c>
    </row>
    <row r="644" spans="1:16" ht="15.95" customHeight="1">
      <c r="A644" s="48">
        <v>643</v>
      </c>
      <c r="B644" s="3" t="s">
        <v>1292</v>
      </c>
      <c r="C644" s="3" t="s">
        <v>55</v>
      </c>
      <c r="D644" s="3" t="s">
        <v>1106</v>
      </c>
      <c r="E644" s="3" t="s">
        <v>147</v>
      </c>
      <c r="F644" s="29">
        <v>43481</v>
      </c>
      <c r="G644" s="6" t="s">
        <v>1293</v>
      </c>
      <c r="H644" s="6">
        <v>7903308561</v>
      </c>
      <c r="I644" s="18" t="s">
        <v>1294</v>
      </c>
      <c r="J644" s="3" t="s">
        <v>43</v>
      </c>
      <c r="K644" s="3" t="s">
        <v>1407</v>
      </c>
      <c r="L644" s="6">
        <v>2018</v>
      </c>
      <c r="M644" s="6">
        <v>64</v>
      </c>
      <c r="N644" s="6">
        <v>54.8</v>
      </c>
      <c r="O644" s="6">
        <v>68</v>
      </c>
      <c r="P644" s="6"/>
    </row>
    <row r="645" spans="1:16" ht="15.95" customHeight="1">
      <c r="A645" s="48">
        <v>644</v>
      </c>
      <c r="B645" s="2" t="s">
        <v>1625</v>
      </c>
      <c r="C645" s="2" t="s">
        <v>55</v>
      </c>
      <c r="D645" s="2" t="s">
        <v>575</v>
      </c>
      <c r="E645" s="3" t="s">
        <v>147</v>
      </c>
      <c r="F645" s="29">
        <v>43486</v>
      </c>
      <c r="G645" s="2" t="s">
        <v>1636</v>
      </c>
      <c r="H645" s="2" t="str">
        <f>"8095839338"</f>
        <v>8095839338</v>
      </c>
      <c r="I645" s="2" t="s">
        <v>1637</v>
      </c>
      <c r="J645" s="2" t="s">
        <v>43</v>
      </c>
      <c r="K645" s="2" t="s">
        <v>1704</v>
      </c>
      <c r="L645" s="2">
        <v>2017</v>
      </c>
      <c r="M645" s="33">
        <v>87.84</v>
      </c>
      <c r="N645" s="33">
        <v>59.16</v>
      </c>
      <c r="O645" s="33">
        <v>82</v>
      </c>
      <c r="P645" s="33"/>
    </row>
    <row r="646" spans="1:16" ht="15.95" customHeight="1">
      <c r="A646" s="48">
        <v>645</v>
      </c>
      <c r="B646" s="2" t="s">
        <v>1625</v>
      </c>
      <c r="C646" s="2" t="s">
        <v>55</v>
      </c>
      <c r="D646" s="2" t="s">
        <v>896</v>
      </c>
      <c r="E646" s="3" t="s">
        <v>147</v>
      </c>
      <c r="F646" s="29">
        <v>43467</v>
      </c>
      <c r="G646" s="2" t="s">
        <v>1626</v>
      </c>
      <c r="H646" s="2">
        <v>7892805668</v>
      </c>
      <c r="I646" s="2" t="s">
        <v>1627</v>
      </c>
      <c r="J646" s="2" t="s">
        <v>43</v>
      </c>
      <c r="K646" s="3" t="s">
        <v>1407</v>
      </c>
      <c r="L646" s="2">
        <v>2018</v>
      </c>
      <c r="M646" s="2">
        <v>90.88</v>
      </c>
      <c r="N646" s="2">
        <v>89.16</v>
      </c>
      <c r="O646" s="2">
        <v>58</v>
      </c>
      <c r="P646" s="2"/>
    </row>
    <row r="647" spans="1:16" ht="15.95" customHeight="1">
      <c r="A647" s="48">
        <v>646</v>
      </c>
      <c r="B647" s="3" t="s">
        <v>1538</v>
      </c>
      <c r="C647" s="3" t="s">
        <v>222</v>
      </c>
      <c r="D647" s="3" t="s">
        <v>698</v>
      </c>
      <c r="E647" s="3" t="s">
        <v>17</v>
      </c>
      <c r="F647" s="29">
        <v>43489</v>
      </c>
      <c r="G647" s="3" t="s">
        <v>1485</v>
      </c>
      <c r="H647" s="3">
        <v>7095706585</v>
      </c>
      <c r="I647" s="3" t="s">
        <v>762</v>
      </c>
      <c r="J647" s="3" t="s">
        <v>52</v>
      </c>
      <c r="K647" s="3" t="s">
        <v>614</v>
      </c>
      <c r="L647" s="3">
        <v>2017</v>
      </c>
      <c r="M647" s="3">
        <v>92.5</v>
      </c>
      <c r="N647" s="3">
        <v>93.5</v>
      </c>
      <c r="O647" s="3">
        <v>80</v>
      </c>
      <c r="P647" s="3"/>
    </row>
    <row r="648" spans="1:16" ht="15.95" customHeight="1">
      <c r="A648" s="48">
        <v>647</v>
      </c>
      <c r="B648" s="3" t="s">
        <v>1538</v>
      </c>
      <c r="C648" s="3" t="s">
        <v>222</v>
      </c>
      <c r="D648" s="3" t="s">
        <v>698</v>
      </c>
      <c r="E648" s="3" t="s">
        <v>17</v>
      </c>
      <c r="F648" s="29">
        <v>43489</v>
      </c>
      <c r="G648" s="3" t="s">
        <v>1481</v>
      </c>
      <c r="H648" s="3">
        <v>7659959014</v>
      </c>
      <c r="I648" s="3" t="s">
        <v>756</v>
      </c>
      <c r="J648" s="3" t="s">
        <v>52</v>
      </c>
      <c r="K648" s="3" t="s">
        <v>614</v>
      </c>
      <c r="L648" s="3">
        <v>2017</v>
      </c>
      <c r="M648" s="3">
        <v>79</v>
      </c>
      <c r="N648" s="3">
        <v>86.4</v>
      </c>
      <c r="O648" s="3">
        <v>68.5</v>
      </c>
      <c r="P648" s="3"/>
    </row>
    <row r="649" spans="1:16" ht="15.95" customHeight="1">
      <c r="A649" s="48">
        <v>648</v>
      </c>
      <c r="B649" s="3" t="s">
        <v>1538</v>
      </c>
      <c r="C649" s="3" t="s">
        <v>222</v>
      </c>
      <c r="D649" s="3" t="s">
        <v>698</v>
      </c>
      <c r="E649" s="3" t="s">
        <v>17</v>
      </c>
      <c r="F649" s="29">
        <v>43489</v>
      </c>
      <c r="G649" s="3" t="s">
        <v>765</v>
      </c>
      <c r="H649" s="3">
        <v>7901449585</v>
      </c>
      <c r="I649" s="3" t="s">
        <v>766</v>
      </c>
      <c r="J649" s="3" t="s">
        <v>52</v>
      </c>
      <c r="K649" s="9" t="s">
        <v>72</v>
      </c>
      <c r="L649" s="3">
        <v>2018</v>
      </c>
      <c r="M649" s="3">
        <v>85</v>
      </c>
      <c r="N649" s="3">
        <v>86</v>
      </c>
      <c r="O649" s="3">
        <v>73</v>
      </c>
      <c r="P649" s="3"/>
    </row>
    <row r="650" spans="1:16" ht="15.95" customHeight="1">
      <c r="A650" s="48">
        <v>649</v>
      </c>
      <c r="B650" s="3" t="s">
        <v>1538</v>
      </c>
      <c r="C650" s="3" t="s">
        <v>222</v>
      </c>
      <c r="D650" s="3" t="s">
        <v>698</v>
      </c>
      <c r="E650" s="3" t="s">
        <v>17</v>
      </c>
      <c r="F650" s="29">
        <v>43489</v>
      </c>
      <c r="G650" s="3" t="s">
        <v>763</v>
      </c>
      <c r="H650" s="3">
        <v>8121778555</v>
      </c>
      <c r="I650" s="3" t="s">
        <v>764</v>
      </c>
      <c r="J650" s="3" t="s">
        <v>52</v>
      </c>
      <c r="K650" s="3" t="s">
        <v>1407</v>
      </c>
      <c r="L650" s="3">
        <v>2018</v>
      </c>
      <c r="M650" s="3">
        <v>82</v>
      </c>
      <c r="N650" s="3">
        <v>82</v>
      </c>
      <c r="O650" s="3">
        <v>71</v>
      </c>
      <c r="P650" s="3"/>
    </row>
    <row r="651" spans="1:16" ht="15.95" customHeight="1">
      <c r="A651" s="48">
        <v>650</v>
      </c>
      <c r="B651" s="3" t="s">
        <v>1538</v>
      </c>
      <c r="C651" s="3" t="s">
        <v>222</v>
      </c>
      <c r="D651" s="3" t="s">
        <v>698</v>
      </c>
      <c r="E651" s="3" t="s">
        <v>17</v>
      </c>
      <c r="F651" s="29">
        <v>43489</v>
      </c>
      <c r="G651" s="3" t="s">
        <v>1482</v>
      </c>
      <c r="H651" s="3">
        <v>8179828307</v>
      </c>
      <c r="I651" s="3" t="s">
        <v>757</v>
      </c>
      <c r="J651" s="3" t="s">
        <v>52</v>
      </c>
      <c r="K651" s="3" t="s">
        <v>1407</v>
      </c>
      <c r="L651" s="3">
        <v>2018</v>
      </c>
      <c r="M651" s="3">
        <v>73</v>
      </c>
      <c r="N651" s="3">
        <v>89</v>
      </c>
      <c r="O651" s="3">
        <v>79</v>
      </c>
      <c r="P651" s="3"/>
    </row>
    <row r="652" spans="1:16" ht="15.95" customHeight="1">
      <c r="A652" s="48">
        <v>651</v>
      </c>
      <c r="B652" s="3" t="s">
        <v>1538</v>
      </c>
      <c r="C652" s="3" t="s">
        <v>222</v>
      </c>
      <c r="D652" s="3" t="s">
        <v>698</v>
      </c>
      <c r="E652" s="3" t="s">
        <v>17</v>
      </c>
      <c r="F652" s="29">
        <v>43489</v>
      </c>
      <c r="G652" s="3" t="s">
        <v>1484</v>
      </c>
      <c r="H652" s="3">
        <v>8333934453</v>
      </c>
      <c r="I652" s="3" t="s">
        <v>761</v>
      </c>
      <c r="J652" s="3" t="s">
        <v>52</v>
      </c>
      <c r="K652" s="3" t="s">
        <v>1407</v>
      </c>
      <c r="L652" s="3">
        <v>2018</v>
      </c>
      <c r="M652" s="3">
        <v>85</v>
      </c>
      <c r="N652" s="3">
        <v>85.2</v>
      </c>
      <c r="O652" s="3">
        <v>71.3</v>
      </c>
      <c r="P652" s="3"/>
    </row>
    <row r="653" spans="1:16" ht="15.95" customHeight="1">
      <c r="A653" s="48">
        <v>652</v>
      </c>
      <c r="B653" s="3" t="s">
        <v>1538</v>
      </c>
      <c r="C653" s="3" t="s">
        <v>222</v>
      </c>
      <c r="D653" s="3" t="s">
        <v>698</v>
      </c>
      <c r="E653" s="3" t="s">
        <v>17</v>
      </c>
      <c r="F653" s="29">
        <v>43489</v>
      </c>
      <c r="G653" s="3" t="s">
        <v>758</v>
      </c>
      <c r="H653" s="3">
        <v>9059344108</v>
      </c>
      <c r="I653" s="3" t="s">
        <v>759</v>
      </c>
      <c r="J653" s="3" t="s">
        <v>52</v>
      </c>
      <c r="K653" s="9" t="s">
        <v>121</v>
      </c>
      <c r="L653" s="3">
        <v>2018</v>
      </c>
      <c r="M653" s="3">
        <v>95</v>
      </c>
      <c r="N653" s="3">
        <v>93</v>
      </c>
      <c r="O653" s="3">
        <v>74</v>
      </c>
      <c r="P653" s="3"/>
    </row>
    <row r="654" spans="1:16" ht="15.95" customHeight="1">
      <c r="A654" s="48">
        <v>653</v>
      </c>
      <c r="B654" s="3" t="s">
        <v>1538</v>
      </c>
      <c r="C654" s="3" t="s">
        <v>222</v>
      </c>
      <c r="D654" s="3" t="s">
        <v>698</v>
      </c>
      <c r="E654" s="3" t="s">
        <v>17</v>
      </c>
      <c r="F654" s="29">
        <v>43489</v>
      </c>
      <c r="G654" s="3" t="s">
        <v>1483</v>
      </c>
      <c r="H654" s="3">
        <v>9618532550</v>
      </c>
      <c r="I654" s="3" t="s">
        <v>760</v>
      </c>
      <c r="J654" s="3" t="s">
        <v>52</v>
      </c>
      <c r="K654" s="3" t="s">
        <v>1407</v>
      </c>
      <c r="L654" s="3">
        <v>2017</v>
      </c>
      <c r="M654" s="3">
        <v>85</v>
      </c>
      <c r="N654" s="3">
        <v>87.7</v>
      </c>
      <c r="O654" s="3">
        <v>72.69</v>
      </c>
      <c r="P654" s="3"/>
    </row>
    <row r="655" spans="1:16" ht="15.95" customHeight="1">
      <c r="A655" s="48">
        <v>654</v>
      </c>
      <c r="B655" s="3" t="s">
        <v>1522</v>
      </c>
      <c r="C655" s="3" t="s">
        <v>55</v>
      </c>
      <c r="D655" s="6" t="s">
        <v>896</v>
      </c>
      <c r="E655" s="3" t="s">
        <v>147</v>
      </c>
      <c r="F655" s="29">
        <v>43493</v>
      </c>
      <c r="G655" s="3" t="s">
        <v>984</v>
      </c>
      <c r="H655" s="3">
        <v>9945579911</v>
      </c>
      <c r="I655" s="3" t="s">
        <v>985</v>
      </c>
      <c r="J655" s="3" t="s">
        <v>43</v>
      </c>
      <c r="K655" s="3" t="s">
        <v>1407</v>
      </c>
      <c r="L655" s="3">
        <v>2018</v>
      </c>
      <c r="M655" s="3">
        <v>88</v>
      </c>
      <c r="N655" s="3">
        <v>68</v>
      </c>
      <c r="O655" s="3">
        <v>57.5</v>
      </c>
      <c r="P655" s="3"/>
    </row>
    <row r="656" spans="1:16" ht="15.95" customHeight="1">
      <c r="A656" s="48">
        <v>655</v>
      </c>
      <c r="B656" s="5" t="s">
        <v>1569</v>
      </c>
      <c r="C656" s="5" t="s">
        <v>799</v>
      </c>
      <c r="D656" s="5" t="s">
        <v>1405</v>
      </c>
      <c r="E656" s="3" t="s">
        <v>147</v>
      </c>
      <c r="F656" s="29">
        <v>43489</v>
      </c>
      <c r="G656" s="5" t="s">
        <v>1570</v>
      </c>
      <c r="H656" s="5" t="s">
        <v>1571</v>
      </c>
      <c r="I656" s="35" t="s">
        <v>1572</v>
      </c>
      <c r="J656" s="5" t="s">
        <v>43</v>
      </c>
      <c r="K656" s="3" t="s">
        <v>1407</v>
      </c>
      <c r="L656" s="5">
        <v>2017</v>
      </c>
      <c r="M656" s="5">
        <v>84</v>
      </c>
      <c r="N656" s="5">
        <v>65</v>
      </c>
      <c r="O656" s="5">
        <v>76</v>
      </c>
      <c r="P656" s="5"/>
    </row>
    <row r="657" spans="1:16" ht="15.95" customHeight="1">
      <c r="A657" s="48">
        <v>656</v>
      </c>
      <c r="B657" s="3" t="s">
        <v>1534</v>
      </c>
      <c r="C657" s="3" t="s">
        <v>146</v>
      </c>
      <c r="D657" s="3" t="s">
        <v>146</v>
      </c>
      <c r="E657" s="3" t="s">
        <v>17</v>
      </c>
      <c r="F657" s="29">
        <v>43479</v>
      </c>
      <c r="G657" s="3" t="s">
        <v>169</v>
      </c>
      <c r="H657" s="6">
        <v>8826984188</v>
      </c>
      <c r="I657" s="3" t="s">
        <v>170</v>
      </c>
      <c r="J657" s="3" t="s">
        <v>52</v>
      </c>
      <c r="K657" s="3" t="s">
        <v>1407</v>
      </c>
      <c r="L657" s="3">
        <v>2018</v>
      </c>
      <c r="M657" s="6">
        <v>74.099999999999994</v>
      </c>
      <c r="N657" s="6">
        <v>65</v>
      </c>
      <c r="O657" s="6">
        <v>65</v>
      </c>
      <c r="P657" s="3"/>
    </row>
    <row r="658" spans="1:16" ht="15.95" customHeight="1">
      <c r="A658" s="48">
        <v>657</v>
      </c>
      <c r="B658" s="3" t="s">
        <v>1534</v>
      </c>
      <c r="C658" s="3" t="s">
        <v>146</v>
      </c>
      <c r="D658" s="3" t="s">
        <v>146</v>
      </c>
      <c r="E658" s="3" t="s">
        <v>17</v>
      </c>
      <c r="F658" s="29">
        <v>43488</v>
      </c>
      <c r="G658" s="3" t="s">
        <v>196</v>
      </c>
      <c r="H658" s="6">
        <v>7897272376</v>
      </c>
      <c r="I658" s="18" t="s">
        <v>197</v>
      </c>
      <c r="J658" s="3" t="s">
        <v>52</v>
      </c>
      <c r="K658" s="3" t="s">
        <v>1407</v>
      </c>
      <c r="L658" s="3">
        <v>2018</v>
      </c>
      <c r="M658" s="6">
        <v>83.83</v>
      </c>
      <c r="N658" s="6">
        <v>92.8</v>
      </c>
      <c r="O658" s="6">
        <v>77</v>
      </c>
      <c r="P658" s="3"/>
    </row>
    <row r="659" spans="1:16" ht="15.95" customHeight="1">
      <c r="A659" s="48">
        <v>658</v>
      </c>
      <c r="B659" s="3" t="s">
        <v>767</v>
      </c>
      <c r="C659" s="3" t="s">
        <v>222</v>
      </c>
      <c r="D659" s="3" t="s">
        <v>698</v>
      </c>
      <c r="E659" s="3" t="s">
        <v>147</v>
      </c>
      <c r="F659" s="29">
        <v>43467</v>
      </c>
      <c r="G659" s="6" t="s">
        <v>1499</v>
      </c>
      <c r="H659" s="6">
        <v>9912711082</v>
      </c>
      <c r="I659" s="6" t="s">
        <v>845</v>
      </c>
      <c r="J659" s="3" t="s">
        <v>52</v>
      </c>
      <c r="K659" s="9" t="s">
        <v>121</v>
      </c>
      <c r="L659" s="3">
        <v>2017</v>
      </c>
      <c r="M659" s="3">
        <v>75</v>
      </c>
      <c r="N659" s="3">
        <v>88</v>
      </c>
      <c r="O659" s="3">
        <v>67</v>
      </c>
      <c r="P659" s="3"/>
    </row>
    <row r="660" spans="1:16" ht="15.95" customHeight="1">
      <c r="A660" s="48">
        <v>659</v>
      </c>
      <c r="B660" s="3" t="s">
        <v>767</v>
      </c>
      <c r="C660" s="3" t="s">
        <v>222</v>
      </c>
      <c r="D660" s="3" t="s">
        <v>698</v>
      </c>
      <c r="E660" s="3" t="s">
        <v>17</v>
      </c>
      <c r="F660" s="29">
        <v>43486</v>
      </c>
      <c r="G660" s="3" t="s">
        <v>774</v>
      </c>
      <c r="H660" s="3">
        <v>8186083042</v>
      </c>
      <c r="I660" s="3" t="s">
        <v>775</v>
      </c>
      <c r="J660" s="3" t="s">
        <v>52</v>
      </c>
      <c r="K660" s="3" t="s">
        <v>1407</v>
      </c>
      <c r="L660" s="3">
        <v>2017</v>
      </c>
      <c r="M660" s="3">
        <v>90</v>
      </c>
      <c r="N660" s="3">
        <v>96</v>
      </c>
      <c r="O660" s="3">
        <v>63</v>
      </c>
      <c r="P660" s="3"/>
    </row>
    <row r="661" spans="1:16" ht="15.95" customHeight="1">
      <c r="A661" s="48">
        <v>660</v>
      </c>
      <c r="B661" s="3" t="s">
        <v>767</v>
      </c>
      <c r="C661" s="3" t="s">
        <v>222</v>
      </c>
      <c r="D661" s="3" t="s">
        <v>698</v>
      </c>
      <c r="E661" s="3" t="s">
        <v>17</v>
      </c>
      <c r="F661" s="29">
        <v>43486</v>
      </c>
      <c r="G661" s="3" t="s">
        <v>768</v>
      </c>
      <c r="H661" s="3">
        <v>8908438991</v>
      </c>
      <c r="I661" s="3" t="s">
        <v>769</v>
      </c>
      <c r="J661" s="3" t="s">
        <v>52</v>
      </c>
      <c r="K661" s="9" t="s">
        <v>121</v>
      </c>
      <c r="L661" s="3">
        <v>2018</v>
      </c>
      <c r="M661" s="3">
        <v>68</v>
      </c>
      <c r="N661" s="3">
        <v>67</v>
      </c>
      <c r="O661" s="3">
        <v>65</v>
      </c>
      <c r="P661" s="3"/>
    </row>
    <row r="662" spans="1:16" ht="15.95" customHeight="1">
      <c r="A662" s="48">
        <v>661</v>
      </c>
      <c r="B662" s="3" t="s">
        <v>767</v>
      </c>
      <c r="C662" s="3" t="s">
        <v>222</v>
      </c>
      <c r="D662" s="3" t="s">
        <v>698</v>
      </c>
      <c r="E662" s="3" t="s">
        <v>17</v>
      </c>
      <c r="F662" s="29">
        <v>43486</v>
      </c>
      <c r="G662" s="3" t="s">
        <v>1486</v>
      </c>
      <c r="H662" s="3">
        <v>9000046825</v>
      </c>
      <c r="I662" s="3" t="s">
        <v>770</v>
      </c>
      <c r="J662" s="3" t="s">
        <v>52</v>
      </c>
      <c r="K662" s="9" t="s">
        <v>121</v>
      </c>
      <c r="L662" s="3">
        <v>2016</v>
      </c>
      <c r="M662" s="3">
        <v>70</v>
      </c>
      <c r="N662" s="3">
        <v>85.6</v>
      </c>
      <c r="O662" s="3">
        <v>67.67</v>
      </c>
      <c r="P662" s="3"/>
    </row>
    <row r="663" spans="1:16" ht="15.95" customHeight="1">
      <c r="A663" s="48">
        <v>662</v>
      </c>
      <c r="B663" s="3" t="s">
        <v>767</v>
      </c>
      <c r="C663" s="3" t="s">
        <v>222</v>
      </c>
      <c r="D663" s="3" t="s">
        <v>698</v>
      </c>
      <c r="E663" s="3" t="s">
        <v>17</v>
      </c>
      <c r="F663" s="29">
        <v>43486</v>
      </c>
      <c r="G663" s="3" t="s">
        <v>1487</v>
      </c>
      <c r="H663" s="3">
        <v>9000046924</v>
      </c>
      <c r="I663" s="3" t="s">
        <v>771</v>
      </c>
      <c r="J663" s="3" t="s">
        <v>52</v>
      </c>
      <c r="K663" s="9" t="s">
        <v>121</v>
      </c>
      <c r="L663" s="3">
        <v>2016</v>
      </c>
      <c r="M663" s="3">
        <v>74</v>
      </c>
      <c r="N663" s="3">
        <v>86.1</v>
      </c>
      <c r="O663" s="3">
        <v>63.8</v>
      </c>
      <c r="P663" s="3"/>
    </row>
    <row r="664" spans="1:16" ht="15.95" customHeight="1">
      <c r="A664" s="48">
        <v>663</v>
      </c>
      <c r="B664" s="3" t="s">
        <v>767</v>
      </c>
      <c r="C664" s="3" t="s">
        <v>222</v>
      </c>
      <c r="D664" s="3" t="s">
        <v>698</v>
      </c>
      <c r="E664" s="3" t="s">
        <v>17</v>
      </c>
      <c r="F664" s="29">
        <v>43486</v>
      </c>
      <c r="G664" s="3" t="s">
        <v>1488</v>
      </c>
      <c r="H664" s="3">
        <v>9642075143</v>
      </c>
      <c r="I664" s="3" t="s">
        <v>772</v>
      </c>
      <c r="J664" s="3" t="s">
        <v>52</v>
      </c>
      <c r="K664" s="3" t="s">
        <v>614</v>
      </c>
      <c r="L664" s="3">
        <v>2017</v>
      </c>
      <c r="M664" s="3">
        <v>55</v>
      </c>
      <c r="N664" s="3">
        <v>70</v>
      </c>
      <c r="O664" s="3">
        <v>69</v>
      </c>
      <c r="P664" s="3"/>
    </row>
    <row r="665" spans="1:16" ht="15.95" customHeight="1">
      <c r="A665" s="48">
        <v>664</v>
      </c>
      <c r="B665" s="3" t="s">
        <v>767</v>
      </c>
      <c r="C665" s="3" t="s">
        <v>222</v>
      </c>
      <c r="D665" s="3" t="s">
        <v>698</v>
      </c>
      <c r="E665" s="3" t="s">
        <v>17</v>
      </c>
      <c r="F665" s="29">
        <v>43486</v>
      </c>
      <c r="G665" s="3" t="s">
        <v>1489</v>
      </c>
      <c r="H665" s="3">
        <v>9989996652</v>
      </c>
      <c r="I665" s="3" t="s">
        <v>773</v>
      </c>
      <c r="J665" s="3" t="s">
        <v>52</v>
      </c>
      <c r="K665" s="3" t="s">
        <v>1407</v>
      </c>
      <c r="L665" s="3">
        <v>2018</v>
      </c>
      <c r="M665" s="3">
        <v>77</v>
      </c>
      <c r="N665" s="3">
        <v>72</v>
      </c>
      <c r="O665" s="3">
        <v>67</v>
      </c>
      <c r="P665" s="3"/>
    </row>
    <row r="666" spans="1:16" ht="15.95" customHeight="1">
      <c r="A666" s="48">
        <v>665</v>
      </c>
      <c r="B666" s="3" t="s">
        <v>767</v>
      </c>
      <c r="C666" s="3" t="s">
        <v>222</v>
      </c>
      <c r="D666" s="3" t="s">
        <v>16</v>
      </c>
      <c r="E666" s="3" t="s">
        <v>17</v>
      </c>
      <c r="F666" s="29">
        <v>43486</v>
      </c>
      <c r="G666" s="3" t="s">
        <v>1457</v>
      </c>
      <c r="H666" s="3">
        <v>9603326482</v>
      </c>
      <c r="I666" s="3" t="s">
        <v>22</v>
      </c>
      <c r="J666" s="3" t="s">
        <v>52</v>
      </c>
      <c r="K666" s="3" t="s">
        <v>614</v>
      </c>
      <c r="L666" s="3">
        <v>2018</v>
      </c>
      <c r="M666" s="3">
        <v>75</v>
      </c>
      <c r="N666" s="3">
        <v>74</v>
      </c>
      <c r="O666" s="3">
        <v>66</v>
      </c>
      <c r="P666" s="3"/>
    </row>
    <row r="667" spans="1:16" ht="15.95" customHeight="1">
      <c r="A667" s="48">
        <v>666</v>
      </c>
      <c r="B667" s="3" t="s">
        <v>1346</v>
      </c>
      <c r="C667" s="3" t="s">
        <v>482</v>
      </c>
      <c r="D667" s="3" t="s">
        <v>482</v>
      </c>
      <c r="E667" s="3" t="s">
        <v>17</v>
      </c>
      <c r="F667" s="29">
        <v>43493</v>
      </c>
      <c r="G667" s="3" t="s">
        <v>1347</v>
      </c>
      <c r="H667" s="3">
        <v>9945442751</v>
      </c>
      <c r="I667" s="23" t="s">
        <v>1348</v>
      </c>
      <c r="J667" s="3" t="s">
        <v>43</v>
      </c>
      <c r="K667" s="3" t="s">
        <v>1412</v>
      </c>
      <c r="L667" s="3">
        <v>2018</v>
      </c>
      <c r="M667" s="3">
        <v>92</v>
      </c>
      <c r="N667" s="3">
        <v>77</v>
      </c>
      <c r="O667" s="3">
        <v>74</v>
      </c>
      <c r="P667" s="3"/>
    </row>
    <row r="668" spans="1:16" ht="15.95" customHeight="1">
      <c r="A668" s="48">
        <v>667</v>
      </c>
      <c r="B668" s="3" t="s">
        <v>118</v>
      </c>
      <c r="C668" s="3" t="s">
        <v>55</v>
      </c>
      <c r="D668" s="3" t="s">
        <v>1304</v>
      </c>
      <c r="E668" s="3" t="s">
        <v>147</v>
      </c>
      <c r="F668" s="29">
        <v>43468</v>
      </c>
      <c r="G668" s="3" t="s">
        <v>1450</v>
      </c>
      <c r="H668" s="9">
        <v>9722021890</v>
      </c>
      <c r="I668" s="3" t="s">
        <v>1335</v>
      </c>
      <c r="J668" s="3" t="s">
        <v>43</v>
      </c>
      <c r="K668" s="3" t="s">
        <v>1407</v>
      </c>
      <c r="L668" s="9">
        <v>2018</v>
      </c>
      <c r="M668" s="9">
        <v>88</v>
      </c>
      <c r="N668" s="9">
        <v>82</v>
      </c>
      <c r="O668" s="9">
        <v>66.900000000000006</v>
      </c>
      <c r="P668" s="9"/>
    </row>
    <row r="669" spans="1:16" ht="15.95" customHeight="1">
      <c r="A669" s="48">
        <v>668</v>
      </c>
      <c r="B669" s="6" t="s">
        <v>118</v>
      </c>
      <c r="C669" s="3" t="s">
        <v>55</v>
      </c>
      <c r="D669" s="3" t="s">
        <v>39</v>
      </c>
      <c r="E669" s="3" t="s">
        <v>40</v>
      </c>
      <c r="F669" s="29">
        <v>43482</v>
      </c>
      <c r="G669" s="24" t="s">
        <v>119</v>
      </c>
      <c r="H669" s="9">
        <v>7044793648</v>
      </c>
      <c r="I669" s="24" t="s">
        <v>120</v>
      </c>
      <c r="J669" s="3" t="s">
        <v>52</v>
      </c>
      <c r="K669" s="9" t="s">
        <v>121</v>
      </c>
      <c r="L669" s="9">
        <v>2018</v>
      </c>
      <c r="M669" s="9">
        <v>76</v>
      </c>
      <c r="N669" s="9">
        <v>66.2</v>
      </c>
      <c r="O669" s="9">
        <v>72.400000000000006</v>
      </c>
      <c r="P669" s="3"/>
    </row>
    <row r="670" spans="1:16" ht="15.95" customHeight="1">
      <c r="A670" s="48">
        <v>669</v>
      </c>
      <c r="B670" s="3" t="s">
        <v>118</v>
      </c>
      <c r="C670" s="3" t="s">
        <v>55</v>
      </c>
      <c r="D670" s="3" t="s">
        <v>212</v>
      </c>
      <c r="E670" s="3" t="s">
        <v>40</v>
      </c>
      <c r="F670" s="29">
        <v>43494</v>
      </c>
      <c r="G670" s="19" t="s">
        <v>256</v>
      </c>
      <c r="H670" s="6">
        <v>9337782466</v>
      </c>
      <c r="I670" s="19" t="s">
        <v>257</v>
      </c>
      <c r="J670" s="3" t="s">
        <v>52</v>
      </c>
      <c r="K670" s="9" t="s">
        <v>121</v>
      </c>
      <c r="L670" s="6">
        <v>2018</v>
      </c>
      <c r="M670" s="6">
        <v>80</v>
      </c>
      <c r="N670" s="6">
        <v>76</v>
      </c>
      <c r="O670" s="6">
        <v>72</v>
      </c>
      <c r="P670" s="3"/>
    </row>
    <row r="671" spans="1:16" ht="15.95" customHeight="1">
      <c r="A671" s="48">
        <v>670</v>
      </c>
      <c r="B671" s="3" t="s">
        <v>1508</v>
      </c>
      <c r="C671" s="3" t="s">
        <v>55</v>
      </c>
      <c r="D671" s="3" t="s">
        <v>575</v>
      </c>
      <c r="E671" s="3" t="s">
        <v>147</v>
      </c>
      <c r="F671" s="29">
        <v>43494</v>
      </c>
      <c r="G671" s="3" t="s">
        <v>1437</v>
      </c>
      <c r="H671" s="3">
        <v>9538401315</v>
      </c>
      <c r="I671" s="3" t="s">
        <v>659</v>
      </c>
      <c r="J671" s="3" t="s">
        <v>43</v>
      </c>
      <c r="K671" s="3" t="s">
        <v>1407</v>
      </c>
      <c r="L671" s="3">
        <v>2018</v>
      </c>
      <c r="M671" s="3">
        <v>79.56</v>
      </c>
      <c r="N671" s="3">
        <v>70.12</v>
      </c>
      <c r="O671" s="3">
        <v>59</v>
      </c>
      <c r="P671" s="3"/>
    </row>
    <row r="672" spans="1:16" ht="15.95" customHeight="1">
      <c r="A672" s="48">
        <v>671</v>
      </c>
      <c r="B672" s="3" t="s">
        <v>1508</v>
      </c>
      <c r="C672" s="3" t="s">
        <v>127</v>
      </c>
      <c r="D672" s="3" t="s">
        <v>575</v>
      </c>
      <c r="E672" s="3" t="s">
        <v>147</v>
      </c>
      <c r="F672" s="29">
        <v>43496</v>
      </c>
      <c r="G672" s="3" t="s">
        <v>1438</v>
      </c>
      <c r="H672" s="3">
        <v>8197550447</v>
      </c>
      <c r="I672" s="3" t="s">
        <v>663</v>
      </c>
      <c r="J672" s="3" t="s">
        <v>43</v>
      </c>
      <c r="K672" s="3" t="s">
        <v>614</v>
      </c>
      <c r="L672" s="3">
        <v>2018</v>
      </c>
      <c r="M672" s="3">
        <v>83</v>
      </c>
      <c r="N672" s="3">
        <v>89</v>
      </c>
      <c r="O672" s="3">
        <v>57</v>
      </c>
      <c r="P672" s="3"/>
    </row>
    <row r="673" spans="1:16" ht="15.95" customHeight="1">
      <c r="A673" s="48">
        <v>672</v>
      </c>
      <c r="B673" s="3" t="s">
        <v>1508</v>
      </c>
      <c r="C673" s="3" t="s">
        <v>55</v>
      </c>
      <c r="D673" s="3" t="s">
        <v>212</v>
      </c>
      <c r="E673" s="3" t="s">
        <v>147</v>
      </c>
      <c r="F673" s="29">
        <v>43495</v>
      </c>
      <c r="G673" s="6" t="s">
        <v>338</v>
      </c>
      <c r="H673" s="3">
        <v>8446373482</v>
      </c>
      <c r="I673" s="3" t="s">
        <v>339</v>
      </c>
      <c r="J673" s="3" t="s">
        <v>43</v>
      </c>
      <c r="K673" s="3" t="s">
        <v>614</v>
      </c>
      <c r="L673" s="3">
        <v>2018</v>
      </c>
      <c r="M673" s="6">
        <v>72.53</v>
      </c>
      <c r="N673" s="6">
        <v>61.38</v>
      </c>
      <c r="O673" s="6">
        <v>67.94</v>
      </c>
      <c r="P673" s="3"/>
    </row>
    <row r="674" spans="1:16" ht="15.95" customHeight="1">
      <c r="A674" s="48">
        <v>673</v>
      </c>
      <c r="B674" s="3" t="s">
        <v>1508</v>
      </c>
      <c r="C674" s="3" t="s">
        <v>55</v>
      </c>
      <c r="D674" s="3" t="s">
        <v>212</v>
      </c>
      <c r="E674" s="3" t="s">
        <v>147</v>
      </c>
      <c r="F674" s="29">
        <v>43495</v>
      </c>
      <c r="G674" s="6" t="s">
        <v>336</v>
      </c>
      <c r="H674" s="3">
        <v>9090555333</v>
      </c>
      <c r="I674" s="3" t="s">
        <v>337</v>
      </c>
      <c r="J674" s="3" t="s">
        <v>52</v>
      </c>
      <c r="K674" s="9" t="s">
        <v>121</v>
      </c>
      <c r="L674" s="3">
        <v>2017</v>
      </c>
      <c r="M674" s="6">
        <v>85</v>
      </c>
      <c r="N674" s="6">
        <v>67</v>
      </c>
      <c r="O674" s="6">
        <v>75</v>
      </c>
      <c r="P674" s="3"/>
    </row>
    <row r="675" spans="1:16" ht="15.95" customHeight="1">
      <c r="A675" s="48">
        <v>674</v>
      </c>
      <c r="B675" s="3" t="s">
        <v>1352</v>
      </c>
      <c r="C675" s="6" t="s">
        <v>799</v>
      </c>
      <c r="D675" s="3" t="s">
        <v>1353</v>
      </c>
      <c r="E675" s="3" t="s">
        <v>17</v>
      </c>
      <c r="F675" s="29">
        <v>43467</v>
      </c>
      <c r="G675" s="3" t="s">
        <v>1354</v>
      </c>
      <c r="H675" s="3">
        <v>7709908742</v>
      </c>
      <c r="I675" s="3" t="s">
        <v>1355</v>
      </c>
      <c r="J675" s="3" t="s">
        <v>43</v>
      </c>
      <c r="K675" s="3" t="s">
        <v>1407</v>
      </c>
      <c r="L675" s="3">
        <v>2018</v>
      </c>
      <c r="M675" s="3">
        <v>88</v>
      </c>
      <c r="N675" s="3">
        <v>81</v>
      </c>
      <c r="O675" s="3">
        <v>71</v>
      </c>
      <c r="P675" s="3"/>
    </row>
    <row r="676" spans="1:16" ht="15.95" customHeight="1">
      <c r="A676" s="48">
        <v>675</v>
      </c>
      <c r="B676" s="3" t="s">
        <v>1519</v>
      </c>
      <c r="C676" s="3" t="s">
        <v>222</v>
      </c>
      <c r="D676" s="3" t="s">
        <v>698</v>
      </c>
      <c r="E676" s="3" t="s">
        <v>17</v>
      </c>
      <c r="F676" s="29">
        <v>43481</v>
      </c>
      <c r="G676" s="22" t="s">
        <v>733</v>
      </c>
      <c r="H676" s="6">
        <v>6303840827</v>
      </c>
      <c r="I676" s="22" t="s">
        <v>734</v>
      </c>
      <c r="J676" s="3" t="s">
        <v>43</v>
      </c>
      <c r="K676" s="3" t="s">
        <v>614</v>
      </c>
      <c r="L676" s="6">
        <v>2018</v>
      </c>
      <c r="M676" s="6">
        <v>76</v>
      </c>
      <c r="N676" s="6">
        <v>87</v>
      </c>
      <c r="O676" s="6">
        <v>67</v>
      </c>
      <c r="P676" s="3"/>
    </row>
    <row r="677" spans="1:16" ht="15.95" customHeight="1">
      <c r="A677" s="48">
        <v>676</v>
      </c>
      <c r="B677" s="3" t="s">
        <v>1519</v>
      </c>
      <c r="C677" s="3" t="s">
        <v>222</v>
      </c>
      <c r="D677" s="3" t="s">
        <v>698</v>
      </c>
      <c r="E677" s="3" t="s">
        <v>17</v>
      </c>
      <c r="F677" s="29">
        <v>43481</v>
      </c>
      <c r="G677" s="22" t="s">
        <v>729</v>
      </c>
      <c r="H677" s="6">
        <v>7093140678</v>
      </c>
      <c r="I677" s="22" t="s">
        <v>730</v>
      </c>
      <c r="J677" s="3" t="s">
        <v>52</v>
      </c>
      <c r="K677" s="6" t="s">
        <v>44</v>
      </c>
      <c r="L677" s="6">
        <v>2018</v>
      </c>
      <c r="M677" s="6">
        <v>88</v>
      </c>
      <c r="N677" s="6">
        <v>92</v>
      </c>
      <c r="O677" s="6">
        <v>70</v>
      </c>
      <c r="P677" s="3"/>
    </row>
    <row r="678" spans="1:16" ht="15.95" customHeight="1">
      <c r="A678" s="48">
        <v>677</v>
      </c>
      <c r="B678" s="3" t="s">
        <v>1519</v>
      </c>
      <c r="C678" s="3" t="s">
        <v>222</v>
      </c>
      <c r="D678" s="3" t="s">
        <v>698</v>
      </c>
      <c r="E678" s="3" t="s">
        <v>17</v>
      </c>
      <c r="F678" s="29">
        <v>43481</v>
      </c>
      <c r="G678" s="22" t="s">
        <v>725</v>
      </c>
      <c r="H678" s="6">
        <v>7093434468</v>
      </c>
      <c r="I678" s="22" t="s">
        <v>726</v>
      </c>
      <c r="J678" s="3" t="s">
        <v>52</v>
      </c>
      <c r="K678" s="9" t="s">
        <v>72</v>
      </c>
      <c r="L678" s="6">
        <v>2018</v>
      </c>
      <c r="M678" s="6">
        <v>87</v>
      </c>
      <c r="N678" s="6">
        <v>87</v>
      </c>
      <c r="O678" s="6">
        <v>68</v>
      </c>
      <c r="P678" s="3"/>
    </row>
    <row r="679" spans="1:16" ht="15.95" customHeight="1">
      <c r="A679" s="48">
        <v>678</v>
      </c>
      <c r="B679" s="3" t="s">
        <v>1519</v>
      </c>
      <c r="C679" s="3" t="s">
        <v>222</v>
      </c>
      <c r="D679" s="3" t="s">
        <v>698</v>
      </c>
      <c r="E679" s="3" t="s">
        <v>17</v>
      </c>
      <c r="F679" s="29">
        <v>43481</v>
      </c>
      <c r="G679" s="22" t="s">
        <v>731</v>
      </c>
      <c r="H679" s="6">
        <v>8790497610</v>
      </c>
      <c r="I679" s="22" t="s">
        <v>732</v>
      </c>
      <c r="J679" s="3" t="s">
        <v>52</v>
      </c>
      <c r="K679" s="3" t="s">
        <v>1407</v>
      </c>
      <c r="L679" s="6">
        <v>2018</v>
      </c>
      <c r="M679" s="6">
        <v>83</v>
      </c>
      <c r="N679" s="6">
        <v>88.5</v>
      </c>
      <c r="O679" s="6">
        <v>79</v>
      </c>
      <c r="P679" s="3"/>
    </row>
    <row r="680" spans="1:16" ht="15.95" customHeight="1">
      <c r="A680" s="48">
        <v>679</v>
      </c>
      <c r="B680" s="3" t="s">
        <v>1519</v>
      </c>
      <c r="C680" s="3" t="s">
        <v>222</v>
      </c>
      <c r="D680" s="3" t="s">
        <v>698</v>
      </c>
      <c r="E680" s="3" t="s">
        <v>17</v>
      </c>
      <c r="F680" s="29">
        <v>43481</v>
      </c>
      <c r="G680" s="22" t="s">
        <v>727</v>
      </c>
      <c r="H680" s="6">
        <v>9912502088</v>
      </c>
      <c r="I680" s="22" t="s">
        <v>728</v>
      </c>
      <c r="J680" s="3" t="s">
        <v>52</v>
      </c>
      <c r="K680" s="3" t="s">
        <v>1407</v>
      </c>
      <c r="L680" s="6">
        <v>2018</v>
      </c>
      <c r="M680" s="6">
        <v>92</v>
      </c>
      <c r="N680" s="6">
        <v>95</v>
      </c>
      <c r="O680" s="6">
        <v>82</v>
      </c>
      <c r="P680" s="3"/>
    </row>
    <row r="681" spans="1:16" ht="15.95" customHeight="1">
      <c r="A681" s="48">
        <v>680</v>
      </c>
      <c r="B681" s="3" t="s">
        <v>1519</v>
      </c>
      <c r="C681" s="3" t="s">
        <v>222</v>
      </c>
      <c r="D681" s="3" t="s">
        <v>698</v>
      </c>
      <c r="E681" s="3" t="s">
        <v>17</v>
      </c>
      <c r="F681" s="29">
        <v>43481</v>
      </c>
      <c r="G681" s="22" t="s">
        <v>1476</v>
      </c>
      <c r="H681" s="6" t="s">
        <v>735</v>
      </c>
      <c r="I681" s="22" t="s">
        <v>736</v>
      </c>
      <c r="J681" s="3" t="s">
        <v>52</v>
      </c>
      <c r="K681" s="3" t="s">
        <v>614</v>
      </c>
      <c r="L681" s="6">
        <v>2018</v>
      </c>
      <c r="M681" s="6">
        <v>92.2</v>
      </c>
      <c r="N681" s="6">
        <v>86.2</v>
      </c>
      <c r="O681" s="6">
        <v>67.709999999999994</v>
      </c>
      <c r="P681" s="3"/>
    </row>
    <row r="682" spans="1:16" ht="15.95" customHeight="1">
      <c r="A682" s="48">
        <v>681</v>
      </c>
      <c r="B682" s="3" t="s">
        <v>1519</v>
      </c>
      <c r="C682" s="3" t="s">
        <v>222</v>
      </c>
      <c r="D682" s="3" t="s">
        <v>698</v>
      </c>
      <c r="E682" s="3" t="s">
        <v>17</v>
      </c>
      <c r="F682" s="29">
        <v>43486</v>
      </c>
      <c r="G682" s="22" t="s">
        <v>723</v>
      </c>
      <c r="H682" s="6">
        <v>7013444629</v>
      </c>
      <c r="I682" s="22" t="s">
        <v>724</v>
      </c>
      <c r="J682" s="3" t="s">
        <v>52</v>
      </c>
      <c r="K682" s="6" t="s">
        <v>1411</v>
      </c>
      <c r="L682" s="6">
        <v>2018</v>
      </c>
      <c r="M682" s="6">
        <v>97</v>
      </c>
      <c r="N682" s="6">
        <v>90</v>
      </c>
      <c r="O682" s="6">
        <v>79</v>
      </c>
      <c r="P682" s="3"/>
    </row>
    <row r="683" spans="1:16" ht="15.95" customHeight="1">
      <c r="A683" s="48">
        <v>682</v>
      </c>
      <c r="B683" s="3" t="s">
        <v>1519</v>
      </c>
      <c r="C683" s="3" t="s">
        <v>222</v>
      </c>
      <c r="D683" s="3" t="s">
        <v>698</v>
      </c>
      <c r="E683" s="3" t="s">
        <v>17</v>
      </c>
      <c r="F683" s="29">
        <v>43486</v>
      </c>
      <c r="G683" s="22" t="s">
        <v>719</v>
      </c>
      <c r="H683" s="6">
        <v>9573493490</v>
      </c>
      <c r="I683" s="22" t="s">
        <v>720</v>
      </c>
      <c r="J683" s="3" t="s">
        <v>43</v>
      </c>
      <c r="K683" s="3" t="s">
        <v>614</v>
      </c>
      <c r="L683" s="6">
        <v>2018</v>
      </c>
      <c r="M683" s="6">
        <v>92</v>
      </c>
      <c r="N683" s="6">
        <v>94</v>
      </c>
      <c r="O683" s="6">
        <v>75</v>
      </c>
      <c r="P683" s="3"/>
    </row>
    <row r="684" spans="1:16" ht="15.95" customHeight="1">
      <c r="A684" s="48">
        <v>683</v>
      </c>
      <c r="B684" s="3" t="s">
        <v>1519</v>
      </c>
      <c r="C684" s="3" t="s">
        <v>222</v>
      </c>
      <c r="D684" s="3" t="s">
        <v>698</v>
      </c>
      <c r="E684" s="3" t="s">
        <v>17</v>
      </c>
      <c r="F684" s="29">
        <v>43486</v>
      </c>
      <c r="G684" s="22" t="s">
        <v>721</v>
      </c>
      <c r="H684" s="6">
        <v>9948138976</v>
      </c>
      <c r="I684" s="22" t="s">
        <v>722</v>
      </c>
      <c r="J684" s="3" t="s">
        <v>52</v>
      </c>
      <c r="K684" s="3" t="s">
        <v>1407</v>
      </c>
      <c r="L684" s="6">
        <v>2018</v>
      </c>
      <c r="M684" s="6">
        <v>85</v>
      </c>
      <c r="N684" s="6">
        <v>94</v>
      </c>
      <c r="O684" s="6">
        <v>75</v>
      </c>
      <c r="P684" s="3"/>
    </row>
    <row r="685" spans="1:16">
      <c r="A685" s="48">
        <v>684</v>
      </c>
      <c r="B685" s="3" t="s">
        <v>283</v>
      </c>
      <c r="C685" s="3" t="s">
        <v>55</v>
      </c>
      <c r="D685" s="3" t="s">
        <v>212</v>
      </c>
      <c r="E685" s="3" t="s">
        <v>147</v>
      </c>
      <c r="F685" s="29">
        <v>43490</v>
      </c>
      <c r="G685" s="19" t="s">
        <v>284</v>
      </c>
      <c r="H685" s="6" t="s">
        <v>285</v>
      </c>
      <c r="I685" s="19" t="s">
        <v>286</v>
      </c>
      <c r="J685" s="3" t="s">
        <v>112</v>
      </c>
      <c r="K685" s="3" t="s">
        <v>1407</v>
      </c>
      <c r="L685" s="6">
        <v>2018</v>
      </c>
      <c r="M685" s="6">
        <v>57</v>
      </c>
      <c r="N685" s="6">
        <v>52</v>
      </c>
      <c r="O685" s="6">
        <v>72</v>
      </c>
      <c r="P685" s="3">
        <v>59</v>
      </c>
    </row>
    <row r="686" spans="1:16">
      <c r="H686"/>
    </row>
    <row r="687" spans="1:16">
      <c r="H687"/>
    </row>
    <row r="688" spans="1:16">
      <c r="H688"/>
    </row>
    <row r="689" spans="8:8">
      <c r="H689"/>
    </row>
    <row r="690" spans="8:8">
      <c r="H690"/>
    </row>
    <row r="691" spans="8:8">
      <c r="H691"/>
    </row>
    <row r="692" spans="8:8">
      <c r="H692"/>
    </row>
    <row r="693" spans="8:8">
      <c r="H693"/>
    </row>
    <row r="694" spans="8:8">
      <c r="H694"/>
    </row>
    <row r="695" spans="8:8">
      <c r="H695"/>
    </row>
    <row r="696" spans="8:8">
      <c r="H696"/>
    </row>
    <row r="697" spans="8:8">
      <c r="H697"/>
    </row>
    <row r="698" spans="8:8">
      <c r="H698"/>
    </row>
    <row r="699" spans="8:8">
      <c r="H699"/>
    </row>
    <row r="700" spans="8:8">
      <c r="H700"/>
    </row>
    <row r="701" spans="8:8">
      <c r="H701"/>
    </row>
    <row r="702" spans="8:8">
      <c r="H702"/>
    </row>
    <row r="703" spans="8:8">
      <c r="H703"/>
    </row>
    <row r="704" spans="8:8">
      <c r="H704"/>
    </row>
    <row r="705" spans="8:8">
      <c r="H705"/>
    </row>
    <row r="706" spans="8:8">
      <c r="H706"/>
    </row>
    <row r="707" spans="8:8">
      <c r="H707"/>
    </row>
    <row r="708" spans="8:8">
      <c r="H708"/>
    </row>
    <row r="709" spans="8:8">
      <c r="H709"/>
    </row>
    <row r="710" spans="8:8">
      <c r="H710"/>
    </row>
    <row r="711" spans="8:8">
      <c r="H711"/>
    </row>
    <row r="712" spans="8:8">
      <c r="H712"/>
    </row>
    <row r="713" spans="8:8">
      <c r="H713"/>
    </row>
    <row r="714" spans="8:8">
      <c r="H714"/>
    </row>
    <row r="715" spans="8:8">
      <c r="H715"/>
    </row>
    <row r="716" spans="8:8">
      <c r="H716"/>
    </row>
    <row r="717" spans="8:8">
      <c r="H717"/>
    </row>
    <row r="718" spans="8:8">
      <c r="H718"/>
    </row>
    <row r="719" spans="8:8">
      <c r="H719"/>
    </row>
    <row r="720" spans="8:8">
      <c r="H720"/>
    </row>
    <row r="721" spans="8:8">
      <c r="H721"/>
    </row>
    <row r="722" spans="8:8">
      <c r="H722"/>
    </row>
    <row r="723" spans="8:8">
      <c r="H723"/>
    </row>
    <row r="724" spans="8:8">
      <c r="H724"/>
    </row>
    <row r="725" spans="8:8">
      <c r="H725"/>
    </row>
    <row r="726" spans="8:8">
      <c r="H726"/>
    </row>
    <row r="727" spans="8:8">
      <c r="H727"/>
    </row>
    <row r="728" spans="8:8">
      <c r="H728"/>
    </row>
    <row r="729" spans="8:8">
      <c r="H729"/>
    </row>
    <row r="730" spans="8:8">
      <c r="H730"/>
    </row>
    <row r="731" spans="8:8">
      <c r="H731"/>
    </row>
    <row r="732" spans="8:8">
      <c r="H732"/>
    </row>
    <row r="733" spans="8:8">
      <c r="H733"/>
    </row>
    <row r="734" spans="8:8">
      <c r="H734"/>
    </row>
    <row r="735" spans="8:8">
      <c r="H735"/>
    </row>
    <row r="736" spans="8:8">
      <c r="H736"/>
    </row>
    <row r="737" spans="8:8">
      <c r="H737"/>
    </row>
    <row r="738" spans="8:8">
      <c r="H738"/>
    </row>
    <row r="739" spans="8:8">
      <c r="H739"/>
    </row>
    <row r="740" spans="8:8">
      <c r="H740"/>
    </row>
    <row r="741" spans="8:8">
      <c r="H741"/>
    </row>
    <row r="742" spans="8:8">
      <c r="H742"/>
    </row>
    <row r="743" spans="8:8">
      <c r="H743"/>
    </row>
    <row r="744" spans="8:8">
      <c r="H744"/>
    </row>
    <row r="745" spans="8:8">
      <c r="H745"/>
    </row>
    <row r="746" spans="8:8">
      <c r="H746"/>
    </row>
    <row r="747" spans="8:8">
      <c r="H747"/>
    </row>
    <row r="748" spans="8:8">
      <c r="H748"/>
    </row>
    <row r="749" spans="8:8">
      <c r="H749"/>
    </row>
    <row r="750" spans="8:8">
      <c r="H750"/>
    </row>
    <row r="751" spans="8:8">
      <c r="H751"/>
    </row>
    <row r="752" spans="8:8">
      <c r="H752"/>
    </row>
    <row r="753" spans="8:8">
      <c r="H753"/>
    </row>
    <row r="754" spans="8:8">
      <c r="H754"/>
    </row>
    <row r="755" spans="8:8">
      <c r="H755"/>
    </row>
    <row r="756" spans="8:8">
      <c r="H756"/>
    </row>
    <row r="757" spans="8:8">
      <c r="H757"/>
    </row>
    <row r="758" spans="8:8">
      <c r="H758"/>
    </row>
    <row r="759" spans="8:8">
      <c r="H759"/>
    </row>
    <row r="760" spans="8:8">
      <c r="H760"/>
    </row>
    <row r="761" spans="8:8">
      <c r="H761"/>
    </row>
    <row r="762" spans="8:8">
      <c r="H762"/>
    </row>
    <row r="763" spans="8:8">
      <c r="H763"/>
    </row>
    <row r="764" spans="8:8">
      <c r="H764"/>
    </row>
    <row r="765" spans="8:8">
      <c r="H765"/>
    </row>
    <row r="766" spans="8:8">
      <c r="H766"/>
    </row>
    <row r="767" spans="8:8">
      <c r="H767"/>
    </row>
    <row r="768" spans="8:8">
      <c r="H768"/>
    </row>
    <row r="769" spans="8:8">
      <c r="H769"/>
    </row>
    <row r="770" spans="8:8">
      <c r="H770"/>
    </row>
    <row r="771" spans="8:8">
      <c r="H771"/>
    </row>
    <row r="772" spans="8:8">
      <c r="H772"/>
    </row>
    <row r="773" spans="8:8">
      <c r="H773"/>
    </row>
    <row r="774" spans="8:8">
      <c r="H774"/>
    </row>
    <row r="775" spans="8:8">
      <c r="H775"/>
    </row>
    <row r="776" spans="8:8">
      <c r="H776"/>
    </row>
    <row r="777" spans="8:8">
      <c r="H777"/>
    </row>
    <row r="778" spans="8:8">
      <c r="H778"/>
    </row>
    <row r="779" spans="8:8">
      <c r="H779"/>
    </row>
    <row r="780" spans="8:8">
      <c r="H780"/>
    </row>
    <row r="781" spans="8:8">
      <c r="H781"/>
    </row>
    <row r="782" spans="8:8">
      <c r="H782"/>
    </row>
    <row r="783" spans="8:8">
      <c r="H783"/>
    </row>
    <row r="784" spans="8:8">
      <c r="H784"/>
    </row>
    <row r="785" spans="8:8">
      <c r="H785"/>
    </row>
    <row r="786" spans="8:8">
      <c r="H786"/>
    </row>
    <row r="787" spans="8:8">
      <c r="H787"/>
    </row>
    <row r="788" spans="8:8">
      <c r="H788"/>
    </row>
    <row r="789" spans="8:8">
      <c r="H789"/>
    </row>
    <row r="790" spans="8:8">
      <c r="H790"/>
    </row>
    <row r="791" spans="8:8">
      <c r="H791"/>
    </row>
    <row r="792" spans="8:8">
      <c r="H792"/>
    </row>
    <row r="793" spans="8:8">
      <c r="H793"/>
    </row>
    <row r="794" spans="8:8">
      <c r="H794"/>
    </row>
    <row r="795" spans="8:8">
      <c r="H795"/>
    </row>
    <row r="796" spans="8:8">
      <c r="H796"/>
    </row>
    <row r="797" spans="8:8">
      <c r="H797"/>
    </row>
    <row r="798" spans="8:8">
      <c r="H798"/>
    </row>
    <row r="799" spans="8:8">
      <c r="H799"/>
    </row>
    <row r="800" spans="8:8">
      <c r="H800"/>
    </row>
    <row r="801" spans="8:8">
      <c r="H801"/>
    </row>
    <row r="802" spans="8:8">
      <c r="H802"/>
    </row>
    <row r="803" spans="8:8">
      <c r="H803"/>
    </row>
    <row r="804" spans="8:8">
      <c r="H804"/>
    </row>
    <row r="805" spans="8:8">
      <c r="H805"/>
    </row>
    <row r="806" spans="8:8">
      <c r="H806"/>
    </row>
    <row r="807" spans="8:8">
      <c r="H807"/>
    </row>
    <row r="808" spans="8:8">
      <c r="H808"/>
    </row>
    <row r="809" spans="8:8">
      <c r="H809"/>
    </row>
    <row r="810" spans="8:8">
      <c r="H810"/>
    </row>
    <row r="811" spans="8:8">
      <c r="H811"/>
    </row>
    <row r="812" spans="8:8">
      <c r="H812"/>
    </row>
    <row r="813" spans="8:8">
      <c r="H813"/>
    </row>
    <row r="814" spans="8:8">
      <c r="H814"/>
    </row>
    <row r="815" spans="8:8">
      <c r="H815"/>
    </row>
    <row r="816" spans="8:8">
      <c r="H816"/>
    </row>
    <row r="817" spans="8:8">
      <c r="H817"/>
    </row>
    <row r="818" spans="8:8">
      <c r="H818"/>
    </row>
    <row r="819" spans="8:8">
      <c r="H819"/>
    </row>
    <row r="820" spans="8:8">
      <c r="H820"/>
    </row>
    <row r="821" spans="8:8">
      <c r="H821"/>
    </row>
    <row r="822" spans="8:8">
      <c r="H822"/>
    </row>
    <row r="823" spans="8:8">
      <c r="H823"/>
    </row>
    <row r="824" spans="8:8">
      <c r="H824"/>
    </row>
    <row r="825" spans="8:8">
      <c r="H825"/>
    </row>
    <row r="826" spans="8:8">
      <c r="H826"/>
    </row>
    <row r="827" spans="8:8">
      <c r="H827"/>
    </row>
    <row r="828" spans="8:8">
      <c r="H828"/>
    </row>
    <row r="829" spans="8:8">
      <c r="H829"/>
    </row>
    <row r="830" spans="8:8">
      <c r="H830"/>
    </row>
    <row r="831" spans="8:8">
      <c r="H831"/>
    </row>
    <row r="832" spans="8:8">
      <c r="H832"/>
    </row>
    <row r="833" spans="8:8">
      <c r="H833"/>
    </row>
    <row r="834" spans="8:8">
      <c r="H834"/>
    </row>
    <row r="835" spans="8:8">
      <c r="H835"/>
    </row>
    <row r="836" spans="8:8">
      <c r="H836"/>
    </row>
    <row r="837" spans="8:8">
      <c r="H837"/>
    </row>
    <row r="838" spans="8:8">
      <c r="H838"/>
    </row>
    <row r="839" spans="8:8">
      <c r="H839"/>
    </row>
    <row r="840" spans="8:8">
      <c r="H840"/>
    </row>
    <row r="841" spans="8:8">
      <c r="H841"/>
    </row>
    <row r="842" spans="8:8">
      <c r="H842"/>
    </row>
    <row r="843" spans="8:8">
      <c r="H843"/>
    </row>
    <row r="844" spans="8:8">
      <c r="H844"/>
    </row>
    <row r="845" spans="8:8">
      <c r="H845"/>
    </row>
    <row r="846" spans="8:8">
      <c r="H846"/>
    </row>
    <row r="847" spans="8:8">
      <c r="H847"/>
    </row>
    <row r="848" spans="8:8">
      <c r="H848"/>
    </row>
    <row r="849" spans="8:8">
      <c r="H849"/>
    </row>
    <row r="850" spans="8:8">
      <c r="H850"/>
    </row>
    <row r="851" spans="8:8">
      <c r="H851"/>
    </row>
    <row r="852" spans="8:8">
      <c r="H852"/>
    </row>
    <row r="853" spans="8:8">
      <c r="H853"/>
    </row>
    <row r="854" spans="8:8">
      <c r="H854"/>
    </row>
    <row r="855" spans="8:8">
      <c r="H855"/>
    </row>
    <row r="856" spans="8:8">
      <c r="H856"/>
    </row>
    <row r="857" spans="8:8">
      <c r="H857"/>
    </row>
    <row r="858" spans="8:8">
      <c r="H858"/>
    </row>
    <row r="859" spans="8:8">
      <c r="H859"/>
    </row>
    <row r="860" spans="8:8">
      <c r="H860"/>
    </row>
    <row r="861" spans="8:8">
      <c r="H861"/>
    </row>
    <row r="862" spans="8:8">
      <c r="H862"/>
    </row>
    <row r="863" spans="8:8">
      <c r="H863"/>
    </row>
    <row r="864" spans="8:8">
      <c r="H864"/>
    </row>
    <row r="865" spans="8:8">
      <c r="H865"/>
    </row>
    <row r="866" spans="8:8">
      <c r="H866"/>
    </row>
    <row r="867" spans="8:8">
      <c r="H867"/>
    </row>
    <row r="868" spans="8:8">
      <c r="H868"/>
    </row>
    <row r="869" spans="8:8">
      <c r="H869"/>
    </row>
    <row r="870" spans="8:8">
      <c r="H870"/>
    </row>
    <row r="871" spans="8:8">
      <c r="H871"/>
    </row>
    <row r="872" spans="8:8">
      <c r="H872"/>
    </row>
    <row r="873" spans="8:8">
      <c r="H873"/>
    </row>
    <row r="874" spans="8:8">
      <c r="H874"/>
    </row>
    <row r="875" spans="8:8">
      <c r="H875"/>
    </row>
    <row r="876" spans="8:8">
      <c r="H876"/>
    </row>
    <row r="877" spans="8:8">
      <c r="H877"/>
    </row>
    <row r="878" spans="8:8">
      <c r="H878"/>
    </row>
    <row r="879" spans="8:8">
      <c r="H879"/>
    </row>
    <row r="880" spans="8:8">
      <c r="H880"/>
    </row>
    <row r="881" spans="8:8">
      <c r="H881"/>
    </row>
    <row r="882" spans="8:8">
      <c r="H882"/>
    </row>
    <row r="883" spans="8:8">
      <c r="H883"/>
    </row>
    <row r="884" spans="8:8">
      <c r="H884"/>
    </row>
    <row r="885" spans="8:8">
      <c r="H885"/>
    </row>
    <row r="886" spans="8:8">
      <c r="H886"/>
    </row>
    <row r="887" spans="8:8">
      <c r="H887"/>
    </row>
    <row r="888" spans="8:8">
      <c r="H888"/>
    </row>
    <row r="889" spans="8:8">
      <c r="H889"/>
    </row>
    <row r="890" spans="8:8">
      <c r="H890"/>
    </row>
    <row r="891" spans="8:8">
      <c r="H891"/>
    </row>
    <row r="892" spans="8:8">
      <c r="H892"/>
    </row>
    <row r="893" spans="8:8">
      <c r="H893"/>
    </row>
    <row r="894" spans="8:8">
      <c r="H894"/>
    </row>
    <row r="895" spans="8:8">
      <c r="H895"/>
    </row>
    <row r="896" spans="8:8">
      <c r="H896"/>
    </row>
    <row r="897" spans="8:8">
      <c r="H897"/>
    </row>
    <row r="898" spans="8:8">
      <c r="H898"/>
    </row>
    <row r="899" spans="8:8">
      <c r="H899"/>
    </row>
    <row r="900" spans="8:8">
      <c r="H900"/>
    </row>
    <row r="901" spans="8:8">
      <c r="H901"/>
    </row>
    <row r="902" spans="8:8">
      <c r="H902"/>
    </row>
    <row r="903" spans="8:8">
      <c r="H903"/>
    </row>
    <row r="904" spans="8:8">
      <c r="H904"/>
    </row>
    <row r="905" spans="8:8">
      <c r="H905"/>
    </row>
    <row r="906" spans="8:8">
      <c r="H906"/>
    </row>
    <row r="907" spans="8:8">
      <c r="H907"/>
    </row>
    <row r="908" spans="8:8">
      <c r="H908"/>
    </row>
    <row r="909" spans="8:8">
      <c r="H909"/>
    </row>
    <row r="910" spans="8:8">
      <c r="H910"/>
    </row>
    <row r="911" spans="8:8">
      <c r="H911"/>
    </row>
    <row r="912" spans="8:8">
      <c r="H912"/>
    </row>
    <row r="913" spans="8:8">
      <c r="H913"/>
    </row>
    <row r="914" spans="8:8">
      <c r="H914"/>
    </row>
    <row r="915" spans="8:8">
      <c r="H915"/>
    </row>
    <row r="916" spans="8:8">
      <c r="H916"/>
    </row>
    <row r="917" spans="8:8">
      <c r="H917"/>
    </row>
    <row r="918" spans="8:8">
      <c r="H918"/>
    </row>
    <row r="919" spans="8:8">
      <c r="H919"/>
    </row>
    <row r="920" spans="8:8">
      <c r="H920"/>
    </row>
    <row r="921" spans="8:8">
      <c r="H921"/>
    </row>
    <row r="922" spans="8:8">
      <c r="H922"/>
    </row>
    <row r="923" spans="8:8">
      <c r="H923"/>
    </row>
    <row r="924" spans="8:8">
      <c r="H924"/>
    </row>
    <row r="925" spans="8:8">
      <c r="H925"/>
    </row>
    <row r="926" spans="8:8">
      <c r="H926"/>
    </row>
    <row r="927" spans="8:8">
      <c r="H927"/>
    </row>
    <row r="928" spans="8:8">
      <c r="H928"/>
    </row>
    <row r="929" spans="8:8">
      <c r="H929"/>
    </row>
    <row r="930" spans="8:8">
      <c r="H930"/>
    </row>
    <row r="931" spans="8:8">
      <c r="H931"/>
    </row>
    <row r="932" spans="8:8">
      <c r="H932"/>
    </row>
    <row r="933" spans="8:8">
      <c r="H933"/>
    </row>
    <row r="934" spans="8:8">
      <c r="H934"/>
    </row>
    <row r="935" spans="8:8">
      <c r="H935"/>
    </row>
    <row r="936" spans="8:8">
      <c r="H936"/>
    </row>
    <row r="937" spans="8:8">
      <c r="H937"/>
    </row>
    <row r="938" spans="8:8">
      <c r="H938"/>
    </row>
    <row r="939" spans="8:8">
      <c r="H939"/>
    </row>
    <row r="940" spans="8:8">
      <c r="H940"/>
    </row>
    <row r="941" spans="8:8">
      <c r="H941"/>
    </row>
    <row r="942" spans="8:8">
      <c r="H942"/>
    </row>
    <row r="943" spans="8:8">
      <c r="H943"/>
    </row>
    <row r="944" spans="8:8">
      <c r="H944"/>
    </row>
    <row r="945" spans="8:8">
      <c r="H945"/>
    </row>
    <row r="946" spans="8:8">
      <c r="H946"/>
    </row>
    <row r="947" spans="8:8">
      <c r="H947"/>
    </row>
    <row r="948" spans="8:8">
      <c r="H948"/>
    </row>
    <row r="949" spans="8:8">
      <c r="H949"/>
    </row>
    <row r="950" spans="8:8">
      <c r="H950"/>
    </row>
    <row r="951" spans="8:8">
      <c r="H951"/>
    </row>
    <row r="952" spans="8:8">
      <c r="H952"/>
    </row>
    <row r="953" spans="8:8">
      <c r="H953"/>
    </row>
    <row r="954" spans="8:8">
      <c r="H954"/>
    </row>
    <row r="955" spans="8:8">
      <c r="H955"/>
    </row>
    <row r="956" spans="8:8">
      <c r="H956"/>
    </row>
    <row r="957" spans="8:8">
      <c r="H957"/>
    </row>
    <row r="958" spans="8:8">
      <c r="H958"/>
    </row>
    <row r="959" spans="8:8">
      <c r="H959"/>
    </row>
    <row r="960" spans="8:8">
      <c r="H960"/>
    </row>
    <row r="961" spans="8:8">
      <c r="H961"/>
    </row>
    <row r="962" spans="8:8">
      <c r="H962"/>
    </row>
    <row r="963" spans="8:8">
      <c r="H963"/>
    </row>
    <row r="964" spans="8:8">
      <c r="H964"/>
    </row>
    <row r="965" spans="8:8">
      <c r="H965"/>
    </row>
    <row r="966" spans="8:8">
      <c r="H966"/>
    </row>
    <row r="967" spans="8:8">
      <c r="H967"/>
    </row>
    <row r="968" spans="8:8">
      <c r="H968"/>
    </row>
    <row r="969" spans="8:8">
      <c r="H969"/>
    </row>
    <row r="970" spans="8:8">
      <c r="H970"/>
    </row>
    <row r="971" spans="8:8">
      <c r="H971"/>
    </row>
    <row r="972" spans="8:8">
      <c r="H972"/>
    </row>
    <row r="973" spans="8:8">
      <c r="H973"/>
    </row>
    <row r="974" spans="8:8">
      <c r="H974"/>
    </row>
    <row r="975" spans="8:8">
      <c r="H975"/>
    </row>
    <row r="976" spans="8:8">
      <c r="H976"/>
    </row>
    <row r="977" spans="8:8">
      <c r="H977"/>
    </row>
    <row r="978" spans="8:8">
      <c r="H978"/>
    </row>
    <row r="979" spans="8:8">
      <c r="H979"/>
    </row>
    <row r="980" spans="8:8">
      <c r="H980"/>
    </row>
    <row r="981" spans="8:8">
      <c r="H981"/>
    </row>
    <row r="982" spans="8:8">
      <c r="H982"/>
    </row>
    <row r="983" spans="8:8">
      <c r="H983"/>
    </row>
    <row r="984" spans="8:8">
      <c r="H984"/>
    </row>
    <row r="985" spans="8:8">
      <c r="H985"/>
    </row>
    <row r="986" spans="8:8">
      <c r="H986"/>
    </row>
    <row r="987" spans="8:8">
      <c r="H987"/>
    </row>
    <row r="988" spans="8:8">
      <c r="H988"/>
    </row>
    <row r="989" spans="8:8">
      <c r="H989"/>
    </row>
    <row r="990" spans="8:8">
      <c r="H990"/>
    </row>
    <row r="991" spans="8:8">
      <c r="H991"/>
    </row>
    <row r="992" spans="8:8">
      <c r="H992"/>
    </row>
    <row r="993" spans="8:8">
      <c r="H993"/>
    </row>
    <row r="994" spans="8:8">
      <c r="H994"/>
    </row>
    <row r="995" spans="8:8">
      <c r="H995"/>
    </row>
    <row r="996" spans="8:8">
      <c r="H996"/>
    </row>
    <row r="997" spans="8:8">
      <c r="H997"/>
    </row>
    <row r="998" spans="8:8">
      <c r="H998"/>
    </row>
    <row r="999" spans="8:8">
      <c r="H999"/>
    </row>
    <row r="1000" spans="8:8">
      <c r="H1000"/>
    </row>
    <row r="1001" spans="8:8">
      <c r="H1001"/>
    </row>
    <row r="1002" spans="8:8">
      <c r="H1002"/>
    </row>
    <row r="1003" spans="8:8">
      <c r="H1003"/>
    </row>
    <row r="1004" spans="8:8">
      <c r="H1004"/>
    </row>
    <row r="1005" spans="8:8">
      <c r="H1005"/>
    </row>
    <row r="1006" spans="8:8">
      <c r="H1006"/>
    </row>
    <row r="1007" spans="8:8">
      <c r="H1007"/>
    </row>
    <row r="1008" spans="8:8">
      <c r="H1008"/>
    </row>
    <row r="1009" spans="8:8">
      <c r="H1009"/>
    </row>
    <row r="1010" spans="8:8">
      <c r="H1010"/>
    </row>
    <row r="1011" spans="8:8">
      <c r="H1011"/>
    </row>
    <row r="1012" spans="8:8">
      <c r="H1012"/>
    </row>
    <row r="1013" spans="8:8">
      <c r="H1013"/>
    </row>
    <row r="1014" spans="8:8">
      <c r="H1014"/>
    </row>
    <row r="1015" spans="8:8">
      <c r="H1015"/>
    </row>
    <row r="1016" spans="8:8">
      <c r="H1016"/>
    </row>
    <row r="1017" spans="8:8">
      <c r="H1017"/>
    </row>
    <row r="1018" spans="8:8">
      <c r="H1018"/>
    </row>
    <row r="1019" spans="8:8">
      <c r="H1019"/>
    </row>
    <row r="1020" spans="8:8">
      <c r="H1020"/>
    </row>
    <row r="1021" spans="8:8">
      <c r="H1021"/>
    </row>
    <row r="1022" spans="8:8">
      <c r="H1022"/>
    </row>
    <row r="1023" spans="8:8">
      <c r="H1023"/>
    </row>
    <row r="1024" spans="8:8">
      <c r="H1024"/>
    </row>
    <row r="1025" spans="8:8">
      <c r="H1025"/>
    </row>
    <row r="1026" spans="8:8">
      <c r="H1026"/>
    </row>
    <row r="1027" spans="8:8">
      <c r="H1027"/>
    </row>
    <row r="1028" spans="8:8">
      <c r="H1028"/>
    </row>
    <row r="1029" spans="8:8">
      <c r="H1029"/>
    </row>
    <row r="1030" spans="8:8">
      <c r="H1030"/>
    </row>
    <row r="1031" spans="8:8">
      <c r="H1031"/>
    </row>
    <row r="1032" spans="8:8">
      <c r="H1032"/>
    </row>
    <row r="1033" spans="8:8">
      <c r="H1033"/>
    </row>
    <row r="1034" spans="8:8">
      <c r="H1034"/>
    </row>
    <row r="1035" spans="8:8">
      <c r="H1035"/>
    </row>
    <row r="1036" spans="8:8">
      <c r="H1036"/>
    </row>
    <row r="1037" spans="8:8">
      <c r="H1037"/>
    </row>
    <row r="1038" spans="8:8">
      <c r="H1038"/>
    </row>
    <row r="1039" spans="8:8">
      <c r="H1039"/>
    </row>
    <row r="1040" spans="8:8">
      <c r="H1040"/>
    </row>
    <row r="1041" spans="8:8">
      <c r="H1041"/>
    </row>
    <row r="1042" spans="8:8">
      <c r="H1042"/>
    </row>
    <row r="1043" spans="8:8">
      <c r="H1043"/>
    </row>
    <row r="1044" spans="8:8">
      <c r="H1044"/>
    </row>
    <row r="1045" spans="8:8">
      <c r="H1045"/>
    </row>
    <row r="1046" spans="8:8">
      <c r="H1046"/>
    </row>
    <row r="1047" spans="8:8">
      <c r="H1047"/>
    </row>
    <row r="1048" spans="8:8">
      <c r="H1048"/>
    </row>
    <row r="1049" spans="8:8">
      <c r="H1049"/>
    </row>
    <row r="1050" spans="8:8">
      <c r="H1050"/>
    </row>
    <row r="1051" spans="8:8">
      <c r="H1051"/>
    </row>
    <row r="1052" spans="8:8">
      <c r="H1052"/>
    </row>
    <row r="1053" spans="8:8">
      <c r="H1053"/>
    </row>
    <row r="1054" spans="8:8">
      <c r="H1054"/>
    </row>
    <row r="1055" spans="8:8">
      <c r="H1055"/>
    </row>
    <row r="1056" spans="8:8">
      <c r="H1056"/>
    </row>
    <row r="1057" spans="8:8">
      <c r="H1057"/>
    </row>
    <row r="1058" spans="8:8">
      <c r="H1058"/>
    </row>
    <row r="1059" spans="8:8">
      <c r="H1059"/>
    </row>
    <row r="1060" spans="8:8">
      <c r="H1060"/>
    </row>
    <row r="1061" spans="8:8">
      <c r="H1061"/>
    </row>
    <row r="1062" spans="8:8">
      <c r="H1062"/>
    </row>
    <row r="1063" spans="8:8">
      <c r="H1063"/>
    </row>
    <row r="1064" spans="8:8">
      <c r="H1064"/>
    </row>
    <row r="1065" spans="8:8">
      <c r="H1065"/>
    </row>
    <row r="1066" spans="8:8">
      <c r="H1066"/>
    </row>
    <row r="1067" spans="8:8">
      <c r="H1067"/>
    </row>
    <row r="1068" spans="8:8">
      <c r="H1068"/>
    </row>
    <row r="1069" spans="8:8">
      <c r="H1069"/>
    </row>
    <row r="1070" spans="8:8">
      <c r="H1070"/>
    </row>
    <row r="1071" spans="8:8">
      <c r="H1071"/>
    </row>
    <row r="1072" spans="8:8">
      <c r="H1072"/>
    </row>
    <row r="1073" spans="8:8">
      <c r="H1073"/>
    </row>
    <row r="1074" spans="8:8">
      <c r="H1074"/>
    </row>
    <row r="1075" spans="8:8">
      <c r="H1075"/>
    </row>
    <row r="1076" spans="8:8">
      <c r="H1076"/>
    </row>
    <row r="1077" spans="8:8">
      <c r="H1077"/>
    </row>
    <row r="1078" spans="8:8">
      <c r="H1078"/>
    </row>
    <row r="1079" spans="8:8">
      <c r="H1079"/>
    </row>
    <row r="1080" spans="8:8">
      <c r="H1080"/>
    </row>
    <row r="1081" spans="8:8">
      <c r="H1081"/>
    </row>
    <row r="1082" spans="8:8">
      <c r="H1082"/>
    </row>
    <row r="1083" spans="8:8">
      <c r="H1083"/>
    </row>
    <row r="1084" spans="8:8">
      <c r="H1084"/>
    </row>
    <row r="1085" spans="8:8">
      <c r="H1085"/>
    </row>
    <row r="1086" spans="8:8">
      <c r="H1086"/>
    </row>
    <row r="1087" spans="8:8">
      <c r="H1087"/>
    </row>
    <row r="1088" spans="8:8">
      <c r="H1088"/>
    </row>
    <row r="1089" spans="8:8">
      <c r="H1089"/>
    </row>
    <row r="1090" spans="8:8">
      <c r="H1090"/>
    </row>
    <row r="1091" spans="8:8">
      <c r="H1091"/>
    </row>
    <row r="1092" spans="8:8">
      <c r="H1092"/>
    </row>
    <row r="1093" spans="8:8">
      <c r="H1093"/>
    </row>
    <row r="1094" spans="8:8">
      <c r="H1094"/>
    </row>
    <row r="1095" spans="8:8">
      <c r="H1095"/>
    </row>
    <row r="1096" spans="8:8">
      <c r="H1096"/>
    </row>
    <row r="1097" spans="8:8">
      <c r="H1097"/>
    </row>
    <row r="1098" spans="8:8">
      <c r="H1098"/>
    </row>
    <row r="1099" spans="8:8">
      <c r="H1099"/>
    </row>
    <row r="1100" spans="8:8">
      <c r="H1100"/>
    </row>
    <row r="1101" spans="8:8">
      <c r="H1101"/>
    </row>
    <row r="1102" spans="8:8">
      <c r="H1102"/>
    </row>
    <row r="1103" spans="8:8">
      <c r="H1103"/>
    </row>
    <row r="1104" spans="8:8">
      <c r="H1104"/>
    </row>
    <row r="1105" spans="8:8">
      <c r="H1105"/>
    </row>
    <row r="1106" spans="8:8">
      <c r="H1106"/>
    </row>
    <row r="1107" spans="8:8">
      <c r="H1107"/>
    </row>
    <row r="1108" spans="8:8">
      <c r="H1108"/>
    </row>
    <row r="1109" spans="8:8">
      <c r="H1109"/>
    </row>
    <row r="1110" spans="8:8">
      <c r="H1110"/>
    </row>
    <row r="1111" spans="8:8">
      <c r="H1111"/>
    </row>
    <row r="1112" spans="8:8">
      <c r="H1112"/>
    </row>
    <row r="1113" spans="8:8">
      <c r="H1113"/>
    </row>
    <row r="1114" spans="8:8">
      <c r="H1114"/>
    </row>
    <row r="1115" spans="8:8">
      <c r="H1115"/>
    </row>
    <row r="1116" spans="8:8">
      <c r="H1116"/>
    </row>
    <row r="1117" spans="8:8">
      <c r="H1117"/>
    </row>
    <row r="1118" spans="8:8">
      <c r="H1118"/>
    </row>
    <row r="1119" spans="8:8">
      <c r="H1119"/>
    </row>
    <row r="1120" spans="8:8">
      <c r="H1120"/>
    </row>
    <row r="1121" spans="8:8">
      <c r="H1121"/>
    </row>
    <row r="1122" spans="8:8">
      <c r="H1122"/>
    </row>
    <row r="1123" spans="8:8">
      <c r="H1123"/>
    </row>
    <row r="1124" spans="8:8">
      <c r="H1124"/>
    </row>
    <row r="1125" spans="8:8">
      <c r="H1125"/>
    </row>
    <row r="1126" spans="8:8">
      <c r="H1126"/>
    </row>
    <row r="1127" spans="8:8">
      <c r="H1127"/>
    </row>
    <row r="1128" spans="8:8">
      <c r="H1128"/>
    </row>
    <row r="1129" spans="8:8">
      <c r="H1129"/>
    </row>
    <row r="1130" spans="8:8">
      <c r="H1130"/>
    </row>
    <row r="1131" spans="8:8">
      <c r="H1131"/>
    </row>
    <row r="1132" spans="8:8">
      <c r="H1132"/>
    </row>
    <row r="1133" spans="8:8">
      <c r="H1133"/>
    </row>
    <row r="1134" spans="8:8">
      <c r="H1134"/>
    </row>
    <row r="1135" spans="8:8">
      <c r="H1135"/>
    </row>
    <row r="1136" spans="8:8">
      <c r="H1136"/>
    </row>
    <row r="1137" spans="8:8">
      <c r="H1137"/>
    </row>
    <row r="1138" spans="8:8">
      <c r="H1138"/>
    </row>
    <row r="1139" spans="8:8">
      <c r="H1139"/>
    </row>
    <row r="1140" spans="8:8">
      <c r="H1140"/>
    </row>
    <row r="1141" spans="8:8">
      <c r="H1141"/>
    </row>
    <row r="1142" spans="8:8">
      <c r="H1142"/>
    </row>
    <row r="1143" spans="8:8">
      <c r="H1143"/>
    </row>
    <row r="1144" spans="8:8">
      <c r="H1144"/>
    </row>
    <row r="1145" spans="8:8">
      <c r="H1145"/>
    </row>
    <row r="1146" spans="8:8">
      <c r="H1146"/>
    </row>
    <row r="1147" spans="8:8">
      <c r="H1147"/>
    </row>
    <row r="1148" spans="8:8">
      <c r="H1148"/>
    </row>
    <row r="1149" spans="8:8">
      <c r="H1149"/>
    </row>
    <row r="1150" spans="8:8">
      <c r="H1150"/>
    </row>
    <row r="1151" spans="8:8">
      <c r="H1151"/>
    </row>
    <row r="1152" spans="8:8">
      <c r="H1152"/>
    </row>
    <row r="1153" spans="8:8">
      <c r="H1153"/>
    </row>
    <row r="1154" spans="8:8">
      <c r="H1154"/>
    </row>
    <row r="1155" spans="8:8">
      <c r="H1155"/>
    </row>
    <row r="1156" spans="8:8">
      <c r="H1156"/>
    </row>
    <row r="1157" spans="8:8">
      <c r="H1157"/>
    </row>
    <row r="1158" spans="8:8">
      <c r="H1158"/>
    </row>
    <row r="1159" spans="8:8">
      <c r="H1159"/>
    </row>
    <row r="1160" spans="8:8">
      <c r="H1160"/>
    </row>
    <row r="1161" spans="8:8">
      <c r="H1161"/>
    </row>
    <row r="1162" spans="8:8">
      <c r="H1162"/>
    </row>
    <row r="1163" spans="8:8">
      <c r="H1163"/>
    </row>
    <row r="1164" spans="8:8">
      <c r="H1164"/>
    </row>
    <row r="1165" spans="8:8">
      <c r="H1165"/>
    </row>
    <row r="1166" spans="8:8">
      <c r="H1166"/>
    </row>
    <row r="1167" spans="8:8">
      <c r="H1167"/>
    </row>
    <row r="1168" spans="8:8">
      <c r="H1168"/>
    </row>
    <row r="1169" spans="8:8">
      <c r="H1169"/>
    </row>
    <row r="1170" spans="8:8">
      <c r="H1170"/>
    </row>
    <row r="1171" spans="8:8">
      <c r="H1171"/>
    </row>
    <row r="1172" spans="8:8">
      <c r="H1172"/>
    </row>
    <row r="1173" spans="8:8">
      <c r="H1173"/>
    </row>
    <row r="1174" spans="8:8">
      <c r="H1174"/>
    </row>
    <row r="1175" spans="8:8">
      <c r="H1175"/>
    </row>
    <row r="1176" spans="8:8">
      <c r="H1176"/>
    </row>
    <row r="1177" spans="8:8">
      <c r="H1177"/>
    </row>
    <row r="1178" spans="8:8">
      <c r="H1178"/>
    </row>
    <row r="1179" spans="8:8">
      <c r="H1179"/>
    </row>
    <row r="1180" spans="8:8">
      <c r="H1180"/>
    </row>
    <row r="1181" spans="8:8">
      <c r="H1181"/>
    </row>
    <row r="1182" spans="8:8">
      <c r="H1182"/>
    </row>
    <row r="1183" spans="8:8">
      <c r="H1183"/>
    </row>
    <row r="1184" spans="8:8">
      <c r="H1184"/>
    </row>
    <row r="1185" spans="8:8">
      <c r="H1185"/>
    </row>
    <row r="1186" spans="8:8">
      <c r="H1186"/>
    </row>
    <row r="1187" spans="8:8">
      <c r="H1187"/>
    </row>
    <row r="1188" spans="8:8">
      <c r="H1188"/>
    </row>
    <row r="1189" spans="8:8">
      <c r="H1189"/>
    </row>
    <row r="1190" spans="8:8">
      <c r="H1190"/>
    </row>
    <row r="1191" spans="8:8">
      <c r="H1191"/>
    </row>
    <row r="1192" spans="8:8">
      <c r="H1192"/>
    </row>
    <row r="1193" spans="8:8">
      <c r="H1193"/>
    </row>
    <row r="1194" spans="8:8">
      <c r="H1194"/>
    </row>
    <row r="1195" spans="8:8">
      <c r="H1195"/>
    </row>
    <row r="1196" spans="8:8">
      <c r="H1196"/>
    </row>
    <row r="1197" spans="8:8">
      <c r="H1197"/>
    </row>
    <row r="1198" spans="8:8">
      <c r="H1198"/>
    </row>
    <row r="1199" spans="8:8">
      <c r="H1199"/>
    </row>
    <row r="1200" spans="8:8">
      <c r="H1200"/>
    </row>
    <row r="1201" spans="8:8">
      <c r="H1201"/>
    </row>
    <row r="1202" spans="8:8">
      <c r="H1202"/>
    </row>
    <row r="1203" spans="8:8">
      <c r="H1203"/>
    </row>
    <row r="1204" spans="8:8">
      <c r="H1204"/>
    </row>
    <row r="1205" spans="8:8">
      <c r="H1205"/>
    </row>
    <row r="1206" spans="8:8">
      <c r="H1206"/>
    </row>
    <row r="1207" spans="8:8">
      <c r="H1207"/>
    </row>
    <row r="1208" spans="8:8">
      <c r="H1208"/>
    </row>
    <row r="1209" spans="8:8">
      <c r="H1209"/>
    </row>
    <row r="1210" spans="8:8">
      <c r="H1210"/>
    </row>
    <row r="1211" spans="8:8">
      <c r="H1211"/>
    </row>
    <row r="1212" spans="8:8">
      <c r="H1212"/>
    </row>
    <row r="1213" spans="8:8">
      <c r="H1213"/>
    </row>
    <row r="1214" spans="8:8">
      <c r="H1214"/>
    </row>
    <row r="1215" spans="8:8">
      <c r="H1215"/>
    </row>
    <row r="1216" spans="8:8">
      <c r="H1216"/>
    </row>
    <row r="1217" spans="8:8">
      <c r="H1217"/>
    </row>
    <row r="1218" spans="8:8">
      <c r="H1218"/>
    </row>
    <row r="1219" spans="8:8">
      <c r="H1219"/>
    </row>
    <row r="1220" spans="8:8">
      <c r="H1220"/>
    </row>
    <row r="1221" spans="8:8">
      <c r="H1221"/>
    </row>
    <row r="1222" spans="8:8">
      <c r="H1222"/>
    </row>
    <row r="1223" spans="8:8">
      <c r="H1223"/>
    </row>
    <row r="1224" spans="8:8">
      <c r="H1224"/>
    </row>
    <row r="1225" spans="8:8">
      <c r="H1225"/>
    </row>
    <row r="1226" spans="8:8">
      <c r="H1226"/>
    </row>
    <row r="1227" spans="8:8">
      <c r="H1227"/>
    </row>
    <row r="1228" spans="8:8">
      <c r="H1228"/>
    </row>
    <row r="1229" spans="8:8">
      <c r="H1229"/>
    </row>
    <row r="1230" spans="8:8">
      <c r="H1230"/>
    </row>
    <row r="1231" spans="8:8">
      <c r="H1231"/>
    </row>
    <row r="1232" spans="8:8">
      <c r="H1232"/>
    </row>
    <row r="1233" spans="8:8">
      <c r="H1233"/>
    </row>
    <row r="1234" spans="8:8">
      <c r="H1234"/>
    </row>
    <row r="1235" spans="8:8">
      <c r="H1235"/>
    </row>
    <row r="1236" spans="8:8">
      <c r="H1236"/>
    </row>
    <row r="1237" spans="8:8">
      <c r="H1237"/>
    </row>
    <row r="1238" spans="8:8">
      <c r="H1238"/>
    </row>
    <row r="1239" spans="8:8">
      <c r="H1239"/>
    </row>
    <row r="1240" spans="8:8">
      <c r="H1240"/>
    </row>
    <row r="1241" spans="8:8">
      <c r="H1241"/>
    </row>
    <row r="1242" spans="8:8">
      <c r="H1242"/>
    </row>
    <row r="1243" spans="8:8">
      <c r="H1243"/>
    </row>
    <row r="1244" spans="8:8">
      <c r="H1244"/>
    </row>
    <row r="1245" spans="8:8">
      <c r="H1245"/>
    </row>
    <row r="1246" spans="8:8">
      <c r="H1246"/>
    </row>
    <row r="1247" spans="8:8">
      <c r="H1247"/>
    </row>
    <row r="1248" spans="8:8">
      <c r="H1248"/>
    </row>
    <row r="1249" spans="8:8">
      <c r="H1249"/>
    </row>
    <row r="1250" spans="8:8">
      <c r="H1250"/>
    </row>
    <row r="1251" spans="8:8">
      <c r="H1251"/>
    </row>
    <row r="1252" spans="8:8">
      <c r="H1252"/>
    </row>
    <row r="1253" spans="8:8">
      <c r="H1253"/>
    </row>
    <row r="1254" spans="8:8">
      <c r="H1254"/>
    </row>
    <row r="1255" spans="8:8">
      <c r="H1255"/>
    </row>
    <row r="1256" spans="8:8">
      <c r="H1256"/>
    </row>
    <row r="1257" spans="8:8">
      <c r="H1257"/>
    </row>
    <row r="1258" spans="8:8">
      <c r="H1258"/>
    </row>
    <row r="1259" spans="8:8">
      <c r="H1259"/>
    </row>
    <row r="1260" spans="8:8">
      <c r="H1260"/>
    </row>
    <row r="1261" spans="8:8">
      <c r="H1261"/>
    </row>
    <row r="1262" spans="8:8">
      <c r="H1262"/>
    </row>
    <row r="1263" spans="8:8">
      <c r="H1263"/>
    </row>
    <row r="1264" spans="8:8">
      <c r="H1264"/>
    </row>
    <row r="1265" spans="8:8">
      <c r="H1265"/>
    </row>
    <row r="1266" spans="8:8">
      <c r="H1266"/>
    </row>
    <row r="1267" spans="8:8">
      <c r="H1267"/>
    </row>
    <row r="1268" spans="8:8">
      <c r="H1268"/>
    </row>
    <row r="1269" spans="8:8">
      <c r="H1269"/>
    </row>
    <row r="1270" spans="8:8">
      <c r="H1270"/>
    </row>
    <row r="1271" spans="8:8">
      <c r="H1271"/>
    </row>
    <row r="1272" spans="8:8">
      <c r="H1272"/>
    </row>
    <row r="1273" spans="8:8">
      <c r="H1273"/>
    </row>
    <row r="1274" spans="8:8">
      <c r="H1274"/>
    </row>
    <row r="1275" spans="8:8">
      <c r="H1275"/>
    </row>
    <row r="1276" spans="8:8">
      <c r="H1276"/>
    </row>
    <row r="1277" spans="8:8">
      <c r="H1277"/>
    </row>
    <row r="1278" spans="8:8">
      <c r="H1278"/>
    </row>
    <row r="1279" spans="8:8">
      <c r="H1279"/>
    </row>
    <row r="1280" spans="8:8">
      <c r="H1280"/>
    </row>
    <row r="1281" spans="8:8">
      <c r="H1281"/>
    </row>
    <row r="1282" spans="8:8">
      <c r="H1282"/>
    </row>
    <row r="1283" spans="8:8">
      <c r="H1283"/>
    </row>
    <row r="1284" spans="8:8">
      <c r="H1284"/>
    </row>
    <row r="1285" spans="8:8">
      <c r="H1285"/>
    </row>
    <row r="1286" spans="8:8">
      <c r="H1286"/>
    </row>
    <row r="1287" spans="8:8">
      <c r="H1287"/>
    </row>
    <row r="1288" spans="8:8">
      <c r="H1288"/>
    </row>
    <row r="1289" spans="8:8">
      <c r="H1289"/>
    </row>
    <row r="1290" spans="8:8">
      <c r="H1290"/>
    </row>
    <row r="1291" spans="8:8">
      <c r="H1291"/>
    </row>
    <row r="1292" spans="8:8">
      <c r="H1292"/>
    </row>
    <row r="1293" spans="8:8">
      <c r="H1293"/>
    </row>
    <row r="1294" spans="8:8">
      <c r="H1294"/>
    </row>
    <row r="1295" spans="8:8">
      <c r="H1295"/>
    </row>
    <row r="1296" spans="8:8">
      <c r="H1296"/>
    </row>
    <row r="1297" spans="8:8">
      <c r="H1297"/>
    </row>
    <row r="1298" spans="8:8">
      <c r="H1298"/>
    </row>
    <row r="1299" spans="8:8">
      <c r="H1299"/>
    </row>
    <row r="1300" spans="8:8">
      <c r="H1300"/>
    </row>
    <row r="1301" spans="8:8">
      <c r="H1301"/>
    </row>
    <row r="1302" spans="8:8">
      <c r="H1302"/>
    </row>
    <row r="1303" spans="8:8">
      <c r="H1303"/>
    </row>
    <row r="1304" spans="8:8">
      <c r="H1304"/>
    </row>
    <row r="1305" spans="8:8">
      <c r="H1305"/>
    </row>
    <row r="1306" spans="8:8">
      <c r="H1306"/>
    </row>
    <row r="1307" spans="8:8">
      <c r="H1307"/>
    </row>
    <row r="1308" spans="8:8">
      <c r="H1308"/>
    </row>
    <row r="1309" spans="8:8">
      <c r="H1309"/>
    </row>
    <row r="1310" spans="8:8">
      <c r="H1310"/>
    </row>
    <row r="1311" spans="8:8">
      <c r="H1311"/>
    </row>
    <row r="1312" spans="8:8">
      <c r="H1312"/>
    </row>
    <row r="1313" spans="8:8">
      <c r="H1313"/>
    </row>
    <row r="1314" spans="8:8">
      <c r="H1314"/>
    </row>
    <row r="1315" spans="8:8">
      <c r="H1315"/>
    </row>
    <row r="1316" spans="8:8">
      <c r="H1316"/>
    </row>
    <row r="1317" spans="8:8">
      <c r="H1317"/>
    </row>
    <row r="1318" spans="8:8">
      <c r="H1318"/>
    </row>
    <row r="1319" spans="8:8">
      <c r="H1319"/>
    </row>
    <row r="1320" spans="8:8">
      <c r="H1320"/>
    </row>
    <row r="1321" spans="8:8">
      <c r="H1321"/>
    </row>
    <row r="1322" spans="8:8">
      <c r="H1322"/>
    </row>
    <row r="1323" spans="8:8">
      <c r="H1323"/>
    </row>
    <row r="1324" spans="8:8">
      <c r="H1324"/>
    </row>
    <row r="1325" spans="8:8">
      <c r="H1325"/>
    </row>
    <row r="1326" spans="8:8">
      <c r="H1326"/>
    </row>
    <row r="1327" spans="8:8">
      <c r="H1327"/>
    </row>
    <row r="1328" spans="8:8">
      <c r="H1328"/>
    </row>
    <row r="1329" spans="8:8">
      <c r="H1329"/>
    </row>
    <row r="1330" spans="8:8">
      <c r="H1330"/>
    </row>
    <row r="1331" spans="8:8">
      <c r="H1331"/>
    </row>
    <row r="1332" spans="8:8">
      <c r="H1332"/>
    </row>
    <row r="1333" spans="8:8">
      <c r="H1333"/>
    </row>
    <row r="1334" spans="8:8">
      <c r="H1334"/>
    </row>
    <row r="1335" spans="8:8">
      <c r="H1335"/>
    </row>
    <row r="1336" spans="8:8">
      <c r="H1336"/>
    </row>
    <row r="1337" spans="8:8">
      <c r="H1337"/>
    </row>
    <row r="1338" spans="8:8">
      <c r="H1338"/>
    </row>
    <row r="1339" spans="8:8">
      <c r="H1339"/>
    </row>
    <row r="1340" spans="8:8">
      <c r="H1340"/>
    </row>
    <row r="1341" spans="8:8">
      <c r="H1341"/>
    </row>
    <row r="1342" spans="8:8">
      <c r="H1342"/>
    </row>
    <row r="1343" spans="8:8">
      <c r="H1343"/>
    </row>
    <row r="1344" spans="8:8">
      <c r="H1344"/>
    </row>
    <row r="1345" spans="8:8">
      <c r="H1345"/>
    </row>
    <row r="1346" spans="8:8">
      <c r="H1346"/>
    </row>
    <row r="1347" spans="8:8">
      <c r="H1347"/>
    </row>
    <row r="1348" spans="8:8">
      <c r="H1348"/>
    </row>
    <row r="1349" spans="8:8">
      <c r="H1349"/>
    </row>
    <row r="1350" spans="8:8">
      <c r="H1350"/>
    </row>
    <row r="1351" spans="8:8">
      <c r="H1351"/>
    </row>
    <row r="1352" spans="8:8">
      <c r="H1352"/>
    </row>
    <row r="1353" spans="8:8">
      <c r="H1353"/>
    </row>
    <row r="1354" spans="8:8">
      <c r="H1354"/>
    </row>
    <row r="1355" spans="8:8">
      <c r="H1355"/>
    </row>
    <row r="1356" spans="8:8">
      <c r="H1356"/>
    </row>
    <row r="1357" spans="8:8">
      <c r="H1357"/>
    </row>
    <row r="1358" spans="8:8">
      <c r="H1358"/>
    </row>
    <row r="1359" spans="8:8">
      <c r="H1359"/>
    </row>
    <row r="1360" spans="8:8">
      <c r="H1360"/>
    </row>
    <row r="1361" spans="8:8">
      <c r="H1361"/>
    </row>
    <row r="1362" spans="8:8">
      <c r="H1362"/>
    </row>
    <row r="1363" spans="8:8">
      <c r="H1363"/>
    </row>
    <row r="1364" spans="8:8">
      <c r="H1364"/>
    </row>
    <row r="1365" spans="8:8">
      <c r="H1365"/>
    </row>
    <row r="1366" spans="8:8">
      <c r="H1366"/>
    </row>
    <row r="1367" spans="8:8">
      <c r="H1367"/>
    </row>
    <row r="1368" spans="8:8">
      <c r="H1368"/>
    </row>
    <row r="1369" spans="8:8">
      <c r="H1369"/>
    </row>
    <row r="1370" spans="8:8">
      <c r="H1370"/>
    </row>
    <row r="1371" spans="8:8">
      <c r="H1371"/>
    </row>
    <row r="1372" spans="8:8">
      <c r="H1372"/>
    </row>
    <row r="1373" spans="8:8">
      <c r="H1373"/>
    </row>
    <row r="1374" spans="8:8">
      <c r="H1374"/>
    </row>
    <row r="1375" spans="8:8">
      <c r="H1375"/>
    </row>
    <row r="1376" spans="8:8">
      <c r="H1376"/>
    </row>
    <row r="1377" spans="8:8">
      <c r="H1377"/>
    </row>
    <row r="1378" spans="8:8">
      <c r="H1378"/>
    </row>
    <row r="1379" spans="8:8">
      <c r="H1379"/>
    </row>
    <row r="1380" spans="8:8">
      <c r="H1380"/>
    </row>
    <row r="1381" spans="8:8">
      <c r="H1381"/>
    </row>
    <row r="1382" spans="8:8">
      <c r="H1382"/>
    </row>
    <row r="1383" spans="8:8">
      <c r="H1383"/>
    </row>
    <row r="1384" spans="8:8">
      <c r="H1384"/>
    </row>
    <row r="1385" spans="8:8">
      <c r="H1385"/>
    </row>
    <row r="1386" spans="8:8">
      <c r="H1386"/>
    </row>
    <row r="1387" spans="8:8">
      <c r="H1387"/>
    </row>
    <row r="1388" spans="8:8">
      <c r="H1388"/>
    </row>
    <row r="1389" spans="8:8">
      <c r="H1389"/>
    </row>
    <row r="1390" spans="8:8">
      <c r="H1390"/>
    </row>
    <row r="1391" spans="8:8">
      <c r="H1391"/>
    </row>
    <row r="1392" spans="8:8">
      <c r="H1392"/>
    </row>
    <row r="1393" spans="8:8">
      <c r="H1393"/>
    </row>
    <row r="1394" spans="8:8">
      <c r="H1394"/>
    </row>
    <row r="1395" spans="8:8">
      <c r="H1395"/>
    </row>
    <row r="1396" spans="8:8">
      <c r="H1396"/>
    </row>
    <row r="1397" spans="8:8">
      <c r="H1397"/>
    </row>
    <row r="1398" spans="8:8">
      <c r="H1398"/>
    </row>
    <row r="1399" spans="8:8">
      <c r="H1399"/>
    </row>
    <row r="1400" spans="8:8">
      <c r="H1400"/>
    </row>
    <row r="1401" spans="8:8">
      <c r="H1401"/>
    </row>
    <row r="1402" spans="8:8">
      <c r="H1402"/>
    </row>
    <row r="1403" spans="8:8">
      <c r="H1403"/>
    </row>
    <row r="1404" spans="8:8">
      <c r="H1404"/>
    </row>
    <row r="1405" spans="8:8">
      <c r="H1405"/>
    </row>
    <row r="1406" spans="8:8">
      <c r="H1406"/>
    </row>
    <row r="1407" spans="8:8">
      <c r="H1407"/>
    </row>
    <row r="1408" spans="8:8">
      <c r="H1408"/>
    </row>
    <row r="1409" spans="8:8">
      <c r="H1409"/>
    </row>
    <row r="1410" spans="8:8">
      <c r="H1410"/>
    </row>
    <row r="1411" spans="8:8">
      <c r="H1411"/>
    </row>
    <row r="1412" spans="8:8">
      <c r="H1412"/>
    </row>
    <row r="1413" spans="8:8">
      <c r="H1413"/>
    </row>
    <row r="1414" spans="8:8">
      <c r="H1414"/>
    </row>
    <row r="1415" spans="8:8">
      <c r="H1415"/>
    </row>
    <row r="1416" spans="8:8">
      <c r="H1416"/>
    </row>
    <row r="1417" spans="8:8">
      <c r="H1417"/>
    </row>
    <row r="1418" spans="8:8">
      <c r="H1418"/>
    </row>
    <row r="1419" spans="8:8">
      <c r="H1419"/>
    </row>
    <row r="1420" spans="8:8">
      <c r="H1420"/>
    </row>
    <row r="1421" spans="8:8">
      <c r="H1421"/>
    </row>
    <row r="1422" spans="8:8">
      <c r="H1422"/>
    </row>
    <row r="1423" spans="8:8">
      <c r="H1423"/>
    </row>
    <row r="1424" spans="8:8">
      <c r="H1424"/>
    </row>
    <row r="1425" spans="8:8">
      <c r="H1425"/>
    </row>
    <row r="1426" spans="8:8">
      <c r="H1426"/>
    </row>
    <row r="1427" spans="8:8">
      <c r="H1427"/>
    </row>
    <row r="1428" spans="8:8">
      <c r="H1428"/>
    </row>
    <row r="1429" spans="8:8">
      <c r="H1429"/>
    </row>
    <row r="1430" spans="8:8">
      <c r="H1430"/>
    </row>
    <row r="1431" spans="8:8">
      <c r="H1431"/>
    </row>
    <row r="1432" spans="8:8">
      <c r="H1432"/>
    </row>
    <row r="1433" spans="8:8">
      <c r="H1433"/>
    </row>
    <row r="1434" spans="8:8">
      <c r="H1434"/>
    </row>
    <row r="1435" spans="8:8">
      <c r="H1435"/>
    </row>
    <row r="1436" spans="8:8">
      <c r="H1436"/>
    </row>
    <row r="1437" spans="8:8">
      <c r="H1437"/>
    </row>
    <row r="1438" spans="8:8">
      <c r="H1438"/>
    </row>
    <row r="1439" spans="8:8">
      <c r="H1439"/>
    </row>
    <row r="1440" spans="8:8">
      <c r="H1440"/>
    </row>
    <row r="1441" spans="8:8">
      <c r="H1441"/>
    </row>
    <row r="1442" spans="8:8">
      <c r="H1442"/>
    </row>
    <row r="1443" spans="8:8">
      <c r="H1443"/>
    </row>
    <row r="1444" spans="8:8">
      <c r="H1444"/>
    </row>
    <row r="1445" spans="8:8">
      <c r="H1445"/>
    </row>
    <row r="1446" spans="8:8">
      <c r="H1446"/>
    </row>
    <row r="1447" spans="8:8">
      <c r="H1447"/>
    </row>
    <row r="1448" spans="8:8">
      <c r="H1448"/>
    </row>
    <row r="1449" spans="8:8">
      <c r="H1449"/>
    </row>
    <row r="1450" spans="8:8">
      <c r="H1450"/>
    </row>
    <row r="1451" spans="8:8">
      <c r="H1451"/>
    </row>
    <row r="1452" spans="8:8">
      <c r="H1452"/>
    </row>
    <row r="1453" spans="8:8">
      <c r="H1453"/>
    </row>
    <row r="1454" spans="8:8">
      <c r="H1454"/>
    </row>
    <row r="1455" spans="8:8">
      <c r="H1455"/>
    </row>
    <row r="1456" spans="8:8">
      <c r="H1456"/>
    </row>
    <row r="1457" spans="8:8">
      <c r="H1457"/>
    </row>
    <row r="1458" spans="8:8">
      <c r="H1458"/>
    </row>
    <row r="1459" spans="8:8">
      <c r="H1459"/>
    </row>
    <row r="1460" spans="8:8">
      <c r="H1460"/>
    </row>
    <row r="1461" spans="8:8">
      <c r="H1461"/>
    </row>
    <row r="1462" spans="8:8">
      <c r="H1462"/>
    </row>
    <row r="1463" spans="8:8">
      <c r="H1463"/>
    </row>
    <row r="1464" spans="8:8">
      <c r="H1464"/>
    </row>
    <row r="1465" spans="8:8">
      <c r="H1465"/>
    </row>
    <row r="1466" spans="8:8">
      <c r="H1466"/>
    </row>
    <row r="1467" spans="8:8">
      <c r="H1467"/>
    </row>
    <row r="1468" spans="8:8">
      <c r="H1468"/>
    </row>
    <row r="1469" spans="8:8">
      <c r="H1469"/>
    </row>
    <row r="1470" spans="8:8">
      <c r="H1470"/>
    </row>
    <row r="1471" spans="8:8">
      <c r="H1471"/>
    </row>
    <row r="1472" spans="8:8">
      <c r="H1472"/>
    </row>
    <row r="1473" spans="8:8">
      <c r="H1473"/>
    </row>
    <row r="1474" spans="8:8">
      <c r="H1474"/>
    </row>
    <row r="1475" spans="8:8">
      <c r="H1475"/>
    </row>
    <row r="1476" spans="8:8">
      <c r="H1476"/>
    </row>
    <row r="1477" spans="8:8">
      <c r="H1477"/>
    </row>
    <row r="1478" spans="8:8">
      <c r="H1478"/>
    </row>
    <row r="1479" spans="8:8">
      <c r="H1479"/>
    </row>
    <row r="1480" spans="8:8">
      <c r="H1480"/>
    </row>
    <row r="1481" spans="8:8">
      <c r="H1481"/>
    </row>
    <row r="1482" spans="8:8">
      <c r="H1482"/>
    </row>
    <row r="1483" spans="8:8">
      <c r="H1483"/>
    </row>
    <row r="1484" spans="8:8">
      <c r="H1484"/>
    </row>
    <row r="1485" spans="8:8">
      <c r="H1485"/>
    </row>
    <row r="1486" spans="8:8">
      <c r="H1486"/>
    </row>
    <row r="1487" spans="8:8">
      <c r="H1487"/>
    </row>
    <row r="1488" spans="8:8">
      <c r="H1488"/>
    </row>
  </sheetData>
  <sortState ref="A2:T725">
    <sortCondition ref="B1"/>
  </sortState>
  <conditionalFormatting sqref="G1">
    <cfRule type="duplicateValues" dxfId="241" priority="1422"/>
    <cfRule type="duplicateValues" dxfId="240" priority="1423"/>
    <cfRule type="duplicateValues" dxfId="239" priority="1424"/>
    <cfRule type="duplicateValues" dxfId="238" priority="1425"/>
  </conditionalFormatting>
  <conditionalFormatting sqref="I1">
    <cfRule type="duplicateValues" dxfId="237" priority="1421"/>
  </conditionalFormatting>
  <conditionalFormatting sqref="I1">
    <cfRule type="duplicateValues" dxfId="236" priority="1426"/>
    <cfRule type="duplicateValues" dxfId="235" priority="1427"/>
  </conditionalFormatting>
  <conditionalFormatting sqref="H1">
    <cfRule type="duplicateValues" dxfId="234" priority="1428"/>
  </conditionalFormatting>
  <conditionalFormatting sqref="H1">
    <cfRule type="duplicateValues" dxfId="233" priority="1420"/>
  </conditionalFormatting>
  <conditionalFormatting sqref="H50:H53">
    <cfRule type="duplicateValues" dxfId="232" priority="1418"/>
  </conditionalFormatting>
  <conditionalFormatting sqref="I50:I53">
    <cfRule type="duplicateValues" dxfId="231" priority="1419"/>
  </conditionalFormatting>
  <conditionalFormatting sqref="H54">
    <cfRule type="duplicateValues" dxfId="230" priority="1416" stopIfTrue="1"/>
  </conditionalFormatting>
  <conditionalFormatting sqref="I54">
    <cfRule type="duplicateValues" dxfId="229" priority="1417" stopIfTrue="1"/>
  </conditionalFormatting>
  <conditionalFormatting sqref="H55">
    <cfRule type="duplicateValues" dxfId="228" priority="1412" stopIfTrue="1"/>
  </conditionalFormatting>
  <conditionalFormatting sqref="I55">
    <cfRule type="duplicateValues" dxfId="227" priority="1413" stopIfTrue="1"/>
  </conditionalFormatting>
  <conditionalFormatting sqref="H119">
    <cfRule type="duplicateValues" dxfId="226" priority="1408" stopIfTrue="1"/>
  </conditionalFormatting>
  <conditionalFormatting sqref="I119">
    <cfRule type="duplicateValues" dxfId="225" priority="1409" stopIfTrue="1"/>
  </conditionalFormatting>
  <conditionalFormatting sqref="H295">
    <cfRule type="duplicateValues" dxfId="224" priority="1403"/>
    <cfRule type="duplicateValues" dxfId="223" priority="1404"/>
  </conditionalFormatting>
  <conditionalFormatting sqref="H295">
    <cfRule type="duplicateValues" dxfId="222" priority="1402"/>
  </conditionalFormatting>
  <conditionalFormatting sqref="G329">
    <cfRule type="duplicateValues" dxfId="221" priority="1401" stopIfTrue="1"/>
  </conditionalFormatting>
  <conditionalFormatting sqref="H330">
    <cfRule type="duplicateValues" dxfId="220" priority="1400" stopIfTrue="1"/>
  </conditionalFormatting>
  <conditionalFormatting sqref="G348">
    <cfRule type="duplicateValues" dxfId="219" priority="1399"/>
  </conditionalFormatting>
  <conditionalFormatting sqref="H348">
    <cfRule type="duplicateValues" dxfId="218" priority="1398"/>
  </conditionalFormatting>
  <conditionalFormatting sqref="I348">
    <cfRule type="duplicateValues" dxfId="217" priority="1397"/>
  </conditionalFormatting>
  <conditionalFormatting sqref="G349">
    <cfRule type="duplicateValues" dxfId="216" priority="1396"/>
  </conditionalFormatting>
  <conditionalFormatting sqref="H349">
    <cfRule type="duplicateValues" dxfId="215" priority="1395"/>
  </conditionalFormatting>
  <conditionalFormatting sqref="I349">
    <cfRule type="duplicateValues" dxfId="214" priority="1394"/>
  </conditionalFormatting>
  <conditionalFormatting sqref="G350:G352">
    <cfRule type="duplicateValues" dxfId="213" priority="1393"/>
  </conditionalFormatting>
  <conditionalFormatting sqref="H350:H352">
    <cfRule type="duplicateValues" dxfId="212" priority="1392"/>
  </conditionalFormatting>
  <conditionalFormatting sqref="I350:I352">
    <cfRule type="duplicateValues" dxfId="211" priority="1391"/>
  </conditionalFormatting>
  <conditionalFormatting sqref="H362:H363">
    <cfRule type="duplicateValues" dxfId="210" priority="1338"/>
  </conditionalFormatting>
  <conditionalFormatting sqref="H362:I363">
    <cfRule type="duplicateValues" dxfId="209" priority="1337"/>
  </conditionalFormatting>
  <conditionalFormatting sqref="H370">
    <cfRule type="duplicateValues" dxfId="208" priority="1335"/>
  </conditionalFormatting>
  <conditionalFormatting sqref="H370:I370">
    <cfRule type="duplicateValues" dxfId="207" priority="1336"/>
  </conditionalFormatting>
  <conditionalFormatting sqref="H365:H368">
    <cfRule type="duplicateValues" dxfId="206" priority="1341"/>
  </conditionalFormatting>
  <conditionalFormatting sqref="H365:I368">
    <cfRule type="duplicateValues" dxfId="205" priority="1342"/>
  </conditionalFormatting>
  <conditionalFormatting sqref="H369">
    <cfRule type="duplicateValues" dxfId="204" priority="1343"/>
  </conditionalFormatting>
  <conditionalFormatting sqref="H369:I369">
    <cfRule type="duplicateValues" dxfId="203" priority="1344"/>
  </conditionalFormatting>
  <conditionalFormatting sqref="H375:I376">
    <cfRule type="duplicateValues" dxfId="202" priority="1345"/>
  </conditionalFormatting>
  <conditionalFormatting sqref="H396">
    <cfRule type="duplicateValues" dxfId="201" priority="1329"/>
  </conditionalFormatting>
  <conditionalFormatting sqref="H396:I396">
    <cfRule type="duplicateValues" dxfId="200" priority="1330"/>
  </conditionalFormatting>
  <conditionalFormatting sqref="I395">
    <cfRule type="duplicateValues" dxfId="199" priority="1328"/>
  </conditionalFormatting>
  <conditionalFormatting sqref="I397">
    <cfRule type="duplicateValues" dxfId="198" priority="1327"/>
  </conditionalFormatting>
  <conditionalFormatting sqref="I398">
    <cfRule type="duplicateValues" dxfId="197" priority="1326"/>
  </conditionalFormatting>
  <conditionalFormatting sqref="H397:H398 H395">
    <cfRule type="duplicateValues" dxfId="196" priority="1347"/>
  </conditionalFormatting>
  <conditionalFormatting sqref="H365:H368 H353:H363">
    <cfRule type="duplicateValues" dxfId="195" priority="1348"/>
  </conditionalFormatting>
  <conditionalFormatting sqref="H364">
    <cfRule type="duplicateValues" dxfId="194" priority="1325"/>
  </conditionalFormatting>
  <conditionalFormatting sqref="H364:I364">
    <cfRule type="duplicateValues" dxfId="193" priority="1324"/>
  </conditionalFormatting>
  <conditionalFormatting sqref="G375:G376">
    <cfRule type="duplicateValues" dxfId="192" priority="1349"/>
  </conditionalFormatting>
  <conditionalFormatting sqref="G396">
    <cfRule type="duplicateValues" dxfId="191" priority="1353"/>
  </conditionalFormatting>
  <conditionalFormatting sqref="G396">
    <cfRule type="duplicateValues" dxfId="190" priority="1354"/>
    <cfRule type="duplicateValues" dxfId="189" priority="1355"/>
  </conditionalFormatting>
  <conditionalFormatting sqref="G397:G398 G395">
    <cfRule type="duplicateValues" dxfId="188" priority="1356"/>
  </conditionalFormatting>
  <conditionalFormatting sqref="G397:G398 G395">
    <cfRule type="duplicateValues" dxfId="187" priority="1357"/>
    <cfRule type="duplicateValues" dxfId="186" priority="1358"/>
  </conditionalFormatting>
  <conditionalFormatting sqref="G399">
    <cfRule type="duplicateValues" dxfId="185" priority="1359"/>
  </conditionalFormatting>
  <conditionalFormatting sqref="H371">
    <cfRule type="duplicateValues" dxfId="184" priority="1377"/>
  </conditionalFormatting>
  <conditionalFormatting sqref="H371:I371">
    <cfRule type="duplicateValues" dxfId="183" priority="1378"/>
  </conditionalFormatting>
  <conditionalFormatting sqref="H403:I403">
    <cfRule type="duplicateValues" dxfId="182" priority="1319"/>
    <cfRule type="duplicateValues" dxfId="181" priority="1320"/>
  </conditionalFormatting>
  <conditionalFormatting sqref="H403:I403">
    <cfRule type="duplicateValues" dxfId="180" priority="1321"/>
  </conditionalFormatting>
  <conditionalFormatting sqref="H403">
    <cfRule type="duplicateValues" dxfId="179" priority="1322"/>
  </conditionalFormatting>
  <conditionalFormatting sqref="H429:I429">
    <cfRule type="duplicateValues" dxfId="178" priority="1289"/>
    <cfRule type="duplicateValues" dxfId="177" priority="1290"/>
  </conditionalFormatting>
  <conditionalFormatting sqref="H429:I429">
    <cfRule type="duplicateValues" dxfId="176" priority="1291"/>
  </conditionalFormatting>
  <conditionalFormatting sqref="H429">
    <cfRule type="duplicateValues" dxfId="175" priority="1292"/>
  </conditionalFormatting>
  <conditionalFormatting sqref="H427">
    <cfRule type="duplicateValues" dxfId="174" priority="1293"/>
  </conditionalFormatting>
  <conditionalFormatting sqref="I426">
    <cfRule type="duplicateValues" dxfId="173" priority="1288"/>
  </conditionalFormatting>
  <conditionalFormatting sqref="G427">
    <cfRule type="duplicateValues" dxfId="172" priority="1295"/>
  </conditionalFormatting>
  <conditionalFormatting sqref="G427">
    <cfRule type="duplicateValues" dxfId="171" priority="1296"/>
    <cfRule type="duplicateValues" dxfId="170" priority="1297"/>
  </conditionalFormatting>
  <conditionalFormatting sqref="G427">
    <cfRule type="duplicateValues" dxfId="169" priority="1299"/>
  </conditionalFormatting>
  <conditionalFormatting sqref="H428:I428">
    <cfRule type="duplicateValues" dxfId="168" priority="1300"/>
    <cfRule type="duplicateValues" dxfId="167" priority="1301"/>
  </conditionalFormatting>
  <conditionalFormatting sqref="H428:I428">
    <cfRule type="duplicateValues" dxfId="166" priority="1302"/>
  </conditionalFormatting>
  <conditionalFormatting sqref="H428">
    <cfRule type="duplicateValues" dxfId="165" priority="1303"/>
  </conditionalFormatting>
  <conditionalFormatting sqref="H430:I431">
    <cfRule type="duplicateValues" dxfId="164" priority="1304"/>
    <cfRule type="duplicateValues" dxfId="163" priority="1305"/>
  </conditionalFormatting>
  <conditionalFormatting sqref="H430:I431">
    <cfRule type="duplicateValues" dxfId="162" priority="1306"/>
  </conditionalFormatting>
  <conditionalFormatting sqref="H430:H431">
    <cfRule type="duplicateValues" dxfId="161" priority="1307"/>
  </conditionalFormatting>
  <conditionalFormatting sqref="H435:I437">
    <cfRule type="duplicateValues" dxfId="160" priority="1308"/>
    <cfRule type="duplicateValues" dxfId="159" priority="1309"/>
  </conditionalFormatting>
  <conditionalFormatting sqref="H435:I437">
    <cfRule type="duplicateValues" dxfId="158" priority="1310"/>
  </conditionalFormatting>
  <conditionalFormatting sqref="H435:H437">
    <cfRule type="duplicateValues" dxfId="157" priority="1311"/>
  </conditionalFormatting>
  <conditionalFormatting sqref="H435:I437">
    <cfRule type="duplicateValues" dxfId="156" priority="1312"/>
  </conditionalFormatting>
  <conditionalFormatting sqref="H432:I434">
    <cfRule type="duplicateValues" dxfId="155" priority="1313"/>
    <cfRule type="duplicateValues" dxfId="154" priority="1314"/>
  </conditionalFormatting>
  <conditionalFormatting sqref="H432:I434">
    <cfRule type="duplicateValues" dxfId="153" priority="1315"/>
  </conditionalFormatting>
  <conditionalFormatting sqref="H432:H434">
    <cfRule type="duplicateValues" dxfId="152" priority="1316"/>
  </conditionalFormatting>
  <conditionalFormatting sqref="H435:I437 H427:I431">
    <cfRule type="duplicateValues" dxfId="151" priority="1317"/>
  </conditionalFormatting>
  <conditionalFormatting sqref="H438:I438">
    <cfRule type="duplicateValues" dxfId="150" priority="1285"/>
  </conditionalFormatting>
  <conditionalFormatting sqref="G438">
    <cfRule type="duplicateValues" dxfId="149" priority="1286"/>
  </conditionalFormatting>
  <conditionalFormatting sqref="G438:H438">
    <cfRule type="duplicateValues" dxfId="148" priority="1287"/>
  </conditionalFormatting>
  <conditionalFormatting sqref="H438:I438">
    <cfRule type="duplicateValues" dxfId="147" priority="1284"/>
  </conditionalFormatting>
  <conditionalFormatting sqref="H496">
    <cfRule type="duplicateValues" dxfId="146" priority="1278"/>
  </conditionalFormatting>
  <conditionalFormatting sqref="H496">
    <cfRule type="duplicateValues" dxfId="145" priority="1279"/>
  </conditionalFormatting>
  <conditionalFormatting sqref="H497">
    <cfRule type="duplicateValues" dxfId="144" priority="1276"/>
  </conditionalFormatting>
  <conditionalFormatting sqref="H497">
    <cfRule type="duplicateValues" dxfId="143" priority="1277"/>
  </conditionalFormatting>
  <conditionalFormatting sqref="H498">
    <cfRule type="duplicateValues" dxfId="142" priority="1274"/>
  </conditionalFormatting>
  <conditionalFormatting sqref="H498">
    <cfRule type="duplicateValues" dxfId="141" priority="1275"/>
  </conditionalFormatting>
  <conditionalFormatting sqref="H493">
    <cfRule type="duplicateValues" dxfId="140" priority="1272"/>
  </conditionalFormatting>
  <conditionalFormatting sqref="H493">
    <cfRule type="duplicateValues" dxfId="139" priority="1273"/>
  </conditionalFormatting>
  <conditionalFormatting sqref="I501">
    <cfRule type="duplicateValues" dxfId="138" priority="1267"/>
  </conditionalFormatting>
  <conditionalFormatting sqref="I501">
    <cfRule type="duplicateValues" dxfId="137" priority="1268"/>
  </conditionalFormatting>
  <conditionalFormatting sqref="I501">
    <cfRule type="duplicateValues" dxfId="136" priority="1266"/>
  </conditionalFormatting>
  <conditionalFormatting sqref="G501">
    <cfRule type="duplicateValues" dxfId="135" priority="1262"/>
    <cfRule type="duplicateValues" dxfId="134" priority="1263"/>
  </conditionalFormatting>
  <conditionalFormatting sqref="G501">
    <cfRule type="duplicateValues" dxfId="133" priority="1264"/>
    <cfRule type="duplicateValues" dxfId="132" priority="1265"/>
  </conditionalFormatting>
  <conditionalFormatting sqref="I563">
    <cfRule type="duplicateValues" dxfId="131" priority="1251"/>
  </conditionalFormatting>
  <conditionalFormatting sqref="H563">
    <cfRule type="duplicateValues" dxfId="130" priority="1252"/>
  </conditionalFormatting>
  <conditionalFormatting sqref="G563">
    <cfRule type="duplicateValues" dxfId="129" priority="1253"/>
  </conditionalFormatting>
  <conditionalFormatting sqref="H565:H566">
    <cfRule type="duplicateValues" dxfId="128" priority="1239"/>
  </conditionalFormatting>
  <conditionalFormatting sqref="I565:I566">
    <cfRule type="duplicateValues" dxfId="127" priority="1240"/>
  </conditionalFormatting>
  <conditionalFormatting sqref="H567">
    <cfRule type="duplicateValues" dxfId="126" priority="1237"/>
  </conditionalFormatting>
  <conditionalFormatting sqref="I567">
    <cfRule type="duplicateValues" dxfId="125" priority="1238"/>
  </conditionalFormatting>
  <conditionalFormatting sqref="G573">
    <cfRule type="duplicateValues" dxfId="124" priority="1234"/>
  </conditionalFormatting>
  <conditionalFormatting sqref="G573">
    <cfRule type="duplicateValues" dxfId="123" priority="1233"/>
  </conditionalFormatting>
  <conditionalFormatting sqref="H294">
    <cfRule type="duplicateValues" dxfId="122" priority="1429"/>
    <cfRule type="duplicateValues" dxfId="121" priority="1430"/>
  </conditionalFormatting>
  <conditionalFormatting sqref="H294">
    <cfRule type="duplicateValues" dxfId="120" priority="1431"/>
  </conditionalFormatting>
  <conditionalFormatting sqref="H372">
    <cfRule type="duplicateValues" dxfId="119" priority="1432"/>
  </conditionalFormatting>
  <conditionalFormatting sqref="H372:I372">
    <cfRule type="duplicateValues" dxfId="118" priority="1433"/>
  </conditionalFormatting>
  <conditionalFormatting sqref="H435:I437 H407:I431">
    <cfRule type="duplicateValues" dxfId="117" priority="1450"/>
  </conditionalFormatting>
  <conditionalFormatting sqref="H493:H500">
    <cfRule type="duplicateValues" dxfId="116" priority="1464"/>
    <cfRule type="duplicateValues" dxfId="115" priority="1465"/>
  </conditionalFormatting>
  <conditionalFormatting sqref="H493:H500">
    <cfRule type="duplicateValues" dxfId="114" priority="1468"/>
  </conditionalFormatting>
  <conditionalFormatting sqref="H353:H361">
    <cfRule type="duplicateValues" dxfId="113" priority="1469"/>
  </conditionalFormatting>
  <conditionalFormatting sqref="H353:I361">
    <cfRule type="duplicateValues" dxfId="112" priority="1471"/>
  </conditionalFormatting>
  <conditionalFormatting sqref="H399 H383:H394 H377:H381">
    <cfRule type="duplicateValues" dxfId="111" priority="1472"/>
  </conditionalFormatting>
  <conditionalFormatting sqref="G399 G377:G394">
    <cfRule type="duplicateValues" dxfId="110" priority="1475"/>
  </conditionalFormatting>
  <conditionalFormatting sqref="G399 G377:G394">
    <cfRule type="duplicateValues" dxfId="109" priority="1477"/>
    <cfRule type="duplicateValues" dxfId="108" priority="1478"/>
  </conditionalFormatting>
  <conditionalFormatting sqref="G378:G394">
    <cfRule type="duplicateValues" dxfId="107" priority="1503"/>
  </conditionalFormatting>
  <conditionalFormatting sqref="H373:H374">
    <cfRule type="duplicateValues" dxfId="106" priority="1504"/>
  </conditionalFormatting>
  <conditionalFormatting sqref="H373:I374">
    <cfRule type="duplicateValues" dxfId="105" priority="1506"/>
  </conditionalFormatting>
  <conditionalFormatting sqref="H401:I402">
    <cfRule type="duplicateValues" dxfId="104" priority="3323"/>
    <cfRule type="duplicateValues" dxfId="103" priority="3324"/>
  </conditionalFormatting>
  <conditionalFormatting sqref="H401:I402">
    <cfRule type="duplicateValues" dxfId="102" priority="3325"/>
  </conditionalFormatting>
  <conditionalFormatting sqref="H401:H402">
    <cfRule type="duplicateValues" dxfId="101" priority="3326"/>
  </conditionalFormatting>
  <conditionalFormatting sqref="H404:I406">
    <cfRule type="duplicateValues" dxfId="100" priority="3327"/>
    <cfRule type="duplicateValues" dxfId="99" priority="3328"/>
  </conditionalFormatting>
  <conditionalFormatting sqref="H404:I406">
    <cfRule type="duplicateValues" dxfId="98" priority="3329"/>
  </conditionalFormatting>
  <conditionalFormatting sqref="H404:H406">
    <cfRule type="duplicateValues" dxfId="97" priority="3330"/>
  </conditionalFormatting>
  <conditionalFormatting sqref="H404:I406 H353:I363 H372:I374 H365:I370">
    <cfRule type="duplicateValues" dxfId="96" priority="3331"/>
  </conditionalFormatting>
  <conditionalFormatting sqref="H404:I406 H353:I402">
    <cfRule type="duplicateValues" dxfId="95" priority="3335"/>
  </conditionalFormatting>
  <conditionalFormatting sqref="H404:I406 H353:I363 H365:I402">
    <cfRule type="duplicateValues" dxfId="94" priority="3337"/>
  </conditionalFormatting>
  <conditionalFormatting sqref="H404:H406 H353:H363 H365:H370 H372:H402">
    <cfRule type="duplicateValues" dxfId="93" priority="3340"/>
  </conditionalFormatting>
  <conditionalFormatting sqref="H404:I406 H353:I363 H365:I370 H372:I402">
    <cfRule type="duplicateValues" dxfId="92" priority="3344"/>
  </conditionalFormatting>
  <conditionalFormatting sqref="H404:I406 H353:I402">
    <cfRule type="duplicateValues" dxfId="91" priority="3348"/>
    <cfRule type="duplicateValues" dxfId="90" priority="3349"/>
  </conditionalFormatting>
  <conditionalFormatting sqref="H404:I406 H372:I374 H377:I395 H399:I400 H397:H398 H353:I363 H365:I370">
    <cfRule type="duplicateValues" dxfId="89" priority="3352"/>
  </conditionalFormatting>
  <conditionalFormatting sqref="G407:H426">
    <cfRule type="duplicateValues" dxfId="88" priority="3479"/>
  </conditionalFormatting>
  <conditionalFormatting sqref="G407:G426">
    <cfRule type="duplicateValues" dxfId="87" priority="3481"/>
  </conditionalFormatting>
  <conditionalFormatting sqref="H407:I437">
    <cfRule type="duplicateValues" dxfId="86" priority="3483"/>
  </conditionalFormatting>
  <conditionalFormatting sqref="H407:H437">
    <cfRule type="duplicateValues" dxfId="85" priority="3485"/>
  </conditionalFormatting>
  <conditionalFormatting sqref="H407:I437">
    <cfRule type="duplicateValues" dxfId="84" priority="3487"/>
    <cfRule type="duplicateValues" dxfId="83" priority="3488"/>
  </conditionalFormatting>
  <conditionalFormatting sqref="H400:I400">
    <cfRule type="duplicateValues" dxfId="82" priority="3813"/>
    <cfRule type="duplicateValues" dxfId="81" priority="3814"/>
  </conditionalFormatting>
  <conditionalFormatting sqref="H400:I400">
    <cfRule type="duplicateValues" dxfId="80" priority="3815"/>
  </conditionalFormatting>
  <conditionalFormatting sqref="H400">
    <cfRule type="duplicateValues" dxfId="79" priority="3816"/>
  </conditionalFormatting>
  <conditionalFormatting sqref="H556:H563">
    <cfRule type="duplicateValues" dxfId="78" priority="3825"/>
  </conditionalFormatting>
  <conditionalFormatting sqref="H685">
    <cfRule type="duplicateValues" dxfId="77" priority="940"/>
  </conditionalFormatting>
  <conditionalFormatting sqref="H1489:I1048576 H1:I685">
    <cfRule type="timePeriod" dxfId="76" priority="713" timePeriod="yesterday">
      <formula>FLOOR(H1,1)=TODAY()-1</formula>
    </cfRule>
    <cfRule type="timePeriod" dxfId="75" priority="714" timePeriod="yesterday">
      <formula>FLOOR(H1,1)=TODAY()-1</formula>
    </cfRule>
  </conditionalFormatting>
  <conditionalFormatting sqref="H1489:I1048576 H1:I685">
    <cfRule type="duplicateValues" dxfId="74" priority="1"/>
    <cfRule type="duplicateValues" dxfId="73" priority="2"/>
  </conditionalFormatting>
  <conditionalFormatting sqref="H1489:I1048576 H1:I685">
    <cfRule type="timePeriod" dxfId="72" priority="5544" timePeriod="yesterday">
      <formula>FLOOR(H1,1)=TODAY()-1</formula>
    </cfRule>
    <cfRule type="duplicateValues" dxfId="71" priority="5545"/>
  </conditionalFormatting>
  <conditionalFormatting sqref="H1489:I1048576 H1:I685">
    <cfRule type="duplicateValues" dxfId="70" priority="5548"/>
    <cfRule type="duplicateValues" dxfId="69" priority="5549"/>
    <cfRule type="duplicateValues" dxfId="68" priority="5550"/>
  </conditionalFormatting>
  <conditionalFormatting sqref="H1489:I1048576 H1:I685">
    <cfRule type="duplicateValues" dxfId="67" priority="5554"/>
  </conditionalFormatting>
  <conditionalFormatting sqref="H1489:I1048576">
    <cfRule type="duplicateValues" dxfId="66" priority="5556"/>
  </conditionalFormatting>
  <conditionalFormatting sqref="H1489:H1048576 H1:H685">
    <cfRule type="duplicateValues" dxfId="65" priority="5557"/>
  </conditionalFormatting>
  <conditionalFormatting sqref="H1489:H1048576 H1:H684">
    <cfRule type="duplicateValues" dxfId="64" priority="5559"/>
  </conditionalFormatting>
  <conditionalFormatting sqref="H1489:H1048576 H1:H684">
    <cfRule type="duplicateValues" dxfId="63" priority="5561"/>
    <cfRule type="duplicateValues" dxfId="62" priority="5562"/>
    <cfRule type="duplicateValues" dxfId="61" priority="5563"/>
  </conditionalFormatting>
  <conditionalFormatting sqref="H1489:H1048576">
    <cfRule type="duplicateValues" dxfId="60" priority="5567"/>
  </conditionalFormatting>
  <conditionalFormatting sqref="H1489:H1048576 H641:H682 H1:H610 H617:H632">
    <cfRule type="duplicateValues" dxfId="59" priority="5568"/>
    <cfRule type="duplicateValues" dxfId="58" priority="5569"/>
    <cfRule type="duplicateValues" dxfId="57" priority="5570"/>
    <cfRule type="duplicateValues" dxfId="56" priority="5571"/>
  </conditionalFormatting>
  <conditionalFormatting sqref="I1489:I1048576 I1:I684">
    <cfRule type="duplicateValues" dxfId="55" priority="5584"/>
  </conditionalFormatting>
  <conditionalFormatting sqref="I1489:I1048576">
    <cfRule type="duplicateValues" dxfId="54" priority="5586"/>
  </conditionalFormatting>
  <conditionalFormatting sqref="I1489:I1048576 I641:I682 I1:I610 I617:I632">
    <cfRule type="duplicateValues" dxfId="53" priority="5587"/>
    <cfRule type="duplicateValues" dxfId="52" priority="5588"/>
  </conditionalFormatting>
  <conditionalFormatting sqref="G1489:G1048576 G1:G684">
    <cfRule type="duplicateValues" dxfId="51" priority="5595"/>
  </conditionalFormatting>
  <conditionalFormatting sqref="G1489:G1048576 G641:G682 G1:G610 G617:G632">
    <cfRule type="duplicateValues" dxfId="50" priority="5597"/>
    <cfRule type="duplicateValues" dxfId="49" priority="5598"/>
    <cfRule type="duplicateValues" dxfId="48" priority="5599"/>
  </conditionalFormatting>
  <conditionalFormatting sqref="H556:H562">
    <cfRule type="duplicateValues" dxfId="47" priority="5600"/>
    <cfRule type="duplicateValues" dxfId="46" priority="5601"/>
  </conditionalFormatting>
  <conditionalFormatting sqref="H556:H562">
    <cfRule type="duplicateValues" dxfId="45" priority="5602"/>
  </conditionalFormatting>
  <conditionalFormatting sqref="H116:H118">
    <cfRule type="duplicateValues" dxfId="44" priority="5615"/>
  </conditionalFormatting>
  <conditionalFormatting sqref="I116:I118">
    <cfRule type="duplicateValues" dxfId="43" priority="5617"/>
  </conditionalFormatting>
  <hyperlinks>
    <hyperlink ref="G283" r:id="rId1" location="field-total-scheduled-enq-add-more-wrapper" display="http://192.168.0.198:8008/node/122887/edit - field-total-scheduled-enq-add-more-wrapper"/>
    <hyperlink ref="I283" r:id="rId2" display="mailto:hmsindhu11@gmail.com"/>
    <hyperlink ref="G286" r:id="rId3" location="field-total-scheduled-enq-add-more-wrapper" display="http://192.168.0.198:8008/node/108589/edit - field-total-scheduled-enq-add-more-wrapper"/>
    <hyperlink ref="I286" r:id="rId4" display="mailto:priyadarshinibora176@gmail.com"/>
    <hyperlink ref="G287" r:id="rId5" location="field-total-scheduled-enq-add-more-wrapper" display="http://192.168.0.198:8008/node/104138/edit - field-total-scheduled-enq-add-more-wrapper"/>
    <hyperlink ref="I287" r:id="rId6" display="mailto:neetisinha1244@gmail.com"/>
    <hyperlink ref="G282" r:id="rId7" location="field-total-scheduled-enq-add-more-wrapper" display="http://192.168.0.198:8008/node/133290/edit - field-total-scheduled-enq-add-more-wrapper"/>
    <hyperlink ref="I282" r:id="rId8" location="field-total-scheduled-enq-add-more-wrapper" display="http://192.168.0.198:8008/node/133290/edit - field-total-scheduled-enq-add-more-wrapper"/>
    <hyperlink ref="G284" r:id="rId9" location="field-total-scheduled-enq-add-more-wrapper" display="http://192.168.0.198:8008/node/133330/edit - field-total-scheduled-enq-add-more-wrapper"/>
    <hyperlink ref="I284" r:id="rId10" display="mailto:oohadevarapalli03@gmail.com"/>
    <hyperlink ref="G285" r:id="rId11" location="field-total-scheduled-enq-add-more-wrapper" display="http://192.168.0.198:8008/node/104134/edit - field-total-scheduled-enq-add-more-wrapper"/>
    <hyperlink ref="I285" r:id="rId12" display="mailto:jitcyanna96@gmail.com"/>
    <hyperlink ref="I422" r:id="rId13" display="mailto:adityasuratgarh5@gmail.com"/>
    <hyperlink ref="I425" r:id="rId14" display="mailto:anoopjosh12345@gmail.com"/>
    <hyperlink ref="I424" r:id="rId15" display="mailto:ashusingh692@gmail.com"/>
    <hyperlink ref="I426" r:id="rId16" display="mailto:binduramachandra5@gmail.com"/>
    <hyperlink ref="I429" r:id="rId17" display="mailto:hruthik.gowda96@gmail.com"/>
    <hyperlink ref="I421" r:id="rId18" display="mailto:mamapranigrahi61@gmail.com"/>
    <hyperlink ref="I428" r:id="rId19" display="mailto:rahulhela@gmail.com"/>
    <hyperlink ref="I427" r:id="rId20" display="mailto:susindharan2703@gmail.com"/>
    <hyperlink ref="I423" r:id="rId21" display="mailto:shubhamsoni2810@gmail.com"/>
    <hyperlink ref="G423" r:id="rId22" location="field-total-scheduled-enq-add-more-wrapper" display="http://192.168.0.198:8008/node/102145/edit - field-total-scheduled-enq-add-more-wrapper"/>
    <hyperlink ref="G430" r:id="rId23" location="field-total-scheduled-enq-add-more-wrapper" display="http://192.168.0.198:8008/node/106962/edit - field-total-scheduled-enq-add-more-wrapper"/>
    <hyperlink ref="I430" r:id="rId24" display="mailto:swagat13296@gmail.com"/>
    <hyperlink ref="G422" r:id="rId25" location="field-total-scheduled-enq-add-more-wrapper" display="http://192.168.0.198:8008/node/122901/edit - field-total-scheduled-enq-add-more-wrapper"/>
    <hyperlink ref="G425" r:id="rId26" location="field-total-scheduled-enq-add-more-wrapper" display="http://192.168.0.198:8008/node/125777/edit - field-total-scheduled-enq-add-more-wrapper"/>
    <hyperlink ref="G424" r:id="rId27" location="field-total-scheduled-enq-add-more-wrapper" display="http://192.168.0.198:8008/node/100347/edit - field-total-scheduled-enq-add-more-wrapper"/>
    <hyperlink ref="G426" r:id="rId28" location="field-total-scheduled-enq-add-more-wrapper" display="http://192.168.0.198:8008/node/97684/edit - field-total-scheduled-enq-add-more-wrapper"/>
    <hyperlink ref="G429" r:id="rId29" location="field-total-scheduled-enq-add-more-wrapper" display="http://192.168.0.198:8008/node/121204/edit - field-total-scheduled-enq-add-more-wrapper"/>
    <hyperlink ref="G421" r:id="rId30" location="field-total-scheduled-enq-add-more-wrapper" display="http://192.168.0.198:8008/node/78919/edit - field-total-scheduled-enq-add-more-wrapper"/>
    <hyperlink ref="G428" r:id="rId31" location="field-total-scheduled-enq-add-more-wrapper" display="http://192.168.0.198:8008/node/114231/edit - field-total-scheduled-enq-add-more-wrapper"/>
    <hyperlink ref="G427" r:id="rId32" location="field-total-scheduled-enq-add-more-wrapper" display="http://192.168.0.198:8008/node/121235/edit - field-total-scheduled-enq-add-more-wrapper"/>
    <hyperlink ref="I207" r:id="rId33" display="mailto:abhaychauhan.ei@gmail.com"/>
    <hyperlink ref="I431" r:id="rId34" display="mailto:aastha020.jain@gmail.com"/>
    <hyperlink ref="I433" r:id="rId35" display="mailto:sharma.abhishek382@gmail.com"/>
    <hyperlink ref="I432" r:id="rId36" display="mailto:nayak.benjamin@gmail.com"/>
    <hyperlink ref="G489" r:id="rId37" location="field-total-scheduled-enq-add-more-wrapper" display="http://192.168.0.198:8008/node/100352/edit - field-total-scheduled-enq-add-more-wrapper"/>
    <hyperlink ref="I489" r:id="rId38" display="mailto:muraliraju0422@gmail.com"/>
    <hyperlink ref="G599" r:id="rId39" location="field-total-scheduled-enq-add-more-wrapper" display="http://192.168.0.198:8008/node/121216/edit - field-total-scheduled-enq-add-more-wrapper"/>
    <hyperlink ref="I599" r:id="rId40" display="mailto:niharikagowda.bn@gmail.com"/>
    <hyperlink ref="G12" r:id="rId41" location="field-total-scheduled-enq-add-more-wrapper" display="http://192.168.0.198:8008/node/78345/edit - field-total-scheduled-enq-add-more-wrapper"/>
    <hyperlink ref="I12" r:id="rId42" display="mailto:smitasuchi77@gmail.com"/>
    <hyperlink ref="I195" r:id="rId43" display="mailto:s.akanksha721@gmail.com"/>
    <hyperlink ref="I192" r:id="rId44" display="mailto:dishusm1112@gmail.com"/>
    <hyperlink ref="I193" r:id="rId45" display="mailto:neetika.khare1028@gmail.com"/>
    <hyperlink ref="G669" r:id="rId46" location="field-total-scheduled-enq-add-more-wrapper" display="http://192.168.0.198:8008/node/108574/edit - field-total-scheduled-enq-add-more-wrapper"/>
    <hyperlink ref="I669" r:id="rId47" display="mailto:kchandan234@gmail.com"/>
    <hyperlink ref="I194" r:id="rId48" display="mailto:ashamaji91@gmail.com"/>
    <hyperlink ref="I288" r:id="rId49"/>
    <hyperlink ref="I434" r:id="rId50" display="mailto:risab.dr968@gmail.com"/>
    <hyperlink ref="G627" r:id="rId51" location="field-total-scheduled-enq-add-more-wrapper" display="http://192.168.0.198:8008/node/102331/edit - field-total-scheduled-enq-add-more-wrapper"/>
    <hyperlink ref="I627" r:id="rId52" display="mailto:pratham.dharagalkar@gmail.com"/>
    <hyperlink ref="I233" r:id="rId53" display="mailto:naveenholehonnur@gmail.com"/>
    <hyperlink ref="G534" r:id="rId54" location="field-total-scheduled-enq-add-more-wrapper" display="http://192.168.0.198:8008/node/102150/edit - field-total-scheduled-enq-add-more-wrapper"/>
    <hyperlink ref="I534" r:id="rId55" display="mailto:anushama0205@gmail.com"/>
    <hyperlink ref="I30" r:id="rId56" display="mailto:sireeshaguraka559@gmail.com"/>
    <hyperlink ref="G234" r:id="rId57" location="field-total-scheduled-enq-add-more-wrapper" display="http://192.168.0.198:8008/node/125768/edit - field-total-scheduled-enq-add-more-wrapper"/>
    <hyperlink ref="I234" r:id="rId58" display="mailto:sangali.vishal@gmail.com"/>
    <hyperlink ref="I366" r:id="rId59" display="mailto:suhel5688k@gmail.com"/>
    <hyperlink ref="I226" r:id="rId60" display="mailto:tanyaroy40769@gmail.com"/>
    <hyperlink ref="I230" r:id="rId61" display="mailto:vivekpawar1494@gmail.com"/>
    <hyperlink ref="I527" r:id="rId62" display="mailto:apoorvopositive@gmail.com"/>
    <hyperlink ref="I231" r:id="rId63" display="mailto:salmanqureshi5875@gmail.com"/>
    <hyperlink ref="I658" r:id="rId64" display="mailto:1416510116@kit.ac.in"/>
    <hyperlink ref="I132" r:id="rId65" display="mailto:amitsrathore9@gmail.com"/>
    <hyperlink ref="I247" r:id="rId66"/>
    <hyperlink ref="I364" r:id="rId67"/>
    <hyperlink ref="I478" r:id="rId68"/>
    <hyperlink ref="I476" r:id="rId69"/>
    <hyperlink ref="I369" r:id="rId70"/>
    <hyperlink ref="I179" r:id="rId71"/>
    <hyperlink ref="I157" r:id="rId72" display="mailto:dteswar@gmail.com"/>
    <hyperlink ref="G386" r:id="rId73" location="field-total-scheduled-enq-add-more-wrapper" display="http://192.168.0.198:8008/node/141055/edit - field-total-scheduled-enq-add-more-wrapper"/>
    <hyperlink ref="I386" r:id="rId74" display="mailto:swainlotus@gmail.com"/>
    <hyperlink ref="B219" r:id="rId75" display="http://192.168.0.198:8008/added-scheduled/127289?field_students_multi_field_student_status_value_op=%3D&amp;field_students_multi_field_student_status_value=1"/>
    <hyperlink ref="G219" r:id="rId76" location="field-total-scheduled-enq-add-more-wrapper" display="http://192.168.0.198:8008/node/81235/edit - field-total-scheduled-enq-add-more-wrapper"/>
    <hyperlink ref="I219" r:id="rId77" display="mailto:souravroy077ncr@gmail.com"/>
    <hyperlink ref="I158" r:id="rId78" display="mailto:rishi90kesh@gmail.com"/>
    <hyperlink ref="I127" r:id="rId79" display="mailto:bijayani9658@gmail.com"/>
    <hyperlink ref="G243" r:id="rId80" location="field-total-scheduled-enq-add-more-wrapper" display="http://192.168.0.198:8008/node/146643/edit - field-total-scheduled-enq-add-more-wrapper"/>
    <hyperlink ref="I243" r:id="rId81" display="mailto:vasamsettymounica@gmail.com"/>
    <hyperlink ref="I514" r:id="rId82" display="mailto:jeni.aruldhas97@gmail.com"/>
    <hyperlink ref="G9" r:id="rId83" location="field-total-scheduled-enq-add-more-wrapper" display="http://192.168.0.198:8008/node/167057/edit - field-total-scheduled-enq-add-more-wrapper"/>
    <hyperlink ref="I9" r:id="rId84" display="mailto:sheiknagma17@gmail.com"/>
    <hyperlink ref="G85" r:id="rId85" location="field-total-scheduled-enq-add-more-wrapper" display="http://192.168.0.198:8008/node/167043/edit - field-total-scheduled-enq-add-more-wrapper"/>
    <hyperlink ref="I85" r:id="rId86" display="mailto:sheiknadeem74@gmail.com"/>
    <hyperlink ref="G86" r:id="rId87" location="field-total-scheduled-enq-add-more-wrapper" display="http://192.168.0.198:8008/node/183458/edit - field-total-scheduled-enq-add-more-wrapper"/>
    <hyperlink ref="I86" r:id="rId88" display="mailto:bspavan602@gmail.com"/>
    <hyperlink ref="I670" r:id="rId89" display="mailto:rohanadari@gmail.com"/>
    <hyperlink ref="I593" r:id="rId90" display="mailto:kumaripriyanka0294@gmail.com"/>
    <hyperlink ref="G515" r:id="rId91" location="field-total-scheduled-enq-add-more-wrapper" display="http://192.168.0.198:8008/node/153881/edit - field-total-scheduled-enq-add-more-wrapper"/>
    <hyperlink ref="I515" r:id="rId92" display="mailto:parimiakhila786@gmail.com"/>
    <hyperlink ref="G4" r:id="rId93" location="field-total-scheduled-enq-add-more-wrapper" display="http://192.168.0.198:8008/node/188418/edit - field-total-scheduled-enq-add-more-wrapper"/>
    <hyperlink ref="I4" r:id="rId94" display="mailto:22biswajitsen22@gmail.com"/>
    <hyperlink ref="G212" r:id="rId95" location="field-total-scheduled-enq-add-more-wrapper" display="http://192.168.0.198:8008/node/134709/edit - field-total-scheduled-enq-add-more-wrapper"/>
    <hyperlink ref="I212" r:id="rId96" display="mailto:naveena.m64@gmail.com"/>
    <hyperlink ref="I322" r:id="rId97" display="mailto:shwetamahapatra330@gmail.com"/>
    <hyperlink ref="I570" r:id="rId98" display="mailto:kavimadhuamu@gmail.com"/>
    <hyperlink ref="I374" r:id="rId99" display="mailto:gyanaranjan.dash5@gmail.com"/>
    <hyperlink ref="I376" r:id="rId100" display="mailto:bishnuprasadmishra2@gmail.com"/>
    <hyperlink ref="I375" r:id="rId101" display="mailto:bagalsubhas@gmail.com"/>
    <hyperlink ref="G387" r:id="rId102" location="field-total-scheduled-enq-add-more-wrapper" display="http://192.168.0.198:8008/node/139565/edit - field-total-scheduled-enq-add-more-wrapper"/>
    <hyperlink ref="I387" r:id="rId103" display="mailto:abinashmishra005@gmail.com"/>
    <hyperlink ref="G26" r:id="rId104" location="field-total-scheduled-enq-add-more-wrapper" display="http://192.168.0.198:8008/node/155533/edit - field-total-scheduled-enq-add-more-wrapper"/>
    <hyperlink ref="I26" r:id="rId105" display="mailto:asrajupt205@gmail.com"/>
    <hyperlink ref="G123" r:id="rId106" location="field-total-scheduled-enq-add-more-wrapper" display="http://192.168.0.198:8008/node/135441/edit - field-total-scheduled-enq-add-more-wrapper"/>
    <hyperlink ref="I123" r:id="rId107" display="mailto:tejaswitushar@gmail.com"/>
    <hyperlink ref="G685" r:id="rId108" location="field-total-scheduled-enq-add-more-wrapper" display="http://192.168.0.198:8008/node/117940/edit - field-total-scheduled-enq-add-more-wrapper"/>
    <hyperlink ref="I685" r:id="rId109" display="mailto:ritumeher1991@gmail.com"/>
    <hyperlink ref="B685" r:id="rId110" display="http://192.168.0.198:8008/added-scheduled/193460?field_students_multi_field_student_status_value_op=%3D&amp;field_students_multi_field_student_status_value=1"/>
    <hyperlink ref="I98" r:id="rId111"/>
    <hyperlink ref="I93" r:id="rId112"/>
    <hyperlink ref="I112" r:id="rId113"/>
    <hyperlink ref="I105" r:id="rId114"/>
    <hyperlink ref="I110" r:id="rId115"/>
    <hyperlink ref="I95" r:id="rId116"/>
    <hyperlink ref="I92" r:id="rId117"/>
    <hyperlink ref="I96" r:id="rId118"/>
    <hyperlink ref="I107" r:id="rId119"/>
    <hyperlink ref="I103" r:id="rId120"/>
    <hyperlink ref="I94" r:id="rId121"/>
    <hyperlink ref="I101" r:id="rId122"/>
    <hyperlink ref="I97" r:id="rId123"/>
    <hyperlink ref="I108" r:id="rId124"/>
    <hyperlink ref="I111" r:id="rId125"/>
    <hyperlink ref="I99" r:id="rId126"/>
    <hyperlink ref="I102" r:id="rId127"/>
    <hyperlink ref="I113" r:id="rId128"/>
    <hyperlink ref="I109" r:id="rId129"/>
    <hyperlink ref="I104" r:id="rId130"/>
    <hyperlink ref="I100" r:id="rId131"/>
    <hyperlink ref="G538" r:id="rId132" location="field-total-scheduled-enq-add-more-wrapper" display="http://192.168.0.198:8008/node/176795/edit - field-total-scheduled-enq-add-more-wrapper"/>
    <hyperlink ref="I538" r:id="rId133" display="mailto:shyam.8434.sk@gmail.com"/>
    <hyperlink ref="G537" r:id="rId134" location="field-total-scheduled-enq-add-more-wrapper" display="http://192.168.0.198:8008/node/160741/edit - field-total-scheduled-enq-add-more-wrapper"/>
    <hyperlink ref="I537" r:id="rId135" display="mailto:prashant146@outlook.com"/>
    <hyperlink ref="G673" r:id="rId136" location="field-total-scheduled-enq-add-more-wrapper" display="http://192.168.0.198:8008/node/163613/edit - field-total-scheduled-enq-add-more-wrapper"/>
    <hyperlink ref="I673" r:id="rId137" display="mailto:shivanisontakke2@gmail.com"/>
    <hyperlink ref="B673" r:id="rId138" display="http://192.168.0.198:8008/added-scheduled/195666?field_students_multi_field_student_status_value_op=%3D&amp;field_students_multi_field_student_status_value=1"/>
    <hyperlink ref="I674" r:id="rId139" display="mailto:gourisankar006@gmail.com"/>
    <hyperlink ref="G674" r:id="rId140" location="field-total-scheduled-enq-add-more-wrapper" display="http://192.168.0.198:8008/node/169812/edit - field-total-scheduled-enq-add-more-wrapper"/>
    <hyperlink ref="I465" r:id="rId141" display="mailto:asutosh@gmail.com"/>
    <hyperlink ref="I106" r:id="rId142" display="mailto:ksowjanya321@gmail.com"/>
    <hyperlink ref="I444" r:id="rId143"/>
    <hyperlink ref="I442" r:id="rId144"/>
    <hyperlink ref="I439" r:id="rId145"/>
    <hyperlink ref="I446" r:id="rId146"/>
    <hyperlink ref="G557" r:id="rId147" location="field-total-scheduled-enq-add-more-wrapper"/>
    <hyperlink ref="I557" r:id="rId148"/>
    <hyperlink ref="I555" r:id="rId149"/>
    <hyperlink ref="I553" r:id="rId150"/>
    <hyperlink ref="I561" r:id="rId151"/>
    <hyperlink ref="I551" r:id="rId152"/>
    <hyperlink ref="I642" r:id="rId153"/>
    <hyperlink ref="I385" r:id="rId154"/>
    <hyperlink ref="G562" r:id="rId155" location="field-total-scheduled-enq-add-more-wrapper"/>
    <hyperlink ref="I562" r:id="rId156"/>
    <hyperlink ref="I142" r:id="rId157"/>
    <hyperlink ref="I141" r:id="rId158"/>
    <hyperlink ref="G440" r:id="rId159" location="field-total-scheduled-enq-add-more-wrapper"/>
    <hyperlink ref="I440" r:id="rId160"/>
    <hyperlink ref="G441" r:id="rId161" location="field-total-scheduled-enq-add-more-wrapper"/>
    <hyperlink ref="I441" r:id="rId162"/>
    <hyperlink ref="I443" r:id="rId163"/>
    <hyperlink ref="G448" r:id="rId164" location="field-total-scheduled-enq-add-more-wrapper"/>
    <hyperlink ref="I448" r:id="rId165"/>
    <hyperlink ref="I445" r:id="rId166"/>
    <hyperlink ref="G449" r:id="rId167" location="field-total-scheduled-enq-add-more-wrapper"/>
    <hyperlink ref="I449" r:id="rId168"/>
    <hyperlink ref="G447" r:id="rId169" location="field-total-scheduled-enq-add-more-wrapper"/>
    <hyperlink ref="I447" r:id="rId170"/>
    <hyperlink ref="G454" r:id="rId171" location="field-total-scheduled-enq-add-more-wrapper"/>
    <hyperlink ref="I454" r:id="rId172"/>
    <hyperlink ref="G451" r:id="rId173" location="field-total-scheduled-enq-add-more-wrapper"/>
    <hyperlink ref="I451" r:id="rId174"/>
    <hyperlink ref="G452" r:id="rId175" location="field-total-scheduled-enq-add-more-wrapper"/>
    <hyperlink ref="I452" r:id="rId176"/>
    <hyperlink ref="G453" r:id="rId177" location="field-total-scheduled-enq-add-more-wrapper"/>
    <hyperlink ref="I453" r:id="rId178"/>
    <hyperlink ref="G450" r:id="rId179" location="field-total-scheduled-enq-add-more-wrapper"/>
    <hyperlink ref="I450" r:id="rId180"/>
    <hyperlink ref="I505" r:id="rId181"/>
    <hyperlink ref="G605" r:id="rId182" location="field-total-scheduled-enq-add-more-wrapper"/>
    <hyperlink ref="I605" r:id="rId183"/>
    <hyperlink ref="I384" r:id="rId184"/>
    <hyperlink ref="I126" r:id="rId185"/>
    <hyperlink ref="G632" r:id="rId186" location="field-total-scheduled-enq-add-more-wrapper"/>
    <hyperlink ref="I632" r:id="rId187"/>
    <hyperlink ref="G604" r:id="rId188" location="field-total-scheduled-enq-add-more-wrapper"/>
    <hyperlink ref="I604" r:id="rId189"/>
    <hyperlink ref="I600" r:id="rId190"/>
    <hyperlink ref="G187" r:id="rId191" location="field-total-scheduled-enq-add-more-wrapper"/>
    <hyperlink ref="I187" r:id="rId192"/>
    <hyperlink ref="I245" r:id="rId193"/>
    <hyperlink ref="G633" r:id="rId194" location="field-total-scheduled-enq-add-more-wrapper"/>
    <hyperlink ref="I633" r:id="rId195"/>
    <hyperlink ref="G197" r:id="rId196" location="field-total-scheduled-enq-add-more-wrapper"/>
    <hyperlink ref="I197" r:id="rId197"/>
    <hyperlink ref="G602" r:id="rId198" location="field-total-scheduled-enq-add-more-wrapper"/>
    <hyperlink ref="I602" r:id="rId199"/>
    <hyperlink ref="G550" r:id="rId200" location="field-total-scheduled-enq-add-more-wrapper"/>
    <hyperlink ref="I550" r:id="rId201"/>
    <hyperlink ref="G15" r:id="rId202" location="field-total-scheduled-enq-add-more-wrapper"/>
    <hyperlink ref="I15" r:id="rId203"/>
    <hyperlink ref="I23" r:id="rId204"/>
    <hyperlink ref="G235" r:id="rId205" location="field-total-scheduled-enq-add-more-wrapper"/>
    <hyperlink ref="I235" r:id="rId206"/>
    <hyperlink ref="G603" r:id="rId207" location="field-total-scheduled-enq-add-more-wrapper"/>
    <hyperlink ref="I603" r:id="rId208"/>
    <hyperlink ref="G315" r:id="rId209" location="field-total-scheduled-enq-add-more-wrapper"/>
    <hyperlink ref="I315" r:id="rId210"/>
    <hyperlink ref="I601" r:id="rId211"/>
    <hyperlink ref="G311" r:id="rId212" location="field-total-scheduled-enq-add-more-wrapper"/>
    <hyperlink ref="I311" r:id="rId213"/>
    <hyperlink ref="G312" r:id="rId214"/>
    <hyperlink ref="I312" r:id="rId215"/>
    <hyperlink ref="G310" r:id="rId216" location="field-total-scheduled-enq-add-more-wrapper"/>
    <hyperlink ref="I310" r:id="rId217"/>
    <hyperlink ref="I31" r:id="rId218"/>
    <hyperlink ref="I313" r:id="rId219"/>
    <hyperlink ref="I314" r:id="rId220"/>
    <hyperlink ref="I246" r:id="rId221" display="mailto:saurabhattathakwe17@gmail.com"/>
    <hyperlink ref="G533" r:id="rId222" display="http://192.168.0.199/79097"/>
    <hyperlink ref="I533" r:id="rId223" display="mailto:kavya199526@gmail.com"/>
    <hyperlink ref="G202" r:id="rId224" display="http://192.168.0.199/91972"/>
    <hyperlink ref="I202" r:id="rId225" display="mailto:dibyadani@gmail.com"/>
    <hyperlink ref="I40" r:id="rId226" display="mailto:basavavasavi@gmail.com"/>
    <hyperlink ref="I38" r:id="rId227" display="mailto:ayeshakhanfathima@gmail.com"/>
    <hyperlink ref="I43" r:id="rId228" display="mailto:padmaja.metlupalli@gmail.com"/>
    <hyperlink ref="I44" r:id="rId229" display="mailto:charankadari.2222@gmail.com"/>
    <hyperlink ref="I36" r:id="rId230" display="mailto:pallerlaanusha7@gmail.com"/>
    <hyperlink ref="I37" r:id="rId231" display="mailto:sbaljeetkaur96@gmail.com"/>
    <hyperlink ref="I42" r:id="rId232" display="mailto:k.yashwanthvarma@gmail.com"/>
    <hyperlink ref="I41" r:id="rId233" display="mailto:kurrasakrishna97@gmail.com"/>
    <hyperlink ref="I45" r:id="rId234" display="mailto:saikrishnalakkam@gmail.com"/>
    <hyperlink ref="I39" r:id="rId235" display="mailto:akhilakanaparthi482@gmail.com"/>
    <hyperlink ref="I678" r:id="rId236" display="mailto:amulyarayini@gmail.com"/>
    <hyperlink ref="I680" r:id="rId237" display="mailto:yeleti.anjani@gmail.com"/>
    <hyperlink ref="I677" r:id="rId238" display="mailto:kanikantimounisha@gmail.com"/>
    <hyperlink ref="I679" r:id="rId239" display="mailto:vineeth.lagishetty@gmail.com"/>
    <hyperlink ref="I683" r:id="rId240" display="mailto:navaneethabheemreddy@gmail.com"/>
    <hyperlink ref="G137" r:id="rId241" display="http://192.168.0.199/90502"/>
    <hyperlink ref="G138" r:id="rId242" display="http://192.168.0.199/91367"/>
    <hyperlink ref="I138" r:id="rId243" display="mailto:sweety.vasanthireddy@gmail.com"/>
    <hyperlink ref="G144" r:id="rId244" display="http://192.168.0.199/89226"/>
    <hyperlink ref="I144" r:id="rId245" display="mailto:sravya258taticharla@gmail.com"/>
    <hyperlink ref="G143" r:id="rId246" display="http://192.168.0.199/91914"/>
    <hyperlink ref="I143" r:id="rId247" display="mailto:budumanavya001@gmail.com"/>
    <hyperlink ref="I463" r:id="rId248" display="mailto:maramnarendrareddy13@gmail.com"/>
    <hyperlink ref="I460" r:id="rId249" display="mailto:maddisripriya1@gmail.com"/>
    <hyperlink ref="I461" r:id="rId250" display="mailto:pav.raghu3@gmail.com"/>
    <hyperlink ref="I459" r:id="rId251" display="mailto:krishnbhargaviacharya@gmail.com"/>
    <hyperlink ref="I564" r:id="rId252" display="mailto:naveena.9.reddy@gmail.com"/>
    <hyperlink ref="I567" r:id="rId253" display="mailto:spandana.chittaluri@gmail.com"/>
    <hyperlink ref="I145" r:id="rId254"/>
    <hyperlink ref="I676" r:id="rId255"/>
    <hyperlink ref="I587" r:id="rId256"/>
    <hyperlink ref="I590" r:id="rId257"/>
    <hyperlink ref="I589" r:id="rId258"/>
    <hyperlink ref="I661" r:id="rId259"/>
    <hyperlink ref="I662" r:id="rId260"/>
    <hyperlink ref="I663" r:id="rId261"/>
    <hyperlink ref="I588" r:id="rId262"/>
    <hyperlink ref="I664" r:id="rId263"/>
    <hyperlink ref="I665" r:id="rId264"/>
    <hyperlink ref="I495" r:id="rId265"/>
    <hyperlink ref="I140" r:id="rId266"/>
    <hyperlink ref="I73" r:id="rId267"/>
    <hyperlink ref="I496" r:id="rId268"/>
    <hyperlink ref="I648" r:id="rId269" display="mailto:varsha.vardhani2395@gmail.com"/>
    <hyperlink ref="I651" r:id="rId270" display="mailto:jyotsnaeswara@gmail.com"/>
    <hyperlink ref="I653" r:id="rId271" display="mailto:sravanisravs075@gmail.com"/>
    <hyperlink ref="I654" r:id="rId272" display="mailto:anpojubhavani@gmail.com"/>
    <hyperlink ref="I652" r:id="rId273" display="mailto:amulyamuda96@gmail.com"/>
    <hyperlink ref="I647" r:id="rId274" display="mailto:sushmasriramula@gmail.com"/>
    <hyperlink ref="I650" r:id="rId275" display="mailto:vullikeerthi@gmail.com"/>
    <hyperlink ref="I649" r:id="rId276" display="mailto:susmithapadala05@gmail.com"/>
    <hyperlink ref="G648" r:id="rId277" display="http://192.168.0.198:8008/content/rvarsha-vardhani"/>
    <hyperlink ref="G651" r:id="rId278" display="http://192.168.0.198:8008/content/srivalli-lakshmi-jyotsna"/>
    <hyperlink ref="G653" r:id="rId279" display="http://192.168.0.198:8008/content/gsravani"/>
    <hyperlink ref="G654" r:id="rId280" display="http://192.168.0.198:8008/content/abhavani"/>
    <hyperlink ref="G652" r:id="rId281" display="http://192.168.0.198:8008/content/mooda-amulya"/>
    <hyperlink ref="G650" r:id="rId282" display="http://192.168.0.198:8008/content/vkeerthi"/>
    <hyperlink ref="I51" r:id="rId283"/>
    <hyperlink ref="I499" r:id="rId284" display="mailto:thrishalitrishu7@gmail.com"/>
    <hyperlink ref="I168" r:id="rId285"/>
    <hyperlink ref="I660" r:id="rId286"/>
    <hyperlink ref="I16" r:id="rId287"/>
    <hyperlink ref="I682" r:id="rId288" display="mailto:mithila.beeravelli@gmail.com"/>
    <hyperlink ref="I456" r:id="rId289" display="mailto:vsoumya555@gmail.com"/>
    <hyperlink ref="I457" r:id="rId290" display="mailto:chaitu925@gmail.com"/>
    <hyperlink ref="I458" r:id="rId291" display="mailto:modili2006@gmail.com"/>
    <hyperlink ref="I566" r:id="rId292" display="mailto:sandhyakuppaala@gmail.com"/>
    <hyperlink ref="I565" r:id="rId293" display="mailto:vinaykumarnomula8@gmail.com"/>
    <hyperlink ref="I139" r:id="rId294"/>
    <hyperlink ref="I500" r:id="rId295"/>
    <hyperlink ref="I494" r:id="rId296"/>
    <hyperlink ref="I50" r:id="rId297"/>
    <hyperlink ref="I52" r:id="rId298"/>
    <hyperlink ref="I464" r:id="rId299" display="mailto:akhileshkeerthi@gmail.com"/>
    <hyperlink ref="I582" r:id="rId300"/>
    <hyperlink ref="I583" r:id="rId301"/>
    <hyperlink ref="I659" r:id="rId302"/>
    <hyperlink ref="I594" r:id="rId303" display="mailto:manojkumar.ir08@gmail.com"/>
    <hyperlink ref="G487" r:id="rId304" location="field-total-scheduled-enq-add-more-wrapper" display="http://192.168.1.198:8008/node/63595/edit - field-total-scheduled-enq-add-more-wrapper"/>
    <hyperlink ref="I487" r:id="rId305" display="mailto:afreen2288@gmail.com"/>
    <hyperlink ref="I250" r:id="rId306" display="mailto:navimahesh27@gmail.com"/>
    <hyperlink ref="I249" r:id="rId307" display="mailto:radhikansoni07@gmail.com"/>
    <hyperlink ref="B249" r:id="rId308" display="http://192.168.1.198:8008/added-scheduled/99861?field_students_multi_field_student_status_value_op=%3D&amp;field_students_multi_field_student_status_value=1"/>
    <hyperlink ref="G598" r:id="rId309" location="field-total-scheduled-enq-add-more-wrapper" display="http://210.18.180.79:8008/node/59428/edit - field-total-scheduled-enq-add-more-wrapper"/>
    <hyperlink ref="I598" r:id="rId310" display="mailto:shivaleelamhebballi@gmail.com"/>
    <hyperlink ref="G122" r:id="rId311" location="field-total-scheduled-enq-add-more-wrapper" display="http://192.168.1.198:8008/node/58875/edit - field-total-scheduled-enq-add-more-wrapper"/>
    <hyperlink ref="I122" r:id="rId312" display="mailto:kavalishriknth21@gmail.com"/>
    <hyperlink ref="G503" r:id="rId313" location="field-total-scheduled-enq-add-more-wrapper" display="http://210.18.180.79:8008/node/92076/edit - field-total-scheduled-enq-add-more-wrapper"/>
    <hyperlink ref="I503" r:id="rId314" display="mailto:ajoabraham1995@gmail.com"/>
    <hyperlink ref="G486" r:id="rId315" location="field-total-scheduled-enq-add-more-wrapper" display="http://210.18.180.79:8008/node/50339/edit - field-total-scheduled-enq-add-more-wrapper"/>
    <hyperlink ref="I486" r:id="rId316" display="mailto:tharakst@gmail.com"/>
    <hyperlink ref="G130" r:id="rId317" location="field-total-scheduled-enq-add-more-wrapper" display="http://192.168.1.198:8008/node/29943/edit - field-total-scheduled-enq-add-more-wrapper"/>
    <hyperlink ref="I130" r:id="rId318" display="mailto:sabakaleem96@gmail.com"/>
    <hyperlink ref="G327" r:id="rId319" display="http://192.168.1.198:8008/content/bhagyashree-m-chatter"/>
    <hyperlink ref="I159" r:id="rId320" display="mailto:kundanbalse@gmail.com"/>
    <hyperlink ref="I160" r:id="rId321" display="mailto:pavithrajavoor9900@gmail.com"/>
    <hyperlink ref="I161" r:id="rId322" display="mailto:sunitha965haiva@gmail.com,sunitha96shaiva@gmail.com"/>
    <hyperlink ref="M161" r:id="rId323" display="mailto:sunitha96shaiva@gmail.com"/>
    <hyperlink ref="G472" r:id="rId324" display="http://192.168.1.198:8008/content/moni-shankar-das"/>
    <hyperlink ref="I516" r:id="rId325" display="mailto:anushareddy.muchala@gmail.com"/>
    <hyperlink ref="I517" r:id="rId326" display="mailto:kavyahk68@gmail.com"/>
    <hyperlink ref="G638" r:id="rId327" display="http://192.168.1.198:8008/content/nandankumar-c"/>
    <hyperlink ref="G184" r:id="rId328" display="http://192.168.1.198:8008/content/amar-chavan"/>
    <hyperlink ref="I150" r:id="rId329" display="mailto:shivrajkm28@gmail.com"/>
    <hyperlink ref="I151" r:id="rId330" display="mailto:imabhi0803@gmail.com"/>
    <hyperlink ref="G379" r:id="rId331" display="http://192.168.1.198:8008/content/pradeep-g"/>
    <hyperlink ref="I379" r:id="rId332" display="mailto:pradeepgb403@gmail.com"/>
    <hyperlink ref="G377" r:id="rId333" display="http://192.168.1.198:8008/content/lahukumar"/>
    <hyperlink ref="G378" r:id="rId334" display="http://192.168.1.198:8008/content/raman-gaude-m-patil"/>
    <hyperlink ref="I378" r:id="rId335" display="mailto:ramanpatil.31@gmail.com"/>
    <hyperlink ref="I47" r:id="rId336" display="mailto:stutigaddi173@gmail.com"/>
    <hyperlink ref="I341" r:id="rId337"/>
    <hyperlink ref="I340" r:id="rId338"/>
    <hyperlink ref="I339" r:id="rId339"/>
    <hyperlink ref="I655" r:id="rId340" display="mailto:ssbevinakatti1996@gmail.com"/>
    <hyperlink ref="I327" r:id="rId341" display="mailto:bhagyachatter@gmail.com"/>
    <hyperlink ref="I183" r:id="rId342" display="mailto:avinash.r.hugar@gmail.com"/>
    <hyperlink ref="I184" r:id="rId343" display="mailto:apchavan1996@gmail.com"/>
    <hyperlink ref="I380" r:id="rId344" display="mailto:panuc26@gmail.com"/>
    <hyperlink ref="I472" r:id="rId345" display="mailto:monishankar0@gmail.com"/>
    <hyperlink ref="G535" r:id="rId346" display="http://192.168.1.199/46189"/>
    <hyperlink ref="I535" r:id="rId347" display="mailto:girishakk144@gmail.com"/>
    <hyperlink ref="I638" r:id="rId348" display="mailto:nandankumarac@gmail.com"/>
    <hyperlink ref="I536" r:id="rId349" display="mailto:csepavan96@gmail.com"/>
    <hyperlink ref="G592" r:id="rId350" location="field-total-scheduled-enq-add-more-wrapper" display="http://192.168.1.198:8008/node/60516/edit - field-total-scheduled-enq-add-more-wrapper"/>
    <hyperlink ref="I592" r:id="rId351" display="mailto:akhilaakhu95@gmail.com"/>
    <hyperlink ref="I508" r:id="rId352" display="mailto:meghschand@gmail.com"/>
    <hyperlink ref="I146" r:id="rId353" display="mailto:sunilgcr678@gmail.com"/>
    <hyperlink ref="I147" r:id="rId354" display="mailto:yashgouda99@gmail.com"/>
    <hyperlink ref="I470" r:id="rId355" display="mailto:jayanthsmb@gmail.com"/>
    <hyperlink ref="I471" r:id="rId356" display="mailto:keerthi.biradar18@gmail.com"/>
    <hyperlink ref="G639" r:id="rId357" location="field-total-scheduled-enq-add-more-wrapper" display="http://192.168.1.198:8008/node/55806/edit - field-total-scheduled-enq-add-more-wrapper"/>
    <hyperlink ref="I639" r:id="rId358" display="mailto:sushma.sushmita2901@gmail.com"/>
    <hyperlink ref="G120" r:id="rId359" location="field-total-scheduled-enq-add-more-wrapper" display="http://192.168.1.198:8008/node/48889/edit - field-total-scheduled-enq-add-more-wrapper"/>
    <hyperlink ref="I120" r:id="rId360" display="mailto:barnabam123@gmail.com"/>
    <hyperlink ref="G532" r:id="rId361" location="field-total-scheduled-enq-add-more-wrapper" display="http://192.168.1.198:8008/node/56264/edit - field-total-scheduled-enq-add-more-wrapper"/>
    <hyperlink ref="I532" r:id="rId362" display="mailto:thanujas2013@gmail.com"/>
    <hyperlink ref="I520" r:id="rId363" display="mailto:%20durgagowda1996@gmail.com"/>
    <hyperlink ref="G520" r:id="rId364" location="field-total-scheduled-enq-add-more-wrapper" display="http://192.168.1.198:8008/node/55172/edit - field-total-scheduled-enq-add-more-wrapper"/>
    <hyperlink ref="I519" r:id="rId365" display="mailto:poojanaik013@gmail.com"/>
    <hyperlink ref="G519" r:id="rId366" location="field-total-scheduled-enq-add-more-wrapper" display="http://192.168.1.198:8008/node/54563/edit - field-total-scheduled-enq-add-more-wrapper"/>
    <hyperlink ref="G501" r:id="rId367" location="field-total-scheduled-enq-add-more-wrapper" display="http://192.168.1.198:8008/node/57181/edit - field-total-scheduled-enq-add-more-wrapper"/>
    <hyperlink ref="I501" r:id="rId368" display="mailto:sneha1996jadhav@gmail.com"/>
    <hyperlink ref="G389" r:id="rId369" location="field-total-scheduled-enq-add-more-wrapper" display="http://192.168.1.198:8008/node/55480/edit - field-total-scheduled-enq-add-more-wrapper"/>
    <hyperlink ref="I389" r:id="rId370" display="mailto:mookappa123@gmail.com"/>
    <hyperlink ref="I352" r:id="rId371" display="mailto:bharathkumarr29@gmail.com"/>
    <hyperlink ref="G206" r:id="rId372" location="field-total-scheduled-enq-add-more-wrapper" display="http://192.168.1.198:8008/node/57167/edit - field-total-scheduled-enq-add-more-wrapper"/>
    <hyperlink ref="I206" r:id="rId373" display="mailto:ravikumarpa31@gmail.com"/>
    <hyperlink ref="G502" r:id="rId374" location="field-total-scheduled-enq-add-more-wrapper" display="http://192.168.1.198:8008/node/55517/edit - field-total-scheduled-enq-add-more-wrapper"/>
    <hyperlink ref="I502" r:id="rId375" display="mailto:vaishali.vsb90@gmail.com"/>
    <hyperlink ref="G200" r:id="rId376" location="field-total-scheduled-enq-add-more-wrapper" display="http://192.168.1.198:8008/node/46750/edit - field-total-scheduled-enq-add-more-wrapper"/>
    <hyperlink ref="I200" r:id="rId377" display="mailto:vmaddy290@gmail.com"/>
    <hyperlink ref="G199" r:id="rId378" location="field-total-scheduled-enq-add-more-wrapper" display="http://192.168.1.198:8008/node/43028/edit - field-total-scheduled-enq-add-more-wrapper"/>
    <hyperlink ref="I199" r:id="rId379" display="mailto:walikindi@gmail.com"/>
    <hyperlink ref="G586" r:id="rId380" location="field-total-scheduled-enq-add-more-wrapper" display="http://192.168.1.198:8008/node/58410/edit - field-total-scheduled-enq-add-more-wrapper"/>
    <hyperlink ref="I586" r:id="rId381" display="mailto:havammabukka4445@gmail.com"/>
    <hyperlink ref="G353" r:id="rId382" location="field-total-scheduled-enq-add-more-wrapper" display="http://192.168.1.198:8008/node/56310/edit - field-total-scheduled-enq-add-more-wrapper"/>
    <hyperlink ref="I353" r:id="rId383" display="mailto:reshma.yadav014@gmail.com"/>
    <hyperlink ref="G354" r:id="rId384" location="field-total-scheduled-enq-add-more-wrapper" display="http://192.168.1.198:8008/node/62726/edit - field-total-scheduled-enq-add-more-wrapper"/>
    <hyperlink ref="I354" r:id="rId385"/>
    <hyperlink ref="G351" r:id="rId386" location="field-total-scheduled-enq-add-more-wrapper" display="http://192.168.1.198:8008/node/56293/edit - field-total-scheduled-enq-add-more-wrapper"/>
    <hyperlink ref="I351" r:id="rId387" display="mailto:bhavyaharsha4@gmail.com"/>
    <hyperlink ref="G361" r:id="rId388" location="field-total-scheduled-enq-add-more-wrapper" display="http://192.168.1.198:8008/node/62742/edit - field-total-scheduled-enq-add-more-wrapper"/>
    <hyperlink ref="I361" r:id="rId389" display="mailto:priya.chabria97@gmail.com"/>
    <hyperlink ref="I581" r:id="rId390" display="mailto:rakshithaprao@gmail.com"/>
    <hyperlink ref="G175" r:id="rId391" location="field-total-scheduled-enq-add-more-wrapper" display="http://192.168.1.198:8008/node/57997/edit - field-total-scheduled-enq-add-more-wrapper"/>
    <hyperlink ref="I175" r:id="rId392" display="mailto:acharya3896@gmail.com"/>
    <hyperlink ref="G176" r:id="rId393" location="field-total-scheduled-enq-add-more-wrapper" display="http://192.168.1.198:8008/node/55491/edit - field-total-scheduled-enq-add-more-wrapper"/>
    <hyperlink ref="I176" r:id="rId394" display="mailto:kruthikakruth96@gmail.com"/>
    <hyperlink ref="G174" r:id="rId395" location="field-total-scheduled-enq-add-more-wrapper" display="http://192.168.1.198:8008/node/61029/edit - field-total-scheduled-enq-add-more-wrapper"/>
    <hyperlink ref="I174" r:id="rId396" display="mailto:shilpas746@gmail.com"/>
    <hyperlink ref="G218" r:id="rId397" location="field-total-scheduled-enq-add-more-wrapper" display="http://192.168.1.198:8008/node/37992/edit - field-total-scheduled-enq-add-more-wrapper"/>
    <hyperlink ref="I218" r:id="rId398" display="mailto:poojashris.31@gmail.com"/>
    <hyperlink ref="G360" r:id="rId399" location="field-total-scheduled-enq-add-more-wrapper" display="http://192.168.1.198:8008/node/53138/edit - field-total-scheduled-enq-add-more-wrapper"/>
    <hyperlink ref="I360" r:id="rId400" display="mailto:snehabsc1998@gmail.com"/>
    <hyperlink ref="G362" r:id="rId401" location="field-total-scheduled-enq-add-more-wrapper" display="http://192.168.1.198:8008/node/60816/edit - field-total-scheduled-enq-add-more-wrapper"/>
    <hyperlink ref="I362" r:id="rId402" display="mailto:jyothsnajyo766@gmail.com"/>
    <hyperlink ref="G358" r:id="rId403" location="field-total-scheduled-enq-add-more-wrapper" display="http://192.168.1.198:8008/node/57446/edit - field-total-scheduled-enq-add-more-wrapper"/>
    <hyperlink ref="I358" r:id="rId404" display="mailto:jsireesha374@gmail.com"/>
    <hyperlink ref="G357" r:id="rId405" location="field-total-scheduled-enq-add-more-wrapper" display="http://192.168.1.198:8008/node/52022/edit - field-total-scheduled-enq-add-more-wrapper"/>
    <hyperlink ref="I357" r:id="rId406" display="mailto:shwetamadiwal999@gmail.com"/>
    <hyperlink ref="G356" r:id="rId407" location="field-total-scheduled-enq-add-more-wrapper" display="http://192.168.1.198:8008/node/64100/edit - field-total-scheduled-enq-add-more-wrapper"/>
    <hyperlink ref="I356" r:id="rId408" display="mailto:mohdfarazv8@gmail.com"/>
    <hyperlink ref="G228" r:id="rId409" location="field-total-scheduled-enq-add-more-wrapper" display="http://192.168.1.198:8008/node/57209/edit - field-total-scheduled-enq-add-more-wrapper"/>
    <hyperlink ref="I228" r:id="rId410" display="mailto:shivagowda1995b@gmail.com"/>
    <hyperlink ref="G32" r:id="rId411" location="field-total-scheduled-enq-add-more-wrapper" display="http://192.168.1.198:8008/node/55484/edit - field-total-scheduled-enq-add-more-wrapper"/>
    <hyperlink ref="I32" r:id="rId412" display="mailto:likithkumarmk@gmail.com"/>
    <hyperlink ref="G33" r:id="rId413" location="field-total-scheduled-enq-add-more-wrapper" display="http://192.168.1.198:8008/node/56271/edit - field-total-scheduled-enq-add-more-wrapper"/>
    <hyperlink ref="I33" r:id="rId414" display="mailto:kiranpm100@gmail.com"/>
    <hyperlink ref="I240" r:id="rId415" display="mailto:manasashet14@gmail.com"/>
    <hyperlink ref="I359" r:id="rId416" display="mailto:kahema222@gmail.com"/>
    <hyperlink ref="G359" r:id="rId417" location="field-total-scheduled-enq-add-more-wrapper" display="http://192.168.1.198:8008/node/60814/edit - field-total-scheduled-enq-add-more-wrapper"/>
    <hyperlink ref="G148" r:id="rId418" location="field-total-scheduled-enq-add-more-wrapper" display="http://192.168.1.198:8008/node/49624/edit - field-total-scheduled-enq-add-more-wrapper"/>
    <hyperlink ref="I148" r:id="rId419" display="mailto:pooja.v.patil1996@gmail.com"/>
    <hyperlink ref="G526" r:id="rId420" location="field-total-scheduled-enq-add-more-wrapper" display="http://192.168.1.198:8008/node/48902/edit - field-total-scheduled-enq-add-more-wrapper"/>
    <hyperlink ref="I526" r:id="rId421" display="mailto:kavyap253@gmail.com"/>
    <hyperlink ref="I403" r:id="rId422" display="mailto:deepakmishra064@gmail.com"/>
    <hyperlink ref="I394" r:id="rId423" display="mailto:dasgargi96@gmail.com"/>
    <hyperlink ref="I399" r:id="rId424" display="mailto:laxmikantm47@gmail.com"/>
    <hyperlink ref="I395" r:id="rId425" display="mailto:mjain166@gmail.com"/>
    <hyperlink ref="I396" r:id="rId426" display="mailto:meghaagrawal309@gmail.com"/>
    <hyperlink ref="I406" r:id="rId427" display="mailto:ajishaashokan10@gmail.com"/>
    <hyperlink ref="I400" r:id="rId428" display="mailto:amitgta4@gmail.com"/>
    <hyperlink ref="I404" r:id="rId429" display="mailto:himanshu1276@gmail.com"/>
    <hyperlink ref="I398" r:id="rId430" display="mailto:jshahare1995@gmail.com"/>
    <hyperlink ref="I402" r:id="rId431" display="mailto:kavyadh4@gmail.com"/>
    <hyperlink ref="I407" r:id="rId432" display="mailto:kavya.chilukuri6@gmail.com"/>
    <hyperlink ref="I393" r:id="rId433" display="mailto:dhanvanth19@gmail.com"/>
    <hyperlink ref="I401" r:id="rId434" display="mailto:mbi1329@gmail.com"/>
    <hyperlink ref="I409" r:id="rId435" display="mailto:er.thakurnandan@gmail.com"/>
    <hyperlink ref="I397" r:id="rId436" display="mailto:rgrohangupta65@gmail.com"/>
    <hyperlink ref="I408" r:id="rId437" display="mailto:stivinsaje@gmail.com"/>
    <hyperlink ref="I152" r:id="rId438" display="mailto:ankurs632@gmail.com"/>
    <hyperlink ref="I214" r:id="rId439" display="mailto:soundaryanagraj22@gmail.com"/>
    <hyperlink ref="I512" r:id="rId440" display="mailto:anandkb08289@gmail.com"/>
    <hyperlink ref="I511" r:id="rId441" display="mailto:Rashmich96@gmail.com"/>
    <hyperlink ref="I509" r:id="rId442" display="mailto:yashaswinibr538@gmail.com"/>
    <hyperlink ref="I510" r:id="rId443" display="mailto:gauravsinghgtc@gmail.com"/>
    <hyperlink ref="G414" r:id="rId444" location="field-total-scheduled-enq-add-more-wrapper" display="http://192.168.0.198:8008/node/112936/edit - field-total-scheduled-enq-add-more-wrapper"/>
    <hyperlink ref="I414" r:id="rId445" display="mailto:ashleshakumari96@gmail.com"/>
    <hyperlink ref="G410" r:id="rId446" location="field-total-scheduled-enq-add-more-wrapper" display="http://192.168.0.198:8008/node/108555/edit - field-total-scheduled-enq-add-more-wrapper"/>
    <hyperlink ref="I410" r:id="rId447" display="mailto:jatindxprakash@gmail.com"/>
    <hyperlink ref="G413" r:id="rId448" location="field-total-scheduled-enq-add-more-wrapper" display="http://192.168.0.198:8008/node/98513/edit - field-total-scheduled-enq-add-more-wrapper"/>
    <hyperlink ref="I413" r:id="rId449" display="mailto:nigamprasad754@gmail.com"/>
    <hyperlink ref="G412" r:id="rId450" location="field-total-scheduled-enq-add-more-wrapper" display="http://192.168.0.198:8008/node/117972/edit - field-total-scheduled-enq-add-more-wrapper"/>
    <hyperlink ref="I412" r:id="rId451" display="mailto:prakhartiwari795@gmail.com"/>
    <hyperlink ref="G419" r:id="rId452" location="field-total-scheduled-enq-add-more-wrapper" display="http://192.168.0.198:8008/node/127550/edit - field-total-scheduled-enq-add-more-wrapper"/>
    <hyperlink ref="I419" r:id="rId453" display="mailto:prashant.kukreti@outlook.com"/>
    <hyperlink ref="G418" r:id="rId454" location="field-total-scheduled-enq-add-more-wrapper" display="http://192.168.0.198:8008/node/133331/edit - field-total-scheduled-enq-add-more-wrapper"/>
    <hyperlink ref="I418" r:id="rId455" display="mailto:sikhabharti30@gmail.com"/>
    <hyperlink ref="G416" r:id="rId456" location="field-total-scheduled-enq-add-more-wrapper" display="http://192.168.0.198:8008/node/134699/edit - field-total-scheduled-enq-add-more-wrapper"/>
    <hyperlink ref="I416" r:id="rId457" display="mailto:skk.1208@gmail.com"/>
    <hyperlink ref="G417" r:id="rId458" location="field-total-scheduled-enq-add-more-wrapper" display="http://192.168.0.198:8008/node/120269/edit - field-total-scheduled-enq-add-more-wrapper"/>
    <hyperlink ref="I417" r:id="rId459" display="mailto:utkarsh15dubey@gmail.com"/>
    <hyperlink ref="G415" r:id="rId460" location="field-total-scheduled-enq-add-more-wrapper" display="http://192.168.0.198:8008/node/130876/edit - field-total-scheduled-enq-add-more-wrapper"/>
    <hyperlink ref="I415" r:id="rId461" display="mailto:utkarshsrvstv19@gmail.com"/>
    <hyperlink ref="G411" r:id="rId462" location="field-total-scheduled-enq-add-more-wrapper" display="http://192.168.0.198:8008/node/126714/edit - field-total-scheduled-enq-add-more-wrapper"/>
    <hyperlink ref="I411" r:id="rId463" display="mailto:vk22vikas@gmail.com"/>
    <hyperlink ref="I518" r:id="rId464" display="mailto:afsalafsu444@gmail.com"/>
    <hyperlink ref="G134" r:id="rId465" location="field-total-scheduled-enq-add-more-wrapper" display="http://192.168.0.198:8008/node/120238/edit - field-total-scheduled-enq-add-more-wrapper"/>
    <hyperlink ref="I134" r:id="rId466" display="mailto:ashwathikrishnannair@gmail.com"/>
    <hyperlink ref="G11" r:id="rId467" location="field-total-scheduled-enq-add-more-wrapper" display="http://192.168.0.198:8008/node/100705/edit - field-total-scheduled-enq-add-more-wrapper"/>
    <hyperlink ref="I11" r:id="rId468" display="mailto:arpitha.bs.aradhya@gmail.com"/>
    <hyperlink ref="G596" r:id="rId469" location="field-total-scheduled-enq-add-more-wrapper" display="http://192.168.0.198:8008/node/97765/edit - field-total-scheduled-enq-add-more-wrapper"/>
    <hyperlink ref="I596" r:id="rId470" display="mailto:balaji163014@gmail.com"/>
    <hyperlink ref="G166" r:id="rId471" location="field-total-scheduled-enq-add-more-wrapper" display="http://192.168.0.198:8008/node/110923/edit - field-total-scheduled-enq-add-more-wrapper"/>
    <hyperlink ref="I166" r:id="rId472" display="mailto:smkmrjsaha@gmail.com"/>
    <hyperlink ref="G167" r:id="rId473" location="field-total-scheduled-enq-add-more-wrapper" display="http://192.168.0.198:8008/node/100662/edit - field-total-scheduled-enq-add-more-wrapper"/>
    <hyperlink ref="I167" r:id="rId474" display="mailto:abhis0474@gmail.com"/>
    <hyperlink ref="G252" r:id="rId475" location="field-total-scheduled-enq-add-more-wrapper" display="http://192.168.0.198:8008/node/145620/edit - field-total-scheduled-enq-add-more-wrapper"/>
    <hyperlink ref="I252" r:id="rId476" display="mailto:askrishnamanisha@gmail.com"/>
    <hyperlink ref="G251" r:id="rId477" location="field-total-scheduled-enq-add-more-wrapper" display="http://192.168.0.198:8008/node/145641/edit - field-total-scheduled-enq-add-more-wrapper"/>
    <hyperlink ref="I251" r:id="rId478" display="mailto:harshit0000123@gmail.com"/>
    <hyperlink ref="I57" r:id="rId479"/>
    <hyperlink ref="I60" r:id="rId480"/>
    <hyperlink ref="I280" r:id="rId481"/>
    <hyperlink ref="I281" r:id="rId482"/>
    <hyperlink ref="I274" r:id="rId483"/>
    <hyperlink ref="I275" r:id="rId484"/>
    <hyperlink ref="I276" r:id="rId485"/>
    <hyperlink ref="I277" r:id="rId486"/>
    <hyperlink ref="I278" r:id="rId487"/>
    <hyperlink ref="I279" r:id="rId488"/>
    <hyperlink ref="I370" r:id="rId489" display="mailto:shubhamjaiswal95@gmail.com"/>
    <hyperlink ref="I371" r:id="rId490" display="mailto:rajeevkr6141996@gmail.com"/>
    <hyperlink ref="I644" r:id="rId491" display="mailto:akashkswarnkar@gmail.com"/>
    <hyperlink ref="G488" r:id="rId492" location="field-total-scheduled-enq-add-more-wrapper" display="http://192.168.0.198:8008/node/110965/edit - field-total-scheduled-enq-add-more-wrapper"/>
    <hyperlink ref="I488" r:id="rId493" display="mailto:akshataanandpatil@gmail.com"/>
    <hyperlink ref="G162" r:id="rId494" location="field-total-scheduled-enq-add-more-wrapper" display="http://192.168.0.198:8008/node/102335/edit - field-total-scheduled-enq-add-more-wrapper"/>
    <hyperlink ref="I162" r:id="rId495" display="mailto:akkarma@gmail.com"/>
    <hyperlink ref="G182" r:id="rId496" location="field-total-scheduled-enq-add-more-wrapper" display="http://192.168.0.198:8008/node/113478/edit - field-total-scheduled-enq-add-more-wrapper"/>
    <hyperlink ref="I182" r:id="rId497" display="mailto:shreshta360@gmail.com"/>
    <hyperlink ref="G239" r:id="rId498" location="field-total-scheduled-enq-add-more-wrapper" display="http://192.168.0.198:8008/node/107055/edit - field-total-scheduled-enq-add-more-wrapper"/>
    <hyperlink ref="I239" r:id="rId499" display="mailto:sagarsk11@gmail.com"/>
    <hyperlink ref="I667" r:id="rId500"/>
    <hyperlink ref="I173" r:id="rId501"/>
    <hyperlink ref="I223" r:id="rId502" display="mailto:harshalkatariya54@gmail.com"/>
    <hyperlink ref="I49" r:id="rId503" display="mailto:nstarsharma@gmail.com"/>
    <hyperlink ref="G321" r:id="rId504" location="field-total-scheduled-enq-add-more-wrapper" display="http://192.168.1.198:8008/node/88545/edit - field-total-scheduled-enq-add-more-wrapper"/>
    <hyperlink ref="I321" r:id="rId505" display="mailto:krupalimaradiya@gmail.com"/>
    <hyperlink ref="G319" r:id="rId506" location="field-total-scheduled-enq-add-more-wrapper" display="http://192.168.1.198:8008/node/93183/edit - field-total-scheduled-enq-add-more-wrapper"/>
    <hyperlink ref="I319" r:id="rId507" display="mailto:sapnadesai929@gmail.com"/>
    <hyperlink ref="I35" r:id="rId508" display="mailto:shr12spiritscience@gmail.com"/>
    <hyperlink ref="I222" r:id="rId509" display="mailto:aishwaryachoudhari01@gmail.com"/>
    <hyperlink ref="I635" r:id="rId510" display="mailto:anuragsahaypage@gmail.com"/>
    <hyperlink ref="I48" r:id="rId511" display="mailto:takhikomal@gmail.com"/>
    <hyperlink ref="I591" r:id="rId512" display="mailto:bansodepuja13@gmail.com"/>
    <hyperlink ref="I29" r:id="rId513" display="mailto:parighac.17@gmail.com"/>
    <hyperlink ref="I316" r:id="rId514" display="mailto:Snehal.motghare.96@gmail.com"/>
    <hyperlink ref="I317" r:id="rId515" display="mailto:simrannare@gmail.com"/>
    <hyperlink ref="I318" r:id="rId516" display="mailto:shrirampooja.ps@gmail.com"/>
    <hyperlink ref="I521" r:id="rId517" display="mailto:mailtoamruta.l@gmail.com"/>
    <hyperlink ref="I203" r:id="rId518" display="mailto:raksha.gound.3@gmail.com"/>
    <hyperlink ref="B596:B598" r:id="rId519" location="field-total-scheduled-enq-add-more-wrapper" display="http://192.168.0.198:8008/node/163613/edit - field-total-scheduled-enq-add-more-wrapper"/>
    <hyperlink ref="I522" r:id="rId520" display="mailto:dhanashrideval@gmail.com"/>
    <hyperlink ref="I656" r:id="rId521" display="mailto:amarav0310@gmail.com"/>
    <hyperlink ref="I480" r:id="rId522" display="mailto:poojachare@gmail.com"/>
    <hyperlink ref="I504" r:id="rId523" display="mailto:sawantbhairavi09@gmail.com"/>
    <hyperlink ref="I27" r:id="rId524" display="mailto:praveenbaliyan0996@gmail.com"/>
    <hyperlink ref="I177" r:id="rId525" display="mailto:shantanushingote@gmail.com"/>
    <hyperlink ref="I28" r:id="rId526" display="mailto:mtdev5463@gmail.com"/>
    <hyperlink ref="I455" r:id="rId527"/>
    <hyperlink ref="I469" r:id="rId528" display="mailto:adarshalok229@gmail.com"/>
    <hyperlink ref="I420" r:id="rId529" display="mailto:inchu1651996@gmail.com"/>
    <hyperlink ref="I468" r:id="rId530"/>
    <hyperlink ref="I392" r:id="rId531"/>
    <hyperlink ref="I467" r:id="rId532"/>
    <hyperlink ref="I128" r:id="rId533"/>
    <hyperlink ref="I129" r:id="rId534"/>
    <hyperlink ref="I637" r:id="rId535"/>
    <hyperlink ref="I531" r:id="rId536" display="mailto:priencesrivastava@gmail.com"/>
    <hyperlink ref="I205" r:id="rId537" display="mailto:priyanka.pal2017@gmail.com"/>
    <hyperlink ref="I201" r:id="rId538" display="mailto:amaddy290@gmail.com"/>
    <hyperlink ref="I506" r:id="rId539" display="mailto:anandraj4268@gmail.com"/>
    <hyperlink ref="I524" r:id="rId540"/>
    <hyperlink ref="I10" r:id="rId541"/>
    <hyperlink ref="I646" r:id="rId542"/>
    <hyperlink ref="G544" r:id="rId543" location="field-total-scheduled-enq-add-more-wrapper" display="http://192.168.0.198:8008/node/94574/edit - field-total-scheduled-enq-add-more-wrapper"/>
    <hyperlink ref="I544" r:id="rId544" display="mailto:pujasingh2607@gmail.com"/>
    <hyperlink ref="I575" r:id="rId545" display="mailto:puneethnk27@gmail.com"/>
    <hyperlink ref="I576" r:id="rId546" display="mailto:faiz.mujtaba5@gmail.com"/>
    <hyperlink ref="G577" r:id="rId547" display="http://192.168.1.199/51828"/>
    <hyperlink ref="I577" r:id="rId548" display="mailto:somipaul95@gmail.com"/>
    <hyperlink ref="G578" r:id="rId549" display="http://192.168.1.199/49872"/>
    <hyperlink ref="I578" r:id="rId550" display="mailto:shweta571444@gmail.com"/>
    <hyperlink ref="I186" r:id="rId551" display="mailto:kavitapattanshetti375@gmail.com"/>
    <hyperlink ref="I131" r:id="rId552" display="mailto:priteshjuet@gmail.com"/>
    <hyperlink ref="I196" r:id="rId553" display="mailto:chaithrakp28@gmail.com"/>
    <hyperlink ref="I25" r:id="rId554" display="mailto:atulp642@gmail.com"/>
    <hyperlink ref="I595" r:id="rId555" display="mailto:prashantdwivedi94@gmail.com"/>
    <hyperlink ref="I528" r:id="rId556" display="mailto:krishnafalcon6@gmail.com"/>
  </hyperlinks>
  <pageMargins left="0.7" right="0.7" top="0.75" bottom="0.75" header="0.3" footer="0.3"/>
  <pageSetup orientation="portrait" r:id="rId557"/>
  <drawing r:id="rId5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7" workbookViewId="0">
      <selection activeCell="I8" sqref="I8"/>
    </sheetView>
  </sheetViews>
  <sheetFormatPr defaultRowHeight="15"/>
  <cols>
    <col min="1" max="1" width="20.5703125" bestFit="1" customWidth="1"/>
    <col min="3" max="3" width="20.5703125" bestFit="1" customWidth="1"/>
    <col min="4" max="4" width="6.28515625" bestFit="1" customWidth="1"/>
  </cols>
  <sheetData>
    <row r="1" spans="1:2">
      <c r="A1" s="46" t="s">
        <v>3</v>
      </c>
      <c r="B1" s="47" t="s">
        <v>1712</v>
      </c>
    </row>
    <row r="2" spans="1:2">
      <c r="A2" s="32" t="s">
        <v>1304</v>
      </c>
      <c r="B2" s="48">
        <v>20</v>
      </c>
    </row>
    <row r="3" spans="1:2">
      <c r="A3" s="32" t="s">
        <v>870</v>
      </c>
      <c r="B3" s="48">
        <v>11</v>
      </c>
    </row>
    <row r="4" spans="1:2">
      <c r="A4" s="32" t="s">
        <v>1106</v>
      </c>
      <c r="B4" s="48">
        <v>88</v>
      </c>
    </row>
    <row r="5" spans="1:2">
      <c r="A5" s="32" t="s">
        <v>39</v>
      </c>
      <c r="B5" s="48">
        <v>44</v>
      </c>
    </row>
    <row r="6" spans="1:2">
      <c r="A6" s="32" t="s">
        <v>575</v>
      </c>
      <c r="B6" s="48">
        <v>63</v>
      </c>
    </row>
    <row r="7" spans="1:2">
      <c r="A7" s="32" t="s">
        <v>340</v>
      </c>
      <c r="B7" s="48">
        <v>89</v>
      </c>
    </row>
    <row r="8" spans="1:2">
      <c r="A8" s="32" t="s">
        <v>1405</v>
      </c>
      <c r="B8" s="48">
        <v>12</v>
      </c>
    </row>
    <row r="9" spans="1:2">
      <c r="A9" s="32" t="s">
        <v>1353</v>
      </c>
      <c r="B9" s="48">
        <v>11</v>
      </c>
    </row>
    <row r="10" spans="1:2">
      <c r="A10" s="32" t="s">
        <v>28</v>
      </c>
      <c r="B10" s="48">
        <v>2</v>
      </c>
    </row>
    <row r="11" spans="1:2">
      <c r="A11" s="32" t="s">
        <v>482</v>
      </c>
      <c r="B11" s="48">
        <v>2</v>
      </c>
    </row>
    <row r="12" spans="1:2">
      <c r="A12" s="32" t="s">
        <v>146</v>
      </c>
      <c r="B12" s="48">
        <v>31</v>
      </c>
    </row>
    <row r="13" spans="1:2">
      <c r="A13" s="32" t="s">
        <v>212</v>
      </c>
      <c r="B13" s="48">
        <v>61</v>
      </c>
    </row>
    <row r="14" spans="1:2">
      <c r="A14" s="32" t="s">
        <v>517</v>
      </c>
      <c r="B14" s="48">
        <v>28</v>
      </c>
    </row>
    <row r="15" spans="1:2">
      <c r="A15" s="32" t="s">
        <v>16</v>
      </c>
      <c r="B15" s="48">
        <v>20</v>
      </c>
    </row>
    <row r="16" spans="1:2">
      <c r="A16" s="44" t="s">
        <v>896</v>
      </c>
      <c r="B16" s="48">
        <v>51</v>
      </c>
    </row>
    <row r="17" spans="1:2">
      <c r="A17" s="44" t="s">
        <v>995</v>
      </c>
      <c r="B17" s="48">
        <v>56</v>
      </c>
    </row>
    <row r="18" spans="1:2">
      <c r="A18" s="44" t="s">
        <v>1713</v>
      </c>
      <c r="B18" s="48">
        <v>95</v>
      </c>
    </row>
    <row r="19" spans="1:2">
      <c r="A19" s="50" t="s">
        <v>1717</v>
      </c>
      <c r="B19" s="50">
        <f>SUM(B2:B18)</f>
        <v>684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17" sqref="B17"/>
    </sheetView>
  </sheetViews>
  <sheetFormatPr defaultRowHeight="15"/>
  <cols>
    <col min="1" max="1" width="5.85546875" style="49" bestFit="1" customWidth="1"/>
    <col min="2" max="2" width="26.85546875" style="49" bestFit="1" customWidth="1"/>
    <col min="3" max="3" width="9.85546875" style="49" bestFit="1" customWidth="1"/>
    <col min="4" max="4" width="8.85546875" style="49" bestFit="1" customWidth="1"/>
    <col min="5" max="5" width="13.28515625" style="49" bestFit="1" customWidth="1"/>
    <col min="6" max="6" width="9.28515625" style="49" bestFit="1" customWidth="1"/>
    <col min="7" max="7" width="25.28515625" style="49" bestFit="1" customWidth="1"/>
    <col min="8" max="8" width="22" style="49" bestFit="1" customWidth="1"/>
    <col min="9" max="9" width="33.5703125" style="49" bestFit="1" customWidth="1"/>
    <col min="10" max="10" width="7.42578125" style="49" bestFit="1" customWidth="1"/>
    <col min="11" max="11" width="7.28515625" style="49" bestFit="1" customWidth="1"/>
    <col min="12" max="12" width="5" style="49" bestFit="1" customWidth="1"/>
    <col min="13" max="14" width="6" style="49" bestFit="1" customWidth="1"/>
    <col min="15" max="15" width="6.42578125" style="49" bestFit="1" customWidth="1"/>
    <col min="16" max="16" width="8.140625" style="49" bestFit="1" customWidth="1"/>
    <col min="17" max="17" width="17.28515625" style="49" bestFit="1" customWidth="1"/>
    <col min="18" max="16384" width="9.140625" style="49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1714</v>
      </c>
    </row>
    <row r="2" spans="1:17">
      <c r="A2" s="51">
        <v>1</v>
      </c>
      <c r="B2" s="52" t="s">
        <v>779</v>
      </c>
      <c r="C2" s="52" t="s">
        <v>55</v>
      </c>
      <c r="D2" s="53" t="s">
        <v>340</v>
      </c>
      <c r="E2" s="53" t="s">
        <v>17</v>
      </c>
      <c r="F2" s="54">
        <v>43486</v>
      </c>
      <c r="G2" s="52" t="s">
        <v>467</v>
      </c>
      <c r="H2" s="52">
        <v>8884859580</v>
      </c>
      <c r="I2" s="52" t="s">
        <v>468</v>
      </c>
      <c r="J2" s="55" t="s">
        <v>1406</v>
      </c>
      <c r="K2" s="55" t="s">
        <v>44</v>
      </c>
      <c r="L2" s="52">
        <v>2018</v>
      </c>
      <c r="M2" s="52">
        <v>85</v>
      </c>
      <c r="N2" s="52">
        <v>53</v>
      </c>
      <c r="O2" s="52">
        <v>58</v>
      </c>
      <c r="P2" s="52">
        <v>64</v>
      </c>
      <c r="Q2" s="56" t="s">
        <v>1715</v>
      </c>
    </row>
    <row r="3" spans="1:17">
      <c r="A3" s="51">
        <v>2</v>
      </c>
      <c r="B3" s="55" t="s">
        <v>1529</v>
      </c>
      <c r="C3" s="52" t="s">
        <v>55</v>
      </c>
      <c r="D3" s="52" t="s">
        <v>39</v>
      </c>
      <c r="E3" s="52" t="s">
        <v>17</v>
      </c>
      <c r="F3" s="54">
        <v>43493</v>
      </c>
      <c r="G3" s="55" t="s">
        <v>142</v>
      </c>
      <c r="H3" s="55">
        <v>7899719601</v>
      </c>
      <c r="I3" s="57" t="s">
        <v>143</v>
      </c>
      <c r="J3" s="52" t="s">
        <v>43</v>
      </c>
      <c r="K3" s="55" t="s">
        <v>44</v>
      </c>
      <c r="L3" s="55">
        <v>2018</v>
      </c>
      <c r="M3" s="55">
        <v>86.2</v>
      </c>
      <c r="N3" s="55">
        <v>76.2</v>
      </c>
      <c r="O3" s="55">
        <v>78.569999999999993</v>
      </c>
      <c r="P3" s="52"/>
      <c r="Q3" s="56" t="s">
        <v>1715</v>
      </c>
    </row>
    <row r="4" spans="1:17">
      <c r="A4" s="51">
        <v>3</v>
      </c>
      <c r="B4" s="52" t="s">
        <v>94</v>
      </c>
      <c r="C4" s="52" t="s">
        <v>127</v>
      </c>
      <c r="D4" s="55" t="s">
        <v>896</v>
      </c>
      <c r="E4" s="52" t="s">
        <v>40</v>
      </c>
      <c r="F4" s="54">
        <v>43488</v>
      </c>
      <c r="G4" s="52" t="s">
        <v>959</v>
      </c>
      <c r="H4" s="52" t="s">
        <v>960</v>
      </c>
      <c r="I4" s="52" t="s">
        <v>961</v>
      </c>
      <c r="J4" s="52" t="s">
        <v>43</v>
      </c>
      <c r="K4" s="52" t="s">
        <v>1407</v>
      </c>
      <c r="L4" s="52">
        <v>2018</v>
      </c>
      <c r="M4" s="52">
        <v>67</v>
      </c>
      <c r="N4" s="52">
        <v>81.5</v>
      </c>
      <c r="O4" s="52">
        <v>58.13</v>
      </c>
      <c r="P4" s="52"/>
      <c r="Q4" s="56" t="s">
        <v>1716</v>
      </c>
    </row>
    <row r="5" spans="1:17">
      <c r="A5" s="51">
        <v>4</v>
      </c>
      <c r="B5" s="55" t="s">
        <v>888</v>
      </c>
      <c r="C5" s="52" t="s">
        <v>55</v>
      </c>
      <c r="D5" s="55" t="s">
        <v>870</v>
      </c>
      <c r="E5" s="52" t="s">
        <v>17</v>
      </c>
      <c r="F5" s="54">
        <v>43482</v>
      </c>
      <c r="G5" s="55" t="s">
        <v>889</v>
      </c>
      <c r="H5" s="55">
        <v>9632681450</v>
      </c>
      <c r="I5" s="57" t="s">
        <v>890</v>
      </c>
      <c r="J5" s="52" t="s">
        <v>43</v>
      </c>
      <c r="K5" s="52" t="s">
        <v>1410</v>
      </c>
      <c r="L5" s="55">
        <v>2017</v>
      </c>
      <c r="M5" s="55">
        <v>78.8</v>
      </c>
      <c r="N5" s="55">
        <v>75</v>
      </c>
      <c r="O5" s="55">
        <v>69.099999999999994</v>
      </c>
      <c r="P5" s="52"/>
      <c r="Q5" s="56" t="s">
        <v>1715</v>
      </c>
    </row>
    <row r="6" spans="1:17">
      <c r="A6" s="51">
        <v>5</v>
      </c>
      <c r="B6" s="52" t="s">
        <v>159</v>
      </c>
      <c r="C6" s="52" t="s">
        <v>146</v>
      </c>
      <c r="D6" s="52" t="s">
        <v>146</v>
      </c>
      <c r="E6" s="52" t="s">
        <v>147</v>
      </c>
      <c r="F6" s="54">
        <v>43474</v>
      </c>
      <c r="G6" s="52" t="s">
        <v>160</v>
      </c>
      <c r="H6" s="52">
        <v>9536800486</v>
      </c>
      <c r="I6" s="52" t="s">
        <v>161</v>
      </c>
      <c r="J6" s="52" t="s">
        <v>112</v>
      </c>
      <c r="K6" s="52" t="s">
        <v>1407</v>
      </c>
      <c r="L6" s="52">
        <v>2018</v>
      </c>
      <c r="M6" s="55">
        <v>56</v>
      </c>
      <c r="N6" s="55">
        <v>57</v>
      </c>
      <c r="O6" s="55">
        <v>59</v>
      </c>
      <c r="P6" s="52">
        <v>60</v>
      </c>
      <c r="Q6" s="56" t="s">
        <v>1716</v>
      </c>
    </row>
    <row r="7" spans="1:17">
      <c r="A7" s="51">
        <v>6</v>
      </c>
      <c r="B7" s="55" t="s">
        <v>1695</v>
      </c>
      <c r="C7" s="55" t="s">
        <v>146</v>
      </c>
      <c r="D7" s="55" t="s">
        <v>146</v>
      </c>
      <c r="E7" s="55" t="s">
        <v>17</v>
      </c>
      <c r="F7" s="54">
        <v>43486</v>
      </c>
      <c r="G7" s="55" t="s">
        <v>1576</v>
      </c>
      <c r="H7" s="55">
        <v>9760789160</v>
      </c>
      <c r="I7" s="57" t="s">
        <v>1577</v>
      </c>
      <c r="J7" s="52" t="s">
        <v>52</v>
      </c>
      <c r="K7" s="52" t="s">
        <v>1407</v>
      </c>
      <c r="L7" s="55">
        <v>2017</v>
      </c>
      <c r="M7" s="55">
        <v>57</v>
      </c>
      <c r="N7" s="55">
        <v>77</v>
      </c>
      <c r="O7" s="55">
        <v>60</v>
      </c>
      <c r="P7" s="55"/>
      <c r="Q7" s="56" t="s">
        <v>1716</v>
      </c>
    </row>
    <row r="8" spans="1:17">
      <c r="A8" s="51">
        <v>7</v>
      </c>
      <c r="B8" s="52" t="s">
        <v>1509</v>
      </c>
      <c r="C8" s="52" t="s">
        <v>55</v>
      </c>
      <c r="D8" s="52" t="s">
        <v>575</v>
      </c>
      <c r="E8" s="52" t="s">
        <v>147</v>
      </c>
      <c r="F8" s="54">
        <v>43467</v>
      </c>
      <c r="G8" s="52" t="s">
        <v>590</v>
      </c>
      <c r="H8" s="52">
        <v>9986589965</v>
      </c>
      <c r="I8" s="52" t="s">
        <v>591</v>
      </c>
      <c r="J8" s="52" t="s">
        <v>43</v>
      </c>
      <c r="K8" s="52" t="s">
        <v>614</v>
      </c>
      <c r="L8" s="52">
        <v>2018</v>
      </c>
      <c r="M8" s="52">
        <v>92</v>
      </c>
      <c r="N8" s="52">
        <v>83</v>
      </c>
      <c r="O8" s="52">
        <v>69</v>
      </c>
      <c r="P8" s="52"/>
      <c r="Q8" s="56" t="s">
        <v>1715</v>
      </c>
    </row>
    <row r="9" spans="1:17">
      <c r="A9" s="51">
        <v>8</v>
      </c>
      <c r="B9" s="52" t="s">
        <v>1506</v>
      </c>
      <c r="C9" s="52" t="s">
        <v>55</v>
      </c>
      <c r="D9" s="52" t="s">
        <v>1304</v>
      </c>
      <c r="E9" s="52" t="s">
        <v>147</v>
      </c>
      <c r="F9" s="54">
        <v>43493</v>
      </c>
      <c r="G9" s="52" t="s">
        <v>1331</v>
      </c>
      <c r="H9" s="55">
        <v>8123190702</v>
      </c>
      <c r="I9" s="52" t="s">
        <v>1332</v>
      </c>
      <c r="J9" s="52" t="s">
        <v>43</v>
      </c>
      <c r="K9" s="52" t="s">
        <v>1407</v>
      </c>
      <c r="L9" s="55">
        <v>2018</v>
      </c>
      <c r="M9" s="55">
        <v>77.44</v>
      </c>
      <c r="N9" s="55">
        <v>82</v>
      </c>
      <c r="O9" s="55">
        <v>75</v>
      </c>
      <c r="P9" s="52"/>
      <c r="Q9" s="56" t="s">
        <v>1716</v>
      </c>
    </row>
    <row r="10" spans="1:17">
      <c r="A10" s="51">
        <v>9</v>
      </c>
      <c r="B10" s="55" t="s">
        <v>1524</v>
      </c>
      <c r="C10" s="52" t="s">
        <v>55</v>
      </c>
      <c r="D10" s="55" t="s">
        <v>995</v>
      </c>
      <c r="E10" s="52" t="s">
        <v>17</v>
      </c>
      <c r="F10" s="54">
        <v>43466</v>
      </c>
      <c r="G10" s="57" t="s">
        <v>1014</v>
      </c>
      <c r="H10" s="52">
        <v>7908642293</v>
      </c>
      <c r="I10" s="57" t="s">
        <v>1015</v>
      </c>
      <c r="J10" s="52" t="s">
        <v>43</v>
      </c>
      <c r="K10" s="52" t="s">
        <v>1407</v>
      </c>
      <c r="L10" s="52">
        <v>2018</v>
      </c>
      <c r="M10" s="52">
        <v>55.5</v>
      </c>
      <c r="N10" s="52">
        <v>67.900000000000006</v>
      </c>
      <c r="O10" s="52">
        <v>61</v>
      </c>
      <c r="P10" s="52"/>
      <c r="Q10" s="56" t="s">
        <v>1715</v>
      </c>
    </row>
    <row r="11" spans="1:17">
      <c r="A11" s="51">
        <v>10</v>
      </c>
      <c r="B11" s="55" t="s">
        <v>347</v>
      </c>
      <c r="C11" s="52" t="s">
        <v>55</v>
      </c>
      <c r="D11" s="52" t="s">
        <v>340</v>
      </c>
      <c r="E11" s="55" t="s">
        <v>40</v>
      </c>
      <c r="F11" s="54">
        <v>43468</v>
      </c>
      <c r="G11" s="55" t="s">
        <v>1702</v>
      </c>
      <c r="H11" s="52" t="s">
        <v>1641</v>
      </c>
      <c r="I11" s="52" t="s">
        <v>1642</v>
      </c>
      <c r="J11" s="52" t="s">
        <v>43</v>
      </c>
      <c r="K11" s="52" t="s">
        <v>1407</v>
      </c>
      <c r="L11" s="52">
        <v>2018</v>
      </c>
      <c r="M11" s="52">
        <v>75</v>
      </c>
      <c r="N11" s="52">
        <v>71</v>
      </c>
      <c r="O11" s="52">
        <v>62</v>
      </c>
      <c r="P11" s="55"/>
      <c r="Q11" s="56" t="s">
        <v>1716</v>
      </c>
    </row>
    <row r="12" spans="1:17">
      <c r="A12" s="51">
        <v>11</v>
      </c>
      <c r="B12" s="52" t="s">
        <v>347</v>
      </c>
      <c r="C12" s="52" t="s">
        <v>55</v>
      </c>
      <c r="D12" s="53" t="s">
        <v>340</v>
      </c>
      <c r="E12" s="53" t="s">
        <v>17</v>
      </c>
      <c r="F12" s="54">
        <v>43468</v>
      </c>
      <c r="G12" s="52" t="s">
        <v>1424</v>
      </c>
      <c r="H12" s="52">
        <v>9071257174</v>
      </c>
      <c r="I12" s="52" t="s">
        <v>493</v>
      </c>
      <c r="J12" s="52" t="s">
        <v>43</v>
      </c>
      <c r="K12" s="52" t="s">
        <v>614</v>
      </c>
      <c r="L12" s="52">
        <v>2018</v>
      </c>
      <c r="M12" s="52">
        <v>70</v>
      </c>
      <c r="N12" s="52">
        <v>61</v>
      </c>
      <c r="O12" s="52">
        <v>61.7</v>
      </c>
      <c r="P12" s="52"/>
      <c r="Q12" s="56" t="s">
        <v>1715</v>
      </c>
    </row>
    <row r="13" spans="1:17">
      <c r="A13" s="51">
        <v>12</v>
      </c>
      <c r="B13" s="55" t="s">
        <v>347</v>
      </c>
      <c r="C13" s="52" t="s">
        <v>55</v>
      </c>
      <c r="D13" s="52" t="s">
        <v>212</v>
      </c>
      <c r="E13" s="55" t="s">
        <v>40</v>
      </c>
      <c r="F13" s="54">
        <v>43468</v>
      </c>
      <c r="G13" s="55" t="s">
        <v>1655</v>
      </c>
      <c r="H13" s="52" t="s">
        <v>1656</v>
      </c>
      <c r="I13" s="52" t="s">
        <v>1657</v>
      </c>
      <c r="J13" s="52" t="s">
        <v>52</v>
      </c>
      <c r="K13" s="52" t="s">
        <v>614</v>
      </c>
      <c r="L13" s="52">
        <v>2018</v>
      </c>
      <c r="M13" s="52">
        <v>78.09</v>
      </c>
      <c r="N13" s="52">
        <v>60</v>
      </c>
      <c r="O13" s="52">
        <v>75</v>
      </c>
      <c r="P13" s="55"/>
      <c r="Q13" s="56" t="s">
        <v>1716</v>
      </c>
    </row>
    <row r="14" spans="1:17">
      <c r="A14" s="51">
        <v>13</v>
      </c>
      <c r="B14" s="55" t="s">
        <v>347</v>
      </c>
      <c r="C14" s="52" t="s">
        <v>55</v>
      </c>
      <c r="D14" s="52" t="s">
        <v>517</v>
      </c>
      <c r="E14" s="55" t="s">
        <v>40</v>
      </c>
      <c r="F14" s="54">
        <v>43468</v>
      </c>
      <c r="G14" s="55" t="s">
        <v>1643</v>
      </c>
      <c r="H14" s="52" t="s">
        <v>1644</v>
      </c>
      <c r="I14" s="52" t="s">
        <v>1645</v>
      </c>
      <c r="J14" s="52" t="s">
        <v>43</v>
      </c>
      <c r="K14" s="52" t="s">
        <v>614</v>
      </c>
      <c r="L14" s="52">
        <v>2018</v>
      </c>
      <c r="M14" s="52">
        <v>82.85</v>
      </c>
      <c r="N14" s="52">
        <v>63.2</v>
      </c>
      <c r="O14" s="52">
        <v>64.5</v>
      </c>
      <c r="P14" s="55"/>
      <c r="Q14" s="56" t="s">
        <v>1716</v>
      </c>
    </row>
    <row r="15" spans="1:17">
      <c r="A15" s="51">
        <v>14</v>
      </c>
      <c r="B15" s="55" t="s">
        <v>1558</v>
      </c>
      <c r="C15" s="55" t="s">
        <v>799</v>
      </c>
      <c r="D15" s="52" t="s">
        <v>1405</v>
      </c>
      <c r="E15" s="52" t="s">
        <v>17</v>
      </c>
      <c r="F15" s="54">
        <v>43472</v>
      </c>
      <c r="G15" s="55" t="s">
        <v>1398</v>
      </c>
      <c r="H15" s="55">
        <v>8888653528</v>
      </c>
      <c r="I15" s="57" t="s">
        <v>1399</v>
      </c>
      <c r="J15" s="52" t="s">
        <v>43</v>
      </c>
      <c r="K15" s="52" t="s">
        <v>614</v>
      </c>
      <c r="L15" s="55">
        <v>2017</v>
      </c>
      <c r="M15" s="55">
        <v>78</v>
      </c>
      <c r="N15" s="55">
        <v>65.33</v>
      </c>
      <c r="O15" s="55">
        <v>64.05</v>
      </c>
      <c r="P15" s="52"/>
      <c r="Q15" s="56" t="s">
        <v>1716</v>
      </c>
    </row>
  </sheetData>
  <conditionalFormatting sqref="G1">
    <cfRule type="duplicateValues" dxfId="42" priority="15"/>
    <cfRule type="duplicateValues" dxfId="41" priority="16"/>
    <cfRule type="duplicateValues" dxfId="40" priority="17"/>
    <cfRule type="duplicateValues" dxfId="39" priority="18"/>
  </conditionalFormatting>
  <conditionalFormatting sqref="I1">
    <cfRule type="duplicateValues" dxfId="38" priority="14"/>
  </conditionalFormatting>
  <conditionalFormatting sqref="I1">
    <cfRule type="duplicateValues" dxfId="37" priority="19"/>
    <cfRule type="duplicateValues" dxfId="36" priority="20"/>
  </conditionalFormatting>
  <conditionalFormatting sqref="H1">
    <cfRule type="duplicateValues" dxfId="35" priority="21"/>
  </conditionalFormatting>
  <conditionalFormatting sqref="H1">
    <cfRule type="duplicateValues" dxfId="34" priority="13"/>
  </conditionalFormatting>
  <conditionalFormatting sqref="H1:I15">
    <cfRule type="timePeriod" dxfId="33" priority="11" timePeriod="yesterday">
      <formula>FLOOR(H1,1)=TODAY()-1</formula>
    </cfRule>
    <cfRule type="timePeriod" dxfId="32" priority="12" timePeriod="yesterday">
      <formula>FLOOR(H1,1)=TODAY()-1</formula>
    </cfRule>
  </conditionalFormatting>
  <conditionalFormatting sqref="H1:I15">
    <cfRule type="duplicateValues" dxfId="31" priority="9"/>
    <cfRule type="duplicateValues" dxfId="30" priority="10"/>
  </conditionalFormatting>
  <conditionalFormatting sqref="H1:I15">
    <cfRule type="timePeriod" dxfId="29" priority="22" timePeriod="yesterday">
      <formula>FLOOR(H1,1)=TODAY()-1</formula>
    </cfRule>
    <cfRule type="duplicateValues" dxfId="28" priority="23"/>
  </conditionalFormatting>
  <conditionalFormatting sqref="H1:I15">
    <cfRule type="duplicateValues" dxfId="27" priority="24"/>
    <cfRule type="duplicateValues" dxfId="26" priority="25"/>
    <cfRule type="duplicateValues" dxfId="25" priority="26"/>
  </conditionalFormatting>
  <conditionalFormatting sqref="H1:I15">
    <cfRule type="duplicateValues" dxfId="24" priority="27"/>
  </conditionalFormatting>
  <conditionalFormatting sqref="H1:H15">
    <cfRule type="duplicateValues" dxfId="23" priority="28"/>
  </conditionalFormatting>
  <conditionalFormatting sqref="H1:H15">
    <cfRule type="duplicateValues" dxfId="22" priority="29"/>
  </conditionalFormatting>
  <conditionalFormatting sqref="H1:H15">
    <cfRule type="duplicateValues" dxfId="21" priority="30"/>
    <cfRule type="duplicateValues" dxfId="20" priority="31"/>
    <cfRule type="duplicateValues" dxfId="19" priority="32"/>
  </conditionalFormatting>
  <conditionalFormatting sqref="H1:H15">
    <cfRule type="duplicateValues" dxfId="18" priority="33"/>
    <cfRule type="duplicateValues" dxfId="17" priority="34"/>
    <cfRule type="duplicateValues" dxfId="16" priority="35"/>
    <cfRule type="duplicateValues" dxfId="15" priority="36"/>
  </conditionalFormatting>
  <conditionalFormatting sqref="I1:I15">
    <cfRule type="duplicateValues" dxfId="14" priority="37"/>
  </conditionalFormatting>
  <conditionalFormatting sqref="I1:I15">
    <cfRule type="duplicateValues" dxfId="13" priority="38"/>
    <cfRule type="duplicateValues" dxfId="12" priority="39"/>
  </conditionalFormatting>
  <conditionalFormatting sqref="G1:G15">
    <cfRule type="duplicateValues" dxfId="11" priority="40"/>
  </conditionalFormatting>
  <conditionalFormatting sqref="G1:G15">
    <cfRule type="duplicateValues" dxfId="10" priority="41"/>
    <cfRule type="duplicateValues" dxfId="9" priority="42"/>
    <cfRule type="duplicateValues" dxfId="8" priority="43"/>
  </conditionalFormatting>
  <conditionalFormatting sqref="H4">
    <cfRule type="duplicateValues" dxfId="7" priority="7"/>
  </conditionalFormatting>
  <conditionalFormatting sqref="I4">
    <cfRule type="duplicateValues" dxfId="6" priority="8"/>
  </conditionalFormatting>
  <conditionalFormatting sqref="H12">
    <cfRule type="duplicateValues" dxfId="5" priority="3"/>
    <cfRule type="duplicateValues" dxfId="4" priority="4"/>
  </conditionalFormatting>
  <conditionalFormatting sqref="H12">
    <cfRule type="duplicateValues" dxfId="3" priority="5"/>
  </conditionalFormatting>
  <conditionalFormatting sqref="H12">
    <cfRule type="duplicateValues" dxfId="2" priority="6"/>
  </conditionalFormatting>
  <conditionalFormatting sqref="H13">
    <cfRule type="duplicateValues" dxfId="1" priority="1" stopIfTrue="1"/>
  </conditionalFormatting>
  <conditionalFormatting sqref="I13">
    <cfRule type="duplicateValues" dxfId="0" priority="2" stopIfTrue="1"/>
  </conditionalFormatting>
  <hyperlinks>
    <hyperlink ref="I2" r:id="rId1"/>
    <hyperlink ref="I3" r:id="rId2" display="mailto:jainsanjana234@gmail.com"/>
    <hyperlink ref="I5" r:id="rId3" display="mailto:suhasprakash30@gmail.com"/>
    <hyperlink ref="I7" r:id="rId4" display="mailto:mayank.dhankar79@gmail.com"/>
    <hyperlink ref="I10" r:id="rId5" display="mailto:sukumar11cs53@gmail.com"/>
    <hyperlink ref="G10" r:id="rId6" location="field-total-scheduled-enq-add-more-wrapper" display="http://192.168.1.198:8008/node/43462/edit - field-total-scheduled-enq-add-more-wrapper"/>
    <hyperlink ref="I15" r:id="rId7" display="mailto:sheetalingle29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</vt:lpstr>
      <vt:lpstr>Count</vt:lpstr>
      <vt:lpstr>Duplicate  Do not consider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2019-04-01T10:22:38Z</dcterms:modified>
</cp:coreProperties>
</file>