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osip-performance-tests-mt\workload_models\"/>
    </mc:Choice>
  </mc:AlternateContent>
  <bookViews>
    <workbookView xWindow="0" yWindow="0" windowWidth="19200" windowHeight="7050" activeTab="2"/>
  </bookViews>
  <sheets>
    <sheet name="Pre-Registration NFR Testing" sheetId="1" r:id="rId1"/>
    <sheet name="Reg-Processor NFR Testing" sheetId="5" r:id="rId2"/>
    <sheet name="IDA NFR Testing"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2" l="1"/>
  <c r="F15" i="2" s="1"/>
  <c r="C14" i="2"/>
  <c r="C15" i="2" s="1"/>
</calcChain>
</file>

<file path=xl/sharedStrings.xml><?xml version="1.0" encoding="utf-8"?>
<sst xmlns="http://schemas.openxmlformats.org/spreadsheetml/2006/main" count="198" uniqueCount="137">
  <si>
    <t>Sl. No.</t>
  </si>
  <si>
    <t>Entities</t>
  </si>
  <si>
    <t>Activities</t>
  </si>
  <si>
    <t>UI</t>
  </si>
  <si>
    <t>Endurance Testing</t>
  </si>
  <si>
    <t>Stress Testing</t>
  </si>
  <si>
    <t>#Concurrent Users</t>
  </si>
  <si>
    <t xml:space="preserve">Duration </t>
  </si>
  <si>
    <t>1 hr</t>
  </si>
  <si>
    <t>12 hrs</t>
  </si>
  <si>
    <t>#Tests</t>
  </si>
  <si>
    <t>Performance &amp; Load Testing</t>
  </si>
  <si>
    <t>NA</t>
  </si>
  <si>
    <t>5200 (Twice the peak concurrent users)</t>
  </si>
  <si>
    <t>1950 (75% of peak concurrent users)</t>
  </si>
  <si>
    <t>Back job -  Slot availability</t>
  </si>
  <si>
    <t>Back job -  Expiry of appointment</t>
  </si>
  <si>
    <t>Back job -  consumed batch job</t>
  </si>
  <si>
    <t>Pre-Reg Scope &amp; Test Plan</t>
  </si>
  <si>
    <t>2. 200 users</t>
  </si>
  <si>
    <t>3. 500 users</t>
  </si>
  <si>
    <t>4. 1000 users</t>
  </si>
  <si>
    <t>5. 1500 users</t>
  </si>
  <si>
    <t xml:space="preserve">1. 100 users
</t>
  </si>
  <si>
    <t>6. 2600 users</t>
  </si>
  <si>
    <t>2600 (Peak Load)</t>
  </si>
  <si>
    <t xml:space="preserve">1. 10% of peak pre-registrations per day (20800) 
</t>
  </si>
  <si>
    <t xml:space="preserve">2. 20% of peak pre-registrations per day (20800) </t>
  </si>
  <si>
    <t xml:space="preserve">3. 30% of peak pre-registrations per day (20800) </t>
  </si>
  <si>
    <t xml:space="preserve">1. 30 days slot avalability test
</t>
  </si>
  <si>
    <t>2. 60 days slot avalability test</t>
  </si>
  <si>
    <t xml:space="preserve">
3. 90 days slot avalability test</t>
  </si>
  <si>
    <t>4. 120 days slot avalability test</t>
  </si>
  <si>
    <t>5. 150 days slot avalability test</t>
  </si>
  <si>
    <t>6. 180 days slot avalability test</t>
  </si>
  <si>
    <t xml:space="preserve">1. 
10% of peak registrations per day (30000) are cancelled
90% (27000) are marked CONSUMED
</t>
  </si>
  <si>
    <t>2. 
20% of peak registrations per day (30000) are cancelled
80% (24000) are marked CONSUMED</t>
  </si>
  <si>
    <t>SL.No.</t>
  </si>
  <si>
    <t>2)</t>
  </si>
  <si>
    <t>3)</t>
  </si>
  <si>
    <t>4)</t>
  </si>
  <si>
    <t>5)</t>
  </si>
  <si>
    <t>6)</t>
  </si>
  <si>
    <t>7)</t>
  </si>
  <si>
    <t>8)</t>
  </si>
  <si>
    <t>Registration-Processor Scope and test Plan</t>
  </si>
  <si>
    <t>Reg Proc Module</t>
  </si>
  <si>
    <t>50 Users</t>
  </si>
  <si>
    <t>100 Users</t>
  </si>
  <si>
    <t>200 Users</t>
  </si>
  <si>
    <t>500 users</t>
  </si>
  <si>
    <t>Endurance Testing (with 75% of peak load users)</t>
  </si>
  <si>
    <t>8 hr</t>
  </si>
  <si>
    <t>900 users with  mixed registrations types (NEW, UPDATE, LOST, ACTIVATE, DEACTIVATE)</t>
  </si>
  <si>
    <t>Performance &amp; Load Testing (Stage I-upload of packets)
Users=Reg client threads uploading packets</t>
  </si>
  <si>
    <t>900 (peak load)</t>
  </si>
  <si>
    <t>Details</t>
  </si>
  <si>
    <t>1. Approx number of packets created per day per operator - 35
2. Registration per day - 30000
3. Number of registration kiosks ~ 30000/35=860 ~ 900</t>
  </si>
  <si>
    <t>Stress Testing (twice the peak load)</t>
  </si>
  <si>
    <t>Performance &amp; Load Testing (Stage II-packet processing)</t>
  </si>
  <si>
    <t>Distribution across auth requests</t>
  </si>
  <si>
    <t>% transactions</t>
  </si>
  <si>
    <t>Transactions per day</t>
  </si>
  <si>
    <t>Transactions per hour</t>
  </si>
  <si>
    <t>Transactions per second</t>
  </si>
  <si>
    <t>demo+uin( DOB+ name)</t>
  </si>
  <si>
    <t>otp+uin</t>
  </si>
  <si>
    <t>demo+vid (address + DOB)</t>
  </si>
  <si>
    <t>otp+vid</t>
  </si>
  <si>
    <t xml:space="preserve"> demo+otp+uin (fullname)</t>
  </si>
  <si>
    <t>demo+otp+vid (fullname)</t>
  </si>
  <si>
    <t>ekyc+otp+uin</t>
  </si>
  <si>
    <t xml:space="preserve">ekyc+otp+vid </t>
  </si>
  <si>
    <t>Distribution across e-KYC requests</t>
  </si>
  <si>
    <t>Think Time (Expected)</t>
  </si>
  <si>
    <t>Auth transactions per day</t>
  </si>
  <si>
    <t>Working hours in a day</t>
  </si>
  <si>
    <t xml:space="preserve">Transactions per hour </t>
  </si>
  <si>
    <t>Response time SLA for REST APIs</t>
  </si>
  <si>
    <t>3 seconds</t>
  </si>
  <si>
    <t>KYC transactions per day</t>
  </si>
  <si>
    <t>Response time SLA for KYC REST APIs</t>
  </si>
  <si>
    <t>IDA Scope and test Plan</t>
  </si>
  <si>
    <t xml:space="preserve">Performance &amp; Load Testing </t>
  </si>
  <si>
    <t>1. 30000 packets are considered to be uploaded in 1 hour of the day
2. 8 hours of working is cnsidered in a day
3. For now, sync of packets is considered to be one packet per sync for th packet generation utility
4. Below is the list of all the APIs related to registration processor mapped as covered/not covered as part of performance testing</t>
  </si>
  <si>
    <t>Service</t>
  </si>
  <si>
    <t>sub services</t>
  </si>
  <si>
    <t>Register processor API's</t>
  </si>
  <si>
    <t>Performance testing 
covered or not</t>
  </si>
  <si>
    <t>Packet receiver Service</t>
  </si>
  <si>
    <t>https://mosip.io/registrationprocessor/v1/packetreceiver/registrationpackets</t>
  </si>
  <si>
    <t>Covered</t>
  </si>
  <si>
    <t>Registration Status Service</t>
  </si>
  <si>
    <t>2.1) Packet-status service</t>
  </si>
  <si>
    <t>POST/registrationprocessor/v1/registrationstatus/search</t>
  </si>
  <si>
    <t>2.2) Sync-registration service</t>
  </si>
  <si>
    <t>https://mosip.io/registrationprocessor/v1/registrationstatus/sync</t>
  </si>
  <si>
    <t>IDA Authentication</t>
  </si>
  <si>
    <t>IDA e-KYC</t>
  </si>
  <si>
    <t>Target to achieve 12 TPS (4200 Tr per hour)</t>
  </si>
  <si>
    <t>Stress Testing (twice the peak load ~ throughput)</t>
  </si>
  <si>
    <t>200 users</t>
  </si>
  <si>
    <t>Target to achieve 24 TPS (8400 Tr per hour)</t>
  </si>
  <si>
    <t>75 users</t>
  </si>
  <si>
    <t>12 hr</t>
  </si>
  <si>
    <t>Performance &amp; Load Testing (Stage II)</t>
  </si>
  <si>
    <t>100 (peak load)</t>
  </si>
  <si>
    <t>UI scenarios and Percentage users distribution</t>
  </si>
  <si>
    <t>Sl No</t>
  </si>
  <si>
    <t>Scenario Name</t>
  </si>
  <si>
    <t>Projetced Users as per workload Doc (2600 users)</t>
  </si>
  <si>
    <t>Percentage 
of Users</t>
  </si>
  <si>
    <t>Appointment booking full flow</t>
  </si>
  <si>
    <t>Enter demographic detail (New users)</t>
  </si>
  <si>
    <t>Edit  demographic details (Existing Users)</t>
  </si>
  <si>
    <t>Appointment booking for an existing application (Existing Users)</t>
  </si>
  <si>
    <t>delete an application</t>
  </si>
  <si>
    <t>Appointment booking for application which has POI and POA docs already uploaded (Existing Users)</t>
  </si>
  <si>
    <t>cancel appointment</t>
  </si>
  <si>
    <t>View acknowledgement</t>
  </si>
  <si>
    <t xml:space="preserve">Appointment Rebooking for another time slot </t>
  </si>
  <si>
    <t>Batch Job scenarios and Percentage users distribution</t>
  </si>
  <si>
    <t>1)</t>
  </si>
  <si>
    <t>Slot avalabilty batch Job</t>
  </si>
  <si>
    <t>i)Slot avalabilty for 1 month</t>
  </si>
  <si>
    <t>ii)Slot avalabilty for 2 months</t>
  </si>
  <si>
    <t>iii)Slot avalabilty for 3 months</t>
  </si>
  <si>
    <t>iv)Slot avalabilty for 4 months</t>
  </si>
  <si>
    <t>v)Slot avalabilty for 5 months</t>
  </si>
  <si>
    <t>vi)Slot avalabilty for 6 months</t>
  </si>
  <si>
    <t>Expiry batch job</t>
  </si>
  <si>
    <t>i)Expiring 10% of  Peak enrollments per hour  in workload modelling is 20800 (Per hour is 2600)</t>
  </si>
  <si>
    <t>ii)Expiring 20% of  Peak enrollments per hour  in workload modelling is 20800 (Per hour is 2600 )</t>
  </si>
  <si>
    <t>iii)Expiring 30% of  Peak enrollments per hour  in workload modelling is 20800 (Per hour is 2600 )</t>
  </si>
  <si>
    <t>Consumed batch job</t>
  </si>
  <si>
    <t>i)running a batch job for 90% consumed status and 10% cancelled enrollments status</t>
  </si>
  <si>
    <t>ii)running a batch job for 80% consumed status and 20% cancelled enrollments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</si>
</sst>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1F497D"/>
      <name val="Calibri"/>
      <family val="2"/>
    </font>
    <font>
      <b/>
      <sz val="11"/>
      <color rgb="FF1F497D"/>
      <name val="Calibri"/>
      <family val="2"/>
    </font>
    <font>
      <u/>
      <sz val="11"/>
      <color theme="10"/>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2"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0" xfId="0" applyFont="1" applyBorder="1" applyAlignment="1">
      <alignment horizontal="center" vertical="center" wrapText="1"/>
    </xf>
    <xf numFmtId="10" fontId="2" fillId="0" borderId="11" xfId="0" applyNumberFormat="1" applyFont="1" applyBorder="1" applyAlignment="1">
      <alignment horizontal="center" vertical="center" wrapText="1"/>
    </xf>
    <xf numFmtId="9" fontId="2" fillId="0" borderId="11"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1" fillId="3" borderId="1" xfId="0" applyFont="1"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4" fillId="4" borderId="1" xfId="1" applyFill="1" applyBorder="1" applyAlignment="1">
      <alignment horizontal="center" vertical="center" wrapText="1"/>
    </xf>
    <xf numFmtId="0" fontId="0" fillId="0" borderId="3" xfId="0" applyBorder="1" applyAlignment="1">
      <alignment vertical="top" wrapText="1"/>
    </xf>
    <xf numFmtId="0" fontId="0" fillId="0" borderId="4" xfId="0" applyBorder="1" applyAlignment="1">
      <alignment vertical="top" wrapText="1"/>
    </xf>
    <xf numFmtId="0" fontId="1" fillId="0" borderId="1" xfId="0" applyFont="1" applyBorder="1" applyAlignment="1">
      <alignment wrapText="1"/>
    </xf>
    <xf numFmtId="0" fontId="0" fillId="0" borderId="1" xfId="0" applyBorder="1" applyAlignment="1">
      <alignment horizontal="left" wrapText="1"/>
    </xf>
    <xf numFmtId="0" fontId="0" fillId="0" borderId="0" xfId="0" applyAlignment="1">
      <alignment wrapText="1"/>
    </xf>
    <xf numFmtId="0" fontId="0" fillId="3" borderId="1" xfId="0" applyFill="1" applyBorder="1" applyAlignment="1">
      <alignment horizontal="left" wrapText="1"/>
    </xf>
    <xf numFmtId="0" fontId="0" fillId="0" borderId="1" xfId="0" applyBorder="1" applyAlignment="1">
      <alignment wrapText="1"/>
    </xf>
    <xf numFmtId="0" fontId="0" fillId="6" borderId="1" xfId="0" applyFill="1" applyBorder="1" applyAlignment="1">
      <alignment horizontal="center" vertical="center"/>
    </xf>
    <xf numFmtId="0" fontId="0" fillId="0" borderId="20" xfId="0" applyBorder="1" applyAlignment="1">
      <alignment horizontal="center" vertical="center"/>
    </xf>
    <xf numFmtId="0" fontId="1" fillId="5" borderId="21" xfId="0" applyFont="1" applyFill="1" applyBorder="1" applyAlignment="1">
      <alignment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3" xfId="0" applyBorder="1" applyAlignment="1">
      <alignment horizontal="center" vertical="center"/>
    </xf>
    <xf numFmtId="0" fontId="1" fillId="0" borderId="1" xfId="0" applyFont="1" applyBorder="1" applyAlignment="1">
      <alignment horizontal="center" vertical="center"/>
    </xf>
    <xf numFmtId="9" fontId="0" fillId="0" borderId="14" xfId="0" applyNumberFormat="1" applyBorder="1" applyAlignment="1">
      <alignment horizontal="center" vertical="center"/>
    </xf>
    <xf numFmtId="0" fontId="5" fillId="0" borderId="13" xfId="0" applyFont="1" applyBorder="1" applyAlignment="1">
      <alignment horizontal="center" vertical="center"/>
    </xf>
    <xf numFmtId="0" fontId="0" fillId="0" borderId="15" xfId="0" applyBorder="1" applyAlignment="1">
      <alignment horizontal="center" vertical="center"/>
    </xf>
    <xf numFmtId="0" fontId="1" fillId="0" borderId="16" xfId="0" applyFont="1" applyBorder="1" applyAlignment="1">
      <alignment wrapText="1"/>
    </xf>
    <xf numFmtId="0" fontId="1" fillId="0" borderId="16" xfId="0" applyFont="1" applyBorder="1" applyAlignment="1">
      <alignment horizontal="center" vertical="center"/>
    </xf>
    <xf numFmtId="9" fontId="0" fillId="0" borderId="17" xfId="0" applyNumberFormat="1" applyBorder="1" applyAlignment="1">
      <alignment horizontal="center" vertical="center"/>
    </xf>
    <xf numFmtId="0" fontId="0" fillId="0" borderId="23" xfId="0" applyBorder="1" applyAlignment="1">
      <alignment horizontal="center" vertical="center"/>
    </xf>
    <xf numFmtId="0" fontId="1" fillId="6" borderId="13" xfId="0" applyFont="1" applyFill="1" applyBorder="1" applyAlignment="1">
      <alignment horizontal="center" vertical="center"/>
    </xf>
    <xf numFmtId="0" fontId="1" fillId="6" borderId="1" xfId="0" applyFont="1" applyFill="1" applyBorder="1" applyAlignment="1">
      <alignment wrapText="1"/>
    </xf>
    <xf numFmtId="0" fontId="1" fillId="6" borderId="1"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center"/>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18" xfId="0" applyFont="1" applyFill="1" applyBorder="1" applyAlignment="1">
      <alignment horizontal="center"/>
    </xf>
    <xf numFmtId="0" fontId="1" fillId="2" borderId="19"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osip.io/registrationprocessor/v1/registrationstatus/sync" TargetMode="External"/><Relationship Id="rId1" Type="http://schemas.openxmlformats.org/officeDocument/2006/relationships/hyperlink" Target="https://mosip.io/registrationprocessor/v1/packetreceiver/registrationpack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G29" sqref="G29"/>
    </sheetView>
  </sheetViews>
  <sheetFormatPr defaultRowHeight="14.5" x14ac:dyDescent="0.35"/>
  <cols>
    <col min="3" max="3" width="22.90625" customWidth="1"/>
    <col min="4" max="4" width="24.1796875" customWidth="1"/>
    <col min="5" max="5" width="18.453125" style="8" bestFit="1" customWidth="1"/>
    <col min="6" max="6" width="8.26953125" bestFit="1" customWidth="1"/>
    <col min="7" max="7" width="16.81640625" style="8" customWidth="1"/>
  </cols>
  <sheetData>
    <row r="1" spans="1:7" ht="15" customHeight="1" x14ac:dyDescent="0.35">
      <c r="A1" s="66" t="s">
        <v>18</v>
      </c>
      <c r="B1" s="66"/>
      <c r="C1" s="66"/>
      <c r="D1" s="66"/>
      <c r="E1" s="66"/>
      <c r="F1" s="66"/>
      <c r="G1" s="66"/>
    </row>
    <row r="2" spans="1:7" x14ac:dyDescent="0.35">
      <c r="A2" s="4" t="s">
        <v>0</v>
      </c>
      <c r="B2" s="4" t="s">
        <v>37</v>
      </c>
      <c r="C2" s="4" t="s">
        <v>1</v>
      </c>
      <c r="D2" s="4" t="s">
        <v>2</v>
      </c>
      <c r="E2" s="5" t="s">
        <v>6</v>
      </c>
      <c r="F2" s="4" t="s">
        <v>7</v>
      </c>
      <c r="G2" s="5" t="s">
        <v>10</v>
      </c>
    </row>
    <row r="3" spans="1:7" ht="87" x14ac:dyDescent="0.35">
      <c r="A3" s="67">
        <v>1</v>
      </c>
      <c r="B3" s="68">
        <v>1</v>
      </c>
      <c r="C3" s="67" t="s">
        <v>3</v>
      </c>
      <c r="D3" s="67" t="s">
        <v>11</v>
      </c>
      <c r="E3" s="6">
        <v>100</v>
      </c>
      <c r="F3" s="67" t="s">
        <v>8</v>
      </c>
      <c r="G3" s="6" t="s">
        <v>23</v>
      </c>
    </row>
    <row r="4" spans="1:7" x14ac:dyDescent="0.35">
      <c r="A4" s="67"/>
      <c r="B4" s="69"/>
      <c r="C4" s="67"/>
      <c r="D4" s="67"/>
      <c r="E4" s="6">
        <v>200</v>
      </c>
      <c r="F4" s="67"/>
      <c r="G4" s="6" t="s">
        <v>19</v>
      </c>
    </row>
    <row r="5" spans="1:7" ht="12.5" customHeight="1" x14ac:dyDescent="0.35">
      <c r="A5" s="67"/>
      <c r="B5" s="69"/>
      <c r="C5" s="67"/>
      <c r="D5" s="67"/>
      <c r="E5" s="6">
        <v>500</v>
      </c>
      <c r="F5" s="67"/>
      <c r="G5" s="6" t="s">
        <v>20</v>
      </c>
    </row>
    <row r="6" spans="1:7" ht="12.5" customHeight="1" x14ac:dyDescent="0.35">
      <c r="A6" s="67"/>
      <c r="B6" s="69"/>
      <c r="C6" s="67"/>
      <c r="D6" s="67"/>
      <c r="E6" s="6">
        <v>1000</v>
      </c>
      <c r="F6" s="67"/>
      <c r="G6" s="6" t="s">
        <v>21</v>
      </c>
    </row>
    <row r="7" spans="1:7" ht="19.5" customHeight="1" x14ac:dyDescent="0.35">
      <c r="A7" s="67"/>
      <c r="B7" s="69"/>
      <c r="C7" s="67"/>
      <c r="D7" s="67"/>
      <c r="E7" s="6">
        <v>1500</v>
      </c>
      <c r="F7" s="67"/>
      <c r="G7" s="6" t="s">
        <v>22</v>
      </c>
    </row>
    <row r="8" spans="1:7" ht="19.5" customHeight="1" x14ac:dyDescent="0.35">
      <c r="A8" s="67"/>
      <c r="B8" s="70"/>
      <c r="C8" s="67"/>
      <c r="D8" s="67"/>
      <c r="E8" s="6" t="s">
        <v>25</v>
      </c>
      <c r="F8" s="67"/>
      <c r="G8" s="6" t="s">
        <v>24</v>
      </c>
    </row>
    <row r="9" spans="1:7" ht="29" x14ac:dyDescent="0.35">
      <c r="A9" s="3">
        <v>2</v>
      </c>
      <c r="B9" s="3" t="s">
        <v>38</v>
      </c>
      <c r="C9" s="2" t="s">
        <v>3</v>
      </c>
      <c r="D9" s="2" t="s">
        <v>5</v>
      </c>
      <c r="E9" s="6" t="s">
        <v>13</v>
      </c>
      <c r="F9" s="3" t="s">
        <v>8</v>
      </c>
      <c r="G9" s="6">
        <v>1</v>
      </c>
    </row>
    <row r="10" spans="1:7" ht="29" x14ac:dyDescent="0.35">
      <c r="A10" s="3">
        <v>3</v>
      </c>
      <c r="B10" s="3" t="s">
        <v>39</v>
      </c>
      <c r="C10" s="2" t="s">
        <v>3</v>
      </c>
      <c r="D10" s="2" t="s">
        <v>4</v>
      </c>
      <c r="E10" s="6" t="s">
        <v>14</v>
      </c>
      <c r="F10" s="3" t="s">
        <v>9</v>
      </c>
      <c r="G10" s="6">
        <v>1</v>
      </c>
    </row>
    <row r="11" spans="1:7" ht="29" x14ac:dyDescent="0.35">
      <c r="A11" s="3">
        <v>4</v>
      </c>
      <c r="B11" s="3" t="s">
        <v>40</v>
      </c>
      <c r="C11" s="2" t="s">
        <v>3</v>
      </c>
      <c r="D11" s="2" t="s">
        <v>11</v>
      </c>
      <c r="E11" s="6">
        <v>2600</v>
      </c>
      <c r="F11" s="3" t="s">
        <v>8</v>
      </c>
      <c r="G11" s="6">
        <v>1</v>
      </c>
    </row>
    <row r="12" spans="1:7" ht="29" x14ac:dyDescent="0.35">
      <c r="A12" s="3">
        <v>5</v>
      </c>
      <c r="B12" s="3" t="s">
        <v>41</v>
      </c>
      <c r="C12" s="2" t="s">
        <v>3</v>
      </c>
      <c r="D12" s="2" t="s">
        <v>11</v>
      </c>
      <c r="E12" s="6">
        <v>2600</v>
      </c>
      <c r="F12" s="3" t="s">
        <v>8</v>
      </c>
      <c r="G12" s="6">
        <v>1</v>
      </c>
    </row>
    <row r="13" spans="1:7" ht="87" customHeight="1" x14ac:dyDescent="0.35">
      <c r="A13" s="71">
        <v>6</v>
      </c>
      <c r="B13" s="73" t="s">
        <v>42</v>
      </c>
      <c r="C13" s="71" t="s">
        <v>15</v>
      </c>
      <c r="D13" s="71" t="s">
        <v>11</v>
      </c>
      <c r="E13" s="76" t="s">
        <v>12</v>
      </c>
      <c r="F13" s="72" t="s">
        <v>8</v>
      </c>
      <c r="G13" s="6" t="s">
        <v>29</v>
      </c>
    </row>
    <row r="14" spans="1:7" ht="29" x14ac:dyDescent="0.35">
      <c r="A14" s="71"/>
      <c r="B14" s="74"/>
      <c r="C14" s="71"/>
      <c r="D14" s="71"/>
      <c r="E14" s="76"/>
      <c r="F14" s="72"/>
      <c r="G14" s="6" t="s">
        <v>30</v>
      </c>
    </row>
    <row r="15" spans="1:7" ht="43.5" x14ac:dyDescent="0.35">
      <c r="A15" s="71"/>
      <c r="B15" s="74"/>
      <c r="C15" s="71"/>
      <c r="D15" s="71"/>
      <c r="E15" s="76"/>
      <c r="F15" s="72"/>
      <c r="G15" s="6" t="s">
        <v>31</v>
      </c>
    </row>
    <row r="16" spans="1:7" ht="29" x14ac:dyDescent="0.35">
      <c r="A16" s="71"/>
      <c r="B16" s="74"/>
      <c r="C16" s="71"/>
      <c r="D16" s="71"/>
      <c r="E16" s="76"/>
      <c r="F16" s="72"/>
      <c r="G16" s="6" t="s">
        <v>32</v>
      </c>
    </row>
    <row r="17" spans="1:7" ht="29" x14ac:dyDescent="0.35">
      <c r="A17" s="71"/>
      <c r="B17" s="74"/>
      <c r="C17" s="71"/>
      <c r="D17" s="71"/>
      <c r="E17" s="76"/>
      <c r="F17" s="72"/>
      <c r="G17" s="6" t="s">
        <v>33</v>
      </c>
    </row>
    <row r="18" spans="1:7" ht="29" x14ac:dyDescent="0.35">
      <c r="A18" s="71"/>
      <c r="B18" s="75"/>
      <c r="C18" s="71"/>
      <c r="D18" s="71"/>
      <c r="E18" s="76"/>
      <c r="F18" s="72"/>
      <c r="G18" s="6" t="s">
        <v>34</v>
      </c>
    </row>
    <row r="19" spans="1:7" ht="58" x14ac:dyDescent="0.35">
      <c r="A19" s="71">
        <v>7</v>
      </c>
      <c r="B19" s="73" t="s">
        <v>43</v>
      </c>
      <c r="C19" s="71" t="s">
        <v>16</v>
      </c>
      <c r="D19" s="71" t="s">
        <v>11</v>
      </c>
      <c r="E19" s="67" t="s">
        <v>12</v>
      </c>
      <c r="F19" s="73" t="s">
        <v>12</v>
      </c>
      <c r="G19" s="6" t="s">
        <v>26</v>
      </c>
    </row>
    <row r="20" spans="1:7" ht="43.5" x14ac:dyDescent="0.35">
      <c r="A20" s="71"/>
      <c r="B20" s="74"/>
      <c r="C20" s="71"/>
      <c r="D20" s="71"/>
      <c r="E20" s="67"/>
      <c r="F20" s="74"/>
      <c r="G20" s="6" t="s">
        <v>27</v>
      </c>
    </row>
    <row r="21" spans="1:7" ht="43.5" x14ac:dyDescent="0.35">
      <c r="A21" s="71"/>
      <c r="B21" s="75"/>
      <c r="C21" s="71"/>
      <c r="D21" s="71"/>
      <c r="E21" s="67"/>
      <c r="F21" s="75"/>
      <c r="G21" s="6" t="s">
        <v>28</v>
      </c>
    </row>
    <row r="22" spans="1:7" ht="116" x14ac:dyDescent="0.35">
      <c r="A22" s="71">
        <v>8</v>
      </c>
      <c r="B22" s="73" t="s">
        <v>44</v>
      </c>
      <c r="C22" s="71" t="s">
        <v>17</v>
      </c>
      <c r="D22" s="71" t="s">
        <v>11</v>
      </c>
      <c r="E22" s="68" t="s">
        <v>12</v>
      </c>
      <c r="F22" s="71" t="s">
        <v>12</v>
      </c>
      <c r="G22" s="6" t="s">
        <v>35</v>
      </c>
    </row>
    <row r="23" spans="1:7" ht="87.5" thickBot="1" x14ac:dyDescent="0.4">
      <c r="A23" s="71"/>
      <c r="B23" s="75"/>
      <c r="C23" s="71"/>
      <c r="D23" s="71"/>
      <c r="E23" s="70"/>
      <c r="F23" s="71"/>
      <c r="G23" s="6" t="s">
        <v>36</v>
      </c>
    </row>
    <row r="24" spans="1:7" ht="43.5" x14ac:dyDescent="0.35">
      <c r="A24" s="1"/>
      <c r="B24" s="49"/>
      <c r="C24" s="50" t="s">
        <v>107</v>
      </c>
      <c r="D24" s="51"/>
      <c r="E24" s="52"/>
      <c r="F24" s="1"/>
      <c r="G24" s="7"/>
    </row>
    <row r="25" spans="1:7" ht="29" x14ac:dyDescent="0.35">
      <c r="A25" s="1"/>
      <c r="B25" s="62" t="s">
        <v>108</v>
      </c>
      <c r="C25" s="63" t="s">
        <v>109</v>
      </c>
      <c r="D25" s="64" t="s">
        <v>110</v>
      </c>
      <c r="E25" s="65" t="s">
        <v>111</v>
      </c>
      <c r="F25" s="1"/>
      <c r="G25" s="7"/>
    </row>
    <row r="26" spans="1:7" ht="29" x14ac:dyDescent="0.35">
      <c r="B26" s="53">
        <v>1</v>
      </c>
      <c r="C26" s="43" t="s">
        <v>112</v>
      </c>
      <c r="D26" s="54">
        <v>650</v>
      </c>
      <c r="E26" s="55">
        <v>0.25</v>
      </c>
    </row>
    <row r="27" spans="1:7" ht="29" x14ac:dyDescent="0.35">
      <c r="B27" s="53">
        <v>2</v>
      </c>
      <c r="C27" s="43" t="s">
        <v>113</v>
      </c>
      <c r="D27" s="54">
        <v>260</v>
      </c>
      <c r="E27" s="55">
        <v>0.1</v>
      </c>
    </row>
    <row r="28" spans="1:7" ht="29" x14ac:dyDescent="0.35">
      <c r="B28" s="53">
        <v>3</v>
      </c>
      <c r="C28" s="43" t="s">
        <v>114</v>
      </c>
      <c r="D28" s="54">
        <v>260</v>
      </c>
      <c r="E28" s="55">
        <v>0.1</v>
      </c>
    </row>
    <row r="29" spans="1:7" ht="43.5" x14ac:dyDescent="0.35">
      <c r="B29" s="53">
        <v>4</v>
      </c>
      <c r="C29" s="43" t="s">
        <v>115</v>
      </c>
      <c r="D29" s="54">
        <v>390</v>
      </c>
      <c r="E29" s="55">
        <v>0.15</v>
      </c>
    </row>
    <row r="30" spans="1:7" x14ac:dyDescent="0.35">
      <c r="B30" s="53">
        <v>5</v>
      </c>
      <c r="C30" s="43" t="s">
        <v>116</v>
      </c>
      <c r="D30" s="54">
        <v>130</v>
      </c>
      <c r="E30" s="55">
        <v>0.05</v>
      </c>
    </row>
    <row r="31" spans="1:7" ht="58" x14ac:dyDescent="0.35">
      <c r="B31" s="53">
        <v>6</v>
      </c>
      <c r="C31" s="43" t="s">
        <v>117</v>
      </c>
      <c r="D31" s="54">
        <v>130</v>
      </c>
      <c r="E31" s="55">
        <v>0.05</v>
      </c>
    </row>
    <row r="32" spans="1:7" x14ac:dyDescent="0.35">
      <c r="B32" s="53">
        <v>8</v>
      </c>
      <c r="C32" s="43" t="s">
        <v>118</v>
      </c>
      <c r="D32" s="54">
        <v>130</v>
      </c>
      <c r="E32" s="55">
        <v>0.05</v>
      </c>
    </row>
    <row r="33" spans="2:5" x14ac:dyDescent="0.35">
      <c r="B33" s="56">
        <v>9</v>
      </c>
      <c r="C33" s="43" t="s">
        <v>119</v>
      </c>
      <c r="D33" s="54">
        <v>260</v>
      </c>
      <c r="E33" s="55">
        <v>0.1</v>
      </c>
    </row>
    <row r="34" spans="2:5" ht="29.5" thickBot="1" x14ac:dyDescent="0.4">
      <c r="B34" s="57">
        <v>10</v>
      </c>
      <c r="C34" s="58" t="s">
        <v>120</v>
      </c>
      <c r="D34" s="59">
        <v>364</v>
      </c>
      <c r="E34" s="60">
        <v>0.15</v>
      </c>
    </row>
    <row r="35" spans="2:5" ht="15" thickBot="1" x14ac:dyDescent="0.4">
      <c r="B35" s="8"/>
      <c r="C35" s="45"/>
      <c r="D35" s="8"/>
    </row>
    <row r="36" spans="2:5" ht="43.5" x14ac:dyDescent="0.35">
      <c r="B36" s="48"/>
      <c r="C36" s="63" t="s">
        <v>121</v>
      </c>
      <c r="D36" s="61"/>
      <c r="E36" s="52"/>
    </row>
    <row r="37" spans="2:5" x14ac:dyDescent="0.35">
      <c r="B37" s="21" t="s">
        <v>122</v>
      </c>
      <c r="C37" s="43" t="s">
        <v>123</v>
      </c>
      <c r="D37" s="8"/>
    </row>
    <row r="38" spans="2:5" ht="29" x14ac:dyDescent="0.35">
      <c r="B38" s="21"/>
      <c r="C38" s="47" t="s">
        <v>124</v>
      </c>
      <c r="D38" s="8"/>
    </row>
    <row r="39" spans="2:5" ht="29" x14ac:dyDescent="0.35">
      <c r="B39" s="21"/>
      <c r="C39" s="47" t="s">
        <v>125</v>
      </c>
      <c r="D39" s="8"/>
    </row>
    <row r="40" spans="2:5" ht="29" x14ac:dyDescent="0.35">
      <c r="B40" s="21"/>
      <c r="C40" s="47" t="s">
        <v>126</v>
      </c>
      <c r="D40" s="8"/>
    </row>
    <row r="41" spans="2:5" ht="29" x14ac:dyDescent="0.35">
      <c r="B41" s="21"/>
      <c r="C41" s="47" t="s">
        <v>127</v>
      </c>
      <c r="D41" s="8"/>
    </row>
    <row r="42" spans="2:5" ht="29" x14ac:dyDescent="0.35">
      <c r="B42" s="21"/>
      <c r="C42" s="47" t="s">
        <v>128</v>
      </c>
      <c r="D42" s="8"/>
    </row>
    <row r="43" spans="2:5" ht="29" x14ac:dyDescent="0.35">
      <c r="B43" s="21"/>
      <c r="C43" s="47" t="s">
        <v>129</v>
      </c>
      <c r="D43" s="8"/>
    </row>
    <row r="44" spans="2:5" x14ac:dyDescent="0.35">
      <c r="B44" s="21" t="s">
        <v>38</v>
      </c>
      <c r="C44" s="43" t="s">
        <v>130</v>
      </c>
      <c r="D44" s="8"/>
    </row>
    <row r="45" spans="2:5" ht="58" x14ac:dyDescent="0.35">
      <c r="B45" s="21"/>
      <c r="C45" s="47" t="s">
        <v>131</v>
      </c>
      <c r="D45" s="8"/>
    </row>
    <row r="46" spans="2:5" ht="58" x14ac:dyDescent="0.35">
      <c r="B46" s="21"/>
      <c r="C46" s="47" t="s">
        <v>132</v>
      </c>
      <c r="D46" s="8"/>
    </row>
    <row r="47" spans="2:5" ht="58" x14ac:dyDescent="0.35">
      <c r="B47" s="21"/>
      <c r="C47" s="47" t="s">
        <v>133</v>
      </c>
      <c r="D47" s="8"/>
    </row>
    <row r="48" spans="2:5" x14ac:dyDescent="0.35">
      <c r="B48" s="21" t="s">
        <v>39</v>
      </c>
      <c r="C48" s="43" t="s">
        <v>134</v>
      </c>
      <c r="D48" s="8"/>
    </row>
    <row r="49" spans="2:4" ht="58" x14ac:dyDescent="0.35">
      <c r="B49" s="21"/>
      <c r="C49" s="47" t="s">
        <v>135</v>
      </c>
      <c r="D49" s="8"/>
    </row>
    <row r="50" spans="2:4" ht="58" x14ac:dyDescent="0.35">
      <c r="B50" s="21"/>
      <c r="C50" s="47" t="s">
        <v>136</v>
      </c>
      <c r="D50" s="8"/>
    </row>
  </sheetData>
  <mergeCells count="24">
    <mergeCell ref="A22:A23"/>
    <mergeCell ref="C22:C23"/>
    <mergeCell ref="D22:D23"/>
    <mergeCell ref="F22:F23"/>
    <mergeCell ref="E22:E23"/>
    <mergeCell ref="B22:B23"/>
    <mergeCell ref="A19:A21"/>
    <mergeCell ref="C13:C18"/>
    <mergeCell ref="A13:A18"/>
    <mergeCell ref="D13:D18"/>
    <mergeCell ref="E13:E18"/>
    <mergeCell ref="B13:B18"/>
    <mergeCell ref="B19:B21"/>
    <mergeCell ref="E19:E21"/>
    <mergeCell ref="D19:D21"/>
    <mergeCell ref="C19:C21"/>
    <mergeCell ref="F13:F18"/>
    <mergeCell ref="F19:F21"/>
    <mergeCell ref="A1:G1"/>
    <mergeCell ref="A3:A8"/>
    <mergeCell ref="C3:C8"/>
    <mergeCell ref="D3:D8"/>
    <mergeCell ref="F3:F8"/>
    <mergeCell ref="B3:B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77" zoomScaleNormal="77" workbookViewId="0">
      <selection activeCell="D30" sqref="D30"/>
    </sheetView>
  </sheetViews>
  <sheetFormatPr defaultRowHeight="14.5" x14ac:dyDescent="0.35"/>
  <cols>
    <col min="2" max="2" width="27.453125" customWidth="1"/>
    <col min="3" max="3" width="39.1796875" customWidth="1"/>
    <col min="4" max="4" width="44.6328125" customWidth="1"/>
    <col min="5" max="5" width="17.36328125" style="8" customWidth="1"/>
    <col min="6" max="6" width="9.1796875" customWidth="1"/>
  </cols>
  <sheetData>
    <row r="1" spans="1:6" ht="14.5" customHeight="1" x14ac:dyDescent="0.35">
      <c r="A1" s="77" t="s">
        <v>45</v>
      </c>
      <c r="B1" s="78"/>
      <c r="C1" s="78"/>
      <c r="D1" s="78"/>
      <c r="E1" s="78"/>
      <c r="F1" s="78"/>
    </row>
    <row r="2" spans="1:6" x14ac:dyDescent="0.35">
      <c r="A2" s="18" t="s">
        <v>0</v>
      </c>
      <c r="B2" s="18" t="s">
        <v>1</v>
      </c>
      <c r="C2" s="18" t="s">
        <v>2</v>
      </c>
      <c r="D2" s="18" t="s">
        <v>6</v>
      </c>
      <c r="E2" s="5" t="s">
        <v>56</v>
      </c>
      <c r="F2" s="18" t="s">
        <v>7</v>
      </c>
    </row>
    <row r="3" spans="1:6" ht="145.5" customHeight="1" x14ac:dyDescent="0.35">
      <c r="A3" s="15">
        <v>1</v>
      </c>
      <c r="B3" s="73" t="s">
        <v>46</v>
      </c>
      <c r="C3" s="73" t="s">
        <v>54</v>
      </c>
      <c r="D3" s="15" t="s">
        <v>47</v>
      </c>
      <c r="E3" s="68" t="s">
        <v>57</v>
      </c>
      <c r="F3" s="73" t="s">
        <v>8</v>
      </c>
    </row>
    <row r="4" spans="1:6" x14ac:dyDescent="0.35">
      <c r="A4" s="15">
        <v>2</v>
      </c>
      <c r="B4" s="74"/>
      <c r="C4" s="74"/>
      <c r="D4" s="15" t="s">
        <v>48</v>
      </c>
      <c r="E4" s="69"/>
      <c r="F4" s="74"/>
    </row>
    <row r="5" spans="1:6" x14ac:dyDescent="0.35">
      <c r="A5" s="15">
        <v>3</v>
      </c>
      <c r="B5" s="74"/>
      <c r="C5" s="74"/>
      <c r="D5" s="15" t="s">
        <v>49</v>
      </c>
      <c r="E5" s="69"/>
      <c r="F5" s="74"/>
    </row>
    <row r="6" spans="1:6" ht="59.5" customHeight="1" x14ac:dyDescent="0.35">
      <c r="A6" s="15">
        <v>4</v>
      </c>
      <c r="B6" s="74"/>
      <c r="C6" s="74"/>
      <c r="D6" s="15" t="s">
        <v>50</v>
      </c>
      <c r="E6" s="69"/>
      <c r="F6" s="74"/>
    </row>
    <row r="7" spans="1:6" ht="71" customHeight="1" x14ac:dyDescent="0.35">
      <c r="A7" s="15"/>
      <c r="B7" s="74"/>
      <c r="C7" s="75"/>
      <c r="D7" s="15" t="s">
        <v>53</v>
      </c>
      <c r="E7" s="70"/>
      <c r="F7" s="75"/>
    </row>
    <row r="8" spans="1:6" ht="45" customHeight="1" x14ac:dyDescent="0.35">
      <c r="A8" s="15">
        <v>6</v>
      </c>
      <c r="B8" s="74"/>
      <c r="C8" s="2" t="s">
        <v>58</v>
      </c>
      <c r="D8" s="17">
        <v>1800</v>
      </c>
      <c r="E8" s="21"/>
      <c r="F8" s="17" t="s">
        <v>8</v>
      </c>
    </row>
    <row r="9" spans="1:6" ht="29" x14ac:dyDescent="0.35">
      <c r="A9" s="15">
        <v>7</v>
      </c>
      <c r="B9" s="74"/>
      <c r="C9" s="2" t="s">
        <v>51</v>
      </c>
      <c r="D9" s="15">
        <v>630</v>
      </c>
      <c r="E9" s="19"/>
      <c r="F9" s="15" t="s">
        <v>52</v>
      </c>
    </row>
    <row r="10" spans="1:6" ht="29" customHeight="1" x14ac:dyDescent="0.35">
      <c r="A10" s="15">
        <v>8</v>
      </c>
      <c r="B10" s="74"/>
      <c r="C10" s="73" t="s">
        <v>59</v>
      </c>
      <c r="D10" s="15" t="s">
        <v>55</v>
      </c>
      <c r="E10" s="19"/>
      <c r="F10" s="15" t="s">
        <v>8</v>
      </c>
    </row>
    <row r="11" spans="1:6" x14ac:dyDescent="0.35">
      <c r="A11" s="14">
        <v>9</v>
      </c>
      <c r="B11" s="75"/>
      <c r="C11" s="74"/>
      <c r="D11" s="14" t="s">
        <v>55</v>
      </c>
      <c r="E11" s="20"/>
      <c r="F11" s="14" t="s">
        <v>8</v>
      </c>
    </row>
    <row r="13" spans="1:6" x14ac:dyDescent="0.35">
      <c r="C13" s="79" t="s">
        <v>84</v>
      </c>
      <c r="D13" s="80"/>
      <c r="E13" s="80"/>
      <c r="F13" s="80"/>
    </row>
    <row r="14" spans="1:6" x14ac:dyDescent="0.35">
      <c r="C14" s="80"/>
      <c r="D14" s="80"/>
      <c r="E14" s="80"/>
      <c r="F14" s="80"/>
    </row>
    <row r="15" spans="1:6" x14ac:dyDescent="0.35">
      <c r="C15" s="80"/>
      <c r="D15" s="80"/>
      <c r="E15" s="80"/>
      <c r="F15" s="80"/>
    </row>
    <row r="16" spans="1:6" x14ac:dyDescent="0.35">
      <c r="C16" s="80"/>
      <c r="D16" s="80"/>
      <c r="E16" s="80"/>
      <c r="F16" s="80"/>
    </row>
    <row r="17" spans="1:6" x14ac:dyDescent="0.35">
      <c r="C17" s="80"/>
      <c r="D17" s="80"/>
      <c r="E17" s="80"/>
      <c r="F17" s="80"/>
    </row>
    <row r="18" spans="1:6" x14ac:dyDescent="0.35">
      <c r="C18" s="80"/>
      <c r="D18" s="80"/>
      <c r="E18" s="80"/>
      <c r="F18" s="80"/>
    </row>
    <row r="22" spans="1:6" ht="43.5" x14ac:dyDescent="0.35">
      <c r="A22" s="34" t="s">
        <v>37</v>
      </c>
      <c r="B22" s="34" t="s">
        <v>85</v>
      </c>
      <c r="C22" s="35" t="s">
        <v>86</v>
      </c>
      <c r="D22" s="34" t="s">
        <v>87</v>
      </c>
      <c r="E22" s="34" t="s">
        <v>88</v>
      </c>
      <c r="F22" s="36"/>
    </row>
    <row r="23" spans="1:6" ht="29" x14ac:dyDescent="0.35">
      <c r="A23" s="37">
        <v>1</v>
      </c>
      <c r="B23" s="38" t="s">
        <v>89</v>
      </c>
      <c r="C23" s="39"/>
      <c r="D23" s="40" t="s">
        <v>90</v>
      </c>
      <c r="E23" s="38" t="s">
        <v>91</v>
      </c>
    </row>
    <row r="24" spans="1:6" ht="29" x14ac:dyDescent="0.35">
      <c r="A24" s="81">
        <v>2</v>
      </c>
      <c r="B24" s="83" t="s">
        <v>92</v>
      </c>
      <c r="C24" s="39" t="s">
        <v>93</v>
      </c>
      <c r="D24" s="40" t="s">
        <v>94</v>
      </c>
      <c r="E24" s="38" t="s">
        <v>91</v>
      </c>
    </row>
    <row r="25" spans="1:6" ht="29" x14ac:dyDescent="0.35">
      <c r="A25" s="82"/>
      <c r="B25" s="84"/>
      <c r="C25" s="39" t="s">
        <v>95</v>
      </c>
      <c r="D25" s="40" t="s">
        <v>96</v>
      </c>
      <c r="E25" s="38" t="s">
        <v>91</v>
      </c>
    </row>
  </sheetData>
  <mergeCells count="9">
    <mergeCell ref="C13:F18"/>
    <mergeCell ref="A24:A25"/>
    <mergeCell ref="B24:B25"/>
    <mergeCell ref="A1:F1"/>
    <mergeCell ref="B3:B11"/>
    <mergeCell ref="C3:C7"/>
    <mergeCell ref="E3:E7"/>
    <mergeCell ref="F3:F7"/>
    <mergeCell ref="C10:C11"/>
  </mergeCells>
  <hyperlinks>
    <hyperlink ref="D23" r:id="rId1"/>
    <hyperlink ref="D25"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zoomScale="77" zoomScaleNormal="77" workbookViewId="0">
      <selection activeCell="H4" sqref="H4"/>
    </sheetView>
  </sheetViews>
  <sheetFormatPr defaultRowHeight="14.5" x14ac:dyDescent="0.35"/>
  <cols>
    <col min="2" max="2" width="28.90625" bestFit="1" customWidth="1"/>
    <col min="3" max="3" width="21.54296875" customWidth="1"/>
    <col min="4" max="4" width="23.81640625" customWidth="1"/>
    <col min="5" max="5" width="24.453125" customWidth="1"/>
    <col min="6" max="6" width="9.1796875" customWidth="1"/>
    <col min="7" max="7" width="10.6328125" customWidth="1"/>
  </cols>
  <sheetData>
    <row r="1" spans="1:7" ht="14.5" customHeight="1" x14ac:dyDescent="0.35">
      <c r="A1" s="77" t="s">
        <v>82</v>
      </c>
      <c r="B1" s="78"/>
      <c r="C1" s="78"/>
      <c r="D1" s="78"/>
      <c r="E1" s="78"/>
      <c r="F1" s="78"/>
      <c r="G1" s="78"/>
    </row>
    <row r="2" spans="1:7" x14ac:dyDescent="0.35">
      <c r="A2" s="13" t="s">
        <v>0</v>
      </c>
      <c r="B2" s="13" t="s">
        <v>1</v>
      </c>
      <c r="C2" s="13" t="s">
        <v>2</v>
      </c>
      <c r="D2" s="13" t="s">
        <v>6</v>
      </c>
      <c r="E2" s="13" t="s">
        <v>56</v>
      </c>
      <c r="F2" s="13" t="s">
        <v>7</v>
      </c>
      <c r="G2" s="13" t="s">
        <v>10</v>
      </c>
    </row>
    <row r="3" spans="1:7" ht="93" customHeight="1" x14ac:dyDescent="0.35">
      <c r="A3" s="11">
        <v>1</v>
      </c>
      <c r="B3" s="9" t="s">
        <v>97</v>
      </c>
      <c r="C3" s="68" t="s">
        <v>83</v>
      </c>
      <c r="D3" s="11" t="s">
        <v>48</v>
      </c>
      <c r="E3" s="9" t="s">
        <v>99</v>
      </c>
      <c r="F3" s="73" t="s">
        <v>8</v>
      </c>
      <c r="G3" s="11">
        <v>1</v>
      </c>
    </row>
    <row r="4" spans="1:7" ht="29" x14ac:dyDescent="0.35">
      <c r="A4" s="11">
        <v>2</v>
      </c>
      <c r="B4" s="41" t="s">
        <v>98</v>
      </c>
      <c r="C4" s="69"/>
      <c r="D4" s="11" t="s">
        <v>48</v>
      </c>
      <c r="E4" s="9" t="s">
        <v>99</v>
      </c>
      <c r="F4" s="74"/>
      <c r="G4" s="11">
        <v>1</v>
      </c>
    </row>
    <row r="5" spans="1:7" ht="29" x14ac:dyDescent="0.35">
      <c r="A5" s="15"/>
      <c r="B5" s="41"/>
      <c r="C5" s="2" t="s">
        <v>100</v>
      </c>
      <c r="D5" s="15" t="s">
        <v>49</v>
      </c>
      <c r="E5" s="9" t="s">
        <v>102</v>
      </c>
      <c r="F5" s="16"/>
      <c r="G5" s="15"/>
    </row>
    <row r="6" spans="1:7" ht="45" customHeight="1" x14ac:dyDescent="0.35">
      <c r="A6" s="11">
        <v>6</v>
      </c>
      <c r="B6" s="41"/>
      <c r="C6" s="2" t="s">
        <v>100</v>
      </c>
      <c r="D6" s="12" t="s">
        <v>101</v>
      </c>
      <c r="E6" s="9" t="s">
        <v>102</v>
      </c>
      <c r="F6" s="12" t="s">
        <v>8</v>
      </c>
      <c r="G6" s="11">
        <v>1</v>
      </c>
    </row>
    <row r="7" spans="1:7" ht="29" x14ac:dyDescent="0.35">
      <c r="A7" s="11">
        <v>7</v>
      </c>
      <c r="B7" s="41"/>
      <c r="C7" s="2" t="s">
        <v>51</v>
      </c>
      <c r="D7" s="11" t="s">
        <v>103</v>
      </c>
      <c r="E7" s="11"/>
      <c r="F7" s="11" t="s">
        <v>104</v>
      </c>
      <c r="G7" s="11">
        <v>1</v>
      </c>
    </row>
    <row r="8" spans="1:7" ht="29" customHeight="1" x14ac:dyDescent="0.35">
      <c r="A8" s="11">
        <v>8</v>
      </c>
      <c r="B8" s="41"/>
      <c r="C8" s="73" t="s">
        <v>105</v>
      </c>
      <c r="D8" s="11" t="s">
        <v>106</v>
      </c>
      <c r="E8" s="11"/>
      <c r="F8" s="11" t="s">
        <v>8</v>
      </c>
      <c r="G8" s="11">
        <v>1</v>
      </c>
    </row>
    <row r="9" spans="1:7" x14ac:dyDescent="0.35">
      <c r="A9" s="10">
        <v>9</v>
      </c>
      <c r="B9" s="42"/>
      <c r="C9" s="74"/>
      <c r="D9" s="10" t="s">
        <v>106</v>
      </c>
      <c r="E9" s="10"/>
      <c r="F9" s="10" t="s">
        <v>8</v>
      </c>
      <c r="G9" s="10">
        <v>1</v>
      </c>
    </row>
    <row r="12" spans="1:7" x14ac:dyDescent="0.35">
      <c r="B12" s="43" t="s">
        <v>75</v>
      </c>
      <c r="C12" s="44">
        <v>500000</v>
      </c>
      <c r="D12" s="45"/>
      <c r="E12" s="43" t="s">
        <v>80</v>
      </c>
      <c r="F12" s="44">
        <v>500000</v>
      </c>
    </row>
    <row r="13" spans="1:7" x14ac:dyDescent="0.35">
      <c r="B13" s="43" t="s">
        <v>76</v>
      </c>
      <c r="C13" s="44">
        <v>12</v>
      </c>
      <c r="D13" s="45"/>
      <c r="E13" s="43" t="s">
        <v>76</v>
      </c>
      <c r="F13" s="44">
        <v>12</v>
      </c>
    </row>
    <row r="14" spans="1:7" x14ac:dyDescent="0.35">
      <c r="B14" s="43" t="s">
        <v>77</v>
      </c>
      <c r="C14" s="44">
        <f>C12/C13</f>
        <v>41666.666666666664</v>
      </c>
      <c r="D14" s="45"/>
      <c r="E14" s="43" t="s">
        <v>77</v>
      </c>
      <c r="F14" s="44">
        <f>F12/F13</f>
        <v>41666.666666666664</v>
      </c>
    </row>
    <row r="15" spans="1:7" x14ac:dyDescent="0.35">
      <c r="B15" s="43" t="s">
        <v>64</v>
      </c>
      <c r="C15" s="44">
        <f>C14/(60*60)</f>
        <v>11.574074074074073</v>
      </c>
      <c r="D15" s="45"/>
      <c r="E15" s="43" t="s">
        <v>64</v>
      </c>
      <c r="F15" s="44">
        <f>F14/(60*60)</f>
        <v>11.574074074074073</v>
      </c>
    </row>
    <row r="16" spans="1:7" ht="29" x14ac:dyDescent="0.35">
      <c r="B16" s="33" t="s">
        <v>78</v>
      </c>
      <c r="C16" s="46" t="s">
        <v>79</v>
      </c>
      <c r="D16" s="45"/>
      <c r="E16" s="33" t="s">
        <v>81</v>
      </c>
      <c r="F16" s="46" t="s">
        <v>79</v>
      </c>
    </row>
    <row r="18" spans="2:7" ht="15" thickBot="1" x14ac:dyDescent="0.4"/>
    <row r="19" spans="2:7" ht="15" thickBot="1" x14ac:dyDescent="0.4">
      <c r="B19" s="85" t="s">
        <v>60</v>
      </c>
      <c r="C19" s="86"/>
      <c r="D19" s="87"/>
      <c r="E19" s="88"/>
      <c r="F19" s="88"/>
      <c r="G19" s="88"/>
    </row>
    <row r="20" spans="2:7" ht="44" thickBot="1" x14ac:dyDescent="0.4">
      <c r="B20" s="22"/>
      <c r="C20" s="23" t="s">
        <v>61</v>
      </c>
      <c r="D20" s="24" t="s">
        <v>62</v>
      </c>
      <c r="E20" s="23" t="s">
        <v>63</v>
      </c>
      <c r="F20" s="28" t="s">
        <v>64</v>
      </c>
      <c r="G20" s="30" t="s">
        <v>74</v>
      </c>
    </row>
    <row r="21" spans="2:7" ht="15" thickBot="1" x14ac:dyDescent="0.4">
      <c r="B21" s="25" t="s">
        <v>65</v>
      </c>
      <c r="C21" s="26">
        <v>0.25</v>
      </c>
      <c r="D21" s="25">
        <v>125000</v>
      </c>
      <c r="E21" s="25">
        <v>10416.666666666666</v>
      </c>
      <c r="F21" s="29">
        <v>2.8935185185185182</v>
      </c>
      <c r="G21" s="31">
        <v>5000</v>
      </c>
    </row>
    <row r="22" spans="2:7" ht="15" thickBot="1" x14ac:dyDescent="0.4">
      <c r="B22" s="25" t="s">
        <v>66</v>
      </c>
      <c r="C22" s="27">
        <v>0.1</v>
      </c>
      <c r="D22" s="25">
        <v>50000</v>
      </c>
      <c r="E22" s="25">
        <v>4166.666666666667</v>
      </c>
      <c r="F22" s="29">
        <v>1.1574074074074072</v>
      </c>
      <c r="G22" s="31">
        <v>5000</v>
      </c>
    </row>
    <row r="23" spans="2:7" ht="15" thickBot="1" x14ac:dyDescent="0.4">
      <c r="B23" s="25" t="s">
        <v>67</v>
      </c>
      <c r="C23" s="26">
        <v>0.25</v>
      </c>
      <c r="D23" s="25">
        <v>125000</v>
      </c>
      <c r="E23" s="25">
        <v>10416.666666666666</v>
      </c>
      <c r="F23" s="29">
        <v>2.8935185185185182</v>
      </c>
      <c r="G23" s="31">
        <v>5000</v>
      </c>
    </row>
    <row r="24" spans="2:7" ht="15" thickBot="1" x14ac:dyDescent="0.4">
      <c r="B24" s="25" t="s">
        <v>68</v>
      </c>
      <c r="C24" s="26">
        <v>0.1</v>
      </c>
      <c r="D24" s="25">
        <v>50000</v>
      </c>
      <c r="E24" s="25">
        <v>4166.666666666667</v>
      </c>
      <c r="F24" s="29">
        <v>1.1574074074074072</v>
      </c>
      <c r="G24" s="31">
        <v>5000</v>
      </c>
    </row>
    <row r="25" spans="2:7" ht="15" thickBot="1" x14ac:dyDescent="0.4">
      <c r="B25" s="25" t="s">
        <v>69</v>
      </c>
      <c r="C25" s="26">
        <v>0.15</v>
      </c>
      <c r="D25" s="25">
        <v>75000</v>
      </c>
      <c r="E25" s="25">
        <v>6249.9999999999991</v>
      </c>
      <c r="F25" s="29">
        <v>1.7361111111111109</v>
      </c>
      <c r="G25" s="31">
        <v>5000</v>
      </c>
    </row>
    <row r="26" spans="2:7" ht="15" thickBot="1" x14ac:dyDescent="0.4">
      <c r="B26" s="25" t="s">
        <v>70</v>
      </c>
      <c r="C26" s="26">
        <v>0.15</v>
      </c>
      <c r="D26" s="25">
        <v>75000</v>
      </c>
      <c r="E26" s="25">
        <v>6249.9999999999991</v>
      </c>
      <c r="F26" s="29">
        <v>1.7361111111111109</v>
      </c>
      <c r="G26" s="32">
        <v>5000</v>
      </c>
    </row>
    <row r="29" spans="2:7" ht="15" thickBot="1" x14ac:dyDescent="0.4"/>
    <row r="30" spans="2:7" ht="15" thickBot="1" x14ac:dyDescent="0.4">
      <c r="B30" s="85" t="s">
        <v>73</v>
      </c>
      <c r="C30" s="86"/>
      <c r="D30" s="87"/>
      <c r="E30" s="88"/>
      <c r="F30" s="88"/>
      <c r="G30" s="88"/>
    </row>
    <row r="31" spans="2:7" ht="44" thickBot="1" x14ac:dyDescent="0.4">
      <c r="B31" s="22"/>
      <c r="C31" s="23" t="s">
        <v>61</v>
      </c>
      <c r="D31" s="24" t="s">
        <v>62</v>
      </c>
      <c r="E31" s="23" t="s">
        <v>63</v>
      </c>
      <c r="F31" s="28" t="s">
        <v>64</v>
      </c>
      <c r="G31" s="30" t="s">
        <v>74</v>
      </c>
    </row>
    <row r="32" spans="2:7" ht="15" thickBot="1" x14ac:dyDescent="0.4">
      <c r="B32" s="25" t="s">
        <v>71</v>
      </c>
      <c r="C32" s="26">
        <v>0.5</v>
      </c>
      <c r="D32" s="25">
        <v>250000</v>
      </c>
      <c r="E32" s="25">
        <v>20833.333333333332</v>
      </c>
      <c r="F32" s="29">
        <v>5.7870370370370363</v>
      </c>
      <c r="G32" s="31">
        <v>5000</v>
      </c>
    </row>
    <row r="33" spans="2:7" ht="15" thickBot="1" x14ac:dyDescent="0.4">
      <c r="B33" s="25" t="s">
        <v>72</v>
      </c>
      <c r="C33" s="27">
        <v>0.5</v>
      </c>
      <c r="D33" s="25">
        <v>250000</v>
      </c>
      <c r="E33" s="25">
        <v>20833.333333333332</v>
      </c>
      <c r="F33" s="29">
        <v>5.7870370370370363</v>
      </c>
      <c r="G33" s="32">
        <v>5000</v>
      </c>
    </row>
  </sheetData>
  <mergeCells count="8">
    <mergeCell ref="B19:C19"/>
    <mergeCell ref="D19:G19"/>
    <mergeCell ref="B30:C30"/>
    <mergeCell ref="D30:G30"/>
    <mergeCell ref="A1:G1"/>
    <mergeCell ref="C3:C4"/>
    <mergeCell ref="F3:F4"/>
    <mergeCell ref="C8: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Pre-Registration NFR Testing</vt:lpstr>
      <vt:lpstr>Reg-Processor NFR Testing</vt:lpstr>
      <vt:lpstr>IDA NFR Testing</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Anand Babaleshwar</cp:lastModifiedBy>
  <dcterms:created xsi:type="dcterms:W3CDTF">2019-07-19T10:24:05Z</dcterms:created>
  <dcterms:modified xsi:type="dcterms:W3CDTF">2020-08-12T04:41:58Z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967364-2e1d-4101-a8a7-5f79b2edd595_Enabled">
    <vt:lpwstr>True</vt:lpwstr>
  </property>
  <property fmtid="{D5CDD505-2E9C-101B-9397-08002B2CF9AE}" pid="3" name="MSIP_Label_70967364-2e1d-4101-a8a7-5f79b2edd595_SiteId">
    <vt:lpwstr>85c997b9-f494-46b3-a11d-772983cf6f11</vt:lpwstr>
  </property>
  <property fmtid="{D5CDD505-2E9C-101B-9397-08002B2CF9AE}" pid="4" name="MSIP_Label_70967364-2e1d-4101-a8a7-5f79b2edd595_Owner">
    <vt:lpwstr>M1050439@mindtree.com</vt:lpwstr>
  </property>
  <property fmtid="{D5CDD505-2E9C-101B-9397-08002B2CF9AE}" pid="5" name="MSIP_Label_70967364-2e1d-4101-a8a7-5f79b2edd595_SetDate">
    <vt:lpwstr>2019-07-19T11:59:55.5345932Z</vt:lpwstr>
  </property>
  <property fmtid="{D5CDD505-2E9C-101B-9397-08002B2CF9AE}" pid="6" name="MSIP_Label_70967364-2e1d-4101-a8a7-5f79b2edd595_Name">
    <vt:lpwstr>Internal</vt:lpwstr>
  </property>
  <property fmtid="{D5CDD505-2E9C-101B-9397-08002B2CF9AE}" pid="7" name="MSIP_Label_70967364-2e1d-4101-a8a7-5f79b2edd595_Application">
    <vt:lpwstr>Microsoft Azure Information Protection</vt:lpwstr>
  </property>
  <property fmtid="{D5CDD505-2E9C-101B-9397-08002B2CF9AE}" pid="8" name="MSIP_Label_70967364-2e1d-4101-a8a7-5f79b2edd595_ActionId">
    <vt:lpwstr>246f0ec3-90f5-4c5e-a872-b8640df65733</vt:lpwstr>
  </property>
  <property fmtid="{D5CDD505-2E9C-101B-9397-08002B2CF9AE}" pid="9" name="MSIP_Label_70967364-2e1d-4101-a8a7-5f79b2edd595_Extended_MSFT_Method">
    <vt:lpwstr>Manual</vt:lpwstr>
  </property>
  <property fmtid="{D5CDD505-2E9C-101B-9397-08002B2CF9AE}" pid="10" name="Sensitivity">
    <vt:lpwstr>Internal</vt:lpwstr>
  </property>
</Properties>
</file>