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ale\OneDrive\Escritorio\Actividad intregradora\"/>
    </mc:Choice>
  </mc:AlternateContent>
  <xr:revisionPtr revIDLastSave="0" documentId="13_ncr:1_{B52D8243-CD43-490A-A7D7-5F59D97142E4}" xr6:coauthVersionLast="47" xr6:coauthVersionMax="47" xr10:uidLastSave="{00000000-0000-0000-0000-000000000000}"/>
  <bookViews>
    <workbookView xWindow="-120" yWindow="-120" windowWidth="20730" windowHeight="11160" xr2:uid="{89063864-8491-4608-B204-8EA7F92BB063}"/>
  </bookViews>
  <sheets>
    <sheet name="Matriz" sheetId="1" r:id="rId1"/>
    <sheet name="Hoja6" sheetId="6" state="hidden" r:id="rId2"/>
    <sheet name="Hoja5" sheetId="5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" i="1" l="1"/>
  <c r="I26" i="1"/>
  <c r="I30" i="1"/>
  <c r="J30" i="1"/>
</calcChain>
</file>

<file path=xl/sharedStrings.xml><?xml version="1.0" encoding="utf-8"?>
<sst xmlns="http://schemas.openxmlformats.org/spreadsheetml/2006/main" count="209" uniqueCount="108">
  <si>
    <t>ID</t>
  </si>
  <si>
    <t>Titulo</t>
  </si>
  <si>
    <t>Descripción</t>
  </si>
  <si>
    <t>Precondición</t>
  </si>
  <si>
    <t>Datos de entrada</t>
  </si>
  <si>
    <t>Paso a Paso</t>
  </si>
  <si>
    <t>Resultado esperado</t>
  </si>
  <si>
    <t>Resultado Obtenido</t>
  </si>
  <si>
    <t>NA</t>
  </si>
  <si>
    <t>Estado</t>
  </si>
  <si>
    <t>No pass</t>
  </si>
  <si>
    <t xml:space="preserve">Monto a pagar </t>
  </si>
  <si>
    <t>El proceso de pago es transparente y se muestra claramente el monto total a pagar, incluidos los gastos de envío si corresponde.</t>
  </si>
  <si>
    <t>1. Ir a la pagina Mercado Libre. 
2. Buscar termo.
3. Seleccionar el primer resultado.
4. Clic en comprar ahora.
5. Continuar.
6. Validar formas de pago.</t>
  </si>
  <si>
    <t xml:space="preserve">1. Ir a la pagina Mercado Libre. 
2. Buscar termo.
3. Seleccionar el primer resultado.
4. Clic en comprar ahora.
5. Continuar.
6. Validar costo total. </t>
  </si>
  <si>
    <t>Pass</t>
  </si>
  <si>
    <t>Se utilizan medidas de seguridad, como encriptación de datos y autenticación de dos factores, para proteger mis transacciones.</t>
  </si>
  <si>
    <t>Pago seguro</t>
  </si>
  <si>
    <t>Tipo</t>
  </si>
  <si>
    <t>Recomendaciones Personalizadas</t>
  </si>
  <si>
    <t>La plataforma utiliza algoritmos de aprendizaje automático para identificar y sugerir productos relevantes para mí.</t>
  </si>
  <si>
    <t>Productos recomendados para ti</t>
  </si>
  <si>
    <t>Sección "Productos recomendados para ti" en la página de inicio.</t>
  </si>
  <si>
    <t>Puedo utilizar múltiples filtros como categoría, precio, ubicación y condición del producto.</t>
  </si>
  <si>
    <t>La interfaz es intuitiva y muestra claramente los filtros aplicados y el orden actual.</t>
  </si>
  <si>
    <t>Imagen de productos en pantalla principal</t>
  </si>
  <si>
    <t>Costo de productos en pantalla principal</t>
  </si>
  <si>
    <t>Nombre de productos en pantalla principal</t>
  </si>
  <si>
    <t>Visualizar la imagen de los productos en la pantalla principal</t>
  </si>
  <si>
    <t>Visualizar el precio de los productos</t>
  </si>
  <si>
    <t>Visualizar el título de los productos.</t>
  </si>
  <si>
    <t>Ofertas laborales</t>
  </si>
  <si>
    <t>Ir a la sección de trabaja con nosotros.</t>
  </si>
  <si>
    <t>Postular</t>
  </si>
  <si>
    <t>Postularse a las ofertas laborales</t>
  </si>
  <si>
    <t xml:space="preserve">Ofertas </t>
  </si>
  <si>
    <t>ir a la sección de todas las ofertas.</t>
  </si>
  <si>
    <t>Ofertas top living</t>
  </si>
  <si>
    <t>Ofertas cinsa</t>
  </si>
  <si>
    <t>ir a la sección de ofertas relámpago.</t>
  </si>
  <si>
    <t>ir a la sección top living.</t>
  </si>
  <si>
    <t>ir a la sección de cinsa.</t>
  </si>
  <si>
    <t>ir a la sección de supermercado.</t>
  </si>
  <si>
    <t>Puedo ir a la sección de cuidados del hogar.</t>
  </si>
  <si>
    <t>Muestra productos relacionados con impresoras</t>
  </si>
  <si>
    <t xml:space="preserve">1. Ir a la pagina Mercado Libre. 
2. Ubicar seccion"Productos recomendados para ti". </t>
  </si>
  <si>
    <t xml:space="preserve">Muestra seccion"Productos recomendados para ti". </t>
  </si>
  <si>
    <t>Filtro precio</t>
  </si>
  <si>
    <t>1. Ir a la pagina Mercado Libre. 
2. Buscar termo.
3. Validar filtro precio.</t>
  </si>
  <si>
    <t>1. Ir a la pagina Mercado Libre. 
2. Ubicar un producto en la pagina principal.
3. Validar imagen de producto.</t>
  </si>
  <si>
    <t>Muestra imagen de producto(s).</t>
  </si>
  <si>
    <t>1. Ir a la pagina Mercado Libre. 
2. Ubicar un producto en la pagina principal.
3. Validar costo de producto.</t>
  </si>
  <si>
    <t>Muestra costo de producto(s).</t>
  </si>
  <si>
    <t>Lleva a pagina únete a MELI</t>
  </si>
  <si>
    <t>Lleva a Oportunidades en MELI</t>
  </si>
  <si>
    <t>1. Ir a la pagina Mercado Libre. 
2. Seleccionar ofertas.</t>
  </si>
  <si>
    <t>Muestra las ofertas top living</t>
  </si>
  <si>
    <t>1. Ir a la pagina Mercado Libre. 
2. Seleccionar ofertas.
3. Seleccionar ofertas cinsa.</t>
  </si>
  <si>
    <t>Muestra las ofertas cinsa</t>
  </si>
  <si>
    <t>Funcional</t>
  </si>
  <si>
    <t>No Pass</t>
  </si>
  <si>
    <t>Seleccionar método de pago</t>
  </si>
  <si>
    <t>Verificar que permita seleccionar un método de pago</t>
  </si>
  <si>
    <t>Sesión de usuario activa</t>
  </si>
  <si>
    <t>Muestra múltiples métodos de pago, como tarjetas de crédito, débito o billeteras virtuales.</t>
  </si>
  <si>
    <t>Muestra múltiples métodos de pago, como tarjetas de crédito, débito, excepto billeteras virtuales.</t>
  </si>
  <si>
    <t>Automática</t>
  </si>
  <si>
    <t>Muestra costo total, incluyendo gastos de envió, si aplican.</t>
  </si>
  <si>
    <t>No muestra costo total, incluyendo gastos de envió, si aplican.</t>
  </si>
  <si>
    <t>Muestra un proceso de seguridad, para cerciorarse que se es propietario de la tarjeta.</t>
  </si>
  <si>
    <t>1. Ir a la pagina Mercado Libre. 
2. Buscar impresora.
3. Seleccionar primer resultado.
4. Regresar a pagina principal.
5. Validar recomendaciones similares a impresora en la opción Basado en tu última visita.</t>
  </si>
  <si>
    <t>Muestra la opción de filtrar por precio</t>
  </si>
  <si>
    <t>Visualización de filtros</t>
  </si>
  <si>
    <t>1. Ir a la pagina Mercado Libre. 
2. Buscar termo.
3. Seleccionar filtro "Envió gratis"</t>
  </si>
  <si>
    <t>Muestra resultados con envió gratis</t>
  </si>
  <si>
    <t>1. Ir a la pagina Mercado Libre. 
2. Selecciona opción Trabaja con nosotros.</t>
  </si>
  <si>
    <t>Visualizar ofertas laborales.</t>
  </si>
  <si>
    <t>1. Ir a la pagina Mercado Libre. 
2. Selecciona opción Trabaja con nosotros.
3. Seleccionar ver oportunidades.</t>
  </si>
  <si>
    <t>1. Ir a la pagina Mercado Libre. 
2. Selecciona opción Trabaja con nosotros.
3. Seleccionar ver oportunidades.
4. Aplicar a una vacante.</t>
  </si>
  <si>
    <t>Lleva a sección Confirma tus datos</t>
  </si>
  <si>
    <t>Lleva a la sección ofertas</t>
  </si>
  <si>
    <t>Ofertas relámpago</t>
  </si>
  <si>
    <t>1. Ir a la pagina Mercado Libre. 
2. Seleccionar ofertas.
3. Seleccionar ofertas relámpago.</t>
  </si>
  <si>
    <t>Muestra las ofertas relámpago</t>
  </si>
  <si>
    <t>1. Ir a la pagina Mercado Libre. 
2. Seleccionar ofertas.
3. Seleccionar ofertas top living.</t>
  </si>
  <si>
    <t>1. Ir a la pagina Mercado Libre. 
2. Seleccionar opción Supermercado.</t>
  </si>
  <si>
    <t>Muestra la sección supermercado.</t>
  </si>
  <si>
    <t>1. Ir a la pagina Mercado Libre. 
2. Seleccionar opción Supermercado.
3. Selecciona opción Cuidado del Hogar</t>
  </si>
  <si>
    <t>Muestra la sección Cuidado del Hogar.</t>
  </si>
  <si>
    <t>Filtro por categorías</t>
  </si>
  <si>
    <t>Opción de aplicar filtros por categorías</t>
  </si>
  <si>
    <t>Sección "Productos recomendados para ti" no visible.</t>
  </si>
  <si>
    <t>Sección trabaja con nosotros</t>
  </si>
  <si>
    <t>Sección supermercado</t>
  </si>
  <si>
    <t>Sección supermercado - productos del hogar</t>
  </si>
  <si>
    <t>1. Ir a la pagina Mercado Libre. 
2. Seleccionar opción Supermercado.
3. Selecciona opción Cuidado del Hogar.
4. Validar que muestre opción Categorías</t>
  </si>
  <si>
    <t>Muestra opción de filtrar por categorías</t>
  </si>
  <si>
    <t>1. Ir a la pagina Mercado Libre. 
2. Buscar termo.
3. Seleccionar el primer resultado.
4. Clic en comprar ahora.
5. Continuar.
6. Seleccionar una tarjeta. 
7. Proceso de seguridad.</t>
  </si>
  <si>
    <t>Tarea</t>
  </si>
  <si>
    <t>Tester</t>
  </si>
  <si>
    <t>Timeline</t>
  </si>
  <si>
    <t>Alejandro Ramírez</t>
  </si>
  <si>
    <t>Planificación</t>
  </si>
  <si>
    <t>Ejecucion de pruebas funcionales</t>
  </si>
  <si>
    <t>Diseño de pruebas automaticas</t>
  </si>
  <si>
    <t>Ejecucion de pruebas automaticas</t>
  </si>
  <si>
    <t>Reportes</t>
  </si>
  <si>
    <t>No muestra un proceso de seguridad, para cerciorarse que se es propietario de la tarjeta.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</si>
</sst>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3" xfId="0" applyFont="1" applyBorder="1"/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Pruebas automaticas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Matriz!$I$26:$J$26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Matriz!$I$25:$J$25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8302-4051-AB67-D84CDCAB013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Matriz!$I$30:$J$30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Matriz!$I$29:$J$29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88C1-4434-975D-0E31B9B6920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14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61DB548-7742-4D41-8513-B813313A77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</xdr:colOff>
      <xdr:row>0</xdr:row>
      <xdr:rowOff>9525</xdr:rowOff>
    </xdr:from>
    <xdr:to>
      <xdr:col>12</xdr:col>
      <xdr:colOff>57150</xdr:colOff>
      <xdr:row>14</xdr:row>
      <xdr:rowOff>85725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B3CEAA0-2978-4BE6-B898-0174FEECF6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6CD9-BBA7-4DB3-A699-DF3A4BAA1DEC}">
  <dimension ref="A1:K30"/>
  <sheetViews>
    <sheetView tabSelected="1" zoomScale="85" zoomScaleNormal="85" workbookViewId="0">
      <pane xSplit="2" ySplit="1" topLeftCell="C15" activePane="bottomRight" state="frozen"/>
      <selection pane="topRight" activeCell="C1" sqref="C1"/>
      <selection pane="bottomLeft" activeCell="A2" sqref="A2"/>
      <selection pane="bottomRight" activeCell="B19" sqref="B19:I21"/>
    </sheetView>
  </sheetViews>
  <sheetFormatPr baseColWidth="10" defaultRowHeight="15" x14ac:dyDescent="0.25"/>
  <cols>
    <col min="1" max="1" width="5" style="1" customWidth="1"/>
    <col min="2" max="2" width="26.42578125" style="2" bestFit="1" customWidth="1"/>
    <col min="3" max="3" width="30.7109375" style="2" customWidth="1"/>
    <col min="4" max="4" width="16.28515625" style="2" customWidth="1"/>
    <col min="5" max="5" width="8.42578125" style="1" customWidth="1"/>
    <col min="6" max="6" width="34.140625" style="1" customWidth="1"/>
    <col min="7" max="7" width="28.7109375" style="2" bestFit="1" customWidth="1"/>
    <col min="8" max="8" width="28.7109375" style="2" customWidth="1"/>
    <col min="9" max="9" width="11.42578125" style="1"/>
    <col min="10" max="10" width="11.7109375" style="1" customWidth="1"/>
    <col min="11" max="11" width="11.85546875" style="1" bestFit="1" customWidth="1"/>
    <col min="12" max="16384" width="11.42578125" style="1"/>
  </cols>
  <sheetData>
    <row r="1" spans="1:10" ht="4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  <c r="J1" s="4" t="s">
        <v>18</v>
      </c>
    </row>
    <row r="2" spans="1:10" ht="90" x14ac:dyDescent="0.25">
      <c r="A2" s="1">
        <v>1</v>
      </c>
      <c r="B2" s="5" t="s">
        <v>61</v>
      </c>
      <c r="C2" s="5" t="s">
        <v>62</v>
      </c>
      <c r="D2" s="5" t="s">
        <v>63</v>
      </c>
      <c r="E2" s="6" t="s">
        <v>8</v>
      </c>
      <c r="F2" s="5" t="s">
        <v>13</v>
      </c>
      <c r="G2" s="5" t="s">
        <v>64</v>
      </c>
      <c r="H2" s="5" t="s">
        <v>65</v>
      </c>
      <c r="I2" s="6" t="s">
        <v>10</v>
      </c>
      <c r="J2" s="6" t="s">
        <v>59</v>
      </c>
    </row>
    <row r="3" spans="1:10" ht="90" x14ac:dyDescent="0.25">
      <c r="A3" s="1">
        <v>2</v>
      </c>
      <c r="B3" s="5" t="s">
        <v>11</v>
      </c>
      <c r="C3" s="5" t="s">
        <v>12</v>
      </c>
      <c r="D3" s="5" t="s">
        <v>63</v>
      </c>
      <c r="E3" s="6" t="s">
        <v>8</v>
      </c>
      <c r="F3" s="5" t="s">
        <v>14</v>
      </c>
      <c r="G3" s="5" t="s">
        <v>67</v>
      </c>
      <c r="H3" s="5" t="s">
        <v>68</v>
      </c>
      <c r="I3" s="6" t="s">
        <v>15</v>
      </c>
      <c r="J3" s="6" t="s">
        <v>59</v>
      </c>
    </row>
    <row r="4" spans="1:10" ht="105" x14ac:dyDescent="0.25">
      <c r="A4" s="1">
        <v>3</v>
      </c>
      <c r="B4" s="5" t="s">
        <v>17</v>
      </c>
      <c r="C4" s="5" t="s">
        <v>16</v>
      </c>
      <c r="D4" s="5" t="s">
        <v>63</v>
      </c>
      <c r="E4" s="6" t="s">
        <v>8</v>
      </c>
      <c r="F4" s="5" t="s">
        <v>97</v>
      </c>
      <c r="G4" s="5" t="s">
        <v>69</v>
      </c>
      <c r="H4" s="5" t="s">
        <v>107</v>
      </c>
      <c r="I4" s="6" t="s">
        <v>10</v>
      </c>
      <c r="J4" s="6" t="s">
        <v>59</v>
      </c>
    </row>
    <row r="5" spans="1:10" ht="105" x14ac:dyDescent="0.25">
      <c r="A5" s="1">
        <v>4</v>
      </c>
      <c r="B5" s="5" t="s">
        <v>19</v>
      </c>
      <c r="C5" s="5" t="s">
        <v>20</v>
      </c>
      <c r="D5" s="5" t="s">
        <v>63</v>
      </c>
      <c r="E5" s="6" t="s">
        <v>8</v>
      </c>
      <c r="F5" s="5" t="s">
        <v>70</v>
      </c>
      <c r="G5" s="5" t="s">
        <v>44</v>
      </c>
      <c r="H5" s="5" t="s">
        <v>44</v>
      </c>
      <c r="I5" s="6" t="s">
        <v>15</v>
      </c>
      <c r="J5" s="6" t="s">
        <v>59</v>
      </c>
    </row>
    <row r="6" spans="1:10" ht="45" x14ac:dyDescent="0.25">
      <c r="A6" s="1">
        <v>5</v>
      </c>
      <c r="B6" s="5" t="s">
        <v>21</v>
      </c>
      <c r="C6" s="5" t="s">
        <v>22</v>
      </c>
      <c r="D6" s="5" t="s">
        <v>63</v>
      </c>
      <c r="E6" s="6" t="s">
        <v>8</v>
      </c>
      <c r="F6" s="5" t="s">
        <v>45</v>
      </c>
      <c r="G6" s="5" t="s">
        <v>46</v>
      </c>
      <c r="H6" s="5" t="s">
        <v>91</v>
      </c>
      <c r="I6" s="6" t="s">
        <v>10</v>
      </c>
      <c r="J6" s="6" t="s">
        <v>59</v>
      </c>
    </row>
    <row r="7" spans="1:10" ht="45" x14ac:dyDescent="0.25">
      <c r="A7" s="1">
        <v>6</v>
      </c>
      <c r="B7" s="5" t="s">
        <v>47</v>
      </c>
      <c r="C7" s="5" t="s">
        <v>23</v>
      </c>
      <c r="D7" s="5" t="s">
        <v>8</v>
      </c>
      <c r="E7" s="6" t="s">
        <v>8</v>
      </c>
      <c r="F7" s="5" t="s">
        <v>48</v>
      </c>
      <c r="G7" s="5" t="s">
        <v>71</v>
      </c>
      <c r="H7" s="5" t="s">
        <v>71</v>
      </c>
      <c r="I7" s="6" t="s">
        <v>15</v>
      </c>
      <c r="J7" s="6" t="s">
        <v>66</v>
      </c>
    </row>
    <row r="8" spans="1:10" ht="45" x14ac:dyDescent="0.25">
      <c r="A8" s="1">
        <v>7</v>
      </c>
      <c r="B8" s="5" t="s">
        <v>72</v>
      </c>
      <c r="C8" s="5" t="s">
        <v>24</v>
      </c>
      <c r="D8" s="5" t="s">
        <v>8</v>
      </c>
      <c r="E8" s="6" t="s">
        <v>8</v>
      </c>
      <c r="F8" s="5" t="s">
        <v>73</v>
      </c>
      <c r="G8" s="5" t="s">
        <v>74</v>
      </c>
      <c r="H8" s="5" t="s">
        <v>74</v>
      </c>
      <c r="I8" s="6" t="s">
        <v>15</v>
      </c>
      <c r="J8" s="6" t="s">
        <v>59</v>
      </c>
    </row>
    <row r="9" spans="1:10" ht="60" x14ac:dyDescent="0.25">
      <c r="A9" s="1">
        <v>8</v>
      </c>
      <c r="B9" s="5" t="s">
        <v>25</v>
      </c>
      <c r="C9" s="5" t="s">
        <v>28</v>
      </c>
      <c r="D9" s="5" t="s">
        <v>8</v>
      </c>
      <c r="E9" s="6" t="s">
        <v>8</v>
      </c>
      <c r="F9" s="5" t="s">
        <v>49</v>
      </c>
      <c r="G9" s="5" t="s">
        <v>50</v>
      </c>
      <c r="H9" s="5" t="s">
        <v>50</v>
      </c>
      <c r="I9" s="6" t="s">
        <v>15</v>
      </c>
      <c r="J9" s="6" t="s">
        <v>59</v>
      </c>
    </row>
    <row r="10" spans="1:10" ht="60" x14ac:dyDescent="0.25">
      <c r="A10" s="1">
        <v>9</v>
      </c>
      <c r="B10" s="5" t="s">
        <v>26</v>
      </c>
      <c r="C10" s="5" t="s">
        <v>29</v>
      </c>
      <c r="D10" s="5" t="s">
        <v>8</v>
      </c>
      <c r="E10" s="6" t="s">
        <v>8</v>
      </c>
      <c r="F10" s="5" t="s">
        <v>51</v>
      </c>
      <c r="G10" s="5" t="s">
        <v>52</v>
      </c>
      <c r="H10" s="5" t="s">
        <v>52</v>
      </c>
      <c r="I10" s="6" t="s">
        <v>15</v>
      </c>
      <c r="J10" s="6" t="s">
        <v>59</v>
      </c>
    </row>
    <row r="11" spans="1:10" ht="60" x14ac:dyDescent="0.25">
      <c r="A11" s="1">
        <v>10</v>
      </c>
      <c r="B11" s="5" t="s">
        <v>27</v>
      </c>
      <c r="C11" s="5" t="s">
        <v>30</v>
      </c>
      <c r="D11" s="5" t="s">
        <v>8</v>
      </c>
      <c r="E11" s="6" t="s">
        <v>8</v>
      </c>
      <c r="F11" s="5" t="s">
        <v>49</v>
      </c>
      <c r="G11" s="5" t="s">
        <v>50</v>
      </c>
      <c r="H11" s="5" t="s">
        <v>50</v>
      </c>
      <c r="I11" s="6" t="s">
        <v>15</v>
      </c>
      <c r="J11" s="6" t="s">
        <v>59</v>
      </c>
    </row>
    <row r="12" spans="1:10" ht="45" x14ac:dyDescent="0.25">
      <c r="A12" s="1">
        <v>11</v>
      </c>
      <c r="B12" s="5" t="s">
        <v>92</v>
      </c>
      <c r="C12" s="5" t="s">
        <v>32</v>
      </c>
      <c r="D12" s="5" t="s">
        <v>8</v>
      </c>
      <c r="E12" s="6" t="s">
        <v>8</v>
      </c>
      <c r="F12" s="5" t="s">
        <v>75</v>
      </c>
      <c r="G12" s="5" t="s">
        <v>53</v>
      </c>
      <c r="H12" s="5" t="s">
        <v>53</v>
      </c>
      <c r="I12" s="6" t="s">
        <v>15</v>
      </c>
      <c r="J12" s="6" t="s">
        <v>66</v>
      </c>
    </row>
    <row r="13" spans="1:10" ht="60" x14ac:dyDescent="0.25">
      <c r="A13" s="1">
        <v>12</v>
      </c>
      <c r="B13" s="5" t="s">
        <v>31</v>
      </c>
      <c r="C13" s="5" t="s">
        <v>76</v>
      </c>
      <c r="D13" s="5" t="s">
        <v>8</v>
      </c>
      <c r="E13" s="6" t="s">
        <v>8</v>
      </c>
      <c r="F13" s="5" t="s">
        <v>77</v>
      </c>
      <c r="G13" s="5" t="s">
        <v>54</v>
      </c>
      <c r="H13" s="5" t="s">
        <v>54</v>
      </c>
      <c r="I13" s="6" t="s">
        <v>15</v>
      </c>
      <c r="J13" s="6" t="s">
        <v>66</v>
      </c>
    </row>
    <row r="14" spans="1:10" ht="75" x14ac:dyDescent="0.25">
      <c r="A14" s="1">
        <v>13</v>
      </c>
      <c r="B14" s="5" t="s">
        <v>33</v>
      </c>
      <c r="C14" s="5" t="s">
        <v>34</v>
      </c>
      <c r="D14" s="5" t="s">
        <v>8</v>
      </c>
      <c r="E14" s="6" t="s">
        <v>8</v>
      </c>
      <c r="F14" s="5" t="s">
        <v>78</v>
      </c>
      <c r="G14" s="5" t="s">
        <v>79</v>
      </c>
      <c r="H14" s="5" t="s">
        <v>79</v>
      </c>
      <c r="I14" s="6" t="s">
        <v>15</v>
      </c>
      <c r="J14" s="6" t="s">
        <v>66</v>
      </c>
    </row>
    <row r="15" spans="1:10" ht="30" x14ac:dyDescent="0.25">
      <c r="A15" s="1">
        <v>14</v>
      </c>
      <c r="B15" s="5" t="s">
        <v>35</v>
      </c>
      <c r="C15" s="5" t="s">
        <v>36</v>
      </c>
      <c r="D15" s="5" t="s">
        <v>8</v>
      </c>
      <c r="E15" s="6" t="s">
        <v>8</v>
      </c>
      <c r="F15" s="5" t="s">
        <v>55</v>
      </c>
      <c r="G15" s="5" t="s">
        <v>80</v>
      </c>
      <c r="H15" s="5" t="s">
        <v>80</v>
      </c>
      <c r="I15" s="6" t="s">
        <v>15</v>
      </c>
      <c r="J15" s="6" t="s">
        <v>59</v>
      </c>
    </row>
    <row r="16" spans="1:10" ht="45" x14ac:dyDescent="0.25">
      <c r="A16" s="1">
        <v>15</v>
      </c>
      <c r="B16" s="5" t="s">
        <v>81</v>
      </c>
      <c r="C16" s="5" t="s">
        <v>39</v>
      </c>
      <c r="D16" s="5" t="s">
        <v>8</v>
      </c>
      <c r="E16" s="6" t="s">
        <v>8</v>
      </c>
      <c r="F16" s="5" t="s">
        <v>82</v>
      </c>
      <c r="G16" s="5" t="s">
        <v>83</v>
      </c>
      <c r="H16" s="5" t="s">
        <v>83</v>
      </c>
      <c r="I16" s="6" t="s">
        <v>15</v>
      </c>
      <c r="J16" s="6" t="s">
        <v>66</v>
      </c>
    </row>
    <row r="17" spans="1:11" ht="45" x14ac:dyDescent="0.25">
      <c r="A17" s="1">
        <v>16</v>
      </c>
      <c r="B17" s="5" t="s">
        <v>37</v>
      </c>
      <c r="C17" s="5" t="s">
        <v>40</v>
      </c>
      <c r="D17" s="5" t="s">
        <v>8</v>
      </c>
      <c r="E17" s="5" t="s">
        <v>8</v>
      </c>
      <c r="F17" s="5" t="s">
        <v>84</v>
      </c>
      <c r="G17" s="5" t="s">
        <v>56</v>
      </c>
      <c r="H17" s="5" t="s">
        <v>56</v>
      </c>
      <c r="I17" s="6" t="s">
        <v>15</v>
      </c>
      <c r="J17" s="6" t="s">
        <v>66</v>
      </c>
    </row>
    <row r="18" spans="1:11" ht="45" x14ac:dyDescent="0.25">
      <c r="A18" s="1">
        <v>17</v>
      </c>
      <c r="B18" s="5" t="s">
        <v>38</v>
      </c>
      <c r="C18" s="5" t="s">
        <v>41</v>
      </c>
      <c r="D18" s="5" t="s">
        <v>8</v>
      </c>
      <c r="E18" s="5" t="s">
        <v>8</v>
      </c>
      <c r="F18" s="5" t="s">
        <v>57</v>
      </c>
      <c r="G18" s="5" t="s">
        <v>58</v>
      </c>
      <c r="H18" s="5" t="s">
        <v>58</v>
      </c>
      <c r="I18" s="6" t="s">
        <v>15</v>
      </c>
      <c r="J18" s="6" t="s">
        <v>66</v>
      </c>
    </row>
    <row r="19" spans="1:11" ht="30" x14ac:dyDescent="0.25">
      <c r="A19" s="1">
        <v>18</v>
      </c>
      <c r="B19" s="5" t="s">
        <v>93</v>
      </c>
      <c r="C19" s="2" t="s">
        <v>42</v>
      </c>
      <c r="D19" s="5" t="s">
        <v>8</v>
      </c>
      <c r="E19" s="5" t="s">
        <v>8</v>
      </c>
      <c r="F19" s="5" t="s">
        <v>85</v>
      </c>
      <c r="G19" s="5" t="s">
        <v>86</v>
      </c>
      <c r="H19" s="5" t="s">
        <v>86</v>
      </c>
      <c r="I19" s="6" t="s">
        <v>15</v>
      </c>
      <c r="J19" s="6" t="s">
        <v>66</v>
      </c>
    </row>
    <row r="20" spans="1:11" ht="60" x14ac:dyDescent="0.25">
      <c r="A20" s="1">
        <v>19</v>
      </c>
      <c r="B20" s="5" t="s">
        <v>94</v>
      </c>
      <c r="C20" s="5" t="s">
        <v>43</v>
      </c>
      <c r="D20" s="5" t="s">
        <v>8</v>
      </c>
      <c r="E20" s="5" t="s">
        <v>8</v>
      </c>
      <c r="F20" s="5" t="s">
        <v>87</v>
      </c>
      <c r="G20" s="5" t="s">
        <v>88</v>
      </c>
      <c r="H20" s="5" t="s">
        <v>88</v>
      </c>
      <c r="I20" s="6" t="s">
        <v>15</v>
      </c>
      <c r="J20" s="6" t="s">
        <v>66</v>
      </c>
    </row>
    <row r="21" spans="1:11" ht="90" x14ac:dyDescent="0.25">
      <c r="A21" s="1">
        <v>20</v>
      </c>
      <c r="B21" s="5" t="s">
        <v>89</v>
      </c>
      <c r="C21" s="5" t="s">
        <v>90</v>
      </c>
      <c r="D21" s="5" t="s">
        <v>8</v>
      </c>
      <c r="E21" s="6" t="s">
        <v>8</v>
      </c>
      <c r="F21" s="5" t="s">
        <v>95</v>
      </c>
      <c r="G21" s="5" t="s">
        <v>96</v>
      </c>
      <c r="H21" s="5" t="s">
        <v>96</v>
      </c>
      <c r="I21" s="6" t="s">
        <v>15</v>
      </c>
      <c r="J21" s="6" t="s">
        <v>66</v>
      </c>
    </row>
    <row r="24" spans="1:11" hidden="1" x14ac:dyDescent="0.25">
      <c r="I24" s="1" t="s">
        <v>66</v>
      </c>
    </row>
    <row r="25" spans="1:11" hidden="1" x14ac:dyDescent="0.25">
      <c r="I25" s="1" t="s">
        <v>15</v>
      </c>
      <c r="J25" s="1" t="s">
        <v>60</v>
      </c>
    </row>
    <row r="26" spans="1:11" hidden="1" x14ac:dyDescent="0.25">
      <c r="I26" s="1">
        <f>COUNTIFS(I2:I21,"Pass",J2:J21,"Automática")</f>
        <v>10</v>
      </c>
      <c r="J26" s="1">
        <f>COUNTIFS(I2:I21,"No pass",J2:J21,"Automática")</f>
        <v>0</v>
      </c>
      <c r="K26" s="7"/>
    </row>
    <row r="27" spans="1:11" hidden="1" x14ac:dyDescent="0.25"/>
    <row r="28" spans="1:11" hidden="1" x14ac:dyDescent="0.25">
      <c r="I28" s="1" t="s">
        <v>59</v>
      </c>
    </row>
    <row r="29" spans="1:11" hidden="1" x14ac:dyDescent="0.25">
      <c r="I29" s="1" t="s">
        <v>15</v>
      </c>
      <c r="J29" s="1" t="s">
        <v>60</v>
      </c>
    </row>
    <row r="30" spans="1:11" hidden="1" x14ac:dyDescent="0.25">
      <c r="I30" s="1">
        <f>COUNTIFS(I2:I21,"Pass",J2:J21,"Funcional")</f>
        <v>7</v>
      </c>
      <c r="J30" s="1">
        <f>COUNTIFS(I2:I21,"No pass",J2:J21,"Funcional")</f>
        <v>3</v>
      </c>
      <c r="K30" s="7"/>
    </row>
  </sheetData>
  <conditionalFormatting sqref="I2:I21">
    <cfRule type="containsText" dxfId="1" priority="1" operator="containsText" text="No pass">
      <formula>NOT(ISERROR(SEARCH("No pass",I2)))</formula>
    </cfRule>
    <cfRule type="containsText" dxfId="0" priority="2" operator="containsText" text="Pass">
      <formula>NOT(ISERROR(SEARCH("Pass",I2)))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78B8-2A0C-4E85-8D6C-6C0816BBE909}">
  <dimension ref="A1:H6"/>
  <sheetViews>
    <sheetView workbookViewId="0">
      <selection activeCell="D14" sqref="D14"/>
    </sheetView>
  </sheetViews>
  <sheetFormatPr baseColWidth="10" defaultRowHeight="15" x14ac:dyDescent="0.25"/>
  <cols>
    <col min="1" max="1" width="34.28515625" customWidth="1"/>
    <col min="2" max="2" width="17.28515625" bestFit="1" customWidth="1"/>
  </cols>
  <sheetData>
    <row r="1" spans="1:8" x14ac:dyDescent="0.25">
      <c r="A1" s="14" t="s">
        <v>98</v>
      </c>
      <c r="B1" s="14" t="s">
        <v>99</v>
      </c>
      <c r="C1" s="15" t="s">
        <v>100</v>
      </c>
      <c r="D1" s="12"/>
      <c r="E1" s="12"/>
      <c r="F1" s="12"/>
      <c r="G1" s="12"/>
      <c r="H1" s="13"/>
    </row>
    <row r="2" spans="1:8" x14ac:dyDescent="0.25">
      <c r="A2" s="8" t="s">
        <v>102</v>
      </c>
      <c r="B2" s="8" t="s">
        <v>101</v>
      </c>
      <c r="C2" s="11"/>
      <c r="D2" s="10"/>
      <c r="E2" s="10"/>
      <c r="F2" s="10"/>
      <c r="G2" s="10"/>
      <c r="H2" s="10"/>
    </row>
    <row r="3" spans="1:8" x14ac:dyDescent="0.25">
      <c r="A3" s="8" t="s">
        <v>103</v>
      </c>
      <c r="B3" s="8" t="s">
        <v>101</v>
      </c>
      <c r="C3" s="8"/>
      <c r="D3" s="9"/>
      <c r="E3" s="8"/>
      <c r="F3" s="8"/>
      <c r="G3" s="8"/>
      <c r="H3" s="8"/>
    </row>
    <row r="4" spans="1:8" x14ac:dyDescent="0.25">
      <c r="A4" s="8" t="s">
        <v>104</v>
      </c>
      <c r="B4" s="8" t="s">
        <v>101</v>
      </c>
      <c r="C4" s="8"/>
      <c r="D4" s="8"/>
      <c r="E4" s="9"/>
      <c r="F4" s="9"/>
      <c r="G4" s="8"/>
      <c r="H4" s="8"/>
    </row>
    <row r="5" spans="1:8" x14ac:dyDescent="0.25">
      <c r="A5" s="8" t="s">
        <v>105</v>
      </c>
      <c r="B5" s="8" t="s">
        <v>101</v>
      </c>
      <c r="C5" s="8"/>
      <c r="D5" s="8"/>
      <c r="E5" s="8"/>
      <c r="F5" s="9"/>
      <c r="G5" s="9"/>
      <c r="H5" s="8"/>
    </row>
    <row r="6" spans="1:8" x14ac:dyDescent="0.25">
      <c r="A6" s="8" t="s">
        <v>106</v>
      </c>
      <c r="B6" s="8" t="s">
        <v>101</v>
      </c>
      <c r="C6" s="8"/>
      <c r="D6" s="8"/>
      <c r="E6" s="8"/>
      <c r="F6" s="8"/>
      <c r="G6" s="8"/>
      <c r="H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0E08-88F6-4DFE-B8D9-BDBEAC52A965}">
  <dimension ref="A1"/>
  <sheetViews>
    <sheetView workbookViewId="0">
      <selection activeCell="H20" sqref="H2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</vt:lpstr>
      <vt:lpstr>Hoja6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Ramirez</dc:creator>
  <cp:lastModifiedBy>Alejandro Ramirez</cp:lastModifiedBy>
  <dcterms:created xsi:type="dcterms:W3CDTF">2023-08-04T19:50:18Z</dcterms:created>
  <dcterms:modified xsi:type="dcterms:W3CDTF">2023-08-07T15:59:59Z</dcterms:modified>
</cp:coreProperties>
</file>