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definedNames>
    <definedName name="_xlnm._FilterDatabase" localSheetId="0" hidden="1">Лист1!$A$12:$F$12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5" i="1" l="1"/>
  <c r="B29" i="1"/>
  <c r="B26" i="1"/>
  <c r="B30" i="1"/>
  <c r="D7" i="1" l="1"/>
</calcChain>
</file>

<file path=xl/sharedStrings.xml><?xml version="1.0" encoding="utf-8"?>
<sst xmlns="http://schemas.openxmlformats.org/spreadsheetml/2006/main" count="58" uniqueCount="53">
  <si>
    <t>Название</t>
  </si>
  <si>
    <t>№</t>
  </si>
  <si>
    <t>Описание</t>
  </si>
  <si>
    <t>Вероятность возниконовения</t>
  </si>
  <si>
    <t>Уязвимости в архитектуре</t>
  </si>
  <si>
    <t>2 - Инфраструктура</t>
  </si>
  <si>
    <t>3 - Данные</t>
  </si>
  <si>
    <t>4 - Пользователи</t>
  </si>
  <si>
    <t>5 - Поставщики</t>
  </si>
  <si>
    <t>1 - Архитектура</t>
  </si>
  <si>
    <t>Отказ оборудования ИТ-инфраструктуры</t>
  </si>
  <si>
    <t>Халатное управление доступом / администрирование системы</t>
  </si>
  <si>
    <t>Срыв сроков поставок и внедрения</t>
  </si>
  <si>
    <t>Репутационные риски</t>
  </si>
  <si>
    <t>Мероприятия по управлению рисками</t>
  </si>
  <si>
    <t>Мероприятия</t>
  </si>
  <si>
    <t>Обеспечение средствами защиты информации</t>
  </si>
  <si>
    <t>4.1,</t>
  </si>
  <si>
    <t>Создание программы организационного изменения и обучение пользователей</t>
  </si>
  <si>
    <t>Оценка стоимости</t>
  </si>
  <si>
    <t>Срок выполнения</t>
  </si>
  <si>
    <t>Статус реализации</t>
  </si>
  <si>
    <t>Исполнено</t>
  </si>
  <si>
    <t>В ожидании ОПЭ</t>
  </si>
  <si>
    <t>Недостаточно данных для обучения</t>
  </si>
  <si>
    <t>Ушерб возниконовения</t>
  </si>
  <si>
    <t>Ошибки в обработке данных (неправ. обработка признаков, ошибки в разметке)</t>
  </si>
  <si>
    <t>Проблемы подключения к системам SIEM</t>
  </si>
  <si>
    <t>Нарушение интеграционных потоков и целостности данных</t>
  </si>
  <si>
    <t>Отсуствие новыков работы пользователей в новой системе</t>
  </si>
  <si>
    <t>Реализация мониторинга и контроля качества данных, формализация процесса обмена данными</t>
  </si>
  <si>
    <t xml:space="preserve">1.1, </t>
  </si>
  <si>
    <t>3.1, 3.2</t>
  </si>
  <si>
    <t>Учитывание дисбаланса классов, правильное разделение на трен. и тест. множества</t>
  </si>
  <si>
    <t>1.2, 4.2</t>
  </si>
  <si>
    <t>Анализ вероятности и ущерба возникновения рисков</t>
  </si>
  <si>
    <t>Группа ущерба</t>
  </si>
  <si>
    <t>№ риск факторов</t>
  </si>
  <si>
    <t>* Виды ущерба от реализации ИТАТ-риска: 
1 – Финансовый ущерб; 2 – Влияние на бизнес</t>
  </si>
  <si>
    <t>Финансовый ущерб</t>
  </si>
  <si>
    <t>Вероятность</t>
  </si>
  <si>
    <t>Ущерб</t>
  </si>
  <si>
    <t>Влияние на бизнес</t>
  </si>
  <si>
    <t>6 - Прочее</t>
  </si>
  <si>
    <t>6.1,</t>
  </si>
  <si>
    <t>1.1,</t>
  </si>
  <si>
    <t>1.2,</t>
  </si>
  <si>
    <t>2.1,</t>
  </si>
  <si>
    <t>2.2,</t>
  </si>
  <si>
    <t>4.2,</t>
  </si>
  <si>
    <t>3.1,</t>
  </si>
  <si>
    <t>3.2,</t>
  </si>
  <si>
    <t>5.1,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</si>
</sst>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16" fontId="0" fillId="0" borderId="0" xfId="0" applyNumberFormat="1"/>
    <xf numFmtId="0" fontId="0" fillId="0" borderId="1" xfId="0" applyBorder="1"/>
    <xf numFmtId="0" fontId="0" fillId="0" borderId="2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Fill="1" applyBorder="1"/>
    <xf numFmtId="16" fontId="0" fillId="0" borderId="1" xfId="0" applyNumberFormat="1" applyBorder="1"/>
    <xf numFmtId="14" fontId="0" fillId="0" borderId="1" xfId="0" applyNumberFormat="1" applyBorder="1"/>
    <xf numFmtId="0" fontId="0" fillId="0" borderId="1" xfId="0" applyBorder="1" applyAlignment="1">
      <alignment vertical="center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1" xfId="0" applyBorder="1" applyAlignment="1"/>
    <xf numFmtId="0" fontId="0" fillId="0" borderId="2" xfId="0" applyBorder="1" applyAlignment="1"/>
    <xf numFmtId="0" fontId="0" fillId="0" borderId="3" xfId="0" applyBorder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tabSelected="1" zoomScale="73" zoomScaleNormal="85" workbookViewId="0">
      <selection activeCell="E9" sqref="E9"/>
    </sheetView>
  </sheetViews>
  <sheetFormatPr defaultRowHeight="15" x14ac:dyDescent="0.25"/>
  <cols>
    <col min="1" max="1" width="20.5703125" bestFit="1" customWidth="1"/>
    <col min="3" max="3" width="86" customWidth="1"/>
    <col min="4" max="4" width="18" customWidth="1"/>
    <col min="5" max="5" width="13.85546875" customWidth="1"/>
    <col min="6" max="6" width="13.5703125" customWidth="1"/>
    <col min="7" max="7" width="12.7109375" customWidth="1"/>
    <col min="9" max="9" width="33.85546875" customWidth="1"/>
  </cols>
  <sheetData>
    <row r="1" spans="1:6" x14ac:dyDescent="0.25">
      <c r="A1" t="s">
        <v>14</v>
      </c>
    </row>
    <row r="2" spans="1:6" ht="30" x14ac:dyDescent="0.25">
      <c r="A2" s="2" t="s">
        <v>37</v>
      </c>
      <c r="B2" s="2" t="s">
        <v>15</v>
      </c>
      <c r="C2" s="2"/>
      <c r="D2" s="2" t="s">
        <v>19</v>
      </c>
      <c r="E2" s="2" t="s">
        <v>20</v>
      </c>
      <c r="F2" s="10" t="s">
        <v>21</v>
      </c>
    </row>
    <row r="3" spans="1:6" x14ac:dyDescent="0.25">
      <c r="A3" s="6" t="s">
        <v>31</v>
      </c>
      <c r="B3" s="2" t="s">
        <v>30</v>
      </c>
      <c r="C3" s="2"/>
      <c r="D3" s="2">
        <v>1500000</v>
      </c>
      <c r="E3" s="7">
        <v>45889</v>
      </c>
      <c r="F3" s="2" t="s">
        <v>22</v>
      </c>
    </row>
    <row r="4" spans="1:6" x14ac:dyDescent="0.25">
      <c r="A4" s="2" t="s">
        <v>34</v>
      </c>
      <c r="B4" s="2" t="s">
        <v>16</v>
      </c>
      <c r="C4" s="2"/>
      <c r="D4" s="2">
        <v>1500000</v>
      </c>
      <c r="E4" s="7">
        <v>45976</v>
      </c>
      <c r="F4" s="2" t="s">
        <v>22</v>
      </c>
    </row>
    <row r="5" spans="1:6" x14ac:dyDescent="0.25">
      <c r="A5" s="2" t="s">
        <v>32</v>
      </c>
      <c r="B5" s="2" t="s">
        <v>33</v>
      </c>
      <c r="C5" s="2"/>
      <c r="D5" s="2">
        <v>200000</v>
      </c>
      <c r="E5" s="7">
        <v>45891</v>
      </c>
      <c r="F5" s="2" t="s">
        <v>22</v>
      </c>
    </row>
    <row r="6" spans="1:6" ht="30" x14ac:dyDescent="0.25">
      <c r="A6" s="2" t="s">
        <v>17</v>
      </c>
      <c r="B6" s="2" t="s">
        <v>18</v>
      </c>
      <c r="C6" s="2"/>
      <c r="D6" s="2">
        <v>300000</v>
      </c>
      <c r="E6" s="7">
        <v>45992</v>
      </c>
      <c r="F6" s="10" t="s">
        <v>23</v>
      </c>
    </row>
    <row r="7" spans="1:6" x14ac:dyDescent="0.25">
      <c r="A7" s="1"/>
      <c r="D7">
        <f>SUM(D3:D6)</f>
        <v>3500000</v>
      </c>
    </row>
    <row r="9" spans="1:6" ht="90" x14ac:dyDescent="0.25">
      <c r="A9" s="9" t="s">
        <v>38</v>
      </c>
    </row>
    <row r="10" spans="1:6" x14ac:dyDescent="0.25">
      <c r="A10" s="1"/>
    </row>
    <row r="11" spans="1:6" x14ac:dyDescent="0.25">
      <c r="A11" t="s">
        <v>35</v>
      </c>
    </row>
    <row r="12" spans="1:6" ht="15" customHeight="1" x14ac:dyDescent="0.25">
      <c r="A12" s="11" t="s">
        <v>0</v>
      </c>
      <c r="B12" s="11" t="s">
        <v>1</v>
      </c>
      <c r="C12" s="11" t="s">
        <v>2</v>
      </c>
      <c r="D12" s="10" t="s">
        <v>3</v>
      </c>
      <c r="E12" s="10" t="s">
        <v>36</v>
      </c>
      <c r="F12" s="10" t="s">
        <v>25</v>
      </c>
    </row>
    <row r="13" spans="1:6" x14ac:dyDescent="0.25">
      <c r="A13" s="3" t="s">
        <v>43</v>
      </c>
      <c r="B13" s="5" t="s">
        <v>44</v>
      </c>
      <c r="C13" s="2" t="s">
        <v>13</v>
      </c>
      <c r="D13" s="2">
        <v>2</v>
      </c>
      <c r="E13" s="2">
        <v>6</v>
      </c>
      <c r="F13" s="2">
        <v>2</v>
      </c>
    </row>
    <row r="14" spans="1:6" x14ac:dyDescent="0.25">
      <c r="A14" s="13" t="s">
        <v>9</v>
      </c>
      <c r="B14" s="5" t="s">
        <v>45</v>
      </c>
      <c r="C14" s="2" t="s">
        <v>28</v>
      </c>
      <c r="D14" s="2">
        <v>3</v>
      </c>
      <c r="E14" s="2">
        <v>2</v>
      </c>
      <c r="F14" s="2">
        <v>2</v>
      </c>
    </row>
    <row r="15" spans="1:6" x14ac:dyDescent="0.25">
      <c r="A15" s="12"/>
      <c r="B15" s="5" t="s">
        <v>46</v>
      </c>
      <c r="C15" s="2" t="s">
        <v>4</v>
      </c>
      <c r="D15" s="2">
        <v>2</v>
      </c>
      <c r="E15" s="2">
        <v>2</v>
      </c>
      <c r="F15" s="2">
        <v>3</v>
      </c>
    </row>
    <row r="16" spans="1:6" x14ac:dyDescent="0.25">
      <c r="A16" s="13" t="s">
        <v>5</v>
      </c>
      <c r="B16" s="5" t="s">
        <v>47</v>
      </c>
      <c r="C16" s="2" t="s">
        <v>10</v>
      </c>
      <c r="D16" s="2">
        <v>1</v>
      </c>
      <c r="E16" s="2">
        <v>2</v>
      </c>
      <c r="F16" s="2">
        <v>3</v>
      </c>
    </row>
    <row r="17" spans="1:6" x14ac:dyDescent="0.25">
      <c r="A17" s="12"/>
      <c r="B17" s="5" t="s">
        <v>48</v>
      </c>
      <c r="C17" s="5" t="s">
        <v>27</v>
      </c>
      <c r="D17" s="2">
        <v>2</v>
      </c>
      <c r="E17" s="2">
        <v>2</v>
      </c>
      <c r="F17" s="2">
        <v>2</v>
      </c>
    </row>
    <row r="18" spans="1:6" x14ac:dyDescent="0.25">
      <c r="A18" s="13" t="s">
        <v>7</v>
      </c>
      <c r="B18" s="5" t="s">
        <v>17</v>
      </c>
      <c r="C18" s="8" t="s">
        <v>29</v>
      </c>
      <c r="D18" s="2">
        <v>3</v>
      </c>
      <c r="E18" s="2">
        <v>2</v>
      </c>
      <c r="F18" s="2">
        <v>2</v>
      </c>
    </row>
    <row r="19" spans="1:6" x14ac:dyDescent="0.25">
      <c r="A19" s="12"/>
      <c r="B19" s="5" t="s">
        <v>49</v>
      </c>
      <c r="C19" s="2" t="s">
        <v>11</v>
      </c>
      <c r="D19" s="2">
        <v>2</v>
      </c>
      <c r="E19" s="2">
        <v>2</v>
      </c>
      <c r="F19" s="2">
        <v>3</v>
      </c>
    </row>
    <row r="20" spans="1:6" x14ac:dyDescent="0.25">
      <c r="A20" s="13" t="s">
        <v>6</v>
      </c>
      <c r="B20" s="5" t="s">
        <v>50</v>
      </c>
      <c r="C20" s="2" t="s">
        <v>26</v>
      </c>
      <c r="D20" s="2">
        <v>2</v>
      </c>
      <c r="E20" s="2">
        <v>1</v>
      </c>
      <c r="F20" s="2">
        <v>3</v>
      </c>
    </row>
    <row r="21" spans="1:6" x14ac:dyDescent="0.25">
      <c r="A21" s="11"/>
      <c r="B21" s="5" t="s">
        <v>51</v>
      </c>
      <c r="C21" s="2" t="s">
        <v>24</v>
      </c>
      <c r="D21" s="2">
        <v>2</v>
      </c>
      <c r="E21" s="2">
        <v>1</v>
      </c>
      <c r="F21" s="2">
        <v>2</v>
      </c>
    </row>
    <row r="22" spans="1:6" x14ac:dyDescent="0.25">
      <c r="A22" s="4" t="s">
        <v>8</v>
      </c>
      <c r="B22" s="5" t="s">
        <v>52</v>
      </c>
      <c r="C22" s="2" t="s">
        <v>12</v>
      </c>
      <c r="D22" s="2">
        <v>1</v>
      </c>
      <c r="E22" s="2">
        <v>1</v>
      </c>
      <c r="F22" s="2">
        <v>2</v>
      </c>
    </row>
    <row r="24" spans="1:6" x14ac:dyDescent="0.25">
      <c r="A24" t="s">
        <v>39</v>
      </c>
    </row>
    <row r="25" spans="1:6" x14ac:dyDescent="0.25">
      <c r="A25" t="s">
        <v>40</v>
      </c>
      <c r="B25">
        <f>SUM(D20:D22)/4/3*100</f>
        <v>41.666666666666671</v>
      </c>
    </row>
    <row r="26" spans="1:6" x14ac:dyDescent="0.25">
      <c r="A26" t="s">
        <v>41</v>
      </c>
      <c r="B26">
        <f>SUM(F20:F22)/4/3*100</f>
        <v>58.333333333333336</v>
      </c>
    </row>
    <row r="28" spans="1:6" x14ac:dyDescent="0.25">
      <c r="A28" t="s">
        <v>42</v>
      </c>
    </row>
    <row r="29" spans="1:6" x14ac:dyDescent="0.25">
      <c r="A29" t="s">
        <v>40</v>
      </c>
      <c r="B29">
        <f>SUM(D14:D19)/4/6*100</f>
        <v>54.166666666666664</v>
      </c>
    </row>
    <row r="30" spans="1:6" x14ac:dyDescent="0.25">
      <c r="A30" t="s">
        <v>41</v>
      </c>
      <c r="B30">
        <f>SUM(F14:F19)/4/6*100</f>
        <v>62.5</v>
      </c>
    </row>
  </sheetData>
  <autoFilter ref="A12:F12">
    <sortState ref="A13:F22">
      <sortCondition descending="1" ref="E12"/>
    </sortState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2025-08-27T12:12:17Z</dcterms:modified>
</cp:coreProperties>
</file>