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TS线路和NS管道" sheetId="2" r:id="rId2"/>
    <sheet name="TS和NS节点" sheetId="3" r:id="rId3"/>
  </sheets>
  <calcPr calcId="152511"/>
</workbook>
</file>

<file path=xl/calcChain.xml><?xml version="1.0" encoding="utf-8"?>
<calcChain xmlns="http://schemas.openxmlformats.org/spreadsheetml/2006/main">
  <c r="G3" i="3" l="1"/>
  <c r="G4" i="3"/>
  <c r="G2" i="3"/>
  <c r="J3" i="3"/>
  <c r="J4" i="3"/>
  <c r="J5" i="3"/>
  <c r="J6" i="3"/>
  <c r="J7" i="3"/>
  <c r="J8" i="3"/>
  <c r="J9" i="3"/>
  <c r="J10" i="3"/>
  <c r="J2" i="3"/>
  <c r="D3" i="3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<sst xmlns="http://schemas.openxmlformats.org/spreadsheetml/2006/main" count="133" uniqueCount="61">
  <si>
    <t>电力负荷曲率</t>
  </si>
  <si>
    <t>/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</si>
  <si>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</si>
  <si>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</si>
  <si>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</si>
  <si>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</si>
  <si>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</si>
  <si>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</si>
  <si>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</si>
  <si>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</si>
  <si>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</si>
  <si>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</si>
  <si>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</si>
  <si>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</si>
  <si>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</si>
  <si>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</si>
  <si>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</si>
  <si>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</si>
  <si>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</si>
  <si>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</si>
  <si>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</si>
  <si>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</si>
  <si>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</si>
  <si>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</si>
  <si>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</si>
  <si>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</si>
  <si>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/;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</si>
  <si>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</si>
  <si>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</si>
  <si>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</si>
  <si>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</si>
  <si>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</si>
  <si>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</si>
  <si>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</si>
  <si>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</si>
  <si>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</si>
  <si>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电负荷增长率</t>
  </si>
  <si>
    <t>夏季电力节点负荷</t>
  </si>
  <si>
    <t>冬季电力负荷=夏季电力负荷*0.7</t>
  </si>
  <si>
    <t>气负荷曲率</t>
  </si>
  <si>
    <t>风电出力曲率</t>
  </si>
  <si>
    <t>气负荷增长率</t>
  </si>
  <si>
    <t>冬季气负荷</t>
  </si>
  <si>
    <t>夏季气负荷=冬季气负荷*0.4</t>
  </si>
  <si>
    <t>节点连接</t>
  </si>
  <si>
    <t>编号</t>
  </si>
  <si>
    <t>首端节点</t>
  </si>
  <si>
    <t>末端节点</t>
  </si>
  <si>
    <t>支路电抗</t>
  </si>
  <si>
    <t>容量上限/MW</t>
  </si>
  <si>
    <t>节点</t>
  </si>
  <si>
    <t>管道容量上限/MW</t>
  </si>
  <si>
    <t>夏季电负荷</t>
  </si>
  <si>
    <t>冬季电负荷</t>
  </si>
  <si>
    <t>夏季热负荷</t>
  </si>
  <si>
    <t>冬季热负荷</t>
  </si>
  <si>
    <t>天然气供给站</t>
  </si>
  <si>
    <t>风电</t>
  </si>
  <si>
    <t>传统发电机组上限</t>
  </si>
  <si>
    <t>传统发电机组下限</t>
  </si>
  <si>
    <t>锅炉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</si>
</sst>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28575</xdr:rowOff>
    </xdr:from>
    <xdr:to>
      <xdr:col>20</xdr:col>
      <xdr:colOff>0</xdr:colOff>
      <xdr:row>10</xdr:row>
      <xdr:rowOff>171450</xdr:rowOff>
    </xdr:to>
    <xdr:cxnSp macro="">
      <xdr:nvCxnSpPr>
        <xdr:cNvPr id="3" name="直接连接符 2"/>
        <xdr:cNvCxnSpPr/>
      </xdr:nvCxnSpPr>
      <xdr:spPr>
        <a:xfrm>
          <a:off x="6715125" y="409575"/>
          <a:ext cx="5476875" cy="166687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46" workbookViewId="0">
      <selection activeCell="D54" sqref="D54:D62"/>
    </sheetView>
  </sheetViews>
  <sheetFormatPr defaultRowHeight="13.5" x14ac:dyDescent="0.15"/>
  <sheetData>
    <row r="1" spans="1:20" x14ac:dyDescent="0.15">
      <c r="A1" s="1" t="s">
        <v>0</v>
      </c>
      <c r="E1" s="1" t="s">
        <v>37</v>
      </c>
      <c r="J1" s="1" t="s">
        <v>44</v>
      </c>
    </row>
    <row r="2" spans="1:20" x14ac:dyDescent="0.15">
      <c r="A2" t="s">
        <v>1</v>
      </c>
      <c r="B2" t="s">
        <v>2</v>
      </c>
      <c r="C2">
        <v>0.52</v>
      </c>
      <c r="F2" t="s">
        <v>1</v>
      </c>
      <c r="G2" t="s">
        <v>27</v>
      </c>
      <c r="H2">
        <v>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1:20" x14ac:dyDescent="0.15">
      <c r="B3" t="s">
        <v>3</v>
      </c>
      <c r="C3">
        <v>0.47</v>
      </c>
      <c r="G3" t="s">
        <v>28</v>
      </c>
      <c r="H3">
        <v>0</v>
      </c>
      <c r="K3">
        <v>1</v>
      </c>
      <c r="O3">
        <v>1</v>
      </c>
    </row>
    <row r="4" spans="1:20" x14ac:dyDescent="0.15">
      <c r="B4" t="s">
        <v>4</v>
      </c>
      <c r="C4">
        <v>0.52</v>
      </c>
      <c r="G4" t="s">
        <v>29</v>
      </c>
      <c r="H4">
        <v>6</v>
      </c>
      <c r="K4">
        <v>2</v>
      </c>
      <c r="S4">
        <v>1</v>
      </c>
    </row>
    <row r="5" spans="1:20" x14ac:dyDescent="0.15">
      <c r="B5" t="s">
        <v>5</v>
      </c>
      <c r="C5">
        <v>0.55000000000000004</v>
      </c>
      <c r="G5" t="s">
        <v>30</v>
      </c>
      <c r="H5">
        <v>4.5</v>
      </c>
      <c r="K5">
        <v>3</v>
      </c>
      <c r="Q5">
        <v>1</v>
      </c>
    </row>
    <row r="6" spans="1:20" x14ac:dyDescent="0.15">
      <c r="B6" t="s">
        <v>6</v>
      </c>
      <c r="C6">
        <v>0.54</v>
      </c>
      <c r="G6" t="s">
        <v>31</v>
      </c>
      <c r="H6">
        <v>9</v>
      </c>
      <c r="K6">
        <v>4</v>
      </c>
      <c r="P6">
        <v>1</v>
      </c>
      <c r="T6">
        <v>1</v>
      </c>
    </row>
    <row r="7" spans="1:20" x14ac:dyDescent="0.15">
      <c r="B7" t="s">
        <v>7</v>
      </c>
      <c r="C7">
        <v>0.56000000000000005</v>
      </c>
      <c r="G7" t="s">
        <v>32</v>
      </c>
      <c r="H7">
        <v>0</v>
      </c>
      <c r="K7">
        <v>5</v>
      </c>
      <c r="Q7">
        <v>1</v>
      </c>
    </row>
    <row r="8" spans="1:20" x14ac:dyDescent="0.15">
      <c r="B8" t="s">
        <v>8</v>
      </c>
      <c r="C8">
        <v>0.63</v>
      </c>
      <c r="G8" t="s">
        <v>33</v>
      </c>
      <c r="H8">
        <v>10</v>
      </c>
      <c r="K8">
        <v>6</v>
      </c>
      <c r="R8">
        <v>1</v>
      </c>
    </row>
    <row r="9" spans="1:20" x14ac:dyDescent="0.15">
      <c r="B9" t="s">
        <v>9</v>
      </c>
      <c r="C9">
        <v>0.8</v>
      </c>
      <c r="G9" t="s">
        <v>34</v>
      </c>
      <c r="H9">
        <v>0</v>
      </c>
      <c r="K9">
        <v>7</v>
      </c>
      <c r="S9">
        <v>1</v>
      </c>
    </row>
    <row r="10" spans="1:20" x14ac:dyDescent="0.15">
      <c r="B10" t="s">
        <v>10</v>
      </c>
      <c r="C10">
        <v>0.87</v>
      </c>
      <c r="G10" t="s">
        <v>35</v>
      </c>
      <c r="H10">
        <v>12.5</v>
      </c>
      <c r="I10" t="s">
        <v>26</v>
      </c>
      <c r="K10">
        <v>8</v>
      </c>
      <c r="T10">
        <v>1</v>
      </c>
    </row>
    <row r="11" spans="1:20" x14ac:dyDescent="0.15">
      <c r="B11" t="s">
        <v>11</v>
      </c>
      <c r="C11">
        <v>0.93</v>
      </c>
      <c r="K11">
        <v>9</v>
      </c>
    </row>
    <row r="12" spans="1:20" x14ac:dyDescent="0.15">
      <c r="B12" t="s">
        <v>12</v>
      </c>
      <c r="C12">
        <v>0.97</v>
      </c>
      <c r="E12" s="1" t="s">
        <v>36</v>
      </c>
      <c r="G12">
        <v>1.05</v>
      </c>
    </row>
    <row r="13" spans="1:20" x14ac:dyDescent="0.15">
      <c r="B13" t="s">
        <v>13</v>
      </c>
      <c r="C13">
        <v>1</v>
      </c>
      <c r="E13" s="1" t="s">
        <v>38</v>
      </c>
    </row>
    <row r="14" spans="1:20" x14ac:dyDescent="0.15">
      <c r="B14" t="s">
        <v>14</v>
      </c>
      <c r="C14">
        <v>0.93</v>
      </c>
    </row>
    <row r="15" spans="1:20" x14ac:dyDescent="0.15">
      <c r="B15" t="s">
        <v>15</v>
      </c>
      <c r="C15">
        <v>0.87</v>
      </c>
    </row>
    <row r="16" spans="1:20" x14ac:dyDescent="0.15">
      <c r="B16" t="s">
        <v>16</v>
      </c>
      <c r="C16">
        <v>0.86</v>
      </c>
    </row>
    <row r="17" spans="1:8" x14ac:dyDescent="0.15">
      <c r="B17" t="s">
        <v>17</v>
      </c>
      <c r="C17">
        <v>0.84</v>
      </c>
    </row>
    <row r="18" spans="1:8" x14ac:dyDescent="0.15">
      <c r="B18" t="s">
        <v>18</v>
      </c>
      <c r="C18">
        <v>0.76</v>
      </c>
    </row>
    <row r="19" spans="1:8" x14ac:dyDescent="0.15">
      <c r="B19" t="s">
        <v>19</v>
      </c>
      <c r="C19">
        <v>0.76</v>
      </c>
    </row>
    <row r="20" spans="1:8" x14ac:dyDescent="0.15">
      <c r="B20" t="s">
        <v>20</v>
      </c>
      <c r="C20">
        <v>0.82</v>
      </c>
    </row>
    <row r="21" spans="1:8" x14ac:dyDescent="0.15">
      <c r="B21" t="s">
        <v>21</v>
      </c>
      <c r="C21">
        <v>0.93</v>
      </c>
    </row>
    <row r="22" spans="1:8" x14ac:dyDescent="0.15">
      <c r="B22" t="s">
        <v>22</v>
      </c>
      <c r="C22">
        <v>0.87</v>
      </c>
    </row>
    <row r="23" spans="1:8" x14ac:dyDescent="0.15">
      <c r="B23" t="s">
        <v>23</v>
      </c>
      <c r="C23">
        <v>0.73</v>
      </c>
    </row>
    <row r="24" spans="1:8" x14ac:dyDescent="0.15">
      <c r="B24" t="s">
        <v>24</v>
      </c>
      <c r="C24">
        <v>0.6</v>
      </c>
    </row>
    <row r="25" spans="1:8" x14ac:dyDescent="0.15">
      <c r="B25" t="s">
        <v>25</v>
      </c>
      <c r="C25">
        <v>0.53</v>
      </c>
      <c r="D25" t="s">
        <v>26</v>
      </c>
    </row>
    <row r="27" spans="1:8" x14ac:dyDescent="0.15">
      <c r="A27" s="1" t="s">
        <v>39</v>
      </c>
      <c r="F27" s="1" t="s">
        <v>40</v>
      </c>
    </row>
    <row r="28" spans="1:8" x14ac:dyDescent="0.15">
      <c r="B28" t="s">
        <v>1</v>
      </c>
      <c r="C28" t="s">
        <v>2</v>
      </c>
      <c r="D28">
        <v>0.52</v>
      </c>
      <c r="F28" t="s">
        <v>1</v>
      </c>
      <c r="G28" t="s">
        <v>2</v>
      </c>
      <c r="H28">
        <v>0.98</v>
      </c>
    </row>
    <row r="29" spans="1:8" x14ac:dyDescent="0.15">
      <c r="C29" t="s">
        <v>3</v>
      </c>
      <c r="D29">
        <v>0.53</v>
      </c>
      <c r="G29" t="s">
        <v>3</v>
      </c>
      <c r="H29">
        <v>0.97</v>
      </c>
    </row>
    <row r="30" spans="1:8" x14ac:dyDescent="0.15">
      <c r="C30" t="s">
        <v>4</v>
      </c>
      <c r="D30">
        <v>0.52</v>
      </c>
      <c r="G30" t="s">
        <v>4</v>
      </c>
      <c r="H30">
        <v>0.95</v>
      </c>
    </row>
    <row r="31" spans="1:8" x14ac:dyDescent="0.15">
      <c r="C31" t="s">
        <v>5</v>
      </c>
      <c r="D31">
        <v>0.54</v>
      </c>
      <c r="G31" t="s">
        <v>5</v>
      </c>
      <c r="H31">
        <v>0.95</v>
      </c>
    </row>
    <row r="32" spans="1:8" x14ac:dyDescent="0.15">
      <c r="C32" t="s">
        <v>6</v>
      </c>
      <c r="D32">
        <v>0.53</v>
      </c>
      <c r="G32" t="s">
        <v>6</v>
      </c>
      <c r="H32">
        <v>0.95</v>
      </c>
    </row>
    <row r="33" spans="3:8" x14ac:dyDescent="0.15">
      <c r="C33" t="s">
        <v>7</v>
      </c>
      <c r="D33">
        <v>0.68</v>
      </c>
      <c r="G33" t="s">
        <v>7</v>
      </c>
      <c r="H33">
        <v>0.85</v>
      </c>
    </row>
    <row r="34" spans="3:8" x14ac:dyDescent="0.15">
      <c r="C34" t="s">
        <v>8</v>
      </c>
      <c r="D34">
        <v>0.85</v>
      </c>
      <c r="G34" t="s">
        <v>8</v>
      </c>
      <c r="H34">
        <v>0.85</v>
      </c>
    </row>
    <row r="35" spans="3:8" x14ac:dyDescent="0.15">
      <c r="C35" t="s">
        <v>9</v>
      </c>
      <c r="D35">
        <v>0.95</v>
      </c>
      <c r="G35" t="s">
        <v>9</v>
      </c>
      <c r="H35">
        <v>0.53</v>
      </c>
    </row>
    <row r="36" spans="3:8" x14ac:dyDescent="0.15">
      <c r="C36" t="s">
        <v>10</v>
      </c>
      <c r="D36">
        <v>0.95</v>
      </c>
      <c r="G36" t="s">
        <v>10</v>
      </c>
      <c r="H36">
        <v>0.48</v>
      </c>
    </row>
    <row r="37" spans="3:8" x14ac:dyDescent="0.15">
      <c r="C37" t="s">
        <v>11</v>
      </c>
      <c r="D37">
        <v>0.96</v>
      </c>
      <c r="G37" t="s">
        <v>11</v>
      </c>
      <c r="H37">
        <v>0.71</v>
      </c>
    </row>
    <row r="38" spans="3:8" x14ac:dyDescent="0.15">
      <c r="C38" t="s">
        <v>12</v>
      </c>
      <c r="D38">
        <v>0.98</v>
      </c>
      <c r="G38" t="s">
        <v>12</v>
      </c>
      <c r="H38">
        <v>0.51</v>
      </c>
    </row>
    <row r="39" spans="3:8" x14ac:dyDescent="0.15">
      <c r="C39" t="s">
        <v>13</v>
      </c>
      <c r="D39">
        <v>1</v>
      </c>
      <c r="G39" t="s">
        <v>13</v>
      </c>
      <c r="H39">
        <v>0.42</v>
      </c>
    </row>
    <row r="40" spans="3:8" x14ac:dyDescent="0.15">
      <c r="C40" t="s">
        <v>14</v>
      </c>
      <c r="D40">
        <v>0.99</v>
      </c>
      <c r="G40" t="s">
        <v>14</v>
      </c>
      <c r="H40">
        <v>0.45</v>
      </c>
    </row>
    <row r="41" spans="3:8" x14ac:dyDescent="0.15">
      <c r="C41" t="s">
        <v>15</v>
      </c>
      <c r="D41">
        <v>0.97</v>
      </c>
      <c r="G41" t="s">
        <v>15</v>
      </c>
      <c r="H41">
        <v>0.72</v>
      </c>
    </row>
    <row r="42" spans="3:8" x14ac:dyDescent="0.15">
      <c r="C42" t="s">
        <v>16</v>
      </c>
      <c r="D42">
        <v>0.98</v>
      </c>
      <c r="G42" t="s">
        <v>16</v>
      </c>
      <c r="H42">
        <v>0.51</v>
      </c>
    </row>
    <row r="43" spans="3:8" x14ac:dyDescent="0.15">
      <c r="C43" t="s">
        <v>17</v>
      </c>
      <c r="D43">
        <v>0.96</v>
      </c>
      <c r="G43" t="s">
        <v>17</v>
      </c>
      <c r="H43">
        <v>0.63</v>
      </c>
    </row>
    <row r="44" spans="3:8" x14ac:dyDescent="0.15">
      <c r="C44" t="s">
        <v>18</v>
      </c>
      <c r="D44">
        <v>0.98</v>
      </c>
      <c r="G44" t="s">
        <v>18</v>
      </c>
      <c r="H44">
        <v>0.85</v>
      </c>
    </row>
    <row r="45" spans="3:8" x14ac:dyDescent="0.15">
      <c r="C45" t="s">
        <v>19</v>
      </c>
      <c r="D45">
        <v>0.99</v>
      </c>
      <c r="G45" t="s">
        <v>19</v>
      </c>
      <c r="H45">
        <v>0.83</v>
      </c>
    </row>
    <row r="46" spans="3:8" x14ac:dyDescent="0.15">
      <c r="C46" t="s">
        <v>20</v>
      </c>
      <c r="D46">
        <v>0.97</v>
      </c>
      <c r="G46" t="s">
        <v>20</v>
      </c>
      <c r="H46">
        <v>0.51</v>
      </c>
    </row>
    <row r="47" spans="3:8" x14ac:dyDescent="0.15">
      <c r="C47" t="s">
        <v>21</v>
      </c>
      <c r="D47">
        <v>0.95</v>
      </c>
      <c r="G47" t="s">
        <v>21</v>
      </c>
      <c r="H47">
        <v>0.42</v>
      </c>
    </row>
    <row r="48" spans="3:8" x14ac:dyDescent="0.15">
      <c r="C48" t="s">
        <v>22</v>
      </c>
      <c r="D48">
        <v>0.88</v>
      </c>
      <c r="G48" t="s">
        <v>22</v>
      </c>
      <c r="H48">
        <v>0.89</v>
      </c>
    </row>
    <row r="49" spans="1:9" x14ac:dyDescent="0.15">
      <c r="C49" t="s">
        <v>23</v>
      </c>
      <c r="D49">
        <v>0.8</v>
      </c>
      <c r="G49" t="s">
        <v>23</v>
      </c>
      <c r="H49">
        <v>0.97</v>
      </c>
    </row>
    <row r="50" spans="1:9" x14ac:dyDescent="0.15">
      <c r="C50" t="s">
        <v>24</v>
      </c>
      <c r="D50">
        <v>0.59</v>
      </c>
      <c r="G50" t="s">
        <v>24</v>
      </c>
      <c r="H50">
        <v>0.96</v>
      </c>
    </row>
    <row r="51" spans="1:9" x14ac:dyDescent="0.15">
      <c r="C51" t="s">
        <v>25</v>
      </c>
      <c r="D51">
        <v>0.55000000000000004</v>
      </c>
      <c r="E51" t="s">
        <v>26</v>
      </c>
      <c r="G51" t="s">
        <v>25</v>
      </c>
      <c r="H51">
        <v>0.96</v>
      </c>
      <c r="I51" t="s">
        <v>26</v>
      </c>
    </row>
    <row r="53" spans="1:9" x14ac:dyDescent="0.15">
      <c r="A53" s="1" t="s">
        <v>42</v>
      </c>
      <c r="F53" s="1" t="s">
        <v>41</v>
      </c>
      <c r="H53">
        <v>1.02</v>
      </c>
    </row>
    <row r="54" spans="1:9" x14ac:dyDescent="0.15">
      <c r="B54" t="s">
        <v>1</v>
      </c>
      <c r="C54" t="s">
        <v>27</v>
      </c>
      <c r="D54">
        <v>0</v>
      </c>
    </row>
    <row r="55" spans="1:9" x14ac:dyDescent="0.15">
      <c r="C55" t="s">
        <v>28</v>
      </c>
      <c r="D55">
        <v>0</v>
      </c>
      <c r="F55" s="1" t="s">
        <v>43</v>
      </c>
    </row>
    <row r="56" spans="1:9" x14ac:dyDescent="0.15">
      <c r="C56" t="s">
        <v>29</v>
      </c>
      <c r="D56">
        <v>9.5</v>
      </c>
    </row>
    <row r="57" spans="1:9" x14ac:dyDescent="0.15">
      <c r="C57" t="s">
        <v>30</v>
      </c>
      <c r="D57">
        <v>0</v>
      </c>
    </row>
    <row r="58" spans="1:9" x14ac:dyDescent="0.15">
      <c r="C58" t="s">
        <v>31</v>
      </c>
      <c r="D58">
        <v>8</v>
      </c>
    </row>
    <row r="59" spans="1:9" x14ac:dyDescent="0.15">
      <c r="C59" t="s">
        <v>32</v>
      </c>
      <c r="D59">
        <v>3.5</v>
      </c>
    </row>
    <row r="60" spans="1:9" x14ac:dyDescent="0.15">
      <c r="C60" t="s">
        <v>33</v>
      </c>
      <c r="D60">
        <v>9.5</v>
      </c>
    </row>
    <row r="61" spans="1:9" x14ac:dyDescent="0.15">
      <c r="C61" t="s">
        <v>34</v>
      </c>
      <c r="D61">
        <v>0</v>
      </c>
    </row>
    <row r="62" spans="1:9" x14ac:dyDescent="0.15">
      <c r="C62" t="s">
        <v>35</v>
      </c>
      <c r="D62">
        <v>5.5</v>
      </c>
      <c r="E62" t="s">
        <v>26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G14" sqref="G14"/>
    </sheetView>
  </sheetViews>
  <sheetFormatPr defaultRowHeight="13.5" x14ac:dyDescent="0.15"/>
  <cols>
    <col min="3" max="3" width="13" customWidth="1"/>
    <col min="4" max="4" width="18.625" customWidth="1"/>
    <col min="5" max="5" width="18" customWidth="1"/>
    <col min="6" max="6" width="16.875" customWidth="1"/>
    <col min="7" max="7" width="27" customWidth="1"/>
  </cols>
  <sheetData>
    <row r="1" spans="2:7" x14ac:dyDescent="0.15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51</v>
      </c>
    </row>
    <row r="2" spans="2:7" x14ac:dyDescent="0.15">
      <c r="B2">
        <v>1</v>
      </c>
      <c r="C2">
        <v>1</v>
      </c>
      <c r="D2">
        <v>4</v>
      </c>
      <c r="E2">
        <v>5.7599999999999998E-2</v>
      </c>
      <c r="F2">
        <v>10</v>
      </c>
      <c r="G2">
        <v>40</v>
      </c>
    </row>
    <row r="3" spans="2:7" x14ac:dyDescent="0.15">
      <c r="B3">
        <v>2</v>
      </c>
      <c r="C3">
        <v>2</v>
      </c>
      <c r="D3">
        <v>8</v>
      </c>
      <c r="E3">
        <v>6.25E-2</v>
      </c>
      <c r="F3">
        <v>20</v>
      </c>
      <c r="G3">
        <v>30</v>
      </c>
    </row>
    <row r="4" spans="2:7" x14ac:dyDescent="0.15">
      <c r="B4">
        <v>3</v>
      </c>
      <c r="C4">
        <v>3</v>
      </c>
      <c r="D4">
        <v>6</v>
      </c>
      <c r="E4">
        <v>5.8599999999999999E-2</v>
      </c>
      <c r="F4">
        <v>15</v>
      </c>
      <c r="G4">
        <v>15</v>
      </c>
    </row>
    <row r="5" spans="2:7" x14ac:dyDescent="0.15">
      <c r="B5">
        <v>4</v>
      </c>
      <c r="C5">
        <v>4</v>
      </c>
      <c r="D5">
        <v>5</v>
      </c>
      <c r="E5">
        <v>9.1999999999999998E-2</v>
      </c>
      <c r="F5">
        <v>5</v>
      </c>
      <c r="G5">
        <v>30</v>
      </c>
    </row>
    <row r="6" spans="2:7" x14ac:dyDescent="0.15">
      <c r="B6">
        <v>5</v>
      </c>
      <c r="C6">
        <v>6</v>
      </c>
      <c r="D6">
        <v>5</v>
      </c>
      <c r="E6">
        <v>0.17</v>
      </c>
      <c r="F6">
        <v>10</v>
      </c>
      <c r="G6">
        <v>25</v>
      </c>
    </row>
    <row r="7" spans="2:7" x14ac:dyDescent="0.15">
      <c r="B7">
        <v>6</v>
      </c>
      <c r="C7">
        <v>6</v>
      </c>
      <c r="D7">
        <v>7</v>
      </c>
      <c r="E7">
        <v>0.1008</v>
      </c>
      <c r="F7">
        <v>10</v>
      </c>
      <c r="G7">
        <v>10</v>
      </c>
    </row>
    <row r="8" spans="2:7" x14ac:dyDescent="0.15">
      <c r="B8">
        <v>7</v>
      </c>
      <c r="C8">
        <v>8</v>
      </c>
      <c r="D8">
        <v>7</v>
      </c>
      <c r="E8">
        <v>7.1999999999999995E-2</v>
      </c>
      <c r="F8">
        <v>20</v>
      </c>
      <c r="G8">
        <v>15</v>
      </c>
    </row>
    <row r="9" spans="2:7" x14ac:dyDescent="0.15">
      <c r="B9">
        <v>8</v>
      </c>
      <c r="C9">
        <v>8</v>
      </c>
      <c r="D9">
        <v>9</v>
      </c>
      <c r="E9">
        <v>0.161</v>
      </c>
      <c r="F9">
        <v>10</v>
      </c>
      <c r="G9">
        <v>15</v>
      </c>
    </row>
    <row r="10" spans="2:7" x14ac:dyDescent="0.15">
      <c r="B10">
        <v>9</v>
      </c>
      <c r="C10">
        <v>4</v>
      </c>
      <c r="D10">
        <v>9</v>
      </c>
      <c r="E10">
        <v>8.5000000000000006E-2</v>
      </c>
      <c r="F10">
        <v>10</v>
      </c>
      <c r="G10">
        <v>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tabSelected="1" workbookViewId="0">
      <selection activeCell="I8" sqref="I8"/>
    </sheetView>
  </sheetViews>
  <sheetFormatPr defaultRowHeight="13.5" x14ac:dyDescent="0.15"/>
  <cols>
    <col min="3" max="3" width="14.875" customWidth="1"/>
    <col min="4" max="4" width="14.625" customWidth="1"/>
    <col min="5" max="7" width="18.125" customWidth="1"/>
    <col min="8" max="8" width="24.25" customWidth="1"/>
    <col min="9" max="9" width="14.625" customWidth="1"/>
    <col min="10" max="10" width="12.625" customWidth="1"/>
    <col min="11" max="11" width="11.25" customWidth="1"/>
  </cols>
  <sheetData>
    <row r="1" spans="2:11" x14ac:dyDescent="0.15">
      <c r="B1" t="s">
        <v>50</v>
      </c>
      <c r="C1" t="s">
        <v>52</v>
      </c>
      <c r="D1" t="s">
        <v>53</v>
      </c>
      <c r="E1" t="s">
        <v>57</v>
      </c>
      <c r="F1" t="s">
        <v>58</v>
      </c>
      <c r="G1" t="s">
        <v>59</v>
      </c>
      <c r="H1" t="s">
        <v>60</v>
      </c>
      <c r="I1" t="s">
        <v>56</v>
      </c>
      <c r="J1" t="s">
        <v>54</v>
      </c>
      <c r="K1" t="s">
        <v>55</v>
      </c>
    </row>
    <row r="2" spans="2:11" x14ac:dyDescent="0.15">
      <c r="B2">
        <v>1</v>
      </c>
      <c r="C2">
        <v>0</v>
      </c>
      <c r="D2">
        <f>C2*0.7</f>
        <v>0</v>
      </c>
      <c r="F2">
        <v>10</v>
      </c>
      <c r="G2">
        <f>F2*0.2</f>
        <v>2</v>
      </c>
      <c r="I2">
        <v>40</v>
      </c>
      <c r="J2">
        <f>K2*0.4</f>
        <v>0</v>
      </c>
      <c r="K2">
        <v>0</v>
      </c>
    </row>
    <row r="3" spans="2:11" x14ac:dyDescent="0.15">
      <c r="B3">
        <v>2</v>
      </c>
      <c r="C3">
        <v>0</v>
      </c>
      <c r="D3">
        <f t="shared" ref="D3:D10" si="0">C3*0.7</f>
        <v>0</v>
      </c>
      <c r="F3">
        <v>20</v>
      </c>
      <c r="G3">
        <f t="shared" ref="G3:G4" si="1">F3*0.2</f>
        <v>4</v>
      </c>
      <c r="I3">
        <v>30</v>
      </c>
      <c r="J3">
        <f t="shared" ref="J3:J10" si="2">K3*0.4</f>
        <v>0</v>
      </c>
      <c r="K3">
        <v>0</v>
      </c>
    </row>
    <row r="4" spans="2:11" x14ac:dyDescent="0.15">
      <c r="B4">
        <v>3</v>
      </c>
      <c r="C4">
        <v>6</v>
      </c>
      <c r="D4">
        <f t="shared" si="0"/>
        <v>4.1999999999999993</v>
      </c>
      <c r="F4">
        <v>15</v>
      </c>
      <c r="G4">
        <f t="shared" si="1"/>
        <v>3</v>
      </c>
      <c r="H4">
        <v>10</v>
      </c>
      <c r="I4" t="s">
        <v>1</v>
      </c>
      <c r="J4">
        <f t="shared" si="2"/>
        <v>3.8000000000000003</v>
      </c>
      <c r="K4">
        <v>9.5</v>
      </c>
    </row>
    <row r="5" spans="2:11" x14ac:dyDescent="0.15">
      <c r="B5">
        <v>4</v>
      </c>
      <c r="C5">
        <v>4.5</v>
      </c>
      <c r="D5">
        <f t="shared" si="0"/>
        <v>3.15</v>
      </c>
      <c r="I5" t="s">
        <v>1</v>
      </c>
      <c r="J5">
        <f t="shared" si="2"/>
        <v>0</v>
      </c>
      <c r="K5">
        <v>0</v>
      </c>
    </row>
    <row r="6" spans="2:11" x14ac:dyDescent="0.15">
      <c r="B6">
        <v>5</v>
      </c>
      <c r="C6">
        <v>9</v>
      </c>
      <c r="D6">
        <f t="shared" si="0"/>
        <v>6.3</v>
      </c>
      <c r="H6">
        <v>10</v>
      </c>
      <c r="I6" t="s">
        <v>1</v>
      </c>
      <c r="J6">
        <f t="shared" si="2"/>
        <v>3.2</v>
      </c>
      <c r="K6">
        <v>8</v>
      </c>
    </row>
    <row r="7" spans="2:11" x14ac:dyDescent="0.15">
      <c r="B7">
        <v>6</v>
      </c>
      <c r="C7">
        <v>0</v>
      </c>
      <c r="D7">
        <f t="shared" si="0"/>
        <v>0</v>
      </c>
      <c r="H7">
        <v>8</v>
      </c>
      <c r="I7" t="s">
        <v>1</v>
      </c>
      <c r="J7">
        <f t="shared" si="2"/>
        <v>1.4000000000000001</v>
      </c>
      <c r="K7">
        <v>3.5</v>
      </c>
    </row>
    <row r="8" spans="2:11" x14ac:dyDescent="0.15">
      <c r="B8">
        <v>7</v>
      </c>
      <c r="C8">
        <v>10</v>
      </c>
      <c r="D8">
        <f t="shared" si="0"/>
        <v>7</v>
      </c>
      <c r="H8">
        <v>10</v>
      </c>
      <c r="I8" t="s">
        <v>1</v>
      </c>
      <c r="J8">
        <f t="shared" si="2"/>
        <v>3.8000000000000003</v>
      </c>
      <c r="K8">
        <v>9.5</v>
      </c>
    </row>
    <row r="9" spans="2:11" x14ac:dyDescent="0.15">
      <c r="B9">
        <v>8</v>
      </c>
      <c r="C9">
        <v>0</v>
      </c>
      <c r="D9">
        <f t="shared" si="0"/>
        <v>0</v>
      </c>
      <c r="E9" s="2">
        <v>20</v>
      </c>
      <c r="I9" t="s">
        <v>1</v>
      </c>
      <c r="J9">
        <f t="shared" si="2"/>
        <v>0</v>
      </c>
      <c r="K9">
        <v>0</v>
      </c>
    </row>
    <row r="10" spans="2:11" x14ac:dyDescent="0.15">
      <c r="B10">
        <v>9</v>
      </c>
      <c r="C10">
        <v>12.5</v>
      </c>
      <c r="D10">
        <f t="shared" si="0"/>
        <v>8.75</v>
      </c>
      <c r="H10">
        <v>8</v>
      </c>
      <c r="I10" t="s">
        <v>1</v>
      </c>
      <c r="J10">
        <f t="shared" si="2"/>
        <v>2.2000000000000002</v>
      </c>
      <c r="K10">
        <v>5.5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TS线路和NS管道</vt:lpstr>
      <vt:lpstr>TS和NS节点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2017-04-30T07:04:38Z</dcterms:modified>
</cp:coreProperties>
</file>