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drawings/drawing4.xml" ContentType="application/vnd.openxmlformats-officedocument.drawing+xml"/>
  <Override PartName="/xl/pivotTables/pivotTable2.xml" ContentType="application/vnd.openxmlformats-officedocument.spreadsheetml.pivotTable+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pivotCache/pivotCacheRecords3.xml" ContentType="application/vnd.openxmlformats-officedocument.spreadsheetml.pivotCacheRecords+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Records1.xml" ContentType="application/vnd.openxmlformats-officedocument.spreadsheetml.pivotCacheRecords+xml"/>
  <Override PartName="/xl/pivotCache/pivotCacheRecords2.xml" ContentType="application/vnd.openxmlformats-officedocument.spreadsheetml.pivotCacheRecord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pivotTables/pivotTable5.xml" ContentType="application/vnd.openxmlformats-officedocument.spreadsheetml.pivotTable+xml"/>
  <Override PartName="/xl/worksheets/sheet14.xml" ContentType="application/vnd.openxmlformats-officedocument.spreadsheetml.worksheet+xml"/>
  <Override PartName="/xl/drawings/drawing7.xml" ContentType="application/vnd.openxmlformats-officedocument.drawing+xml"/>
  <Override PartName="/xl/pivotTables/pivotTable3.xml" ContentType="application/vnd.openxmlformats-officedocument.spreadsheetml.pivot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drawings/drawing5.xml" ContentType="application/vnd.openxmlformats-officedocument.drawing+xml"/>
  <Override PartName="/xl/pivotTables/pivotTable1.xml" ContentType="application/vnd.openxmlformats-officedocument.spreadsheetml.pivotTable+xml"/>
  <Override PartName="/xl/charts/chart3.xml" ContentType="application/vnd.openxmlformats-officedocument.drawingml.chart+xml"/>
  <Default Extension="jpeg" ContentType="image/jpe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defaultThemeVersion="124226"/>
  <bookViews>
    <workbookView xWindow="375" yWindow="360" windowWidth="9045" windowHeight="4530" tabRatio="802" firstSheet="1" activeTab="1"/>
  </bookViews>
  <sheets>
    <sheet name="Basis" sheetId="5" state="hidden" r:id="rId1"/>
    <sheet name="Algemeen" sheetId="17" r:id="rId2"/>
    <sheet name="Pseudo" sheetId="34" state="hidden" r:id="rId3"/>
    <sheet name="EVT" sheetId="4" state="hidden" r:id="rId4"/>
    <sheet name="TestGraaf" sheetId="27" state="hidden" r:id="rId5"/>
    <sheet name="LTG" sheetId="9" state="hidden" r:id="rId6"/>
    <sheet name="Specificatie" sheetId="31" state="hidden" r:id="rId7"/>
    <sheet name="FTG" sheetId="10" r:id="rId8"/>
    <sheet name="DOD" sheetId="30" state="hidden" r:id="rId9"/>
    <sheet name="Bevindingen" sheetId="16" state="hidden" r:id="rId10"/>
    <sheet name="Metrieken" sheetId="18" state="hidden" r:id="rId11"/>
    <sheet name="Rapport" sheetId="14" state="hidden" r:id="rId12"/>
    <sheet name="Handleiding" sheetId="33" state="hidden" r:id="rId13"/>
    <sheet name="Analyse" sheetId="25" state="hidden" r:id="rId14"/>
    <sheet name="Handleiding (Oud)" sheetId="32" state="hidden" r:id="rId15"/>
    <sheet name="Versie" sheetId="12" state="hidden" r:id="rId16"/>
    <sheet name="Workshop" sheetId="35" r:id="rId17"/>
    <sheet name="Sheet1" sheetId="36" state="hidden" r:id="rId18"/>
  </sheets>
  <functionGroups/>
  <definedNames>
    <definedName name="_xlnm._FilterDatabase" localSheetId="3" hidden="1">EVT!$C$7:$L$7</definedName>
    <definedName name="_xlnm._FilterDatabase" localSheetId="7" hidden="1">FTG!$B$8:$H$9</definedName>
    <definedName name="_xlnm.Print_Area" localSheetId="12">Handleiding!$B$4:$D$215</definedName>
    <definedName name="_xlnm.Print_Area" localSheetId="14">'Handleiding (Oud)'!$B$4:$D$207</definedName>
    <definedName name="UserForm1Location" hidden="1">Pseudo!#REF!</definedName>
  </definedNames>
  <calcPr calcId="124519"/>
  <pivotCaches>
    <pivotCache cacheId="15" r:id="rId19"/>
    <pivotCache cacheId="16" r:id="rId20"/>
    <pivotCache cacheId="17" r:id="rId21"/>
  </pivotCaches>
</workbook>
</file>

<file path=xl/calcChain.xml><?xml version="1.0" encoding="utf-8"?>
<calcChain xmlns="http://schemas.openxmlformats.org/spreadsheetml/2006/main">
  <c r="F38" i="30"/>
  <c r="F37"/>
  <c r="F36"/>
  <c r="F35"/>
  <c r="F34"/>
  <c r="F33"/>
  <c r="F32"/>
  <c r="F31"/>
  <c r="F30"/>
  <c r="F29"/>
  <c r="F28"/>
  <c r="F27"/>
  <c r="F26"/>
  <c r="F25"/>
  <c r="F24"/>
  <c r="F23"/>
  <c r="F22"/>
  <c r="F21"/>
  <c r="F20"/>
  <c r="F19"/>
  <c r="F18"/>
  <c r="F17"/>
  <c r="F16"/>
  <c r="F15"/>
  <c r="F14"/>
  <c r="F13"/>
  <c r="F12"/>
  <c r="F11"/>
  <c r="F10"/>
  <c r="C5" i="17" l="1"/>
  <c r="F9" i="30" l="1"/>
  <c r="F8"/>
  <c r="L12" i="25" l="1"/>
  <c r="L10"/>
  <c r="K11"/>
  <c r="L11"/>
  <c r="K10"/>
  <c r="K12"/>
  <c r="K13" l="1"/>
  <c r="L13"/>
</calcChain>
</file>

<file path=xl/comments1.xml><?xml version="1.0" encoding="utf-8"?>
<comments xmlns="http://schemas.openxmlformats.org/spreadsheetml/2006/main">
  <authors>
    <author>Ralph</author>
    <author>Smeenk</author>
  </authors>
  <commentList>
    <comment ref="A7" authorId="0">
      <text>
        <r>
          <rPr>
            <b/>
            <sz val="9"/>
            <color indexed="81"/>
            <rFont val="Tahoma"/>
            <family val="2"/>
          </rPr>
          <t>Ralph:</t>
        </r>
        <r>
          <rPr>
            <sz val="9"/>
            <color indexed="81"/>
            <rFont val="Tahoma"/>
            <family val="2"/>
          </rPr>
          <t xml:space="preserve">
Vul een cijfer in voor aantal condities die in de tabel toegevoegd moeten worden
</t>
        </r>
      </text>
    </comment>
    <comment ref="A34" authorId="0">
      <text>
        <r>
          <rPr>
            <sz val="9"/>
            <color indexed="81"/>
            <rFont val="Tahoma"/>
            <family val="2"/>
          </rPr>
          <t xml:space="preserve">Voeg een cijfer in voor de testmaatregel die geinsert moet worden.
</t>
        </r>
      </text>
    </comment>
    <comment ref="C34" authorId="1">
      <text>
        <r>
          <rPr>
            <sz val="12"/>
            <color indexed="81"/>
            <rFont val="Tahoma"/>
            <family val="2"/>
          </rPr>
          <t>Nummer van E1 t/m En waarbij n aantal regels is</t>
        </r>
      </text>
    </comment>
    <comment ref="D34" authorId="1">
      <text>
        <r>
          <rPr>
            <sz val="12"/>
            <color indexed="81"/>
            <rFont val="Tahoma"/>
            <family val="2"/>
          </rPr>
          <t>-Inhoud kan "en", "of" of "c" zijn.
-Wordt als "en" beschouwd als dit veld leeg blijft</t>
        </r>
      </text>
    </comment>
    <comment ref="E34" authorId="1">
      <text>
        <r>
          <rPr>
            <sz val="12"/>
            <color indexed="81"/>
            <rFont val="Tahoma"/>
            <family val="2"/>
          </rPr>
          <t xml:space="preserve">Verwijs hier naar situaties of naar een andere regel in de tabel. Scheidt verwijzing door een komma teken. Wordt dus bijvoorbeeld: "S1,S5,S8"
verwijs naar een andere regel met het regelnummer, bijvoorbeeld: "E1,S4"
</t>
        </r>
      </text>
    </comment>
    <comment ref="F34" authorId="1">
      <text>
        <r>
          <rPr>
            <sz val="12"/>
            <color indexed="81"/>
            <rFont val="Tahoma"/>
            <family val="2"/>
          </rPr>
          <t>Actie code(s) uit de actie tabel.</t>
        </r>
      </text>
    </comment>
    <comment ref="G34" authorId="1">
      <text>
        <r>
          <rPr>
            <sz val="12"/>
            <color indexed="81"/>
            <rFont val="Tahoma"/>
            <family val="2"/>
          </rPr>
          <t>Actie code(s) uit de actie tabel.</t>
        </r>
      </text>
    </comment>
    <comment ref="A45" authorId="0">
      <text>
        <r>
          <rPr>
            <sz val="9"/>
            <color indexed="81"/>
            <rFont val="Tahoma"/>
            <family val="2"/>
          </rPr>
          <t xml:space="preserve">Voeg een cijfer in voor de actie die geinsert moet worden.
</t>
        </r>
      </text>
    </comment>
    <comment ref="C45" authorId="1">
      <text>
        <r>
          <rPr>
            <sz val="12"/>
            <color indexed="81"/>
            <rFont val="Tahoma"/>
            <family val="2"/>
          </rPr>
          <t>Nr van de actie met code A1 t/m An, waarbij n aantal acties is</t>
        </r>
      </text>
    </comment>
  </commentList>
</comments>
</file>

<file path=xl/comments2.xml><?xml version="1.0" encoding="utf-8"?>
<comments xmlns="http://schemas.openxmlformats.org/spreadsheetml/2006/main">
  <authors>
    <author>Ralph</author>
    <author>Smeenk</author>
  </authors>
  <commentList>
    <comment ref="A7" authorId="0">
      <text>
        <r>
          <rPr>
            <sz val="9"/>
            <color indexed="81"/>
            <rFont val="Tahoma"/>
            <family val="2"/>
          </rPr>
          <t xml:space="preserve">Vul een cijfer in voor aantal condities die in de tabel toegevoegd moeten worden
</t>
        </r>
      </text>
    </comment>
    <comment ref="A35" authorId="0">
      <text>
        <r>
          <rPr>
            <sz val="9"/>
            <color indexed="81"/>
            <rFont val="Tahoma"/>
            <family val="2"/>
          </rPr>
          <t xml:space="preserve">Voeg een cijfer in voor de flow regel die geinsert moet worden.
</t>
        </r>
      </text>
    </comment>
    <comment ref="C35" authorId="1">
      <text>
        <r>
          <rPr>
            <sz val="12"/>
            <color indexed="81"/>
            <rFont val="Tahoma"/>
            <family val="2"/>
          </rPr>
          <t>Nummer van 1 t/m n waarbij n aantal regels is</t>
        </r>
      </text>
    </comment>
    <comment ref="D35" authorId="1">
      <text>
        <r>
          <rPr>
            <sz val="12"/>
            <color indexed="81"/>
            <rFont val="Tahoma"/>
            <family val="2"/>
          </rPr>
          <t xml:space="preserve">Verwijs hier naar situaties of condities waarvan het pad uitkomt bij de conditie in de Naar-kolom. Scheidt verwijzing door een komma teken. Bijvoorbeeld: "S1,S5" of "C2,S1"
</t>
        </r>
      </text>
    </comment>
    <comment ref="E35" authorId="1">
      <text>
        <r>
          <rPr>
            <sz val="12"/>
            <color indexed="81"/>
            <rFont val="Tahoma"/>
            <family val="2"/>
          </rPr>
          <t>De conditie waar een pad uitkomt, bijvoorbeeld "C3".</t>
        </r>
      </text>
    </comment>
    <comment ref="A41" authorId="0">
      <text>
        <r>
          <rPr>
            <sz val="9"/>
            <color indexed="81"/>
            <rFont val="Tahoma"/>
            <family val="2"/>
          </rPr>
          <t xml:space="preserve">Voeg een cijfer in voor de actie die geinsert moet worden.
</t>
        </r>
      </text>
    </comment>
    <comment ref="C41" authorId="1">
      <text>
        <r>
          <rPr>
            <sz val="12"/>
            <color indexed="81"/>
            <rFont val="Tahoma"/>
            <family val="2"/>
          </rPr>
          <t>Nr van de actie met code A1 t/m An, waarbij n aantal acties is</t>
        </r>
      </text>
    </comment>
    <comment ref="E41" authorId="1">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
Schrijf een combinatie van situaties die samen tot een actie moeten leiden aan elkaar. Bijv als "S1S5"</t>
        </r>
      </text>
    </comment>
  </commentList>
</comments>
</file>

<file path=xl/comments3.xml><?xml version="1.0" encoding="utf-8"?>
<comments xmlns="http://schemas.openxmlformats.org/spreadsheetml/2006/main">
  <authors>
    <author>Ralph</author>
  </authors>
  <commentList>
    <comment ref="A12" authorId="0">
      <text>
        <r>
          <rPr>
            <sz val="9"/>
            <color indexed="81"/>
            <rFont val="Tahoma"/>
            <family val="2"/>
          </rPr>
          <t>Vul "p" of "g" in voor toevoegen van een regel preconditie of gewone regel. "c" of "a" voor toevoegen van een conditie of actie. "s" voor sorteren. "s&lt;ltgnr&gt;" voor sorteren vanuit perspectief specifiek testgeval</t>
        </r>
      </text>
    </comment>
  </commentList>
</comments>
</file>

<file path=xl/comments4.xml><?xml version="1.0" encoding="utf-8"?>
<comments xmlns="http://schemas.openxmlformats.org/spreadsheetml/2006/main">
  <authors>
    <author>Smeenk</author>
  </authors>
  <commentList>
    <comment ref="C49"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49"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condities waarvan het pad uitkomt bij de conditie in de Naar-kolom. Scheidt verwijzing door een komma teken. Bijvoorbeeld: "S1,S5" of "C2,S1"
</t>
        </r>
      </text>
    </comment>
    <comment ref="E49" authorId="0">
      <text>
        <r>
          <rPr>
            <b/>
            <sz val="8"/>
            <color indexed="81"/>
            <rFont val="Tahoma"/>
            <family val="2"/>
          </rPr>
          <t>Smeenk:</t>
        </r>
        <r>
          <rPr>
            <sz val="8"/>
            <color indexed="81"/>
            <rFont val="Tahoma"/>
            <family val="2"/>
          </rPr>
          <t xml:space="preserve">
</t>
        </r>
        <r>
          <rPr>
            <sz val="12"/>
            <color indexed="81"/>
            <rFont val="Tahoma"/>
            <family val="2"/>
          </rPr>
          <t>De conditie waar een pad uitkomt, bijvoorbeeld "C3".</t>
        </r>
      </text>
    </comment>
    <comment ref="C55" authorId="0">
      <text>
        <r>
          <rPr>
            <b/>
            <sz val="8"/>
            <color indexed="81"/>
            <rFont val="Tahoma"/>
            <family val="2"/>
          </rPr>
          <t>Smeenk:</t>
        </r>
        <r>
          <rPr>
            <sz val="8"/>
            <color indexed="81"/>
            <rFont val="Tahoma"/>
            <family val="2"/>
          </rPr>
          <t xml:space="preserve">
</t>
        </r>
        <r>
          <rPr>
            <sz val="12"/>
            <color indexed="81"/>
            <rFont val="Tahoma"/>
            <family val="2"/>
          </rPr>
          <t>Nummer van 1 t/m n waarbij n aantal regels is</t>
        </r>
      </text>
    </comment>
    <comment ref="D55" authorId="0">
      <text>
        <r>
          <rPr>
            <b/>
            <sz val="12"/>
            <color indexed="81"/>
            <rFont val="Tahoma"/>
            <family val="2"/>
          </rPr>
          <t>Smeenk:
-Inhoud kan "en" of "of" zijn.
-Wordt als "en" beschouwd als dit veld leeg blijft</t>
        </r>
      </text>
    </comment>
    <comment ref="E55" authorId="0">
      <text>
        <r>
          <rPr>
            <b/>
            <sz val="8"/>
            <color indexed="81"/>
            <rFont val="Tahoma"/>
            <family val="2"/>
          </rPr>
          <t>Smeenk:</t>
        </r>
        <r>
          <rPr>
            <sz val="8"/>
            <color indexed="81"/>
            <rFont val="Tahoma"/>
            <family val="2"/>
          </rPr>
          <t xml:space="preserve">
</t>
        </r>
        <r>
          <rPr>
            <sz val="12"/>
            <color indexed="81"/>
            <rFont val="Tahoma"/>
            <family val="2"/>
          </rPr>
          <t xml:space="preserve">Verwijs hier naar situaties of naar een andere regel in de tabel. Scheidt verwijzing door een komma teken. Wordt dus bijvoorbeeld: "S1,S5,8"
</t>
        </r>
      </text>
    </comment>
    <comment ref="F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text>
    </comment>
    <comment ref="G55" authorId="0">
      <text>
        <r>
          <rPr>
            <b/>
            <sz val="8"/>
            <color indexed="81"/>
            <rFont val="Tahoma"/>
            <family val="2"/>
          </rPr>
          <t>Smeenk:</t>
        </r>
        <r>
          <rPr>
            <sz val="8"/>
            <color indexed="81"/>
            <rFont val="Tahoma"/>
            <family val="2"/>
          </rPr>
          <t xml:space="preserve">
</t>
        </r>
        <r>
          <rPr>
            <sz val="12"/>
            <color indexed="81"/>
            <rFont val="Tahoma"/>
            <family val="2"/>
          </rPr>
          <t>Actie code uit de actie tabel. Maximaal 1 tegelijk</t>
        </r>
        <r>
          <rPr>
            <sz val="8"/>
            <color indexed="81"/>
            <rFont val="Tahoma"/>
            <family val="2"/>
          </rPr>
          <t>.</t>
        </r>
      </text>
    </comment>
    <comment ref="H55" authorId="0">
      <text>
        <r>
          <rPr>
            <b/>
            <sz val="12"/>
            <color indexed="81"/>
            <rFont val="Tahoma"/>
            <family val="2"/>
          </rPr>
          <t>Smeenk:</t>
        </r>
        <r>
          <rPr>
            <sz val="12"/>
            <color indexed="81"/>
            <rFont val="Tahoma"/>
            <family val="2"/>
          </rPr>
          <t xml:space="preserve">
code "v", als regel preconditie is voor andere regel.
code "p", als alleen positieve acties voor de regel gegenereerd hoeven worden
code "n", als alleen negatieve acties voor de regel gegenereerd hoeven worden
</t>
        </r>
      </text>
    </comment>
    <comment ref="C85" authorId="0">
      <text>
        <r>
          <rPr>
            <b/>
            <sz val="8"/>
            <color indexed="81"/>
            <rFont val="Tahoma"/>
            <family val="2"/>
          </rPr>
          <t>Smeenk:</t>
        </r>
        <r>
          <rPr>
            <sz val="8"/>
            <color indexed="81"/>
            <rFont val="Tahoma"/>
            <family val="2"/>
          </rPr>
          <t xml:space="preserve">
</t>
        </r>
        <r>
          <rPr>
            <sz val="12"/>
            <color indexed="81"/>
            <rFont val="Tahoma"/>
            <family val="2"/>
          </rPr>
          <t>Nr van de actie met code A1 t/m An, waarbij n aantal acties is</t>
        </r>
      </text>
    </comment>
    <comment ref="E85" authorId="0">
      <text>
        <r>
          <rPr>
            <b/>
            <sz val="8"/>
            <color indexed="81"/>
            <rFont val="Tahoma"/>
            <family val="2"/>
          </rPr>
          <t>Smeenk:</t>
        </r>
        <r>
          <rPr>
            <sz val="8"/>
            <color indexed="81"/>
            <rFont val="Tahoma"/>
            <family val="2"/>
          </rPr>
          <t xml:space="preserve">
</t>
        </r>
        <r>
          <rPr>
            <sz val="12"/>
            <color indexed="81"/>
            <rFont val="Tahoma"/>
            <family val="2"/>
          </rPr>
          <t>Voeg hier de situaties toe waarvoor de actie van toepassing is. Scheidt meerdere situaties dmv een komma . Bijv "S1,S5"</t>
        </r>
      </text>
    </comment>
  </commentList>
</comments>
</file>

<file path=xl/sharedStrings.xml><?xml version="1.0" encoding="utf-8"?>
<sst xmlns="http://schemas.openxmlformats.org/spreadsheetml/2006/main" count="3257" uniqueCount="798">
  <si>
    <t>A1</t>
  </si>
  <si>
    <t>A2</t>
  </si>
  <si>
    <t>Dan</t>
  </si>
  <si>
    <t>Anders</t>
  </si>
  <si>
    <t>Y</t>
  </si>
  <si>
    <t>N</t>
  </si>
  <si>
    <t>Type</t>
  </si>
  <si>
    <t>Actie</t>
  </si>
  <si>
    <t>Nr</t>
  </si>
  <si>
    <t>Parameters</t>
  </si>
  <si>
    <t>C2.1</t>
  </si>
  <si>
    <t>C3.1</t>
  </si>
  <si>
    <t>C3.2</t>
  </si>
  <si>
    <t>Soort</t>
  </si>
  <si>
    <t>Exclusief</t>
  </si>
  <si>
    <t>Variabele</t>
  </si>
  <si>
    <t>C4.1</t>
  </si>
  <si>
    <t>C1.1</t>
  </si>
  <si>
    <t>Omschrijving</t>
  </si>
  <si>
    <t>Verwachting als</t>
  </si>
  <si>
    <t>Volgorde</t>
  </si>
  <si>
    <t>Beschrijving</t>
  </si>
  <si>
    <t>Fysieke testgevallen</t>
  </si>
  <si>
    <t>Tester</t>
  </si>
  <si>
    <t>Datum</t>
  </si>
  <si>
    <t>Build/versie</t>
  </si>
  <si>
    <t>LTG nr</t>
  </si>
  <si>
    <t>FTG nr</t>
  </si>
  <si>
    <t>Handeling</t>
  </si>
  <si>
    <t>Verwachting</t>
  </si>
  <si>
    <t>Regressie</t>
  </si>
  <si>
    <t>Resultaat</t>
  </si>
  <si>
    <t>Opmerking</t>
  </si>
  <si>
    <t>LTG</t>
  </si>
  <si>
    <t>Handeling als</t>
  </si>
  <si>
    <t>Logische testgevallen</t>
  </si>
  <si>
    <t>Vullen tabel met variabelen</t>
  </si>
  <si>
    <t>Vul naam van variabele in in kolom &lt;variabele&gt;. Vul de parameters in die de variabele hebben kan in de &lt;parameter&gt; velden (bijv variabele "temparatuur" met parameters "heet","lauw" en "warm".</t>
  </si>
  <si>
    <t>Kies afhankelijk van het soort variabele uit de volgende drie opties voor de &lt;soort&gt; kolom:</t>
  </si>
  <si>
    <t xml:space="preserve">Op dit tabblad zijn twee macros te gebruiken. </t>
  </si>
  <si>
    <t xml:space="preserve">1) De eerste kan op basis van variabelen de relevante testsituaties bepalen. </t>
  </si>
  <si>
    <t>Draaien macro Situaties bepalen</t>
  </si>
  <si>
    <t>Vullen regel tabel</t>
  </si>
  <si>
    <t>Vullen actie tabel</t>
  </si>
  <si>
    <t>Vul de Actie code in in de kolom&lt;Actie&gt;. Zorg dat deze begint met hoofdletter A en daarna een numerieke waarde. Acties kunnen zo bijvoorbeeld genummerd zijn van A1 tot An (waarbij n het totaal aantal acties is).</t>
  </si>
  <si>
    <t xml:space="preserve">Acties invullen in de &lt;Dan&gt; en &lt;Anders&gt; velden is optioneel. </t>
  </si>
  <si>
    <t>Vul in kolom &lt;Situaties&gt; in welke situaties voor de regel van toepassing zijn. Doe dit door de situatie codes in te vullen. Scheid afzonderlijke situaties door een komma. (Bijvoorbeeld: "S1,S2,S7").</t>
  </si>
  <si>
    <t>Vul in kolom &lt;Dan&gt; in welke actie optreed bij de voor de regel ingevulde situaties. Vul maximaal één actie in het &lt;Dan&gt; veld. Doe dit door te verwijzen naar de actie code. (Bijvoorbeeld: "A1").</t>
  </si>
  <si>
    <t>Vul in kolom &lt;Anders&gt; in welke actie juist niet optreed bij de voor de regel ingevulde situaties. Vul maximaal één actie in het &lt;Anders&gt; veld. Doe dit door te verwijzen naar de actie code. (Bijvoorbeeld: "A2").</t>
  </si>
  <si>
    <t>Vul een beknopte omschrijving in van de actie in kolom &lt;omschrijving&gt;.</t>
  </si>
  <si>
    <t>Geef regels die in de tabel ingevuld worden oplopende nrs in de &lt;Nr&gt; kolom, van 1 tot n, waar n is het totaal aantal regels.</t>
  </si>
  <si>
    <t>Vul in de &lt;type&gt; kolom in of voor de regel "en" of "of" van toepassing is. Als dit veld leeg gelaten wordt het als gevuld met "en" beschouwd.</t>
  </si>
  <si>
    <t>In de &lt;Situaties&gt; kolom kan inplaats van naar een situatie ook verwezen worden naar een andere regel. Vul hiervoor het regelnr uit kolom &lt;Nr&gt; in van de regel waar je naar verwijzen wilt. (Bijvoorbeeld: "1,S2,S7" voor een verwijzing naar regel met nr 1)</t>
  </si>
  <si>
    <t>Draaien macro LTGs bepalen</t>
  </si>
  <si>
    <t>Druk op de knop bovenin met tekst "Situaties Bepalen", vervolgens wordt onder de variabelen tabel de testsituaties gevuld.</t>
  </si>
  <si>
    <t>Druk op de knop bovenin met tekst "LTGs Bepalen", vervolgens wordt op basis van de testsituaties, de regeltabel en de ingevulde acties de logische testgevallen afgeleid.</t>
  </si>
  <si>
    <t>Testdekking</t>
  </si>
  <si>
    <t>Het afleiden van de logische testgevallen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</si>
  <si>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Tabblad LTG</t>
  </si>
  <si>
    <t>Dit wordt gedaan door handelingen en verwachte resultaten te schrijven bij de condities en acties.</t>
  </si>
  <si>
    <t>De macro die voor dit tabblad van toepassing is is de macro "LTGs invullen".</t>
  </si>
  <si>
    <t>Draaien macro LTGs invullen</t>
  </si>
  <si>
    <t>Druk op de knop bovenin met tekst "LTGs invullen" om de tabel met logische testgevallen aangemaakt in tabblad "Variabelen" in te laden. Daarbij krijg je de optie om tekst in de &lt;handeling&gt; en &lt;verwachting&gt; kolommen, de omschrijving van de LTGs en mogelijke andere rijen (bijv precondities) te laten staan, of te laten verwijderen.</t>
  </si>
  <si>
    <t>Vul per regel de handelingen in die uitgevoerd moet worden voor de Y en N situaties.</t>
  </si>
  <si>
    <t>nvt</t>
  </si>
  <si>
    <t xml:space="preserve">Geef in de &lt;volgorde&gt; kolom aan in wat voor volgorde verschillende regels ten opzichte van elkaar behandeld moeten worden. Regels worden in die volgorde in de fysieke testgevallen geschreven. Nummer van 1 tot n (waarbij n totaal aantal regels is). </t>
  </si>
  <si>
    <t>Als een Y of N situatie niet relevant is voer dan een "-" in bij &lt;handeling&gt; kolom of in het YN gedeelte, dan wordt deze overgeslagen bij genereren van de fysieke testgevallen.</t>
  </si>
  <si>
    <t>Handeling en verwachtingskolommen mogen leeg blijven als niet van toepassing. Bij condities zijn verwachtingen niet altijd relevant en bij acties handelingen niet. Dit omdat acties vaak verwachtingen van condities zijn en condities handelingen van acties.</t>
  </si>
  <si>
    <t>Voeg waar wenselijk precondities in in extra regels. Met bijvoorbeeld code "P" en dan een nummer van de preconditie. (codes "C" en "A" zijn gereserveerd voor condities en acties)</t>
  </si>
  <si>
    <t>Voeg mogelijk gewone regels toe, met bijvoorbeeld code "G" en dan een nummer, dit kunnen handelingen in de applicatie betreffen die niet conditie afhankelijk zijn. Denk bijvoorbeeld aan het inloggen in een applicatie, of het wisselen van scherm.</t>
  </si>
  <si>
    <t>Tabblad FTG</t>
  </si>
  <si>
    <t>In dit tabblad komen de fysieke testgevallen te staan. De fysieke testgevallen worden hier ingeschreven door de macro "FTGs vullen".</t>
  </si>
  <si>
    <t>Draaien macro FTGs vullen</t>
  </si>
  <si>
    <t>Druk op de knop bovenin met tekst "FTGs vullen" om de fysieke testgevallen te creeren op basis van de tabel in tabblad "LTG".</t>
  </si>
  <si>
    <t>Vullen tabel</t>
  </si>
  <si>
    <t>Inleiding</t>
  </si>
  <si>
    <t>Handleiding</t>
  </si>
  <si>
    <t>Legenda</t>
  </si>
  <si>
    <t>De resultaat en opmerking kolommen blijven ongemoeid bij het draaien van de macro. Inhoud van Handeling en verwachting kolommen wordt vervangen</t>
  </si>
  <si>
    <t>Draaien macro &lt;LTGs invullen&gt;</t>
  </si>
  <si>
    <t>Draaien macro &lt;FTGs vullen&gt;</t>
  </si>
  <si>
    <t>Draaien macro &lt;LTGs bepalen&gt;</t>
  </si>
  <si>
    <t>Draaien macro &lt;Situaties bepalen&gt;</t>
  </si>
  <si>
    <t>Auteur</t>
  </si>
  <si>
    <t>Versie</t>
  </si>
  <si>
    <t>Ralph Smeenk</t>
  </si>
  <si>
    <t>TestDossierTool</t>
  </si>
  <si>
    <t>ok</t>
  </si>
  <si>
    <t>nok</t>
  </si>
  <si>
    <t>Eindtotaal</t>
  </si>
  <si>
    <t>Testgevallen</t>
  </si>
  <si>
    <t>%</t>
  </si>
  <si>
    <t>Rapportage</t>
  </si>
  <si>
    <t>Dit tablad kan gebruikt worden om op basis van een tabel met logische testgevallen gemakkelijk de fysieke testgevallen te laten genereren</t>
  </si>
  <si>
    <t>NB: Ga in tabel staan en druk "alt + F5" voor verversen draaitabellen</t>
  </si>
  <si>
    <t>Situaties</t>
  </si>
  <si>
    <t>Status</t>
  </si>
  <si>
    <t>Systeemversie</t>
  </si>
  <si>
    <t>Applicatie</t>
  </si>
  <si>
    <t>Functioneel gedeelte</t>
  </si>
  <si>
    <t>Jira</t>
  </si>
  <si>
    <t>Ontwikkelaar</t>
  </si>
  <si>
    <t>Gevonden</t>
  </si>
  <si>
    <t>Jira_nr</t>
  </si>
  <si>
    <t>Product Owner</t>
  </si>
  <si>
    <t>Bart</t>
  </si>
  <si>
    <t>Team</t>
  </si>
  <si>
    <t>Release</t>
  </si>
  <si>
    <t>Ja</t>
  </si>
  <si>
    <t>Selenium test</t>
  </si>
  <si>
    <t>Test-automatisering</t>
  </si>
  <si>
    <t>Fitnesse</t>
  </si>
  <si>
    <t>Naam</t>
  </si>
  <si>
    <t>Link Fitnesse</t>
  </si>
  <si>
    <t>Link Selenium</t>
  </si>
  <si>
    <t>MB-XXX</t>
  </si>
  <si>
    <t>Handmatig testen</t>
  </si>
  <si>
    <t>Benchmark</t>
  </si>
  <si>
    <t>5071B01</t>
  </si>
  <si>
    <t>Functionele onderdeel</t>
  </si>
  <si>
    <t>Punten schatting (dagen)</t>
  </si>
  <si>
    <t>Ja/nee</t>
  </si>
  <si>
    <t>Nee</t>
  </si>
  <si>
    <t>Geel</t>
  </si>
  <si>
    <t>Blauw</t>
  </si>
  <si>
    <t>Groen</t>
  </si>
  <si>
    <t>Rood</t>
  </si>
  <si>
    <t>Aposys</t>
  </si>
  <si>
    <t>Functionele wijziging</t>
  </si>
  <si>
    <t>Defect</t>
  </si>
  <si>
    <t>Geel/Blauw</t>
  </si>
  <si>
    <t>Normaal</t>
  </si>
  <si>
    <t>3) Inclusief_pos
Kies dit als voor de variabele meerdere parameters tegelijk "Y" kunnen zijn. Bijvoorbeeld voor een numerieke variabele. Het kan bijvoorbeeld tegelijk "&gt; 4 graden" en "&lt; dan 12 graden" zijn.</t>
  </si>
  <si>
    <t>4) Inclusief_neg
Als inclusief pos, maar dan andersom. Kies dit als voor de variabele alle parameters tegelijk "N" kunnen zijn. Het kan bijvoorbeeld tegelijk "&lt; 4 graden" en "&gt; dan 12 graden" zijn.</t>
  </si>
  <si>
    <t>2) Exclusief
Kies dit als voor de variabele alleen één van de parameters tegelijk "Y" kan zijn. (Het kan bijvoorbeeld niet tegelijk warm en koud zijn). Hierbij is altijd één van de parameters "Y" en de rest is "N".</t>
  </si>
  <si>
    <t>1) Normaal
Kies dit als er maar 1 parameter is. Hiervoor zal dan een "Y" en "N" variant aangemaakt worden</t>
  </si>
  <si>
    <t>Bevindingen</t>
  </si>
  <si>
    <t>Iteratie</t>
  </si>
  <si>
    <t>Testgeval</t>
  </si>
  <si>
    <t>Ralph</t>
  </si>
  <si>
    <t>Te beoordelen</t>
  </si>
  <si>
    <t>Geopend</t>
  </si>
  <si>
    <t>Inbouw</t>
  </si>
  <si>
    <t>Hertest</t>
  </si>
  <si>
    <t>Gesloten</t>
  </si>
  <si>
    <t>gesloten</t>
  </si>
  <si>
    <t>open</t>
  </si>
  <si>
    <t>Aantal van Status</t>
  </si>
  <si>
    <t>Eerste versie met: 
- afleiden LTGs op basis van EVT. 
- genereren FTGs op basis van LTGs
- Bevindingen administratie
- Rapportage</t>
  </si>
  <si>
    <t>Sterretjes(*) in de FTG kolom geven test-stappen aan waarbij het resultaat speciaal relevant is voor het bijbehorende logische testgeval</t>
  </si>
  <si>
    <t>0.2</t>
  </si>
  <si>
    <t>Toegevoegd:
- bevindingen administratie
- rapportage</t>
  </si>
  <si>
    <t>Draaien macro &lt;Bevindingen inlezen&gt;</t>
  </si>
  <si>
    <t>In dit tabblad kunnen bevindingen die tijdens de test opduiken bijgehouden worden. Het tabblad heeft een macro die bevindingen opspoort op basis van de testresultaten in het FTG tabblad.</t>
  </si>
  <si>
    <t>Het uitvoeren van de macro kan alleen als de gegevens mbt de testuitvoering in het FTG tabblad gevuld zijn (tester, datum, build, iteratie)</t>
  </si>
  <si>
    <t xml:space="preserve">Deze Macro zoekt naar teststappen met een "nok" als resultaat. Voor deze stappen wordt een kandidaat bevinding in de bevindingentabel aangemaakt met een aantal gegevens over de teststap. </t>
  </si>
  <si>
    <t>Ook zoekt de macro naar bevindingen in de bevindingen tabel waarvoor de testgevallen niet meer "nok" zijn, daarvoor wordt met de gebruiker afgestemd of deze gesloten kunnen worden. Bij het sluiten worden weer wat gegevens voor de bevinding opgeslagen.</t>
  </si>
  <si>
    <t>Als nieuwe kandidaat bevindingen aan de tabel zijn toegevoegd door de macro dan krijgen zij eerst een code beginnende met een "T". Bevindingen met deze code moeten eerst beoordeeld worden voordat nieuws bevindingen in de tabel geladen kunnen worden. Het beoordelen gebeurt door de bevinding een uniek "B" nr te geven. (Bijvoorbeeld "B3" als "B1" en "B2" al bestaan.)</t>
  </si>
  <si>
    <t>Kandidaatbevindingen kunnen ook samengevoegd worden met een al beoordeelde bevinding. Dit gebeurt door "v" te typen in het Nr van de samen te voegen bevinding. Daarna komt er een popup waarbij de gebruiker gevraagd wordt met welke bevinding samengevoegd wordt. Na samenvoegen verschijnen de testgevalnrs van de samengevoegde bevindingen en het testgeval veld van de overgebleven bevinding.</t>
  </si>
  <si>
    <t>Eerste 3 tabellen verversen tegelijk, de laatste onafhankelijk</t>
  </si>
  <si>
    <t>Tabblad Bevindingen</t>
  </si>
  <si>
    <t>Beoordelen kandidaat bevindingen</t>
  </si>
  <si>
    <t>Receptverwerking</t>
  </si>
  <si>
    <t>(leeg)</t>
  </si>
  <si>
    <t>Test-stappen</t>
  </si>
  <si>
    <t>Resultaat per Testgeval</t>
  </si>
  <si>
    <t>Resultaat Logische Teststappen</t>
  </si>
  <si>
    <t>Alle Test-stappen</t>
  </si>
  <si>
    <t>Overzicht</t>
  </si>
  <si>
    <t>De macro herkent een bevinding om te sluiten alleen als de huidige iteratie hoger is dan de iteratie waarop een bevinding geconstateerd is</t>
  </si>
  <si>
    <t>1.0</t>
  </si>
  <si>
    <t>Piet</t>
  </si>
  <si>
    <t>Eerste versie</t>
  </si>
  <si>
    <t>Bevindingen overzicht</t>
  </si>
  <si>
    <t>Totaal</t>
  </si>
  <si>
    <t>Metrieken</t>
  </si>
  <si>
    <t>TestDossierTool v0.2(Beta).</t>
  </si>
  <si>
    <t>Rijlabels</t>
  </si>
  <si>
    <t>Complexiteit</t>
  </si>
  <si>
    <t>Logische teststappen</t>
  </si>
  <si>
    <t>Analyse</t>
  </si>
  <si>
    <t>Gery</t>
  </si>
  <si>
    <t>Just</t>
  </si>
  <si>
    <t>Katja</t>
  </si>
  <si>
    <t>trweede versie</t>
  </si>
  <si>
    <t>Medicatiebewaking</t>
  </si>
  <si>
    <t>Gijs</t>
  </si>
  <si>
    <t>qerwe</t>
  </si>
  <si>
    <t>Distributie</t>
  </si>
  <si>
    <t>Thierry</t>
  </si>
  <si>
    <t>0.3</t>
  </si>
  <si>
    <t>Toegevoegd:
- Exporteren &amp; importeren resultaten tbv test metrieken</t>
  </si>
  <si>
    <t xml:space="preserve">0.1 </t>
  </si>
  <si>
    <t>Nok Testgevallen</t>
  </si>
  <si>
    <t>Nok Logische test-stappen</t>
  </si>
  <si>
    <t>Openstaande bevindingen</t>
  </si>
  <si>
    <t>Bevindingen per Logische teststap</t>
  </si>
  <si>
    <t>Bevindingen per Complexiteit</t>
  </si>
  <si>
    <t>C2.2</t>
  </si>
  <si>
    <t>Speciaal</t>
  </si>
  <si>
    <t>Als alleen positieve resultaten voor een regel gegenereerd hoeven te worden vul dan "p" in het &lt;Speciaal&gt; veld van de regel</t>
  </si>
  <si>
    <t>Als alleen negatieve resultaten voor een regel gegenereerd hoeven te worden vul dan "n" in het &lt;Speciaal&gt; veld van de regel</t>
  </si>
  <si>
    <t>Als een regel een preconditie is voor een andere regel vul dan "v" in het &lt;Speciaal&gt; veld van de regel</t>
  </si>
  <si>
    <t>Er mogen meerdere codes tegelijk in een &lt;Speciaal&gt; veld staan, bijvoorbeeld: "pv".</t>
  </si>
  <si>
    <t>Van</t>
  </si>
  <si>
    <t>Naar</t>
  </si>
  <si>
    <t>Testsituaties</t>
  </si>
  <si>
    <t>Type specificatie</t>
  </si>
  <si>
    <t>Test Specificatie</t>
  </si>
  <si>
    <t>EVT</t>
  </si>
  <si>
    <t>TestGraaf</t>
  </si>
  <si>
    <t>Tabblad EVT</t>
  </si>
  <si>
    <t>Tabblad TestGraaf</t>
  </si>
  <si>
    <t>2) De tweede kan logische testgevallen bepalen aan de hand van een beschrijving van logica tussen testsituaties en te verwachte acties. Dit gaat volgens de methode van de Elementaire Vergelijkingen Test.</t>
  </si>
  <si>
    <t>2) De tweede kan logische testgevallen bepalen aan de hand van een beschrijving van logica tussen testsituaties en te verwachte acties. Dit gaat volgens de methode van de TestGraaf.</t>
  </si>
  <si>
    <t>Vul in de kolom &lt;Testsituaties&gt; in voor welke testsituaties de actie van toepassing is. Scheidt meerdere testsituaties mbv een komma. (Bijvoorbeeld: "S1,S4")</t>
  </si>
  <si>
    <t>Verwijs in kolom &lt;Van&gt; naar situaties of condities waarvan het pad uitkomt bij de conditie in de &lt;Naar&gt; kolom. Scheidt verwijzing door een komma teken. Bijvoorbeeld: "S1,S5" of "C2,S1"</t>
  </si>
  <si>
    <t>Tijdens het draaien van de macro wordt de gebruiker gevraagd de testmaat te specificeren.</t>
  </si>
  <si>
    <t>Het afleiden van de logische testgevallen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</si>
  <si>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0.4</t>
  </si>
  <si>
    <t>0.5</t>
  </si>
  <si>
    <t>Toegevoegd:
- Kleine aanpassingen aan EVT algoritme</t>
  </si>
  <si>
    <t>Test specificatie EVT</t>
  </si>
  <si>
    <t>Toegevoegd:
- TestGraaf testspecificatie
- Oude LTG en Functioneel sheet</t>
  </si>
  <si>
    <t>A3</t>
  </si>
  <si>
    <t>A4</t>
  </si>
  <si>
    <t>Als er "p" achter een verwijzing naar een andere regel gezet wordt dan worden alleen de combinaties van de regel meegenomen die tot een positief resultaat leiden. (Bijvoorbeeld "1p,S2,S7", hierbij worden allen positeve resultaten van regel 1 meegenomen voor bepalen relevantie combinaties regel 2). Omgekeerd geldt dit voor als er "n" achter een regel verwijzing staat, dan worden alleen de negatieve resultaten van de regel waar naar verwezen is meegenomen</t>
  </si>
  <si>
    <t xml:space="preserve">Als in een regel "tm" direct achter de conditie in de &lt;van&gt; geplaatst wordt, dan wordt op basis van een reeks condities testsituaties gegenereerd. De reeks loopt daarbij vanaf de conditie in de &lt;van&gt; kolom tot en met de conditie in de &lt;naar&gt; kolom.  Bijvoorbeeld: In de &lt;van&gt; kolom staat "C2tm" en in de &lt;naar&gt; kolom staat "C5", dan wordt op basis hiervan testsituaties voor C2&gt;C3&gt;C4&gt;C5 gegenereerd. </t>
  </si>
  <si>
    <t>bron</t>
  </si>
  <si>
    <t>Situatie</t>
  </si>
  <si>
    <t>0.6</t>
  </si>
  <si>
    <t>Toegevoegd:
- Definition of Done lezen op basis van LTGs</t>
  </si>
  <si>
    <t>Jira-tabel</t>
  </si>
  <si>
    <t>S1</t>
  </si>
  <si>
    <t>S2</t>
  </si>
  <si>
    <t>S3</t>
  </si>
  <si>
    <t>S4</t>
  </si>
  <si>
    <t>C2.3</t>
  </si>
  <si>
    <t>S5</t>
  </si>
  <si>
    <t>S6</t>
  </si>
  <si>
    <t>S7</t>
  </si>
  <si>
    <t>S8</t>
  </si>
  <si>
    <t>S9</t>
  </si>
  <si>
    <t>Test specificatie</t>
  </si>
  <si>
    <t>E1</t>
  </si>
  <si>
    <t>S10</t>
  </si>
  <si>
    <t>S11</t>
  </si>
  <si>
    <t>LTG 1</t>
  </si>
  <si>
    <t>LTG 2</t>
  </si>
  <si>
    <t>LTG 3</t>
  </si>
  <si>
    <t>LTG 4</t>
  </si>
  <si>
    <t>LTG 5</t>
  </si>
  <si>
    <t>LTG 6</t>
  </si>
  <si>
    <t>C2</t>
  </si>
  <si>
    <t>C4</t>
  </si>
  <si>
    <t>C1</t>
  </si>
  <si>
    <t>E2</t>
  </si>
  <si>
    <t>v</t>
  </si>
  <si>
    <t>T1</t>
  </si>
  <si>
    <t>C3</t>
  </si>
  <si>
    <t>C3.3</t>
  </si>
  <si>
    <t>LTG 7</t>
  </si>
  <si>
    <t>LTG 8</t>
  </si>
  <si>
    <t>LTG 9</t>
  </si>
  <si>
    <t>Tabblad Specificatie</t>
  </si>
  <si>
    <t>2) De tweede kan logische testgevallen bepalen aan de hand van een beschrijving van logica tussen testsituaties en te verwachte acties. Dit gaat volgens de methode van de TestGraaf en de Elementaire vergelijkingentest.</t>
  </si>
  <si>
    <t>Geef regels die in de tabel ingevuld worden oplopende nrs in de &lt;Nr&gt; kolom, van T1 tot Tn, waar n is het totaal aantal regels.</t>
  </si>
  <si>
    <t>In een regel</t>
  </si>
  <si>
    <t>Vullen regel Testgraaf tabel</t>
  </si>
  <si>
    <t>Verwijs in kolom &lt;Naar&gt; naar de conditie waar de genoemde testsituaties in de &lt;Van&gt; kolom op dezelfde regel uitkomen. Bijvoorbeeld: "C3" of mogelijk "C3,C4".</t>
  </si>
  <si>
    <t>In een regel kan de &lt;Van&gt; en &lt;Naar&gt; kolom ook verwijzen naar een E nr. Bijvoorbeeld: "E3" in de &lt;Naar&gt; kolom betekent dat de  genoemde testsituaties in de &lt;Van&gt; kolom uitkomen op de conditie die het resultaat vormt van de E3 regel uit de EVT (elementaire vergelijkingentest) kolom.</t>
  </si>
  <si>
    <t>Als in een regel "tm" direct achter de conditie in de &lt;van&gt; geplaatst wordt, dan wordt op basis van een reeks condities testsituaties gegenereerd. De reeks loopt daarbij vanaf de conditie in de &lt;van&gt; kolom tot en met de conditie in de &lt;naar&gt; kolom.  Bijvoorbeeld: Als "C2tm"in  de &lt;van&gt; kolom staat, en "C5"in de &lt;naar&gt; kolom staat, dan wordt op basis hiervan testsituaties voor C2&gt;C3&gt;C4&gt;C5 gegenereerd. "tm" kan niet gebruikt worden in combinatie met een E nr op dezelfde Testgraaf regel.</t>
  </si>
  <si>
    <t>Vullen regel EVT tabel</t>
  </si>
  <si>
    <t>Geef regels die in de tabel ingevuld worden oplopende nrs in de &lt;Nr&gt; kolom, van E1 tot En, waar n is het totaal aantal regels.</t>
  </si>
  <si>
    <t>In de &lt;Situaties&gt; kolom kan inplaats van naar een situatie ook verwezen worden naar een andere regel. Vul hiervoor het regelnr uit kolom &lt;Nr&gt; in van de regel waar je naar verwijzen wilt. (Bijvoorbeeld: "E1,S2,S7" voor een verwijzing naar regel met nr E1)</t>
  </si>
  <si>
    <t>Als er "p" achter een verwijzing naar een andere regel gezet wordt dan worden alleen de combinaties van de regel meegenomen die tot een positief resultaat leiden. (Bijvoorbeeld "E1p,S2,S7", hierbij worden allen positeve resultaten van regel E1 meegenomen voor bepalen relevantie combinaties regel E2). Omgekeerd geldt dit voor als er "n" achter een regel verwijzing staat, dan worden alleen de negatieve resultaten van de regel waar naar verwezen is meegenomen. Als "r" achter een verwijzing naar een andere regel staat dan worden de omgekeerde resultaten van de regel waar naar verwezen wordt input voor de regel waarin verwezen wordt (positieve resultaten worden negatief en andersom).</t>
  </si>
  <si>
    <t xml:space="preserve">Let op: Voor de EVT acties hoeft in de &lt;Testsituaties&gt; kolom van de Acties kolom geen verwijzing te komen naar de Situatie waarvoor deze optreed, het is genoeg als deze in de &lt;Dan&gt; of &lt;Anders&gt; kolomvan de EVT tabel opgnomen zijn,. </t>
  </si>
  <si>
    <t xml:space="preserve">Vul in de kolom &lt;Testsituaties&gt; in voor welke testsituaties de actie van toepassing is. Scheidt meerdere testsituaties mbv een komma. (Bijvoorbeeld: "S1,S4"). Vullen van &lt;Testsituaties&gt; kolom is vnl voor acties gerelateerd aan uitkomsten van Testgraaf regels. Voor EVT regels kan verwezen worden naar acties in de EVT tabel. </t>
  </si>
  <si>
    <t>Testgraaf regels in de &lt;Van&gt; kolom kunnen ook verwijzen naar uitkomsten van een E regel. Als uit een E regel bijvoorbeeld de situaties S12,S13 en S14 rollen, dan zou de waarde van een &lt;Van&gt; kolom bijvoorbeeld "S12,S13" kunnen zijn.</t>
  </si>
  <si>
    <t xml:space="preserve">EVT regels worden meegenomen in de testspecificatie als daar direct of indirect naar verwezen wordt in een TestGraaf regel. </t>
  </si>
  <si>
    <t>Voor EVT regels wordt voor een combinatie aan situaties de logische testsituaties bepaad volgens principe van de elementaire vergelijkingentest.</t>
  </si>
  <si>
    <t>Regels in de Testgraaf tabel worden meegenomen in de testspecificatie.</t>
  </si>
  <si>
    <t>Regels in de Testgraaf tabel geven een pad aan van een testsituatie of conditie naar een andere conditie.</t>
  </si>
  <si>
    <t>Door een "v" te zetten bij een E regel in de kolom voor de &lt;Nr&gt; kolom in de EVT tabel wordt deze regel ook uitgevoerd bij de testspecificatie ook al is er niet naar verwezen in een E regel van de Testgraaf tabel. Dit resulteert vervolgens in een tabel met de resultaten van de regel tussen EVT tabel en de Actie Tabel.</t>
  </si>
  <si>
    <t xml:space="preserve">Voor EVT regels (regels met E nr) worden aparte tabellen aangemaakt tussen EVT en de Actie tabel. Deze tabellen hebben S situaties waar ook naar verwezen kan worden in de Testgraaf tabel. </t>
  </si>
  <si>
    <t>Er kan in de EVT kolom niet verwezen worden naar situaties (S-nrs) uit bij specificatie aangemaakte E tabellen, alleen naar situaties uit de orginele condities met een C nr die door de &lt;situaties bepalen&gt; macro zijn aangemaakt.</t>
  </si>
  <si>
    <t>Onder de Actie Tabel komt een tabel met de logische testgevallen te staan.</t>
  </si>
  <si>
    <t>Het afleiden van de logische testgevallen nav regels in de testgraaf tabel wordt gedaan volgens de methode van de TestGraaf. Tijdens het draaien van de macro wordt de gebruiker gevraagd de testmaat te specificeren dmv een getal van 0 tot 4. De testmaat bepaald het aantal aaneensluitingen van testsituaties/paden waarvoor minimimaal 1 logische testgeval gemaakt wordt. 
Bij testmaat 0  wordt "condition decision coverage" verzekerd. Hierbij komt elke testsituatie minimaal 1 keer voor.</t>
  </si>
  <si>
    <t>Het afleiden van de logische testgevallen van EVT regels wordt gedaan volgens de methode van de elementaire vergelijkingentest. Hiermee wordt "modified condition decision coverage" verzekerd. Daarbij is elke uitkomst van elke conditie minimaal 1 keer bepalend voor het resultaat. En daarbij wordt elk mogelijk resultaat minimaal 1 keer geraakt.</t>
  </si>
  <si>
    <t>In dit tabblad kan een formele testtechniek toegepast worden die de testgraaf met de elementaire vergelijkingentest combineert.</t>
  </si>
  <si>
    <t>Tabblad DOD</t>
  </si>
  <si>
    <t>Draaien macro DOD vullen</t>
  </si>
  <si>
    <t>Teksten die in de Situatie kolom komen te staan zijn gebasseerd op teksten horende bij positieve uitkomsten van condities.</t>
  </si>
  <si>
    <t>Teksten die in de Verwachting kolom komen te staan zijn gebasseerd op teksten horende bij positieve uitkomsten van acties.</t>
  </si>
  <si>
    <t>Draaien macro &lt;DOD vullen&gt;</t>
  </si>
  <si>
    <t>Klik op de knop DOD vullen.</t>
  </si>
  <si>
    <t>S12</t>
  </si>
  <si>
    <t>S13</t>
  </si>
  <si>
    <t>S14</t>
  </si>
  <si>
    <t>S15</t>
  </si>
  <si>
    <t>S16</t>
  </si>
  <si>
    <t>S17</t>
  </si>
  <si>
    <t>S18</t>
  </si>
  <si>
    <t>S19</t>
  </si>
  <si>
    <t>E3</t>
  </si>
  <si>
    <t>S20</t>
  </si>
  <si>
    <t>S21</t>
  </si>
  <si>
    <t>S22</t>
  </si>
  <si>
    <t>S23</t>
  </si>
  <si>
    <t>S24</t>
  </si>
  <si>
    <t>S25</t>
  </si>
  <si>
    <t>zvz</t>
  </si>
  <si>
    <t>Keten</t>
  </si>
  <si>
    <t>einddatum in verleden</t>
  </si>
  <si>
    <t>einddatum vandaag</t>
  </si>
  <si>
    <t>Einddatum in toekomst</t>
  </si>
  <si>
    <t>zvz dat</t>
  </si>
  <si>
    <t>uzovicode in zvz tarieven</t>
  </si>
  <si>
    <t>uzovicode in keten tarieven</t>
  </si>
  <si>
    <t>keten dat</t>
  </si>
  <si>
    <t>zvz niet actief</t>
  </si>
  <si>
    <t>begindatum in verleden</t>
  </si>
  <si>
    <t>begindatum vandaag</t>
  </si>
  <si>
    <t>begindatum in toekomst</t>
  </si>
  <si>
    <t>C5.1</t>
  </si>
  <si>
    <t>C5</t>
  </si>
  <si>
    <t>C5.2</t>
  </si>
  <si>
    <t>C5.3</t>
  </si>
  <si>
    <t>C6.1</t>
  </si>
  <si>
    <t>C6</t>
  </si>
  <si>
    <t>C6.2</t>
  </si>
  <si>
    <t>C6.3</t>
  </si>
  <si>
    <t>C7.1</t>
  </si>
  <si>
    <t>C7</t>
  </si>
  <si>
    <t>S26</t>
  </si>
  <si>
    <t>S3,S4</t>
  </si>
  <si>
    <t>of</t>
  </si>
  <si>
    <t>S7,S8</t>
  </si>
  <si>
    <t>E4</t>
  </si>
  <si>
    <t>E5</t>
  </si>
  <si>
    <t>E6</t>
  </si>
  <si>
    <t>S11,S12</t>
  </si>
  <si>
    <t>S15,S16</t>
  </si>
  <si>
    <t>E4,E5,S9</t>
  </si>
  <si>
    <t>E1,E2,S1,E6n</t>
  </si>
  <si>
    <t>keten rules</t>
  </si>
  <si>
    <t>zvz rules</t>
  </si>
  <si>
    <t>basis rules</t>
  </si>
  <si>
    <t>niks rules</t>
  </si>
  <si>
    <t>S9S11S15A1</t>
  </si>
  <si>
    <t>S9S12S16A1</t>
  </si>
  <si>
    <t>S17S24</t>
  </si>
  <si>
    <t>S17S25</t>
  </si>
  <si>
    <t>S1S3S7S9S13S15A2-A1</t>
  </si>
  <si>
    <t>S1S4S8S9S11S14A2-A1</t>
  </si>
  <si>
    <t>S1S3S7S10S11S15A2-A1</t>
  </si>
  <si>
    <t>S1S5S7S9S13S15A3-A1</t>
  </si>
  <si>
    <t>S1S3S6S9S13S15A3-A1</t>
  </si>
  <si>
    <t>S2S3S7S9S13S15A3-A1</t>
  </si>
  <si>
    <t>S17S19</t>
  </si>
  <si>
    <t>S17S20</t>
  </si>
  <si>
    <t>S17S21</t>
  </si>
  <si>
    <t>S17S22</t>
  </si>
  <si>
    <t>S17S23</t>
  </si>
  <si>
    <t>S17S26</t>
  </si>
  <si>
    <t>Flow</t>
  </si>
  <si>
    <t>Test specificatie Testgraaf</t>
  </si>
  <si>
    <t>Wil je rijen toevoegen in de tabel, vul dan het toe te voegen aantal in in het blauwe vak links van de tabel</t>
  </si>
  <si>
    <t>Wil je een rij verwijderen, vul dan een "x" in in de eerste kolom van de regel van de tabel</t>
  </si>
  <si>
    <t>Geef regels die in de tabel ingevuld worden oplopende nrs in de &lt;Nr&gt; kolom, van E1 tot En, waar n het totaal aantal regels is.</t>
  </si>
  <si>
    <t>De tabel kan aangevuld worden met lege regels door het wenselijke aantal evt regels in te voeren in het blauwe veld links van de kolom. Regels kunnen verwijderd worden door een "x" in te voeren in de eerste kolom van de te verwijderen rij.</t>
  </si>
  <si>
    <t xml:space="preserve">Als er "of" is ingevuld, dan wordt de regel geinterpreteerd als: Als 1 van de situaties in kolom "situaties" van toepassing is, dan vindt de actie in kolom "Dan" plaats. </t>
  </si>
  <si>
    <t xml:space="preserve">Vul in de &lt;type&gt; kolom in of voor de regel "en", "of" of "c" in (als dit veld leeg is gelaten wordt het als gevuld met "en" beschouwd). </t>
  </si>
  <si>
    <t xml:space="preserve">Als er "en" (of niks) is ingevuld, dan wordt de regel geinterpreteerd als: Als alle situaties in kolom "situaties" van toepassing zijn, dan vindt de actie in kolom "Dan" plaats. </t>
  </si>
  <si>
    <t>Vul voor een regel van type "c" in de testsituaties een conditie, regelverwijzing of situatie in (Bijvoorbeeld: "E1n,E2,C6,S12"). Testsituaties van deze regels en condities worden nu met elkaar gecombineerd, zodat elk resultaat minimaal 1 keer voorkomt.</t>
  </si>
  <si>
    <t>Als er "c" (voor "combineer") is ingevuld dan worden de testsituaties van regels of condities waar in kolom "situaties" naar verwezen wordt samengevoegd, zodat elk resultaat minimaal 1 keer voorkomt.</t>
  </si>
  <si>
    <t>Vul in kolom &lt;Anders&gt; in welke actie juist niet optreed bij de voor de regel ingevulde situaties.Doe dit door te verwijzen naar de actie code. (Bijvoorbeeld: "A2").</t>
  </si>
  <si>
    <t>Als er voor verschillende testsituaties van dezelfde conditie verschillende acties optreden, dan kan dit in plaats van 1 regel per testsituatie ook weergeven worden in een regel. Bijvoorbeeld: Conditie C1 heeft situaties S1, S2 en S3, waarvoor een unieke actie van toepassing is. Vul dan "S1;S2;S3" (met semicolon) in in de situatie-tabel. en vul bijvoorbeeld "A1;A2;A3" in in de "Dan"tabel.</t>
  </si>
  <si>
    <t>Onder de Actie Tabel komt nu een tabel met de logische testgevallen te staan.</t>
  </si>
  <si>
    <t>In dit tabblad kan de formele testtechniek van de testgraaf toegepast worden</t>
  </si>
  <si>
    <t>In dit tabblad kan een formele testtechniek van de elementaire vergelijkingentest toegepast worden.</t>
  </si>
  <si>
    <t>Voor EVT regels wordt voor een combinatie aan situaties de logische testsituaties bepaald volgens principe van de elementaire vergelijkingentest. In de EVT tabel wordt hier eigenlijk de pseudo code voor ingevoerd.</t>
  </si>
  <si>
    <t>Vullen testmaat tabel</t>
  </si>
  <si>
    <t>Vullen van deze tabel is alleen nodig wanneer er condities zijn waarvoor je een diepere testmaat wilt toepassen, dan voor de rest van de testgraaf.</t>
  </si>
  <si>
    <t>In de "Van" kolom staan de condities waarvan de situatues gecombineerd moeten worden met alle situaties van de conditie in de "Naar kolom"</t>
  </si>
  <si>
    <t>De "Negeer Flow" kolom heeft waarde "N", "Y", "S"of is leeg.</t>
  </si>
  <si>
    <t>"S" staat voor: Alleen combinaties die met de flow conflicteren worden overgeslagen</t>
  </si>
  <si>
    <t>"N" of Leeg staat voor: Combinaties van deze regel die met de testgraaf-flow conflicteren wordt de regel genegeerd</t>
  </si>
  <si>
    <t>"Y" staat voor: Combinaties worden in de flow gestopt ongeacht of ze conflicteren met de testgraaf flow</t>
  </si>
  <si>
    <t>Vul in de kolom &lt;Testsituaties&gt; in voor welke testsituaties de actie van toepassing is. Scheidt meerdere testsituaties mbv een komma. (Bijvoorbeeld: "S1,S4").</t>
  </si>
  <si>
    <t xml:space="preserve"> Er kan ook verwezen worden naar een combinatie van situaties waaronder de actie optreedt. Bijvoorbeeld: "S1S3,S4" als de actie alleen op moet treden bij S4 of als S1 en S3 tegelijkertijd het geval zijn.</t>
  </si>
  <si>
    <t>Als nieuwe kandidaat bevindingen aan de tabel zijn toegevoegd door de macro dan krijgen zij eerst een code beginnende met een "T". Bevindingen met deze code moeten eerst beoordeeld worden voordat nieuwe bevindingen in de tabel geladen kunnen worden. Het beoordelen gebeurt door de bevinding een uniek "B" nr te geven. (Bijvoorbeeld "B3" als "B1" en "B2" al bestaan.)</t>
  </si>
  <si>
    <t xml:space="preserve">In dit tabblad kan de definition of done bepaald worden. Eigenlijk bevat deze omschrijvingen van de logische testgevallen uit de tabel in tabblad LTG. </t>
  </si>
  <si>
    <t>*</t>
  </si>
  <si>
    <t>Symbool</t>
  </si>
  <si>
    <t>Pseudo Code</t>
  </si>
  <si>
    <t>Equivalentieklasses</t>
  </si>
  <si>
    <t>Applicatie1</t>
  </si>
  <si>
    <t>Applicatie2</t>
  </si>
  <si>
    <t>Applicatie3</t>
  </si>
  <si>
    <t>Applicatie4</t>
  </si>
  <si>
    <t>Tabblad Pseudo</t>
  </si>
  <si>
    <t>Op dit tabblad kan pseudo code ingevoerd worden om later te verwerken in de EVT sheet</t>
  </si>
  <si>
    <t>Symbolen tabel</t>
  </si>
  <si>
    <t>Pseudo code tabel</t>
  </si>
  <si>
    <t>Wil je een rij verwijderen, vul dan "x" in de eerste kolom van de regel</t>
  </si>
  <si>
    <t>"d" gevolgd door een nummer delete een situatie/equivalentieklasse en update vervolgens de evt regel tabel. (bijv "d3"voor deleten 3e equivalentieklasse voor de variabele)</t>
  </si>
  <si>
    <t>"del" delete een hele conditie/variabele uit de tabel en update vervolgens de Evt regels in de regeltabel</t>
  </si>
  <si>
    <t>Wil je een rij inserten, vul dan een "i" in. Soort wordt hierbij automatisch op "Normaal" gezet</t>
  </si>
  <si>
    <t>"n" voor verandere van soort status naar "Normaal". Daarna update van situaties in evt regels tabel</t>
  </si>
  <si>
    <t>"e" voor veranderen van soort status naar "Exclusief". Daarna update van situaties in evt regels tabel</t>
  </si>
  <si>
    <t>In de pseudo code tabel kan de pseudo code van bepaalde functionaliteit ingevoerd worden. Dit moet wel in een bepaald formaat gebeuren</t>
  </si>
  <si>
    <t>Hieronder een opsomming van welke formaatregels gelden</t>
  </si>
  <si>
    <t>1) Alle regels in de tabel staan direct onder elkaar</t>
  </si>
  <si>
    <t>2) Een regel kan beginnen met een cel met qualifier: if, als, then, dan, else of anders. (Niet case sensitive)</t>
  </si>
  <si>
    <t>3) Als een regel niet begint met een qualifier, dan geldt hiervoor de qualifier uit de vorige regel</t>
  </si>
  <si>
    <t>5) Inhoud behorende bij een qualifier moet in de cel direct rechts naast de cel met de qualifier geplaatst worden</t>
  </si>
  <si>
    <t>7) Een "if" qualifier kan gevolgd worden door een cel waarin EN/OF logica geformuleerde is. (Bijv: "Het is warm EN het regent niet"</t>
  </si>
  <si>
    <t>10) "en" is synoniem voor "and", "of" is synoniem voor "or". (Niet case sensitive)</t>
  </si>
  <si>
    <t>9) Op hetzelfde niveau in een IF regel mag niet tegelijk een EN en een OF voorkomen. (Bijv:  "Het is warm EN het regent niet OF het is een feestdag" mag niet. Gebruik hierbij haakjes zoals in vorig voorbeeld.)</t>
  </si>
  <si>
    <t>Draaien macro "Verwerken"</t>
  </si>
  <si>
    <t xml:space="preserve">Deze macro verwerkt de pseudo code in tabblad EVT. </t>
  </si>
  <si>
    <t>Codes voor beheer equivalentie klasses</t>
  </si>
  <si>
    <t>Tabblad Pseudo Code</t>
  </si>
  <si>
    <t>Draaien macro Verwerken</t>
  </si>
  <si>
    <t xml:space="preserve">"i" gevolgd door nummer (bijv "i3"voor toevoegen 3 situaties) reserveert situaties om toe te voegen voor een conditie. Ook wordt vervolgens de evt regel tabel geupdate. Wanneer aantal equivalentieklasses voor de regel hierdoor verandert van 1 naar meer dan 1, dan wordt automatisch de soort op exclusief gezet. </t>
  </si>
  <si>
    <t xml:space="preserve">Om resultaten van verschillende condities of regels met elkaar te vermenigvuldigen (bijv: doe testgevallen van deze regel voor elke mogelijke uitkomst van deze conditie) moet code "v" meegegeven worden. In dit geval kunnen alleen verwijzingen naar Regels of condities meegegeven worden (geen situaties dus). </t>
  </si>
  <si>
    <t>4) "Als" is synoniem voor "if", "dan" is synoniem voor "then", "anders" is synoniem voor "else"</t>
  </si>
  <si>
    <t>11) Om aan te geven dat onderdelen van een conditie in een "if" regel bij eenzelfde dimensie horen kunnen punten gebruikt worden (Bijv: "temperatuur.warm OF temperatuur.koud")</t>
  </si>
  <si>
    <t>C1.2</t>
  </si>
  <si>
    <t>A5</t>
  </si>
  <si>
    <t>Wil je een rij verwijderen, vul dan "x" in de meest linkse kolom van de betreffende rij</t>
  </si>
  <si>
    <t>Wil je inhoud van een rij deleten, typ dan "d" in de meest linkse kolom van de betreffende rij</t>
  </si>
  <si>
    <t>Wil je rijen invoegen, dan kan dat door "i" te typen in de meest linkse kolom van de rij waarboven een rij ingevoegd moet worden</t>
  </si>
  <si>
    <t>Draaien macro &lt;Copieer uit EVT&gt;</t>
  </si>
  <si>
    <t>Druk op de knop bovenin met tekst "Copieer uit EVT", vervolgens worden de condities met equivalentieklasses uit het EVT tabblad gehaald en in het Testgraaf tabblad overgenomen</t>
  </si>
  <si>
    <t>De beste manier voor veranderen van de volgorde is door in de meest linkse kolom van het tabblad op de rij waarvoor een volgorde veranderd dient te worden het nieuwe volgorde nummer te typen. Dit leidt ertoe dat de volgorde voor de hele tabel geupdate wordt</t>
  </si>
  <si>
    <t>De logische testgeval nummers kunnen ook aangepast worden, zodat logische testgevallen in een andere volgorde in het FTG tabblad geschreven zullen worden.</t>
  </si>
  <si>
    <t>Condities kunnen zo met code "c" en acties met code "a" toegevoegd worden.</t>
  </si>
  <si>
    <t>Toevoegen van zo een regel kan door code "g" te typen in het blauw gekleurde veld links van de tabel.</t>
  </si>
  <si>
    <t>Voeg mogelijk gewone regels toe, met bijvoorbeeld code "g" en dan een nummer, dit kunnen handelingen in de applicatie betreffen die niet conditie afhankelijk zijn. Denk bijvoorbeeld aan het inloggen in een applicatie, of het wisselen van scherm.</t>
  </si>
  <si>
    <t>Voeg waar wenselijk precondities in in extra regels. Dit kan door code "Pp te typen in het blauw gekleurde veld links van de tabel.</t>
  </si>
  <si>
    <t>De tabel kan op volgorde gesorteerd worden door in het blauwe veld links van de table de code "s" te typen.</t>
  </si>
  <si>
    <t xml:space="preserve">Sortering kan ook per logisch testgeval door "s&lt;testgevalnr&gt;" te typen. Bijvoorbeeld "s4" zal ertoe leiden dat de table gesorteerd wordt zodat rijen relevant voor logisch testgeval 4 bovenaan komen te staan. </t>
  </si>
  <si>
    <t>6) Een "then" en een "else" regel kan gevolgd worden met een actie of met een "if" regel. Begin bij gebruik van beide met de actie(s). Zet meerdere acties of een combinatie actie en "if" in regels onder elkaar</t>
  </si>
  <si>
    <t>8) Een dieper niveau in Logica van eenzelfde If regel moet door middel van haakjes weergegeven worden (Bijv:  "Het is warm EN (het regent niet OF het is een feestdag)")</t>
  </si>
  <si>
    <t>In de symbolen tabel kunnen afkortingen ingevoerd worden om te gebruiken in de pseudo code. Afkortingen zullen vertaald worden wanneer de regels uit de pseudo code in de EVT sheet worden verwerkt.</t>
  </si>
  <si>
    <t>OF</t>
  </si>
  <si>
    <t>EN</t>
  </si>
  <si>
    <t>C4.2</t>
  </si>
  <si>
    <t>E1p,E2</t>
  </si>
  <si>
    <t>E7</t>
  </si>
  <si>
    <t>E1n,E3</t>
  </si>
  <si>
    <t>browser</t>
  </si>
  <si>
    <t>foutmelding verkeerde wachtwoord gebruikersnaam combinatie</t>
  </si>
  <si>
    <t>kies een niet bestaande gebruikersnaam en IE7</t>
  </si>
  <si>
    <t>onjuiste wachtwoord en IE7</t>
  </si>
  <si>
    <t>kies een niet bestaande gebruikersnaam en IE8</t>
  </si>
  <si>
    <t>kies een niet bestaande gebruikersnaam en IE9</t>
  </si>
  <si>
    <t>onjuiste wachtwoord en IE9</t>
  </si>
  <si>
    <t>kies een niet bestaande gebruikersnaam en Firefox</t>
  </si>
  <si>
    <t>onjuiste wachtwoord en Firefox</t>
  </si>
  <si>
    <t>kies een niet bestaande gebruikersnaam en Chrome</t>
  </si>
  <si>
    <t>onjuiste wachtwoord en Chrome</t>
  </si>
  <si>
    <t>kies een niet bestaande gebruikersnaam en Safari</t>
  </si>
  <si>
    <t>onjuiste wachtwoord en Safari</t>
  </si>
  <si>
    <t>navigeer naar de bestelpagina en IE7</t>
  </si>
  <si>
    <t>navigeer naar de instellingen pagina en IE7</t>
  </si>
  <si>
    <t>navigeer naar de geschiedenis pagina en IE7</t>
  </si>
  <si>
    <t>onjuiste wachtwoord en IE8</t>
  </si>
  <si>
    <t>navigeer naar de bestelpagina en IE8</t>
  </si>
  <si>
    <t>navigeer naar de instellingen pagina en IE8</t>
  </si>
  <si>
    <t>navigeer naar de geschiedenis pagina en IE8</t>
  </si>
  <si>
    <t>navigeer naar de bestelpagina en IE9</t>
  </si>
  <si>
    <t>navigeer naar de instellingen pagina en IE9</t>
  </si>
  <si>
    <t>navigeer naar de geschiedenis pagina en IE9</t>
  </si>
  <si>
    <t>navigeer naar de bestelpagina en Firefox</t>
  </si>
  <si>
    <t>navigeer naar de instellingen pagina en Firefox</t>
  </si>
  <si>
    <t>navigeer naar de geschiedenis pagina en Firefox</t>
  </si>
  <si>
    <t>navigeer naar de instellingen pagina en Chrome</t>
  </si>
  <si>
    <t>navigeer naar de geschiedenis pagina en Chrome</t>
  </si>
  <si>
    <t>navigeer naar de bestelpagina en Safari</t>
  </si>
  <si>
    <t>navigeer naar de instellingen pagina en Safari</t>
  </si>
  <si>
    <t>navigeer naar de geschiedenis pagina en Safari</t>
  </si>
  <si>
    <t>de header heeft de juiste layout en de footer heeft de nieuwe layout en Inloggen lukt</t>
  </si>
  <si>
    <t>(blank)</t>
  </si>
  <si>
    <t>Grand Total</t>
  </si>
  <si>
    <t>(Multiple Items)</t>
  </si>
  <si>
    <t>(All)</t>
  </si>
  <si>
    <t xml:space="preserve">er is een EDI koppeling tussen leverancier en distributiecentrum OF </t>
  </si>
  <si>
    <t>er is nog genoeg voorraad voor het product</t>
  </si>
  <si>
    <t>De melding geeft aan dat er nog genoeg voorraad is</t>
  </si>
  <si>
    <t>De melding geeft aan dat er niet genoeg voorraad is</t>
  </si>
  <si>
    <t>c.de leverancier communiceert met fax en email</t>
  </si>
  <si>
    <t xml:space="preserve">de bestelling wordt per email en fax naar de leverancier gestuurd </t>
  </si>
  <si>
    <t>c.de leverancier communiceert met fax</t>
  </si>
  <si>
    <t>er is een EDI koppeling tussen leverancier en distributiecentrum</t>
  </si>
  <si>
    <t>Communicatie</t>
  </si>
  <si>
    <t>de leverancier communiceert met fax</t>
  </si>
  <si>
    <t>de leverancier communiceert met fax en email</t>
  </si>
  <si>
    <t>c</t>
  </si>
  <si>
    <t>E1n,E3n,E4</t>
  </si>
  <si>
    <t>A6</t>
  </si>
  <si>
    <t>A7</t>
  </si>
  <si>
    <t>de bestelling wordt per email en fax naar de leverancier gestuurd</t>
  </si>
  <si>
    <t>de bestelling wordt naar het distributiecentrum gestuurd</t>
  </si>
  <si>
    <t>de bestelling wordt naar de leverancier verstuurd</t>
  </si>
  <si>
    <t>de bestelling wordt per fax naar de leverancier gestuurd</t>
  </si>
  <si>
    <t xml:space="preserve">de bestelling wordt per email naar de leverancier gestuurd </t>
  </si>
  <si>
    <t xml:space="preserve">de bestelling wordt per fax naar de leverancier gestuurd </t>
  </si>
  <si>
    <t>de bestelling wordt per email naar de leverancier gestuurd</t>
  </si>
  <si>
    <t>LTG 10</t>
  </si>
  <si>
    <t>LTG 11</t>
  </si>
  <si>
    <t>LTG 12</t>
  </si>
  <si>
    <t>LTG 13</t>
  </si>
  <si>
    <t>LTG 14</t>
  </si>
  <si>
    <t>er is nog genoeg voorraad voor het product OF de leverancier van de klant is niet bekend OF leverancier is dicht</t>
  </si>
  <si>
    <t>klantenkaart</t>
  </si>
  <si>
    <t>klant heeft een gold-klanten kaart</t>
  </si>
  <si>
    <t>klant heeft een platina-klanten kaart</t>
  </si>
  <si>
    <t>klant heeft een silver-klanten kaart</t>
  </si>
  <si>
    <t>klant heeft een brons-klanten kaart</t>
  </si>
  <si>
    <t>klant heeft geen klantenkaart</t>
  </si>
  <si>
    <t>gebruik browser IE7</t>
  </si>
  <si>
    <t>gebruik browser Safari</t>
  </si>
  <si>
    <t>gebruik browser Firefox</t>
  </si>
  <si>
    <t>gebruik browser chrome</t>
  </si>
  <si>
    <t>gebruik browser IE8</t>
  </si>
  <si>
    <t>operating systeem</t>
  </si>
  <si>
    <t>gebruik windows</t>
  </si>
  <si>
    <t>gebruik linux</t>
  </si>
  <si>
    <t>gebruik Apple</t>
  </si>
  <si>
    <t>C1.3</t>
  </si>
  <si>
    <t>C1.4</t>
  </si>
  <si>
    <t>C1.5</t>
  </si>
  <si>
    <t>C2.4</t>
  </si>
  <si>
    <t>C2.5</t>
  </si>
  <si>
    <t>S11,S12,S13</t>
  </si>
  <si>
    <t>LTG 15</t>
  </si>
  <si>
    <t>LTG 16</t>
  </si>
  <si>
    <t>LTG 17</t>
  </si>
  <si>
    <t>LTG 18</t>
  </si>
  <si>
    <t>LTG 19</t>
  </si>
  <si>
    <t>LTG 20</t>
  </si>
  <si>
    <t>LTG 21</t>
  </si>
  <si>
    <t>LTG 22</t>
  </si>
  <si>
    <t>LTG 23</t>
  </si>
  <si>
    <t>LTG 24</t>
  </si>
  <si>
    <t>LTG 25</t>
  </si>
  <si>
    <t>De layout van de nieuwe Footer ziet eruit als in het voorbeeld</t>
  </si>
  <si>
    <t>S1,S3,S5</t>
  </si>
  <si>
    <t>S2S3S6 A1A3</t>
  </si>
  <si>
    <t>S1S4S6 A1A4</t>
  </si>
  <si>
    <t>S2S4S5 A1A4</t>
  </si>
  <si>
    <t>S2S4S6S7 A2A5</t>
  </si>
  <si>
    <t>S2S4S6S8 A2A6</t>
  </si>
  <si>
    <t>als</t>
  </si>
  <si>
    <t>k.klant heeft een gold-klanten kaart OF k.klant heeft een platina-klanten kaart</t>
  </si>
  <si>
    <t>dan</t>
  </si>
  <si>
    <t>geef 25% korting</t>
  </si>
  <si>
    <t>anders</t>
  </si>
  <si>
    <t>geef geen 25% korting</t>
  </si>
  <si>
    <t>Algemeen</t>
  </si>
  <si>
    <t>Oefening 1</t>
  </si>
  <si>
    <t>Een eerste indruk</t>
  </si>
  <si>
    <t>Onderwerp</t>
  </si>
  <si>
    <t>Voorbeeld van hele testspecificatie proces</t>
  </si>
  <si>
    <t>Opdracht</t>
  </si>
  <si>
    <t>Leid de testgevallen af op basis van de voorgevulde pseudo code</t>
  </si>
  <si>
    <t>Stappen:</t>
  </si>
  <si>
    <t>Navigeer naar tabblad algemeen. Klik op de knop "EVT". Je komt vervolgens op het "Pseudo" tabblad terecht</t>
  </si>
  <si>
    <t>Klik op de "Verwerken" knop. Kies daarbij voor "niet overschrijven" van equivalentieklasses in de 2e popup.</t>
  </si>
  <si>
    <t>Je komt vervolgens op het "EVT" tabblad terecht, waar de logische testgevallen afgeleid zijn.</t>
  </si>
  <si>
    <t xml:space="preserve">Navigeer naar tabblad "LTG". </t>
  </si>
  <si>
    <t>Importeer de logische testgevallen in de LTG sheet, door "EVT" te selecteren in de dropdown box en door te klikken om de "LTGs invullen" knop</t>
  </si>
  <si>
    <t>Kies daarbij voor overschrijven; optie "Nee" bij de 2e popup</t>
  </si>
  <si>
    <t>Navigeer naar tabblad "FTG". Klik op de knop "FTGs invullen" om de fysieke testgevallen weg te schrijven in de sheet.</t>
  </si>
  <si>
    <t>Oefening 2</t>
  </si>
  <si>
    <t>Een wijziging en nu?</t>
  </si>
  <si>
    <t>Voorbeeld van doorvoeren wijzigingen in specificaties</t>
  </si>
  <si>
    <t>Functionele wijziging:</t>
  </si>
  <si>
    <t>Ook als de leverancier dicht is wordt een bestelling naar het distributiecentrum gestuurd</t>
  </si>
  <si>
    <t>Verander de 2e zin in de 2e regel van de pseudo code tabel:</t>
  </si>
  <si>
    <t>"er is nog genoeg voorraad voor het product OF de leverancier van de klant is niet bekend"</t>
  </si>
  <si>
    <t>in:</t>
  </si>
  <si>
    <t>Voor vervolgens dezelfde stappen uit als in opdracht 1</t>
  </si>
  <si>
    <t>Oefening 3</t>
  </si>
  <si>
    <t>Zelf pseudo code maken</t>
  </si>
  <si>
    <t>Pseudo code</t>
  </si>
  <si>
    <t>"Als, dan,anders" blokken</t>
  </si>
  <si>
    <t>EVT bij EN</t>
  </si>
  <si>
    <t>Functionele specificatie:</t>
  </si>
  <si>
    <t>Test een nieuwe applicatie voor een ijswinkel die bepaalt of een klant in aanmerking komt voor een gratis ijsje.</t>
  </si>
  <si>
    <t>Een klant zou alleen in aanmerking moeten komen voor een gratis ijsje als het een feestdag is en de klant een klantenkaart heeft</t>
  </si>
  <si>
    <t>Schrijf de pseudo code voor de app en leidt je logische testgevallen af volgens EVT</t>
  </si>
  <si>
    <t>Stappen</t>
  </si>
  <si>
    <t>Navigeer naar "pseudo" tabblad. Verwijder de vorige inhoud van de pseudo code table, maar laat de titel van de tabel staan!</t>
  </si>
  <si>
    <t>Vul alvast een leeg "Als, Dan, Anders" blok in de tabel:</t>
  </si>
  <si>
    <t>bovenste regel 1e cel van de tabel = "Als", cel daaronder "Dan", cel daaronder "Anders"</t>
  </si>
  <si>
    <t>beschrijf in de cel rechts naast  "Dan" wat de actie moet zijn als aan de condities voldaan wordt</t>
  </si>
  <si>
    <t>beschrijf in de cel naast "Anders"  statement wat de actie moet zijn als niet aan de condities voldaan wordt</t>
  </si>
  <si>
    <t>Leid vervolgens de logsiche testgevallen af door te klikken op de knop "Verwerken". Kies daarbij voor overschrijven equivalentieklasses.</t>
  </si>
  <si>
    <t>het is een feestdag EN klant heeft een klantenkaart</t>
  </si>
  <si>
    <t>gratis ijsje</t>
  </si>
  <si>
    <t>geen gratis ijsje</t>
  </si>
  <si>
    <t>Oefening 4</t>
  </si>
  <si>
    <t>OF ipv EN</t>
  </si>
  <si>
    <t>EVT bij OF</t>
  </si>
  <si>
    <t>Verander de "EN" in een "OF" in de pseudo code en zie hoe de logische testgevallen veranderen als je deze opnieuw afleidt</t>
  </si>
  <si>
    <t>het is een feestdag OF klant heeft een klantenkaart</t>
  </si>
  <si>
    <t>Oefening 5</t>
  </si>
  <si>
    <t>Een complexer "Als" statement</t>
  </si>
  <si>
    <t>Combineren van EN, OF op zelfde Als regel</t>
  </si>
  <si>
    <t>Ook klanten die een T-shirt kopen met logo van de ijszaak krijgen een gratis ijsje</t>
  </si>
  <si>
    <t>Pas de pseudo code voor de app aan en leidt je logische testgevallen af volgens EVT</t>
  </si>
  <si>
    <t>Bedenk hoe de "Als" regel aan te passen zodat de pseudo code de nieuwe situatie weerspiegelt</t>
  </si>
  <si>
    <t>gebruik haken om aan te geven wat bij elkaar hoort</t>
  </si>
  <si>
    <t>(het is een feestdag EN klant heeft een klantenkaart) OF klant koopt een T-shirt van met logo van de ijszaak</t>
  </si>
  <si>
    <t>Oefening 6</t>
  </si>
  <si>
    <t>Geneste Pseudo code</t>
  </si>
  <si>
    <t>Ingeneste blokken</t>
  </si>
  <si>
    <t>Alleen klanten met minimaal 1000 punten op de klanten kaart krijgen als het een feestdag is ook gratis slagroom bij het ijsje</t>
  </si>
  <si>
    <t>Bedenk of de nieuwe wijziging in het bestaande "Als, Dan, Anders" blok kon worden opgenomen of niet</t>
  </si>
  <si>
    <t>Als er een nieuw blok nodig is wat zou hierin moeten staan?</t>
  </si>
  <si>
    <t>Waar zou dit nieuwe blok in het bestaande blok geplaatst moeten worden?</t>
  </si>
  <si>
    <t>VERSIE1: oei maar klopt dit wel?</t>
  </si>
  <si>
    <t>(het is een feestdag EN klant heeft een klantenkaart) OF klant koopt een T-shirt met logo van de ijszaak</t>
  </si>
  <si>
    <t>klant heeft minimaal 1000 punten op de klantenkaart</t>
  </si>
  <si>
    <t>gratis slagroom</t>
  </si>
  <si>
    <t>geen gratis slagroom</t>
  </si>
  <si>
    <t>VERSIE2</t>
  </si>
  <si>
    <t>klant koopt een T-shirt met logo van de ijszaak</t>
  </si>
  <si>
    <t>Oefening 7</t>
  </si>
  <si>
    <t>Condities binnen dezelfde dimensie</t>
  </si>
  <si>
    <t>EVT sheet</t>
  </si>
  <si>
    <t>Test een nieuwe applicatie die controleert of een klant een gold-klantenkaart of een platina-klantenkaart heeft en geef alleen in dat geval 25% korting</t>
  </si>
  <si>
    <t>Maak de pseudo code</t>
  </si>
  <si>
    <t>leid de testgevallen af</t>
  </si>
  <si>
    <t>klant heeft een gold-klanten kaart OF klant heeft een platina-klanten kaart</t>
  </si>
  <si>
    <t>Oefening 8</t>
  </si>
  <si>
    <t>Afkortingen en dimensie namen</t>
  </si>
  <si>
    <t>Afkortingen</t>
  </si>
  <si>
    <t>Geef in de pseudo code dat de condities bij dezelfde dimensie horen</t>
  </si>
  <si>
    <t>Laat symbool "k" verwijzen naar "kaart"  in de symbool tabel op het "pseudo" tabblad</t>
  </si>
  <si>
    <t>Zet "k." voor de afzonderlijke condities in de pseudo code</t>
  </si>
  <si>
    <t>leid vervolgens de logische testgevallen af</t>
  </si>
  <si>
    <t>Oefening 9</t>
  </si>
  <si>
    <t>Equivalentie klassen toevoegen</t>
  </si>
  <si>
    <t>Vul de equivalentieklasses in de "EVT" sheet aan in de kaart dimensie met andere  kaart varianten (bv bronzen-kaart, zilver kaart ed).</t>
  </si>
  <si>
    <t>leid vervolgens de logische testgevallen opnieuw af vanuit de macro in het "pseudo"tabblad. Kies voor "Niet overschrijven" equivalentieklasses in de 2e popup</t>
  </si>
  <si>
    <t>Voorbeeld</t>
  </si>
  <si>
    <t>Alle equivalentieklasses in de pseudo code</t>
  </si>
  <si>
    <t>k.klant heeft een silver-klanten kaart OF k.klant heeft een brons-klanten kaart OF k.klant heeft geen klantenkaart</t>
  </si>
  <si>
    <t>Oefening 10</t>
  </si>
  <si>
    <t>Importeer de logische testgevallen in de LTG sheet</t>
  </si>
  <si>
    <t>Importeer de logische testgevallen uit de LTG sheet in de FTG sheet, voor een eerste indruk</t>
  </si>
  <si>
    <t>P1</t>
  </si>
  <si>
    <t>testsysteem</t>
  </si>
  <si>
    <t>log in in het testsysteem</t>
  </si>
  <si>
    <t>inloggen lukt</t>
  </si>
  <si>
    <t>G1</t>
  </si>
  <si>
    <t>boek kopen</t>
  </si>
  <si>
    <t>scan het boek om te kopen</t>
  </si>
  <si>
    <t>het boek kan gescanned worden</t>
  </si>
  <si>
    <t>scan een gold-klanten kaart</t>
  </si>
  <si>
    <t>de kaart is gescanned</t>
  </si>
  <si>
    <t>scan een platina-klanten kaart</t>
  </si>
  <si>
    <t>scan een silver-klanten kaart</t>
  </si>
  <si>
    <t>scan een brons-klanten kaart</t>
  </si>
  <si>
    <t>scan geen klantenkaart</t>
  </si>
  <si>
    <t>geen kaart gescanned</t>
  </si>
  <si>
    <t>G3</t>
  </si>
  <si>
    <t>afrekenen</t>
  </si>
  <si>
    <t>reken af</t>
  </si>
  <si>
    <t>de kassabon geef 25% korting  op het boek</t>
  </si>
  <si>
    <t>de kassabon geef geen korting  op het boek</t>
  </si>
  <si>
    <t>Oefening 12</t>
  </si>
  <si>
    <t>Zorg dat de klant ook 25% korting krijgt als deze jarig is.</t>
  </si>
  <si>
    <t>Pas eerst de pseude code aan, leid de nieuwe logische testgevallen af</t>
  </si>
  <si>
    <t>Geef een passende tekst voor de nieuwe conditie en leid vervolgens de Fysieke testgevallen af</t>
  </si>
  <si>
    <t>Wijziging als FTGs klaar zijn</t>
  </si>
  <si>
    <t>Importeren LTGs met oude teksten bewaren</t>
  </si>
  <si>
    <t>Copieer in Testgraaf tabblad condities uit EVT met de macro knop die ervoor is</t>
  </si>
  <si>
    <t>Creer de testsituaties in de testgraaf sheet, door te klikken op de macro knop daarvoor</t>
  </si>
  <si>
    <t>Maak de testgraaf flow op basis van onderstaande tekening</t>
  </si>
  <si>
    <t>Koppel de acties aan de bijbehorende testsituaties</t>
  </si>
  <si>
    <t>Leid testgevallen af voor testmaat 1 door middel van de macro knop daarvoor</t>
  </si>
  <si>
    <t>Testgraaf sheet</t>
  </si>
  <si>
    <t>Testgraaf flow</t>
  </si>
  <si>
    <t>Voeg in de LTG sheet een preconditie toe, die ervoor zorgt dat ingelogd wordt in het testsysteem aan het begin van het eerste testgeval</t>
  </si>
  <si>
    <t>Voeg een gewone handeling toe om een boek te scannen bij de kassa</t>
  </si>
  <si>
    <t>Voeg een gewone handeling toe om af te rekenen</t>
  </si>
  <si>
    <t>Pas de teksten aan van de condities zodat ze beter aansluiten</t>
  </si>
  <si>
    <t>Pas de teksten aan van de acties zodat ze beter aansluiten</t>
  </si>
  <si>
    <t>Bepaal de volgorde van de rijen in de tabel</t>
  </si>
  <si>
    <t>Van logisch naar fysiek testgeval</t>
  </si>
  <si>
    <t>Vul de beslistabel aan in tabblad LTG, zodat de fysieke testgevallen eruit afgeleid kunnen worden</t>
  </si>
  <si>
    <t>Oefening 11</t>
  </si>
  <si>
    <t>Importeer de nieuwe testgevallen in de LTG sheet, kies daarbij voor oude bewaren in de 2e popup en voor nieuwe titel aanmaken in de 3e popup</t>
  </si>
  <si>
    <t>k.klant heeft een gold-klanten kaart OF k.klant heeft een platina-klanten kaart OF de klant is jarig</t>
  </si>
  <si>
    <t>de klant is jarig</t>
  </si>
  <si>
    <t>Regels toevoegen in beslistabel</t>
  </si>
  <si>
    <t>Handelingen en acties koppelen aan beslistabel</t>
  </si>
  <si>
    <t>.</t>
  </si>
  <si>
    <t>geef aan dat de klant jarig is</t>
  </si>
  <si>
    <t>klant is als zijnde jarig geregistreerd</t>
  </si>
  <si>
    <t>klant is als zijnde niet jarig geregistreerd</t>
  </si>
  <si>
    <t>zorg dat de klant niet als jarig geregistreerd is</t>
  </si>
  <si>
    <t>TESTGRAAF</t>
  </si>
  <si>
    <t>Pas de pseudo code voor de app aan en voor de wijziging door in de rest van het dossier</t>
  </si>
  <si>
    <t>Leid de logische testgevallen af in de Testgraaf sheet op basis van de functionele specificaties van oefening 6</t>
  </si>
  <si>
    <t>De Testgraaf</t>
  </si>
  <si>
    <t>Oh jee een wijziging</t>
  </si>
  <si>
    <t>Voer een wijziging door aan de pseudo code en leid testgevallen opnieuw af</t>
  </si>
  <si>
    <t>er is nog genoeg voorraad voor het product OF de leverancier van de klant is niet bekend</t>
  </si>
  <si>
    <t>de leverancier van de klant is niet bekend</t>
  </si>
  <si>
    <t>er is geen EDI koppeling tussen leverancier en distributiecentrum</t>
  </si>
  <si>
    <t>er is niet genoeg voorraad voor het product</t>
  </si>
  <si>
    <t>de leverancier van de klant is onbekend</t>
  </si>
  <si>
    <t>de leverancier communiceert per email</t>
  </si>
  <si>
    <t>C4.3</t>
  </si>
  <si>
    <t>S2S4S6S9 A2A7</t>
  </si>
  <si>
    <t>S1S6S11</t>
  </si>
  <si>
    <t>S1S7S11</t>
  </si>
  <si>
    <t>S1S8S11</t>
  </si>
  <si>
    <t>S1S9S11</t>
  </si>
  <si>
    <t>S1S10S11</t>
  </si>
  <si>
    <t>S4S10S11</t>
  </si>
  <si>
    <t>S5S10S11</t>
  </si>
  <si>
    <t>Verwerk onderstaand pseudo code in de EVT (als oefening 6)</t>
  </si>
  <si>
    <t>LTG -&gt; FTG</t>
  </si>
  <si>
    <t>Als</t>
  </si>
  <si>
    <t>Beschrijf in de cel naast "Als" wat de condities zijn waaronder "Dan" actie optreedt. Scheidt meerdere condities door middel van "EN"</t>
  </si>
  <si>
    <t>klant heeft een gold-klanten kaart en gebruik browser IE7 en gebruik windows</t>
  </si>
  <si>
    <t>klant heeft een gold-klanten kaart en gebruik browser IE8 en gebruik windows</t>
  </si>
  <si>
    <t>klant heeft een gold-klanten kaart en gebruik browser Safari en gebruik windows</t>
  </si>
  <si>
    <t>klant heeft een gold-klanten kaart en gebruik browser Firefox en gebruik windows</t>
  </si>
  <si>
    <t>klant heeft een gold-klanten kaart en gebruik browser chrome en gebruik windows</t>
  </si>
  <si>
    <t>klant heeft een platina-klanten kaart en gebruik browser IE7 en gebruik linux</t>
  </si>
  <si>
    <t>klant heeft een platina-klanten kaart en gebruik browser IE8 en gebruik linux</t>
  </si>
  <si>
    <t>klant heeft een platina-klanten kaart en gebruik browser Safari en gebruik linux</t>
  </si>
  <si>
    <t>klant heeft een platina-klanten kaart en gebruik browser Firefox en gebruik linux</t>
  </si>
  <si>
    <t>klant heeft een platina-klanten kaart en gebruik browser chrome en gebruik linux</t>
  </si>
  <si>
    <t>klant heeft een silver-klanten kaart en gebruik browser IE7 en gebruik Apple</t>
  </si>
  <si>
    <t>klant heeft een silver-klanten kaart en gebruik browser IE8 en gebruik Apple</t>
  </si>
  <si>
    <t>klant heeft een silver-klanten kaart en gebruik browser Safari en gebruik Apple</t>
  </si>
  <si>
    <t>klant heeft een silver-klanten kaart en gebruik browser Firefox en gebruik Apple</t>
  </si>
  <si>
    <t>klant heeft een silver-klanten kaart en gebruik browser chrome en gebruik Apple</t>
  </si>
  <si>
    <t>klant heeft een brons-klanten kaart en gebruik browser IE7</t>
  </si>
  <si>
    <t>klant heeft een brons-klanten kaart en gebruik browser IE8</t>
  </si>
  <si>
    <t>klant heeft een brons-klanten kaart en gebruik browser Safari</t>
  </si>
  <si>
    <t>klant heeft een brons-klanten kaart en gebruik browser Firefox</t>
  </si>
  <si>
    <t>klant heeft een brons-klanten kaart en gebruik browser chrome en gebruik windows</t>
  </si>
  <si>
    <t>klant heeft geen klantenkaart en gebruik browser IE7</t>
  </si>
  <si>
    <t>klant heeft geen klantenkaart en gebruik browser IE8</t>
  </si>
  <si>
    <t>klant heeft geen klantenkaart en gebruik browser Safari</t>
  </si>
  <si>
    <t>klant heeft geen klantenkaart en gebruik browser Firefox</t>
  </si>
  <si>
    <t>klant heeft geen klantenkaart en gebruik browser chrome en gebruik windows</t>
  </si>
  <si>
    <t>TestDossierTool v1.2.1</t>
  </si>
  <si>
    <t>C1tm</t>
  </si>
  <si>
    <t>S1S6S12</t>
  </si>
  <si>
    <t>S1S6S13</t>
  </si>
  <si>
    <t>S1S7S12</t>
  </si>
  <si>
    <t>S1S7S13</t>
  </si>
  <si>
    <t>S1S8S12</t>
  </si>
  <si>
    <t>S1S8S13</t>
  </si>
  <si>
    <t>S1S9S12</t>
  </si>
  <si>
    <t>S1S9S13</t>
  </si>
  <si>
    <t>S1S10S12</t>
  </si>
  <si>
    <t>S1S10S13</t>
  </si>
  <si>
    <t>S2S6S11</t>
  </si>
  <si>
    <t>S2S7S11</t>
  </si>
  <si>
    <t>S2S8S11</t>
  </si>
  <si>
    <t>S2S9S11</t>
  </si>
  <si>
    <t>LTG 26</t>
  </si>
  <si>
    <t>LTG 27</t>
  </si>
  <si>
    <t>LTG 28</t>
  </si>
  <si>
    <t>S2S10S11</t>
  </si>
  <si>
    <t>LTG 29</t>
  </si>
  <si>
    <t>LTG 30</t>
  </si>
  <si>
    <t>LTG 31</t>
  </si>
  <si>
    <t>S3S6S11</t>
  </si>
  <si>
    <t>LTG 32</t>
  </si>
  <si>
    <t>LTG 33</t>
  </si>
  <si>
    <t>LTG 34</t>
  </si>
  <si>
    <t>S3S7S11</t>
  </si>
  <si>
    <t>LTG 35</t>
  </si>
  <si>
    <t>S3S8S11</t>
  </si>
  <si>
    <t>S3S9S11</t>
  </si>
  <si>
    <t>S3S10S11</t>
  </si>
  <si>
    <t>S4S6S11</t>
  </si>
  <si>
    <t>S4S7S11</t>
  </si>
  <si>
    <t>S4S8S11</t>
  </si>
  <si>
    <t>S4S9S11</t>
  </si>
  <si>
    <t>S5S6S11</t>
  </si>
  <si>
    <t>S5S7S11</t>
  </si>
  <si>
    <t>S5S8S11</t>
  </si>
  <si>
    <t>S5S9S11</t>
  </si>
</sst>
</file>

<file path=xl/styles.xml><?xml version="1.0" encoding="utf-8"?>
<styleSheet xmlns="http://schemas.openxmlformats.org/spreadsheetml/2006/main">
  <numFmts count="1">
    <numFmt numFmtId="164" formatCode="[$-413]d/mmm/yy;@"/>
  </numFmts>
  <fonts count="22">
    <font>
      <sz val="11"/>
      <color theme="1"/>
      <name val="Calibri"/>
      <family val="2"/>
      <scheme val="minor"/>
    </font>
    <font>
      <b/>
      <sz val="11"/>
      <color theme="1"/>
      <name val="Calibri"/>
      <family val="2"/>
      <scheme val="minor"/>
    </font>
    <font>
      <sz val="10"/>
      <name val="Tahoma"/>
      <family val="2"/>
    </font>
    <font>
      <b/>
      <sz val="10"/>
      <name val="Tahoma"/>
      <family val="2"/>
    </font>
    <font>
      <sz val="11"/>
      <name val="Tahoma"/>
      <family val="2"/>
    </font>
    <font>
      <sz val="10"/>
      <name val="Arial"/>
      <family val="2"/>
    </font>
    <font>
      <b/>
      <sz val="10"/>
      <color indexed="12"/>
      <name val="Tahoma"/>
      <family val="2"/>
    </font>
    <font>
      <sz val="10"/>
      <color indexed="12"/>
      <name val="Tahoma"/>
      <family val="2"/>
    </font>
    <font>
      <sz val="10"/>
      <color theme="1" tint="0.14999847407452621"/>
      <name val="Tahoma"/>
      <family val="2"/>
    </font>
    <font>
      <sz val="14"/>
      <color theme="1" tint="0.14999847407452621"/>
      <name val="Tahoma"/>
      <family val="2"/>
    </font>
    <font>
      <i/>
      <sz val="11"/>
      <color theme="1"/>
      <name val="Calibri"/>
      <family val="2"/>
      <scheme val="minor"/>
    </font>
    <font>
      <u/>
      <sz val="11"/>
      <color theme="10"/>
      <name val="Calibri"/>
      <family val="2"/>
      <scheme val="minor"/>
    </font>
    <font>
      <b/>
      <sz val="14"/>
      <color theme="1" tint="0.14999847407452621"/>
      <name val="Tahoma"/>
      <family val="2"/>
    </font>
    <font>
      <sz val="8"/>
      <color indexed="81"/>
      <name val="Tahoma"/>
      <family val="2"/>
    </font>
    <font>
      <b/>
      <sz val="8"/>
      <color indexed="81"/>
      <name val="Tahoma"/>
      <family val="2"/>
    </font>
    <font>
      <b/>
      <sz val="12"/>
      <color indexed="81"/>
      <name val="Tahoma"/>
      <family val="2"/>
    </font>
    <font>
      <sz val="12"/>
      <color indexed="81"/>
      <name val="Tahoma"/>
      <family val="2"/>
    </font>
    <font>
      <sz val="9"/>
      <color indexed="81"/>
      <name val="Tahoma"/>
      <family val="2"/>
    </font>
    <font>
      <b/>
      <sz val="9"/>
      <color indexed="81"/>
      <name val="Tahoma"/>
      <family val="2"/>
    </font>
    <font>
      <sz val="10"/>
      <color theme="1"/>
      <name val="Arial Unicode MS"/>
      <family val="2"/>
    </font>
    <font>
      <b/>
      <i/>
      <sz val="11"/>
      <color theme="1"/>
      <name val="Calibri"/>
      <family val="2"/>
      <scheme val="minor"/>
    </font>
    <font>
      <sz val="10"/>
      <color theme="0"/>
      <name val="Tahoma"/>
      <family val="2"/>
    </font>
  </fonts>
  <fills count="12">
    <fill>
      <patternFill patternType="none"/>
    </fill>
    <fill>
      <patternFill patternType="gray125"/>
    </fill>
    <fill>
      <patternFill patternType="solid">
        <fgColor theme="6"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5" fillId="0" borderId="0"/>
    <xf numFmtId="0" fontId="11" fillId="0" borderId="0" applyNumberFormat="0" applyFill="0" applyBorder="0" applyAlignment="0" applyProtection="0"/>
  </cellStyleXfs>
  <cellXfs count="315">
    <xf numFmtId="0" fontId="0" fillId="0" borderId="0" xfId="0"/>
    <xf numFmtId="0" fontId="0" fillId="0" borderId="1" xfId="0" applyBorder="1"/>
    <xf numFmtId="0" fontId="1" fillId="0" borderId="0" xfId="0" applyFont="1"/>
    <xf numFmtId="0" fontId="1" fillId="2" borderId="1" xfId="0" applyFont="1" applyFill="1" applyBorder="1"/>
    <xf numFmtId="0" fontId="0" fillId="0" borderId="0" xfId="0" applyBorder="1"/>
    <xf numFmtId="0" fontId="0" fillId="0" borderId="1" xfId="0" applyFill="1" applyBorder="1"/>
    <xf numFmtId="0" fontId="1" fillId="0" borderId="0" xfId="0" applyFont="1" applyBorder="1"/>
    <xf numFmtId="0" fontId="0" fillId="0" borderId="1" xfId="0" applyBorder="1" applyAlignment="1">
      <alignment horizontal="left"/>
    </xf>
    <xf numFmtId="0" fontId="0" fillId="0" borderId="0" xfId="0" applyBorder="1" applyAlignment="1">
      <alignment horizontal="left"/>
    </xf>
    <xf numFmtId="0" fontId="0" fillId="0" borderId="1" xfId="0" applyBorder="1" applyAlignment="1">
      <alignment horizontal="right"/>
    </xf>
    <xf numFmtId="0" fontId="0" fillId="0" borderId="3" xfId="0" applyBorder="1"/>
    <xf numFmtId="0" fontId="0" fillId="0" borderId="0" xfId="0" applyAlignment="1">
      <alignment wrapText="1"/>
    </xf>
    <xf numFmtId="0" fontId="0" fillId="0" borderId="1" xfId="0" applyBorder="1" applyAlignment="1">
      <alignment vertical="top" wrapText="1"/>
    </xf>
    <xf numFmtId="0" fontId="4" fillId="0" borderId="0" xfId="1" applyFont="1"/>
    <xf numFmtId="49" fontId="2" fillId="0" borderId="0" xfId="0" applyNumberFormat="1" applyFont="1" applyBorder="1" applyAlignment="1">
      <alignment horizontal="left" vertical="top"/>
    </xf>
    <xf numFmtId="0" fontId="2" fillId="0" borderId="0" xfId="0" applyFont="1" applyBorder="1" applyAlignment="1"/>
    <xf numFmtId="0" fontId="2" fillId="0" borderId="0" xfId="0" applyFont="1" applyBorder="1" applyAlignment="1">
      <alignment vertical="top" wrapText="1"/>
    </xf>
    <xf numFmtId="0" fontId="1" fillId="3" borderId="1" xfId="0" applyFont="1" applyFill="1" applyBorder="1"/>
    <xf numFmtId="0" fontId="0" fillId="3" borderId="1" xfId="0" applyFill="1" applyBorder="1"/>
    <xf numFmtId="0" fontId="2" fillId="0" borderId="1" xfId="0" applyFont="1" applyFill="1" applyBorder="1" applyAlignment="1">
      <alignment horizontal="center" vertical="top"/>
    </xf>
    <xf numFmtId="49" fontId="2" fillId="0" borderId="1" xfId="0" applyNumberFormat="1" applyFont="1" applyBorder="1" applyAlignment="1">
      <alignment horizontal="center" vertical="top"/>
    </xf>
    <xf numFmtId="0" fontId="2" fillId="0" borderId="0" xfId="0" applyFont="1" applyBorder="1" applyAlignment="1">
      <alignment horizontal="left" vertical="top"/>
    </xf>
    <xf numFmtId="49" fontId="9" fillId="0" borderId="0" xfId="0" applyNumberFormat="1" applyFont="1" applyFill="1" applyBorder="1" applyAlignment="1">
      <alignment horizontal="left" vertical="top"/>
    </xf>
    <xf numFmtId="49" fontId="8" fillId="0" borderId="0" xfId="0" applyNumberFormat="1" applyFont="1" applyFill="1" applyBorder="1" applyAlignment="1">
      <alignment horizontal="center" vertical="top"/>
    </xf>
    <xf numFmtId="0" fontId="8" fillId="0" borderId="0" xfId="0" applyFont="1" applyFill="1" applyBorder="1" applyAlignment="1">
      <alignment vertical="top" wrapText="1"/>
    </xf>
    <xf numFmtId="0" fontId="7" fillId="0" borderId="0" xfId="0" applyFont="1" applyFill="1" applyBorder="1" applyAlignment="1">
      <alignment vertical="top" wrapText="1"/>
    </xf>
    <xf numFmtId="0" fontId="7" fillId="0" borderId="0" xfId="0" applyFont="1" applyFill="1" applyBorder="1" applyAlignment="1">
      <alignment horizontal="center" vertical="top"/>
    </xf>
    <xf numFmtId="0" fontId="7" fillId="0" borderId="0" xfId="0" applyFont="1" applyFill="1" applyBorder="1" applyAlignment="1">
      <alignment horizontal="center" vertical="center"/>
    </xf>
    <xf numFmtId="0" fontId="6" fillId="0" borderId="0" xfId="0" applyFont="1" applyFill="1" applyBorder="1"/>
    <xf numFmtId="0" fontId="0" fillId="0" borderId="0" xfId="0" applyBorder="1" applyAlignment="1"/>
    <xf numFmtId="0" fontId="4" fillId="2" borderId="1" xfId="0" applyFont="1" applyFill="1" applyBorder="1" applyAlignment="1">
      <alignment horizontal="left" vertical="center"/>
    </xf>
    <xf numFmtId="49" fontId="4" fillId="0" borderId="0" xfId="1" applyNumberFormat="1" applyFont="1" applyBorder="1" applyAlignment="1">
      <alignment horizontal="center" vertical="top"/>
    </xf>
    <xf numFmtId="0" fontId="4" fillId="0" borderId="0" xfId="1" applyFont="1" applyBorder="1" applyAlignment="1">
      <alignment vertical="top" wrapText="1"/>
    </xf>
    <xf numFmtId="0" fontId="4" fillId="0" borderId="0" xfId="1" applyFont="1" applyBorder="1"/>
    <xf numFmtId="0" fontId="4" fillId="0" borderId="0" xfId="1" applyFont="1" applyBorder="1" applyAlignment="1">
      <alignment vertical="top"/>
    </xf>
    <xf numFmtId="0" fontId="2" fillId="0" borderId="0" xfId="0" applyFont="1" applyFill="1" applyBorder="1" applyAlignment="1">
      <alignment vertical="top" wrapText="1"/>
    </xf>
    <xf numFmtId="49" fontId="2" fillId="0" borderId="0" xfId="0" applyNumberFormat="1" applyFont="1" applyBorder="1" applyAlignment="1">
      <alignment horizontal="center" vertical="top"/>
    </xf>
    <xf numFmtId="0" fontId="2" fillId="0" borderId="0" xfId="0" applyFont="1" applyFill="1" applyBorder="1" applyAlignment="1">
      <alignment horizontal="center" vertical="top"/>
    </xf>
    <xf numFmtId="0" fontId="2" fillId="0" borderId="0" xfId="0" applyFont="1" applyFill="1" applyBorder="1" applyAlignment="1">
      <alignment horizontal="center" vertical="center"/>
    </xf>
    <xf numFmtId="0" fontId="0" fillId="0" borderId="1" xfId="0" applyBorder="1" applyAlignment="1">
      <alignment wrapText="1"/>
    </xf>
    <xf numFmtId="0" fontId="0" fillId="0" borderId="12" xfId="0" applyBorder="1"/>
    <xf numFmtId="0" fontId="0" fillId="0" borderId="13" xfId="0" applyBorder="1"/>
    <xf numFmtId="0" fontId="0" fillId="0" borderId="14" xfId="0" applyBorder="1"/>
    <xf numFmtId="0" fontId="0" fillId="0" borderId="7" xfId="0" applyBorder="1"/>
    <xf numFmtId="0" fontId="0" fillId="0" borderId="8" xfId="0" applyBorder="1"/>
    <xf numFmtId="0" fontId="0" fillId="0" borderId="10" xfId="0" applyBorder="1"/>
    <xf numFmtId="0" fontId="0" fillId="0" borderId="9" xfId="0" applyBorder="1" applyAlignment="1">
      <alignment wrapText="1"/>
    </xf>
    <xf numFmtId="0" fontId="0" fillId="0" borderId="0" xfId="0" applyBorder="1" applyAlignment="1">
      <alignment wrapText="1"/>
    </xf>
    <xf numFmtId="0" fontId="1" fillId="0" borderId="0" xfId="0" applyFont="1" applyBorder="1" applyAlignment="1">
      <alignment wrapText="1"/>
    </xf>
    <xf numFmtId="0" fontId="11" fillId="0" borderId="0" xfId="2" applyBorder="1" applyAlignment="1">
      <alignment wrapText="1"/>
    </xf>
    <xf numFmtId="0" fontId="10" fillId="0" borderId="0" xfId="0" applyFont="1" applyBorder="1" applyAlignment="1">
      <alignment wrapText="1"/>
    </xf>
    <xf numFmtId="0" fontId="0" fillId="0" borderId="0" xfId="0" applyFont="1" applyBorder="1" applyAlignment="1">
      <alignment wrapText="1"/>
    </xf>
    <xf numFmtId="0" fontId="0" fillId="0" borderId="11" xfId="0" applyBorder="1" applyAlignment="1">
      <alignment wrapText="1"/>
    </xf>
    <xf numFmtId="49" fontId="9" fillId="0" borderId="0" xfId="0" applyNumberFormat="1" applyFont="1" applyFill="1" applyBorder="1" applyAlignment="1">
      <alignment horizontal="left" vertical="top" wrapText="1"/>
    </xf>
    <xf numFmtId="49" fontId="12" fillId="0" borderId="0" xfId="0" applyNumberFormat="1" applyFont="1" applyFill="1" applyBorder="1" applyAlignment="1">
      <alignment horizontal="left" vertical="top"/>
    </xf>
    <xf numFmtId="0" fontId="1" fillId="3" borderId="1" xfId="0" applyFont="1" applyFill="1" applyBorder="1" applyAlignment="1">
      <alignment wrapText="1"/>
    </xf>
    <xf numFmtId="0" fontId="4" fillId="0" borderId="0" xfId="1" applyFont="1" applyBorder="1" applyAlignment="1">
      <alignment horizontal="center"/>
    </xf>
    <xf numFmtId="0" fontId="2" fillId="0" borderId="0" xfId="0" applyFont="1" applyBorder="1" applyAlignment="1">
      <alignment horizontal="center" vertical="center"/>
    </xf>
    <xf numFmtId="0" fontId="2" fillId="0" borderId="1" xfId="0" applyFont="1" applyBorder="1" applyAlignment="1">
      <alignment horizontal="center" vertical="top"/>
    </xf>
    <xf numFmtId="14" fontId="2" fillId="0" borderId="1" xfId="0" applyNumberFormat="1" applyFont="1" applyBorder="1" applyAlignment="1">
      <alignment horizontal="center" vertical="top"/>
    </xf>
    <xf numFmtId="0" fontId="0" fillId="4" borderId="1" xfId="0" applyFill="1" applyBorder="1" applyAlignment="1">
      <alignment horizontal="left"/>
    </xf>
    <xf numFmtId="0" fontId="0" fillId="4" borderId="1" xfId="0" applyNumberFormat="1" applyFill="1" applyBorder="1"/>
    <xf numFmtId="10" fontId="0" fillId="4" borderId="1" xfId="0" applyNumberFormat="1" applyFill="1" applyBorder="1"/>
    <xf numFmtId="0" fontId="0" fillId="4" borderId="1" xfId="0" applyFill="1" applyBorder="1"/>
    <xf numFmtId="0" fontId="0" fillId="0" borderId="4" xfId="0" applyBorder="1"/>
    <xf numFmtId="49" fontId="4" fillId="0" borderId="1" xfId="0" applyNumberFormat="1" applyFont="1" applyFill="1" applyBorder="1" applyAlignment="1">
      <alignment horizontal="left" vertical="top"/>
    </xf>
    <xf numFmtId="0" fontId="4" fillId="0" borderId="1" xfId="0" applyFont="1" applyFill="1" applyBorder="1" applyAlignment="1">
      <alignment horizontal="left" vertical="top" wrapText="1"/>
    </xf>
    <xf numFmtId="0" fontId="4" fillId="0" borderId="1" xfId="0" applyFont="1" applyFill="1" applyBorder="1" applyAlignment="1">
      <alignment horizontal="left" vertical="top"/>
    </xf>
    <xf numFmtId="0" fontId="4" fillId="0" borderId="1" xfId="0" applyFont="1" applyFill="1" applyBorder="1" applyAlignment="1">
      <alignment horizontal="center" vertical="top"/>
    </xf>
    <xf numFmtId="0" fontId="0" fillId="0" borderId="0" xfId="0"/>
    <xf numFmtId="0" fontId="0" fillId="0" borderId="1" xfId="0" applyBorder="1" applyAlignment="1">
      <alignment vertical="top" wrapText="1"/>
    </xf>
    <xf numFmtId="0" fontId="0" fillId="0" borderId="1" xfId="0" applyBorder="1"/>
    <xf numFmtId="0" fontId="0" fillId="0" borderId="4" xfId="0" applyBorder="1"/>
    <xf numFmtId="0" fontId="0" fillId="0" borderId="15" xfId="0" applyFill="1" applyBorder="1"/>
    <xf numFmtId="0" fontId="1" fillId="2" borderId="1" xfId="0" applyFont="1" applyFill="1" applyBorder="1"/>
    <xf numFmtId="0" fontId="1" fillId="2" borderId="4" xfId="0" applyFont="1" applyFill="1" applyBorder="1"/>
    <xf numFmtId="0" fontId="0" fillId="0" borderId="1" xfId="0" applyBorder="1" applyAlignment="1">
      <alignment vertical="top"/>
    </xf>
    <xf numFmtId="15" fontId="0" fillId="0" borderId="1" xfId="0" applyNumberFormat="1" applyBorder="1" applyAlignment="1">
      <alignment horizontal="left" vertical="top"/>
    </xf>
    <xf numFmtId="0" fontId="4" fillId="2" borderId="2" xfId="0" applyFont="1" applyFill="1" applyBorder="1" applyAlignment="1">
      <alignment horizontal="left" vertical="center"/>
    </xf>
    <xf numFmtId="0" fontId="2" fillId="0" borderId="2" xfId="0" applyFont="1" applyBorder="1" applyAlignment="1">
      <alignment horizontal="center" vertical="top"/>
    </xf>
    <xf numFmtId="0" fontId="0" fillId="0" borderId="0" xfId="0"/>
    <xf numFmtId="14" fontId="0" fillId="0" borderId="0" xfId="0" applyNumberFormat="1"/>
    <xf numFmtId="14" fontId="0" fillId="0" borderId="1" xfId="0" applyNumberFormat="1" applyBorder="1"/>
    <xf numFmtId="0" fontId="9" fillId="0" borderId="0" xfId="0" applyNumberFormat="1" applyFont="1" applyFill="1" applyBorder="1" applyAlignment="1">
      <alignment horizontal="left" vertical="top"/>
    </xf>
    <xf numFmtId="164" fontId="0" fillId="0" borderId="1" xfId="0" applyNumberFormat="1" applyBorder="1"/>
    <xf numFmtId="164" fontId="0" fillId="0" borderId="0" xfId="0" applyNumberFormat="1"/>
    <xf numFmtId="0" fontId="0" fillId="0" borderId="0" xfId="0"/>
    <xf numFmtId="10" fontId="0" fillId="5" borderId="1" xfId="0" applyNumberFormat="1" applyFill="1" applyBorder="1"/>
    <xf numFmtId="0" fontId="0" fillId="0" borderId="0" xfId="0"/>
    <xf numFmtId="0" fontId="0" fillId="0" borderId="1" xfId="0" applyBorder="1"/>
    <xf numFmtId="0" fontId="0" fillId="0" borderId="1" xfId="0" applyBorder="1" applyAlignment="1">
      <alignment vertical="top" wrapText="1"/>
    </xf>
    <xf numFmtId="0" fontId="1" fillId="2" borderId="2" xfId="0" applyFont="1" applyFill="1" applyBorder="1" applyAlignment="1">
      <alignment horizontal="center"/>
    </xf>
    <xf numFmtId="0" fontId="0" fillId="0" borderId="1" xfId="0" applyNumberFormat="1" applyBorder="1"/>
    <xf numFmtId="0" fontId="0" fillId="3" borderId="1" xfId="0" applyFill="1" applyBorder="1" applyAlignment="1">
      <alignment horizontal="left"/>
    </xf>
    <xf numFmtId="0" fontId="0" fillId="3" borderId="1" xfId="0" applyNumberFormat="1" applyFill="1" applyBorder="1"/>
    <xf numFmtId="0" fontId="0" fillId="2" borderId="1" xfId="0" applyFill="1" applyBorder="1" applyAlignment="1">
      <alignment horizontal="center" textRotation="45"/>
    </xf>
    <xf numFmtId="0" fontId="0" fillId="2" borderId="2" xfId="0" applyFill="1" applyBorder="1" applyAlignment="1">
      <alignment horizontal="center" textRotation="45"/>
    </xf>
    <xf numFmtId="0" fontId="1" fillId="2" borderId="1" xfId="0" applyFont="1" applyFill="1" applyBorder="1" applyAlignment="1">
      <alignment horizontal="center" textRotation="45"/>
    </xf>
    <xf numFmtId="2" fontId="0" fillId="0" borderId="1" xfId="0" applyNumberFormat="1" applyBorder="1"/>
    <xf numFmtId="0" fontId="0" fillId="0" borderId="0" xfId="0" applyBorder="1" applyAlignment="1">
      <alignment horizontal="right"/>
    </xf>
    <xf numFmtId="0" fontId="0" fillId="0" borderId="0" xfId="0"/>
    <xf numFmtId="0" fontId="0" fillId="0" borderId="0" xfId="0"/>
    <xf numFmtId="0" fontId="0" fillId="0" borderId="1" xfId="0" applyBorder="1"/>
    <xf numFmtId="0" fontId="1" fillId="2" borderId="1" xfId="0" applyFont="1" applyFill="1" applyBorder="1"/>
    <xf numFmtId="0" fontId="0" fillId="0" borderId="1" xfId="0" applyBorder="1" applyAlignment="1">
      <alignment vertical="top" wrapText="1"/>
    </xf>
    <xf numFmtId="49" fontId="4" fillId="3" borderId="1" xfId="0" applyNumberFormat="1" applyFont="1" applyFill="1" applyBorder="1" applyAlignment="1">
      <alignment horizontal="left" vertical="top"/>
    </xf>
    <xf numFmtId="0" fontId="4" fillId="3" borderId="1" xfId="0" applyFont="1" applyFill="1" applyBorder="1" applyAlignment="1">
      <alignment horizontal="left" vertical="top" wrapText="1"/>
    </xf>
    <xf numFmtId="0" fontId="4" fillId="3" borderId="1" xfId="0" applyFont="1" applyFill="1" applyBorder="1" applyAlignment="1">
      <alignment horizontal="left" vertical="top"/>
    </xf>
    <xf numFmtId="0" fontId="4" fillId="3" borderId="1" xfId="0" applyFont="1" applyFill="1" applyBorder="1" applyAlignment="1">
      <alignment horizontal="center" vertical="top"/>
    </xf>
    <xf numFmtId="0" fontId="2" fillId="0" borderId="1" xfId="0" applyFont="1" applyFill="1" applyBorder="1" applyAlignment="1">
      <alignment horizontal="center" vertical="center"/>
    </xf>
    <xf numFmtId="0" fontId="0" fillId="0" borderId="1" xfId="0" applyFont="1" applyFill="1" applyBorder="1"/>
    <xf numFmtId="0" fontId="0" fillId="6" borderId="1" xfId="0" applyFill="1" applyBorder="1" applyAlignment="1">
      <alignment horizontal="center" vertical="center"/>
    </xf>
    <xf numFmtId="0" fontId="0" fillId="0" borderId="0" xfId="0"/>
    <xf numFmtId="10" fontId="0" fillId="7" borderId="1" xfId="0" applyNumberFormat="1" applyFill="1" applyBorder="1"/>
    <xf numFmtId="0" fontId="0" fillId="0" borderId="0" xfId="0"/>
    <xf numFmtId="0" fontId="0" fillId="0" borderId="0" xfId="0"/>
    <xf numFmtId="0" fontId="1" fillId="2" borderId="2" xfId="0" applyFont="1" applyFill="1" applyBorder="1"/>
    <xf numFmtId="0" fontId="0" fillId="0" borderId="1" xfId="0" applyFill="1" applyBorder="1" applyAlignment="1">
      <alignment vertical="top"/>
    </xf>
    <xf numFmtId="14" fontId="0" fillId="0" borderId="1" xfId="0" applyNumberFormat="1" applyBorder="1" applyAlignment="1">
      <alignment horizontal="left" vertical="top"/>
    </xf>
    <xf numFmtId="0" fontId="1" fillId="2" borderId="1" xfId="0" applyFont="1" applyFill="1" applyBorder="1"/>
    <xf numFmtId="0" fontId="0" fillId="0" borderId="0" xfId="0"/>
    <xf numFmtId="0" fontId="0" fillId="0" borderId="0" xfId="0"/>
    <xf numFmtId="0" fontId="1" fillId="2" borderId="1" xfId="0" applyFont="1" applyFill="1" applyBorder="1" applyAlignment="1">
      <alignment horizontal="center"/>
    </xf>
    <xf numFmtId="0" fontId="0" fillId="0" borderId="1" xfId="0" applyBorder="1"/>
    <xf numFmtId="0" fontId="0" fillId="0" borderId="0" xfId="0"/>
    <xf numFmtId="0" fontId="0" fillId="0" borderId="3" xfId="0" applyBorder="1" applyAlignment="1">
      <alignment horizontal="right"/>
    </xf>
    <xf numFmtId="0" fontId="0" fillId="0" borderId="3" xfId="0" applyBorder="1" applyAlignment="1">
      <alignment wrapText="1"/>
    </xf>
    <xf numFmtId="0" fontId="0" fillId="0" borderId="0" xfId="0"/>
    <xf numFmtId="0" fontId="0" fillId="0" borderId="1" xfId="0" applyBorder="1"/>
    <xf numFmtId="0" fontId="1" fillId="2" borderId="1" xfId="0" applyFont="1" applyFill="1" applyBorder="1"/>
    <xf numFmtId="0" fontId="0" fillId="0" borderId="0" xfId="0"/>
    <xf numFmtId="0" fontId="1" fillId="2" borderId="1" xfId="0" applyFont="1" applyFill="1" applyBorder="1" applyAlignment="1">
      <alignment horizontal="center"/>
    </xf>
    <xf numFmtId="0" fontId="1" fillId="2" borderId="6" xfId="0" applyFont="1" applyFill="1" applyBorder="1"/>
    <xf numFmtId="0" fontId="1" fillId="8" borderId="1" xfId="0" applyFont="1" applyFill="1" applyBorder="1"/>
    <xf numFmtId="0" fontId="0" fillId="0" borderId="0" xfId="0" applyFont="1"/>
    <xf numFmtId="0" fontId="0" fillId="0" borderId="0" xfId="0"/>
    <xf numFmtId="0" fontId="1" fillId="2" borderId="1" xfId="0" applyFont="1" applyFill="1" applyBorder="1"/>
    <xf numFmtId="0" fontId="0" fillId="0" borderId="0" xfId="0"/>
    <xf numFmtId="0" fontId="0" fillId="0" borderId="1" xfId="0" applyFont="1" applyFill="1" applyBorder="1" applyAlignment="1">
      <alignment horizontal="center"/>
    </xf>
    <xf numFmtId="0" fontId="0" fillId="0" borderId="7" xfId="0" applyFont="1" applyBorder="1"/>
    <xf numFmtId="0" fontId="0" fillId="0" borderId="0" xfId="0" applyFill="1" applyBorder="1" applyAlignment="1">
      <alignment wrapText="1"/>
    </xf>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applyFill="1" applyBorder="1"/>
    <xf numFmtId="0" fontId="0" fillId="0" borderId="0" xfId="0" applyFont="1" applyFill="1" applyBorder="1"/>
    <xf numFmtId="0" fontId="0" fillId="0" borderId="0" xfId="0" applyFont="1" applyFill="1" applyBorder="1" applyAlignment="1">
      <alignment wrapText="1"/>
    </xf>
    <xf numFmtId="0" fontId="3" fillId="0" borderId="1" xfId="0" applyFont="1" applyFill="1" applyBorder="1" applyAlignment="1">
      <alignment vertical="top" wrapText="1"/>
    </xf>
    <xf numFmtId="0" fontId="0" fillId="0" borderId="0" xfId="0"/>
    <xf numFmtId="0" fontId="0" fillId="0" borderId="0" xfId="0"/>
    <xf numFmtId="0" fontId="1" fillId="9" borderId="1" xfId="0" applyFont="1" applyFill="1" applyBorder="1"/>
    <xf numFmtId="0" fontId="0" fillId="0" borderId="0" xfId="0"/>
    <xf numFmtId="0" fontId="0" fillId="0" borderId="0" xfId="0"/>
    <xf numFmtId="0" fontId="0" fillId="0" borderId="0" xfId="0"/>
    <xf numFmtId="0" fontId="0" fillId="0" borderId="0" xfId="0"/>
    <xf numFmtId="0" fontId="0" fillId="0" borderId="1" xfId="0" applyFont="1" applyFill="1" applyBorder="1" applyAlignment="1">
      <alignment horizontal="left"/>
    </xf>
    <xf numFmtId="0" fontId="1" fillId="0" borderId="9" xfId="0" applyFont="1" applyFill="1" applyBorder="1"/>
    <xf numFmtId="0" fontId="0" fillId="0" borderId="9" xfId="0" applyFill="1" applyBorder="1"/>
    <xf numFmtId="0" fontId="0" fillId="0" borderId="0" xfId="0"/>
    <xf numFmtId="0" fontId="0" fillId="0" borderId="0" xfId="0"/>
    <xf numFmtId="0" fontId="19" fillId="0" borderId="0" xfId="0" applyFont="1"/>
    <xf numFmtId="0" fontId="0" fillId="0" borderId="0" xfId="0"/>
    <xf numFmtId="0" fontId="0" fillId="0" borderId="0" xfId="0"/>
    <xf numFmtId="0" fontId="0" fillId="0" borderId="0" xfId="0"/>
    <xf numFmtId="0" fontId="0" fillId="0" borderId="1" xfId="0" applyFont="1" applyFill="1" applyBorder="1" applyAlignment="1">
      <alignment horizontal="left" wrapText="1"/>
    </xf>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0" fillId="2" borderId="2" xfId="0" applyFill="1" applyBorder="1"/>
    <xf numFmtId="0" fontId="0" fillId="2" borderId="2" xfId="0" applyFill="1" applyBorder="1" applyAlignment="1">
      <alignment wrapText="1"/>
    </xf>
    <xf numFmtId="0" fontId="0" fillId="2" borderId="2" xfId="0" applyFont="1" applyFill="1" applyBorder="1"/>
    <xf numFmtId="0" fontId="0" fillId="2" borderId="2" xfId="0" applyFont="1" applyFill="1" applyBorder="1" applyAlignment="1">
      <alignment wrapText="1"/>
    </xf>
    <xf numFmtId="0" fontId="2" fillId="2" borderId="2" xfId="0" applyFont="1" applyFill="1" applyBorder="1" applyAlignment="1">
      <alignment horizontal="center" vertical="top"/>
    </xf>
    <xf numFmtId="0" fontId="2" fillId="2" borderId="2" xfId="0" applyFont="1" applyFill="1" applyBorder="1" applyAlignment="1">
      <alignment horizontal="center" vertical="top" wrapText="1"/>
    </xf>
    <xf numFmtId="0" fontId="0" fillId="0" borderId="1" xfId="0" applyBorder="1" applyAlignment="1">
      <alignment textRotation="90"/>
    </xf>
    <xf numFmtId="0" fontId="1" fillId="2" borderId="1" xfId="0" applyFont="1" applyFill="1" applyBorder="1"/>
    <xf numFmtId="0" fontId="0" fillId="0" borderId="0" xfId="0"/>
    <xf numFmtId="0" fontId="0" fillId="0" borderId="0" xfId="0" applyAlignment="1">
      <alignment horizontal="center"/>
    </xf>
    <xf numFmtId="0" fontId="0" fillId="4" borderId="8" xfId="0" applyFill="1" applyBorder="1" applyAlignment="1">
      <alignment horizontal="left"/>
    </xf>
    <xf numFmtId="0" fontId="0" fillId="4" borderId="9" xfId="0" applyFill="1" applyBorder="1"/>
    <xf numFmtId="0" fontId="0" fillId="4" borderId="7" xfId="0" applyFill="1" applyBorder="1" applyAlignment="1">
      <alignment horizontal="left"/>
    </xf>
    <xf numFmtId="0" fontId="0" fillId="0" borderId="0" xfId="0"/>
    <xf numFmtId="0" fontId="0" fillId="0" borderId="0" xfId="0"/>
    <xf numFmtId="0" fontId="0" fillId="0" borderId="0" xfId="0"/>
    <xf numFmtId="0" fontId="0" fillId="0" borderId="0" xfId="0" applyFont="1" applyFill="1" applyBorder="1" applyAlignment="1">
      <alignment horizontal="left"/>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4" borderId="0" xfId="0" applyFill="1" applyBorder="1" applyAlignment="1"/>
    <xf numFmtId="0" fontId="0" fillId="9" borderId="1" xfId="0" applyFont="1" applyFill="1" applyBorder="1"/>
    <xf numFmtId="0" fontId="0" fillId="0" borderId="0" xfId="0"/>
    <xf numFmtId="0" fontId="0" fillId="0" borderId="0" xfId="0"/>
    <xf numFmtId="0" fontId="0" fillId="0" borderId="3" xfId="0" applyBorder="1" applyAlignment="1">
      <alignment horizontal="center"/>
    </xf>
    <xf numFmtId="0" fontId="0" fillId="0" borderId="1" xfId="0" applyBorder="1" applyAlignment="1">
      <alignment horizontal="center"/>
    </xf>
    <xf numFmtId="0" fontId="1" fillId="3" borderId="1" xfId="0" applyFont="1" applyFill="1" applyBorder="1" applyAlignment="1">
      <alignment horizontal="center"/>
    </xf>
    <xf numFmtId="0" fontId="0" fillId="0" borderId="0" xfId="0" quotePrefix="1" applyFont="1" applyFill="1"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 xfId="0" applyBorder="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11" xfId="0" applyBorder="1"/>
    <xf numFmtId="0" fontId="0" fillId="0" borderId="1" xfId="0" applyBorder="1"/>
    <xf numFmtId="0" fontId="0" fillId="0" borderId="0" xfId="0"/>
    <xf numFmtId="0" fontId="1" fillId="0" borderId="0" xfId="0" applyFont="1" applyFill="1" applyBorder="1"/>
    <xf numFmtId="0" fontId="0" fillId="0" borderId="0" xfId="0"/>
    <xf numFmtId="0" fontId="1" fillId="4" borderId="0" xfId="0" applyFont="1" applyFill="1" applyBorder="1" applyAlignment="1"/>
    <xf numFmtId="0" fontId="0" fillId="0" borderId="9" xfId="0" applyFont="1" applyBorder="1"/>
    <xf numFmtId="0" fontId="0" fillId="0" borderId="7" xfId="0" applyFill="1" applyBorder="1"/>
    <xf numFmtId="0" fontId="0" fillId="0" borderId="10" xfId="0" applyFill="1" applyBorder="1"/>
    <xf numFmtId="10" fontId="0" fillId="2" borderId="1" xfId="0" applyNumberFormat="1" applyFill="1" applyBorder="1"/>
    <xf numFmtId="10" fontId="0" fillId="10" borderId="1" xfId="0" applyNumberFormat="1" applyFill="1" applyBorder="1"/>
    <xf numFmtId="0" fontId="0" fillId="0" borderId="0" xfId="0"/>
    <xf numFmtId="0" fontId="0" fillId="0" borderId="0" xfId="0"/>
    <xf numFmtId="0" fontId="0" fillId="0" borderId="0" xfId="0"/>
    <xf numFmtId="0" fontId="0" fillId="0" borderId="1" xfId="0" applyBorder="1"/>
    <xf numFmtId="0" fontId="1" fillId="2" borderId="1" xfId="0" applyFont="1" applyFill="1" applyBorder="1"/>
    <xf numFmtId="0" fontId="0" fillId="4" borderId="0" xfId="0" applyFill="1" applyBorder="1"/>
    <xf numFmtId="0" fontId="0" fillId="0" borderId="0" xfId="0" applyFont="1" applyBorder="1"/>
    <xf numFmtId="0" fontId="0" fillId="0" borderId="9" xfId="0" applyFont="1" applyFill="1" applyBorder="1"/>
    <xf numFmtId="0" fontId="0" fillId="0" borderId="8" xfId="0" applyFill="1" applyBorder="1"/>
    <xf numFmtId="0" fontId="0" fillId="4" borderId="11" xfId="0" applyFill="1" applyBorder="1"/>
    <xf numFmtId="0" fontId="0" fillId="0" borderId="8" xfId="0" applyFont="1" applyBorder="1"/>
    <xf numFmtId="0" fontId="0" fillId="0" borderId="7" xfId="0" applyFont="1" applyFill="1" applyBorder="1"/>
    <xf numFmtId="0" fontId="0" fillId="0" borderId="10" xfId="0" applyFont="1" applyFill="1" applyBorder="1"/>
    <xf numFmtId="0" fontId="0" fillId="0" borderId="11" xfId="0" applyFont="1" applyBorder="1"/>
    <xf numFmtId="0" fontId="0" fillId="0" borderId="6" xfId="0" applyBorder="1"/>
    <xf numFmtId="0" fontId="0" fillId="0" borderId="1" xfId="0" applyBorder="1"/>
    <xf numFmtId="0" fontId="0" fillId="0" borderId="0" xfId="0"/>
    <xf numFmtId="0" fontId="0" fillId="0" borderId="9" xfId="0" applyBorder="1"/>
    <xf numFmtId="0" fontId="0" fillId="0" borderId="0" xfId="0" applyFont="1" applyFill="1" applyBorder="1" applyAlignment="1">
      <alignment horizontal="center" vertical="center"/>
    </xf>
    <xf numFmtId="0" fontId="1" fillId="2" borderId="2" xfId="0" applyFont="1" applyFill="1" applyBorder="1" applyAlignment="1">
      <alignment horizontal="center" vertical="center"/>
    </xf>
    <xf numFmtId="0" fontId="0" fillId="11" borderId="4" xfId="0" applyFill="1" applyBorder="1"/>
    <xf numFmtId="0" fontId="1" fillId="11" borderId="5" xfId="0" applyFont="1" applyFill="1" applyBorder="1"/>
    <xf numFmtId="0" fontId="0" fillId="11" borderId="5" xfId="0" applyFill="1" applyBorder="1"/>
    <xf numFmtId="0" fontId="10" fillId="0" borderId="0" xfId="0" applyFont="1"/>
    <xf numFmtId="0" fontId="10" fillId="0" borderId="0" xfId="0" applyFont="1" applyFill="1" applyBorder="1"/>
    <xf numFmtId="0" fontId="0" fillId="0" borderId="4" xfId="0" applyFont="1" applyFill="1" applyBorder="1"/>
    <xf numFmtId="0" fontId="0" fillId="0" borderId="5" xfId="0" applyBorder="1"/>
    <xf numFmtId="0" fontId="1" fillId="11" borderId="4" xfId="0" applyFont="1" applyFill="1" applyBorder="1"/>
    <xf numFmtId="0" fontId="1" fillId="0" borderId="9" xfId="0" applyFont="1" applyBorder="1"/>
    <xf numFmtId="0" fontId="0" fillId="3" borderId="2" xfId="0" applyFill="1" applyBorder="1" applyAlignment="1">
      <alignment wrapText="1"/>
    </xf>
    <xf numFmtId="0" fontId="0" fillId="0" borderId="1" xfId="0" applyFont="1" applyFill="1" applyBorder="1" applyAlignment="1">
      <alignment wrapText="1"/>
    </xf>
    <xf numFmtId="0" fontId="2" fillId="0" borderId="1" xfId="0" applyFont="1" applyFill="1" applyBorder="1" applyAlignment="1">
      <alignment horizontal="left" vertical="top" wrapText="1"/>
    </xf>
    <xf numFmtId="0" fontId="0" fillId="3" borderId="1" xfId="0" applyFill="1" applyBorder="1" applyAlignment="1">
      <alignment wrapText="1"/>
    </xf>
    <xf numFmtId="0" fontId="0" fillId="0" borderId="3" xfId="0" applyFont="1" applyFill="1" applyBorder="1"/>
    <xf numFmtId="0" fontId="0" fillId="0" borderId="3" xfId="0" applyFont="1" applyFill="1" applyBorder="1" applyAlignment="1">
      <alignment wrapText="1"/>
    </xf>
    <xf numFmtId="0" fontId="2" fillId="0" borderId="3" xfId="0" applyFont="1" applyFill="1" applyBorder="1" applyAlignment="1">
      <alignment horizontal="center" vertical="top"/>
    </xf>
    <xf numFmtId="0" fontId="2" fillId="0" borderId="3" xfId="0" applyFont="1" applyFill="1" applyBorder="1" applyAlignment="1">
      <alignment horizontal="left" vertical="top" wrapText="1"/>
    </xf>
    <xf numFmtId="0" fontId="0" fillId="3" borderId="3" xfId="0" applyFill="1" applyBorder="1"/>
    <xf numFmtId="0" fontId="0" fillId="0" borderId="0" xfId="0" applyFill="1"/>
    <xf numFmtId="0" fontId="20" fillId="0" borderId="0" xfId="0" applyFont="1"/>
    <xf numFmtId="0" fontId="20" fillId="0" borderId="0" xfId="0" applyFont="1" applyFill="1" applyBorder="1"/>
    <xf numFmtId="0" fontId="0" fillId="3" borderId="3" xfId="0" applyFill="1" applyBorder="1" applyAlignment="1">
      <alignment wrapText="1"/>
    </xf>
    <xf numFmtId="49" fontId="21" fillId="0" borderId="1" xfId="0" applyNumberFormat="1" applyFont="1" applyBorder="1" applyAlignment="1">
      <alignment horizontal="center" vertical="top"/>
    </xf>
    <xf numFmtId="0" fontId="2" fillId="0" borderId="1" xfId="0" applyFont="1" applyFill="1" applyBorder="1" applyAlignment="1">
      <alignment horizontal="left" vertical="top"/>
    </xf>
    <xf numFmtId="0" fontId="1" fillId="0" borderId="4" xfId="0" applyFont="1" applyBorder="1"/>
    <xf numFmtId="0" fontId="0" fillId="0" borderId="1" xfId="0" applyBorder="1"/>
    <xf numFmtId="0" fontId="0" fillId="0" borderId="0" xfId="0"/>
    <xf numFmtId="0" fontId="2" fillId="0" borderId="1" xfId="0" applyFont="1" applyFill="1" applyBorder="1" applyAlignment="1">
      <alignment vertical="top" wrapText="1"/>
    </xf>
    <xf numFmtId="0" fontId="0" fillId="0" borderId="1" xfId="0" applyBorder="1"/>
    <xf numFmtId="0" fontId="0" fillId="0" borderId="0" xfId="0"/>
    <xf numFmtId="0" fontId="0" fillId="0" borderId="9" xfId="0" applyBorder="1"/>
    <xf numFmtId="0" fontId="0" fillId="0" borderId="0" xfId="0"/>
    <xf numFmtId="0" fontId="0" fillId="0" borderId="1" xfId="0" applyBorder="1"/>
    <xf numFmtId="0" fontId="0" fillId="0" borderId="4" xfId="0" applyBorder="1"/>
    <xf numFmtId="0" fontId="0" fillId="0" borderId="6" xfId="0" applyBorder="1"/>
    <xf numFmtId="0" fontId="0" fillId="0" borderId="9" xfId="0" applyBorder="1"/>
    <xf numFmtId="0" fontId="0" fillId="0" borderId="0" xfId="0"/>
    <xf numFmtId="0" fontId="0" fillId="0" borderId="1" xfId="0" applyBorder="1"/>
    <xf numFmtId="0" fontId="1" fillId="2" borderId="1" xfId="0" applyFont="1" applyFill="1" applyBorder="1"/>
    <xf numFmtId="0" fontId="1" fillId="2" borderId="1" xfId="0" applyNumberFormat="1" applyFont="1" applyFill="1" applyBorder="1"/>
    <xf numFmtId="0" fontId="0" fillId="0" borderId="4" xfId="0" applyBorder="1" applyAlignment="1">
      <alignment horizontal="left"/>
    </xf>
    <xf numFmtId="0" fontId="0" fillId="0" borderId="6" xfId="0" applyBorder="1" applyAlignment="1">
      <alignment horizontal="left"/>
    </xf>
    <xf numFmtId="0" fontId="1" fillId="2" borderId="8" xfId="0" applyFont="1" applyFill="1" applyBorder="1" applyAlignment="1">
      <alignment horizontal="left"/>
    </xf>
    <xf numFmtId="0" fontId="1" fillId="2" borderId="9" xfId="0" applyFont="1" applyFill="1" applyBorder="1" applyAlignment="1"/>
    <xf numFmtId="0" fontId="1" fillId="2" borderId="12" xfId="0" applyFont="1" applyFill="1" applyBorder="1" applyAlignment="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3" borderId="2" xfId="0" applyFill="1" applyBorder="1" applyAlignment="1">
      <alignment horizontal="center" wrapText="1"/>
    </xf>
    <xf numFmtId="49" fontId="8" fillId="2" borderId="4" xfId="0" applyNumberFormat="1" applyFont="1" applyFill="1" applyBorder="1" applyAlignment="1">
      <alignment horizontal="left" vertical="center" wrapText="1"/>
    </xf>
    <xf numFmtId="49" fontId="8" fillId="2" borderId="5" xfId="0" applyNumberFormat="1" applyFont="1" applyFill="1" applyBorder="1" applyAlignment="1">
      <alignment horizontal="left" vertical="center" wrapText="1"/>
    </xf>
    <xf numFmtId="49" fontId="8" fillId="2" borderId="6" xfId="0" applyNumberFormat="1" applyFont="1" applyFill="1" applyBorder="1" applyAlignment="1">
      <alignment horizontal="left" vertical="center" wrapText="1"/>
    </xf>
    <xf numFmtId="49" fontId="8" fillId="0" borderId="4" xfId="0" applyNumberFormat="1" applyFont="1" applyFill="1" applyBorder="1" applyAlignment="1">
      <alignment horizontal="left" vertical="center" wrapText="1"/>
    </xf>
    <xf numFmtId="49" fontId="8" fillId="0" borderId="5" xfId="0" applyNumberFormat="1" applyFont="1" applyFill="1" applyBorder="1" applyAlignment="1">
      <alignment horizontal="left" vertical="center" wrapText="1"/>
    </xf>
    <xf numFmtId="49" fontId="8" fillId="0" borderId="6" xfId="0" applyNumberFormat="1" applyFont="1" applyFill="1" applyBorder="1" applyAlignment="1">
      <alignment horizontal="left" vertical="center" wrapText="1"/>
    </xf>
    <xf numFmtId="0" fontId="2" fillId="3" borderId="8" xfId="0" applyFont="1" applyFill="1" applyBorder="1" applyAlignment="1">
      <alignment horizontal="center"/>
    </xf>
    <xf numFmtId="0" fontId="2" fillId="3" borderId="9"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2" borderId="2" xfId="0" applyFill="1" applyBorder="1" applyAlignment="1">
      <alignment horizontal="center" vertical="center"/>
    </xf>
    <xf numFmtId="0" fontId="0" fillId="3" borderId="2" xfId="0" applyFill="1" applyBorder="1" applyAlignment="1">
      <alignment horizontal="center" vertical="center"/>
    </xf>
    <xf numFmtId="0" fontId="0" fillId="0" borderId="1" xfId="0" applyFill="1" applyBorder="1" applyAlignment="1">
      <alignment horizontal="center" vertical="center"/>
    </xf>
  </cellXfs>
  <cellStyles count="3">
    <cellStyle name="Hyperlink" xfId="2" builtinId="8"/>
    <cellStyle name="Normal" xfId="0" builtinId="0"/>
    <cellStyle name="Standaard_Opslaan en filteren Doseringen" xfId="1"/>
  </cellStyles>
  <dxfs count="44">
    <dxf>
      <alignment vertical="bottom" readingOrder="0"/>
    </dxf>
    <dxf>
      <alignment horizontal="center" readingOrder="0"/>
    </dxf>
    <dxf>
      <border>
        <right style="thin">
          <color indexed="64"/>
        </right>
        <top style="thin">
          <color indexed="64"/>
        </top>
        <bottom style="thin">
          <color indexed="64"/>
        </bottom>
      </border>
    </dxf>
    <dxf>
      <alignment textRotation="45" readingOrder="0"/>
    </dxf>
    <dxf>
      <fill>
        <patternFill patternType="solid">
          <bgColor theme="2" tint="-0.249977111117893"/>
        </patternFill>
      </fill>
    </dxf>
    <dxf>
      <fill>
        <patternFill patternType="solid">
          <bgColor theme="2" tint="-0.249977111117893"/>
        </patternFill>
      </fill>
    </dxf>
    <dxf>
      <fill>
        <patternFill patternType="solid">
          <bgColor theme="6" tint="0.59999389629810485"/>
        </patternFill>
      </fill>
    </dxf>
    <dxf>
      <fill>
        <patternFill patternType="solid">
          <bgColor theme="0"/>
        </patternFill>
      </fill>
    </dxf>
    <dxf>
      <alignment textRotation="9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6"/>
        </patternFill>
      </fill>
    </dxf>
    <dxf>
      <fill>
        <patternFill>
          <bgColor theme="5" tint="-0.249977111117893"/>
        </patternFill>
      </fill>
    </dxf>
    <dxf>
      <fill>
        <patternFill>
          <bgColor theme="4"/>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dxf>
    <dxf>
      <fill>
        <patternFill patternType="solid">
          <bgColor theme="0"/>
        </patternFill>
      </fill>
    </dxf>
    <dxf>
      <fill>
        <patternFill>
          <bgColor theme="5"/>
        </patternFill>
      </fill>
    </dxf>
    <dxf>
      <fill>
        <patternFill>
          <bgColor theme="7" tint="0.39997558519241921"/>
        </patternFill>
      </fill>
    </dxf>
    <dxf>
      <fill>
        <patternFill>
          <bgColor theme="4" tint="0.59999389629810485"/>
        </patternFill>
      </fill>
    </dxf>
    <dxf>
      <fill>
        <patternFill>
          <bgColor theme="6"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5"/>
        </patternFill>
      </fill>
    </dxf>
    <dxf>
      <fill>
        <patternFill>
          <bgColor theme="7" tint="0.39997558519241921"/>
        </patternFill>
      </fill>
    </dxf>
    <dxf>
      <fill>
        <patternFill>
          <bgColor theme="6" tint="0.59999389629810485"/>
        </patternFill>
      </fill>
    </dxf>
    <dxf>
      <fill>
        <patternFill>
          <bgColor theme="4"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bgColor theme="7" tint="0.59996337778862885"/>
        </patternFill>
      </fill>
    </dxf>
    <dxf>
      <fill>
        <patternFill>
          <bgColor theme="4" tint="0.59996337778862885"/>
        </patternFill>
      </fill>
    </dxf>
    <dxf>
      <fill>
        <patternFill>
          <bgColor theme="5" tint="0.59996337778862885"/>
        </patternFill>
      </fill>
    </dxf>
    <dxf>
      <fill>
        <patternFill>
          <bgColor theme="6"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[TestDossierTool.xlsm]Rapport!Draaitabel4</c:name>
    <c:fmtId val="0"/>
  </c:pivotSource>
  <c:chart>
    <c:title/>
    <c:pivotFmts>
      <c:pivotFmt>
        <c:idx val="0"/>
        <c:spPr>
          <a:solidFill>
            <a:schemeClr val="accent2"/>
          </a:solidFill>
        </c:spPr>
        <c:marker>
          <c:symbol val="none"/>
        </c:marker>
      </c:pivotFmt>
      <c:pivotFmt>
        <c:idx val="1"/>
        <c:marker>
          <c:symbol val="none"/>
        </c:marker>
      </c:pivotFmt>
      <c:pivotFmt>
        <c:idx val="2"/>
      </c:pivotFmt>
      <c:pivotFmt>
        <c:idx val="3"/>
        <c:spPr>
          <a:solidFill>
            <a:schemeClr val="accent3">
              <a:lumMod val="40000"/>
              <a:lumOff val="60000"/>
            </a:schemeClr>
          </a:solidFill>
        </c:spPr>
      </c:pivotFmt>
      <c:pivotFmt>
        <c:idx val="4"/>
        <c:spPr>
          <a:solidFill>
            <a:schemeClr val="tx2">
              <a:lumMod val="40000"/>
              <a:lumOff val="60000"/>
            </a:schemeClr>
          </a:solidFill>
        </c:spPr>
      </c:pivotFmt>
    </c:pivotFmts>
    <c:plotArea>
      <c:layout/>
      <c:pieChart>
        <c:varyColors val="1"/>
        <c:ser>
          <c:idx val="0"/>
          <c:order val="0"/>
          <c:tx>
            <c:strRef>
              <c:f>Rapport!$C$19</c:f>
              <c:strCache>
                <c:ptCount val="1"/>
                <c:pt idx="0">
                  <c:v>Testgevallen</c:v>
                </c:pt>
              </c:strCache>
            </c:strRef>
          </c:tx>
          <c:spPr>
            <a:solidFill>
              <a:schemeClr val="accent2"/>
            </a:solidFill>
          </c:spPr>
          <c:explosion val="25"/>
          <c:dPt>
            <c:idx val="1"/>
            <c:spPr>
              <a:solidFill>
                <a:schemeClr val="tx2">
                  <a:lumMod val="40000"/>
                  <a:lumOff val="60000"/>
                </a:schemeClr>
              </a:solidFill>
            </c:spPr>
          </c:dPt>
          <c:dPt>
            <c:idx val="2"/>
            <c:spPr>
              <a:solidFill>
                <a:schemeClr val="accent3">
                  <a:lumMod val="40000"/>
                  <a:lumOff val="60000"/>
                </a:schemeClr>
              </a:solidFill>
            </c:spPr>
          </c:dPt>
          <c:cat>
            <c:strRef>
              <c:f>Rapport!$B$20:$B$24</c:f>
              <c:strCache>
                <c:ptCount val="4"/>
                <c:pt idx="0">
                  <c:v>nok</c:v>
                </c:pt>
                <c:pt idx="1">
                  <c:v>nvt</c:v>
                </c:pt>
                <c:pt idx="2">
                  <c:v>ok</c:v>
                </c:pt>
                <c:pt idx="3">
                  <c:v>(blank)</c:v>
                </c:pt>
              </c:strCache>
            </c:strRef>
          </c:cat>
          <c:val>
            <c:numRef>
              <c:f>Rapport!$C$20:$C$24</c:f>
              <c:numCache>
                <c:formatCode>General</c:formatCode>
                <c:ptCount val="4"/>
                <c:pt idx="3">
                  <c:v>29</c:v>
                </c:pt>
              </c:numCache>
            </c:numRef>
          </c:val>
        </c:ser>
        <c:ser>
          <c:idx val="1"/>
          <c:order val="1"/>
          <c:tx>
            <c:strRef>
              <c:f>Rapport!$D$19</c:f>
              <c:strCache>
                <c:ptCount val="1"/>
                <c:pt idx="0">
                  <c:v>%</c:v>
                </c:pt>
              </c:strCache>
            </c:strRef>
          </c:tx>
          <c:explosion val="25"/>
          <c:cat>
            <c:strRef>
              <c:f>Rapport!$B$20:$B$24</c:f>
              <c:strCache>
                <c:ptCount val="4"/>
                <c:pt idx="0">
                  <c:v>nok</c:v>
                </c:pt>
                <c:pt idx="1">
                  <c:v>nvt</c:v>
                </c:pt>
                <c:pt idx="2">
                  <c:v>ok</c:v>
                </c:pt>
                <c:pt idx="3">
                  <c:v>(blank)</c:v>
                </c:pt>
              </c:strCache>
            </c:strRef>
          </c:cat>
          <c:val>
            <c:numRef>
              <c:f>Rapport!$D$20:$D$24</c:f>
              <c:numCache>
                <c:formatCode>0.00%</c:formatCode>
                <c:ptCount val="4"/>
                <c:pt idx="0">
                  <c:v>0</c:v>
                </c:pt>
                <c:pt idx="1">
                  <c:v>0</c:v>
                </c:pt>
                <c:pt idx="2">
                  <c:v>0</c:v>
                </c:pt>
                <c:pt idx="3">
                  <c:v>1</c:v>
                </c:pt>
              </c:numCache>
            </c:numRef>
          </c:val>
        </c:ser>
        <c:firstSliceAng val="0"/>
      </c:pieChart>
    </c:plotArea>
    <c:legend>
      <c:legendPos val="r"/>
    </c:legend>
    <c:plotVisOnly val="1"/>
    <c:dispBlanksAs val="zero"/>
  </c:chart>
  <c:printSettings>
    <c:headerFooter/>
    <c:pageMargins b="0.75000000000000033" l="0.70000000000000029" r="0.70000000000000029" t="0.75000000000000033" header="0.30000000000000016" footer="0.30000000000000016"/>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[TestDossierTool.xlsm]Rapport!Draaitabel5</c:name>
    <c:fmtId val="0"/>
  </c:pivotSource>
  <c:chart>
    <c:title>
      <c:tx>
        <c:rich>
          <a:bodyPr/>
          <a:lstStyle/>
          <a:p>
            <a:pPr>
              <a:defRPr/>
            </a:pPr>
            <a:r>
              <a:rPr lang="en-US"/>
              <a:t>Logische test</a:t>
            </a:r>
            <a:r>
              <a:rPr lang="en-US" baseline="0"/>
              <a:t> </a:t>
            </a:r>
            <a:r>
              <a:rPr lang="en-US"/>
              <a:t>stappen</a:t>
            </a:r>
          </a:p>
        </c:rich>
      </c:tx>
    </c:title>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Rapport!$C$34</c:f>
              <c:strCache>
                <c:ptCount val="1"/>
                <c:pt idx="0">
                  <c:v>Test-stappen</c:v>
                </c:pt>
              </c:strCache>
            </c:strRef>
          </c:tx>
          <c:spPr>
            <a:solidFill>
              <a:schemeClr val="accent2"/>
            </a:solidFill>
          </c:spPr>
          <c:explosion val="25"/>
          <c:dPt>
            <c:idx val="1"/>
            <c:spPr>
              <a:solidFill>
                <a:schemeClr val="accent1">
                  <a:lumMod val="60000"/>
                  <a:lumOff val="40000"/>
                </a:schemeClr>
              </a:solidFill>
            </c:spPr>
          </c:dPt>
          <c:dPt>
            <c:idx val="2"/>
            <c:spPr>
              <a:solidFill>
                <a:schemeClr val="accent3">
                  <a:lumMod val="40000"/>
                  <a:lumOff val="60000"/>
                </a:schemeClr>
              </a:solidFill>
            </c:spPr>
          </c:dPt>
          <c:cat>
            <c:strRef>
              <c:f>Rapport!$B$35:$B$39</c:f>
              <c:strCache>
                <c:ptCount val="4"/>
                <c:pt idx="0">
                  <c:v>nok</c:v>
                </c:pt>
                <c:pt idx="1">
                  <c:v>nvt</c:v>
                </c:pt>
                <c:pt idx="2">
                  <c:v>ok</c:v>
                </c:pt>
                <c:pt idx="3">
                  <c:v>(blank)</c:v>
                </c:pt>
              </c:strCache>
            </c:strRef>
          </c:cat>
          <c:val>
            <c:numRef>
              <c:f>Rapport!$C$35:$C$39</c:f>
              <c:numCache>
                <c:formatCode>General</c:formatCode>
                <c:ptCount val="4"/>
                <c:pt idx="3">
                  <c:v>161</c:v>
                </c:pt>
              </c:numCache>
            </c:numRef>
          </c:val>
        </c:ser>
        <c:ser>
          <c:idx val="1"/>
          <c:order val="1"/>
          <c:tx>
            <c:strRef>
              <c:f>Rapport!$D$34</c:f>
              <c:strCache>
                <c:ptCount val="1"/>
                <c:pt idx="0">
                  <c:v>%</c:v>
                </c:pt>
              </c:strCache>
            </c:strRef>
          </c:tx>
          <c:explosion val="25"/>
          <c:cat>
            <c:strRef>
              <c:f>Rapport!$B$35:$B$39</c:f>
              <c:strCache>
                <c:ptCount val="4"/>
                <c:pt idx="0">
                  <c:v>nok</c:v>
                </c:pt>
                <c:pt idx="1">
                  <c:v>nvt</c:v>
                </c:pt>
                <c:pt idx="2">
                  <c:v>ok</c:v>
                </c:pt>
                <c:pt idx="3">
                  <c:v>(blank)</c:v>
                </c:pt>
              </c:strCache>
            </c:strRef>
          </c:cat>
          <c:val>
            <c:numRef>
              <c:f>Rapport!$D$35:$D$39</c:f>
              <c:numCache>
                <c:formatCode>0.00%</c:formatCode>
                <c:ptCount val="4"/>
                <c:pt idx="0">
                  <c:v>0</c:v>
                </c:pt>
                <c:pt idx="1">
                  <c:v>0</c:v>
                </c:pt>
                <c:pt idx="2">
                  <c:v>0</c:v>
                </c:pt>
                <c:pt idx="3">
                  <c:v>1</c:v>
                </c:pt>
              </c:numCache>
            </c:numRef>
          </c:val>
        </c:ser>
        <c:firstSliceAng val="0"/>
      </c:pieChart>
    </c:plotArea>
    <c:legend>
      <c:legendPos val="r"/>
    </c:legend>
    <c:plotVisOnly val="1"/>
    <c:dispBlanksAs val="zero"/>
  </c:chart>
  <c:printSettings>
    <c:headerFooter/>
    <c:pageMargins b="0.75000000000000033" l="0.70000000000000029" r="0.70000000000000029" t="0.75000000000000033" header="0.30000000000000016" footer="0.30000000000000016"/>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[TestDossierTool.xlsm]Rapport!Draaitabel6</c:name>
    <c:fmtId val="0"/>
  </c:pivotSource>
  <c:chart>
    <c:title>
      <c:tx>
        <c:rich>
          <a:bodyPr/>
          <a:lstStyle/>
          <a:p>
            <a:pPr>
              <a:defRPr/>
            </a:pPr>
            <a:r>
              <a:rPr lang="en-US"/>
              <a:t>Alle test</a:t>
            </a:r>
            <a:r>
              <a:rPr lang="en-US" baseline="0"/>
              <a:t> </a:t>
            </a:r>
            <a:r>
              <a:rPr lang="en-US"/>
              <a:t>stappen</a:t>
            </a:r>
          </a:p>
        </c:rich>
      </c:tx>
    </c:title>
    <c:pivotFmts>
      <c:pivotFmt>
        <c:idx val="0"/>
        <c:spPr>
          <a:solidFill>
            <a:schemeClr val="accent2"/>
          </a:solidFill>
        </c:spPr>
        <c:marker>
          <c:symbol val="none"/>
        </c:marker>
      </c:pivotFmt>
      <c:pivotFmt>
        <c:idx val="1"/>
        <c:marker>
          <c:symbol val="none"/>
        </c:marker>
      </c:pivotFmt>
      <c:pivotFmt>
        <c:idx val="2"/>
        <c:spPr>
          <a:solidFill>
            <a:schemeClr val="accent3">
              <a:lumMod val="40000"/>
              <a:lumOff val="60000"/>
            </a:schemeClr>
          </a:solidFill>
        </c:spPr>
      </c:pivotFmt>
      <c:pivotFmt>
        <c:idx val="3"/>
      </c:pivotFmt>
      <c:pivotFmt>
        <c:idx val="4"/>
        <c:spPr>
          <a:solidFill>
            <a:schemeClr val="accent1">
              <a:lumMod val="60000"/>
              <a:lumOff val="40000"/>
            </a:schemeClr>
          </a:solidFill>
        </c:spPr>
      </c:pivotFmt>
    </c:pivotFmts>
    <c:plotArea>
      <c:layout/>
      <c:pieChart>
        <c:varyColors val="1"/>
        <c:ser>
          <c:idx val="0"/>
          <c:order val="0"/>
          <c:tx>
            <c:strRef>
              <c:f>Rapport!$C$48</c:f>
              <c:strCache>
                <c:ptCount val="1"/>
                <c:pt idx="0">
                  <c:v>Test-stappen</c:v>
                </c:pt>
              </c:strCache>
            </c:strRef>
          </c:tx>
          <c:spPr>
            <a:solidFill>
              <a:schemeClr val="accent2"/>
            </a:solidFill>
          </c:spPr>
          <c:explosion val="25"/>
          <c:cat>
            <c:strRef>
              <c:f>Rapport!$B$49:$B$50</c:f>
              <c:strCache>
                <c:ptCount val="1"/>
                <c:pt idx="0">
                  <c:v>(blank)</c:v>
                </c:pt>
              </c:strCache>
            </c:strRef>
          </c:cat>
          <c:val>
            <c:numRef>
              <c:f>Rapport!$C$49:$C$50</c:f>
              <c:numCache>
                <c:formatCode>General</c:formatCode>
                <c:ptCount val="1"/>
                <c:pt idx="0">
                  <c:v>64</c:v>
                </c:pt>
              </c:numCache>
            </c:numRef>
          </c:val>
        </c:ser>
        <c:ser>
          <c:idx val="1"/>
          <c:order val="1"/>
          <c:tx>
            <c:strRef>
              <c:f>Rapport!$D$48</c:f>
              <c:strCache>
                <c:ptCount val="1"/>
                <c:pt idx="0">
                  <c:v>%</c:v>
                </c:pt>
              </c:strCache>
            </c:strRef>
          </c:tx>
          <c:explosion val="25"/>
          <c:cat>
            <c:strRef>
              <c:f>Rapport!$B$49:$B$50</c:f>
              <c:strCache>
                <c:ptCount val="1"/>
                <c:pt idx="0">
                  <c:v>(blank)</c:v>
                </c:pt>
              </c:strCache>
            </c:strRef>
          </c:cat>
          <c:val>
            <c:numRef>
              <c:f>Rapport!$D$49:$D$50</c:f>
              <c:numCache>
                <c:formatCode>0.00%</c:formatCode>
                <c:ptCount val="1"/>
                <c:pt idx="0">
                  <c:v>1</c:v>
                </c:pt>
              </c:numCache>
            </c:numRef>
          </c:val>
        </c:ser>
        <c:firstSliceAng val="0"/>
      </c:pieChart>
    </c:plotArea>
    <c:legend>
      <c:legendPos val="r"/>
    </c:legend>
    <c:plotVisOnly val="1"/>
    <c:dispBlanksAs val="zero"/>
  </c:chart>
  <c:printSettings>
    <c:headerFooter/>
    <c:pageMargins b="0.75000000000000033" l="0.70000000000000029" r="0.70000000000000029" t="0.75000000000000033" header="0.30000000000000016" footer="0.30000000000000016"/>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lang val="nl-NL"/>
  <c:pivotSource>
    <c:name>[TestDossierTool.xlsm]Rapport!Draaitabel2</c:name>
    <c:fmtId val="1"/>
  </c:pivotSource>
  <c:chart>
    <c:title>
      <c:tx>
        <c:rich>
          <a:bodyPr/>
          <a:lstStyle/>
          <a:p>
            <a:pPr>
              <a:defRPr/>
            </a:pPr>
            <a:r>
              <a:rPr lang="nl-NL"/>
              <a:t>Bevindingen</a:t>
            </a:r>
          </a:p>
        </c:rich>
      </c:tx>
    </c:title>
    <c:pivotFmts>
      <c:pivotFmt>
        <c:idx val="0"/>
        <c:marker>
          <c:symbol val="none"/>
        </c:marker>
      </c:pivotFmt>
      <c:pivotFmt>
        <c:idx val="1"/>
        <c:marker>
          <c:symbol val="none"/>
        </c:marker>
      </c:pivotFmt>
      <c:pivotFmt>
        <c:idx val="2"/>
        <c:spPr>
          <a:solidFill>
            <a:schemeClr val="accent2">
              <a:lumMod val="75000"/>
            </a:schemeClr>
          </a:solidFill>
        </c:spPr>
      </c:pivotFmt>
    </c:pivotFmts>
    <c:plotArea>
      <c:layout/>
      <c:pieChart>
        <c:varyColors val="1"/>
        <c:ser>
          <c:idx val="0"/>
          <c:order val="0"/>
          <c:tx>
            <c:strRef>
              <c:f>Rapport!$C$66</c:f>
              <c:strCache>
                <c:ptCount val="1"/>
                <c:pt idx="0">
                  <c:v>Total</c:v>
                </c:pt>
              </c:strCache>
            </c:strRef>
          </c:tx>
          <c:cat>
            <c:strRef>
              <c:f>Rapport!$B$67</c:f>
              <c:strCache>
                <c:ptCount val="1"/>
                <c:pt idx="0">
                  <c:v>Grand Total</c:v>
                </c:pt>
              </c:strCache>
            </c:strRef>
          </c:cat>
          <c:val>
            <c:numRef>
              <c:f>Rapport!$C$67</c:f>
              <c:numCache>
                <c:formatCode>General</c:formatCode>
                <c:ptCount val="1"/>
              </c:numCache>
            </c:numRef>
          </c:val>
        </c:ser>
        <c:firstSliceAng val="0"/>
      </c:pieChart>
    </c:plotArea>
    <c:legend>
      <c:legendPos val="r"/>
    </c:legend>
    <c:plotVisOnly val="1"/>
    <c:dispBlanksAs val="zero"/>
  </c:chart>
  <c:printSettings>
    <c:headerFooter/>
    <c:pageMargins b="0.75000000000000033" l="0.70000000000000029" r="0.70000000000000029" t="0.75000000000000033" header="0.30000000000000016" footer="0.30000000000000016"/>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1411942</xdr:colOff>
      <xdr:row>4</xdr:row>
      <xdr:rowOff>78441</xdr:rowOff>
    </xdr:from>
    <xdr:to>
      <xdr:col>6</xdr:col>
      <xdr:colOff>579664</xdr:colOff>
      <xdr:row>6</xdr:row>
      <xdr:rowOff>52026</xdr:rowOff>
    </xdr:to>
    <xdr:sp macro="[0]!Blad10.showevt" textlink="">
      <xdr:nvSpPr>
        <xdr:cNvPr id="2" name="Tekstvak 1"/>
        <xdr:cNvSpPr txBox="1"/>
      </xdr:nvSpPr>
      <xdr:spPr>
        <a:xfrm>
          <a:off x="5569324" y="874059"/>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EVT</a:t>
          </a:r>
        </a:p>
      </xdr:txBody>
    </xdr:sp>
    <xdr:clientData/>
  </xdr:twoCellAnchor>
  <xdr:twoCellAnchor>
    <xdr:from>
      <xdr:col>4</xdr:col>
      <xdr:colOff>1410822</xdr:colOff>
      <xdr:row>7</xdr:row>
      <xdr:rowOff>108697</xdr:rowOff>
    </xdr:from>
    <xdr:to>
      <xdr:col>6</xdr:col>
      <xdr:colOff>583027</xdr:colOff>
      <xdr:row>9</xdr:row>
      <xdr:rowOff>93488</xdr:rowOff>
    </xdr:to>
    <xdr:sp macro="[0]!Blad10.showtestgraaf" textlink="">
      <xdr:nvSpPr>
        <xdr:cNvPr id="3" name="Tekstvak 1"/>
        <xdr:cNvSpPr txBox="1"/>
      </xdr:nvSpPr>
      <xdr:spPr>
        <a:xfrm>
          <a:off x="5573247" y="1499347"/>
          <a:ext cx="153440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TestGraaf</a:t>
          </a:r>
        </a:p>
      </xdr:txBody>
    </xdr:sp>
    <xdr:clientData/>
  </xdr:twoCellAnchor>
  <xdr:twoCellAnchor>
    <xdr:from>
      <xdr:col>4</xdr:col>
      <xdr:colOff>1424193</xdr:colOff>
      <xdr:row>10</xdr:row>
      <xdr:rowOff>128380</xdr:rowOff>
    </xdr:from>
    <xdr:to>
      <xdr:col>6</xdr:col>
      <xdr:colOff>604194</xdr:colOff>
      <xdr:row>12</xdr:row>
      <xdr:rowOff>113171</xdr:rowOff>
    </xdr:to>
    <xdr:sp macro="[0]!Blad10.showltg" textlink="">
      <xdr:nvSpPr>
        <xdr:cNvPr id="4" name="Tekstvak 1"/>
        <xdr:cNvSpPr txBox="1"/>
      </xdr:nvSpPr>
      <xdr:spPr>
        <a:xfrm>
          <a:off x="5590345" y="2091358"/>
          <a:ext cx="1540545"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a:t>
          </a:r>
        </a:p>
      </xdr:txBody>
    </xdr:sp>
    <xdr:clientData/>
  </xdr:twoCellAnchor>
  <xdr:twoCellAnchor>
    <xdr:from>
      <xdr:col>4</xdr:col>
      <xdr:colOff>1438275</xdr:colOff>
      <xdr:row>13</xdr:row>
      <xdr:rowOff>152400</xdr:rowOff>
    </xdr:from>
    <xdr:to>
      <xdr:col>7</xdr:col>
      <xdr:colOff>8676</xdr:colOff>
      <xdr:row>15</xdr:row>
      <xdr:rowOff>137191</xdr:rowOff>
    </xdr:to>
    <xdr:sp macro="[0]!Blad10.showhandleiding" textlink="">
      <xdr:nvSpPr>
        <xdr:cNvPr id="5" name="Tekstvak 1"/>
        <xdr:cNvSpPr txBox="1"/>
      </xdr:nvSpPr>
      <xdr:spPr>
        <a:xfrm>
          <a:off x="5600700" y="268605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Handleiding</a:t>
          </a:r>
        </a:p>
      </xdr:txBody>
    </xdr:sp>
    <xdr:clientData/>
  </xdr:twoCellAnchor>
  <xdr:twoCellAnchor>
    <xdr:from>
      <xdr:col>4</xdr:col>
      <xdr:colOff>1428750</xdr:colOff>
      <xdr:row>16</xdr:row>
      <xdr:rowOff>171450</xdr:rowOff>
    </xdr:from>
    <xdr:to>
      <xdr:col>6</xdr:col>
      <xdr:colOff>608751</xdr:colOff>
      <xdr:row>18</xdr:row>
      <xdr:rowOff>156241</xdr:rowOff>
    </xdr:to>
    <xdr:sp macro="[0]!Blad10.showoverig" textlink="">
      <xdr:nvSpPr>
        <xdr:cNvPr id="6" name="Tekstvak 1"/>
        <xdr:cNvSpPr txBox="1"/>
      </xdr:nvSpPr>
      <xdr:spPr>
        <a:xfrm>
          <a:off x="5591175" y="3276600"/>
          <a:ext cx="1542201"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Overig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0</xdr:row>
      <xdr:rowOff>85725</xdr:rowOff>
    </xdr:from>
    <xdr:to>
      <xdr:col>2</xdr:col>
      <xdr:colOff>713014</xdr:colOff>
      <xdr:row>2</xdr:row>
      <xdr:rowOff>70516</xdr:rowOff>
    </xdr:to>
    <xdr:sp macro="[0]!Blad12.Pseudo" textlink="">
      <xdr:nvSpPr>
        <xdr:cNvPr id="2" name="Tekstvak 1"/>
        <xdr:cNvSpPr txBox="1"/>
      </xdr:nvSpPr>
      <xdr:spPr>
        <a:xfrm>
          <a:off x="628650" y="85725"/>
          <a:ext cx="1532164" cy="36579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Verwerken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5.variabelen2" textlink="">
      <xdr:nvSpPr>
        <xdr:cNvPr id="3" name="Tekstvak 2"/>
        <xdr:cNvSpPr txBox="1"/>
      </xdr:nvSpPr>
      <xdr:spPr>
        <a:xfrm>
          <a:off x="1229446" y="607520"/>
          <a:ext cx="127186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5.evt2" textlink="">
      <xdr:nvSpPr>
        <xdr:cNvPr id="4" name="Tekstvak 3"/>
        <xdr:cNvSpPr txBox="1"/>
      </xdr:nvSpPr>
      <xdr:spPr>
        <a:xfrm>
          <a:off x="4408712" y="653143"/>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7.Variabelen2" textlink="">
      <xdr:nvSpPr>
        <xdr:cNvPr id="2" name="Tekstvak 1"/>
        <xdr:cNvSpPr txBox="1"/>
      </xdr:nvSpPr>
      <xdr:spPr>
        <a:xfrm>
          <a:off x="2519403"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2698775</xdr:colOff>
      <xdr:row>3</xdr:row>
      <xdr:rowOff>27935</xdr:rowOff>
    </xdr:from>
    <xdr:to>
      <xdr:col>4</xdr:col>
      <xdr:colOff>1311649</xdr:colOff>
      <xdr:row>4</xdr:row>
      <xdr:rowOff>177613</xdr:rowOff>
    </xdr:to>
    <xdr:sp macro="[0]!Blad7.ltgs2" textlink="">
      <xdr:nvSpPr>
        <xdr:cNvPr id="3" name="Tekstvak 2"/>
        <xdr:cNvSpPr txBox="1"/>
      </xdr:nvSpPr>
      <xdr:spPr>
        <a:xfrm>
          <a:off x="4880000" y="637535"/>
          <a:ext cx="172754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twoCellAnchor>
    <xdr:from>
      <xdr:col>3</xdr:col>
      <xdr:colOff>672353</xdr:colOff>
      <xdr:row>3</xdr:row>
      <xdr:rowOff>33617</xdr:rowOff>
    </xdr:from>
    <xdr:to>
      <xdr:col>3</xdr:col>
      <xdr:colOff>2400462</xdr:colOff>
      <xdr:row>4</xdr:row>
      <xdr:rowOff>183295</xdr:rowOff>
    </xdr:to>
    <xdr:sp macro="[0]!Blad7.copieercondities" textlink="">
      <xdr:nvSpPr>
        <xdr:cNvPr id="4" name="Tekstvak 3"/>
        <xdr:cNvSpPr txBox="1"/>
      </xdr:nvSpPr>
      <xdr:spPr>
        <a:xfrm>
          <a:off x="2846294" y="638735"/>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Copieer</a:t>
          </a:r>
          <a:r>
            <a:rPr lang="nl-NL" sz="1100" baseline="0"/>
            <a:t> uit EVT</a:t>
          </a:r>
          <a:endParaRPr lang="nl-NL"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589909</xdr:colOff>
      <xdr:row>7</xdr:row>
      <xdr:rowOff>52028</xdr:rowOff>
    </xdr:from>
    <xdr:to>
      <xdr:col>3</xdr:col>
      <xdr:colOff>303358</xdr:colOff>
      <xdr:row>8</xdr:row>
      <xdr:rowOff>193702</xdr:rowOff>
    </xdr:to>
    <xdr:sp macro="[0]!Blad1.naarLTG" textlink="">
      <xdr:nvSpPr>
        <xdr:cNvPr id="2" name="Tekstvak 1"/>
        <xdr:cNvSpPr txBox="1"/>
      </xdr:nvSpPr>
      <xdr:spPr>
        <a:xfrm>
          <a:off x="589909" y="1657671"/>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invullen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4803</xdr:colOff>
      <xdr:row>3</xdr:row>
      <xdr:rowOff>36020</xdr:rowOff>
    </xdr:from>
    <xdr:to>
      <xdr:col>3</xdr:col>
      <xdr:colOff>419420</xdr:colOff>
      <xdr:row>4</xdr:row>
      <xdr:rowOff>170491</xdr:rowOff>
    </xdr:to>
    <xdr:sp macro="[0]!Blad15.Variabelen2" textlink="">
      <xdr:nvSpPr>
        <xdr:cNvPr id="2" name="Tekstvak 1"/>
        <xdr:cNvSpPr txBox="1"/>
      </xdr:nvSpPr>
      <xdr:spPr>
        <a:xfrm>
          <a:off x="928728" y="645620"/>
          <a:ext cx="1671917"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Situaties Bepalen</a:t>
          </a:r>
        </a:p>
      </xdr:txBody>
    </xdr:sp>
    <xdr:clientData/>
  </xdr:twoCellAnchor>
  <xdr:twoCellAnchor>
    <xdr:from>
      <xdr:col>3</xdr:col>
      <xdr:colOff>653141</xdr:colOff>
      <xdr:row>3</xdr:row>
      <xdr:rowOff>40822</xdr:rowOff>
    </xdr:from>
    <xdr:to>
      <xdr:col>3</xdr:col>
      <xdr:colOff>2381250</xdr:colOff>
      <xdr:row>5</xdr:row>
      <xdr:rowOff>0</xdr:rowOff>
    </xdr:to>
    <xdr:sp macro="[0]!Blad15.ltgs3" textlink="">
      <xdr:nvSpPr>
        <xdr:cNvPr id="3" name="Tekstvak 2"/>
        <xdr:cNvSpPr txBox="1"/>
      </xdr:nvSpPr>
      <xdr:spPr>
        <a:xfrm>
          <a:off x="2834366" y="650422"/>
          <a:ext cx="1728109" cy="340178"/>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LTGs Bepalen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11205</xdr:colOff>
      <xdr:row>2</xdr:row>
      <xdr:rowOff>168089</xdr:rowOff>
    </xdr:from>
    <xdr:to>
      <xdr:col>2</xdr:col>
      <xdr:colOff>630730</xdr:colOff>
      <xdr:row>4</xdr:row>
      <xdr:rowOff>100854</xdr:rowOff>
    </xdr:to>
    <xdr:sp macro="[0]!Blad1.naarFTG" textlink="">
      <xdr:nvSpPr>
        <xdr:cNvPr id="2" name="Tekstvak 1"/>
        <xdr:cNvSpPr txBox="1"/>
      </xdr:nvSpPr>
      <xdr:spPr>
        <a:xfrm>
          <a:off x="257734" y="582707"/>
          <a:ext cx="1291878" cy="32497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FTGs vullen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11206</xdr:colOff>
      <xdr:row>3</xdr:row>
      <xdr:rowOff>44824</xdr:rowOff>
    </xdr:from>
    <xdr:to>
      <xdr:col>2</xdr:col>
      <xdr:colOff>765202</xdr:colOff>
      <xdr:row>5</xdr:row>
      <xdr:rowOff>36819</xdr:rowOff>
    </xdr:to>
    <xdr:sp macro="[0]!Blad14.naarDOD" textlink="">
      <xdr:nvSpPr>
        <xdr:cNvPr id="3" name="Tekstvak 2"/>
        <xdr:cNvSpPr txBox="1"/>
      </xdr:nvSpPr>
      <xdr:spPr>
        <a:xfrm>
          <a:off x="885265" y="616324"/>
          <a:ext cx="1291878" cy="37299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DOD</a:t>
          </a:r>
          <a:r>
            <a:rPr lang="nl-NL" sz="1100" baseline="0"/>
            <a:t> Vullen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13608</xdr:colOff>
      <xdr:row>2</xdr:row>
      <xdr:rowOff>149678</xdr:rowOff>
    </xdr:from>
    <xdr:to>
      <xdr:col>2</xdr:col>
      <xdr:colOff>886868</xdr:colOff>
      <xdr:row>4</xdr:row>
      <xdr:rowOff>95248</xdr:rowOff>
    </xdr:to>
    <xdr:sp macro="[0]!Blad9.Bevindingen" textlink="">
      <xdr:nvSpPr>
        <xdr:cNvPr id="2" name="Tekstvak 1"/>
        <xdr:cNvSpPr txBox="1"/>
      </xdr:nvSpPr>
      <xdr:spPr>
        <a:xfrm>
          <a:off x="625929" y="571499"/>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Bevindingen inlezen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504825</xdr:colOff>
      <xdr:row>1</xdr:row>
      <xdr:rowOff>38100</xdr:rowOff>
    </xdr:from>
    <xdr:to>
      <xdr:col>4</xdr:col>
      <xdr:colOff>214034</xdr:colOff>
      <xdr:row>2</xdr:row>
      <xdr:rowOff>128867</xdr:rowOff>
    </xdr:to>
    <xdr:sp macro="[0]!Blad11.Importeer" textlink="">
      <xdr:nvSpPr>
        <xdr:cNvPr id="2" name="Tekstvak 1"/>
        <xdr:cNvSpPr txBox="1"/>
      </xdr:nvSpPr>
      <xdr:spPr>
        <a:xfrm>
          <a:off x="1885950" y="228600"/>
          <a:ext cx="1490384" cy="319367"/>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Importeer resultaten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649942</xdr:colOff>
      <xdr:row>10</xdr:row>
      <xdr:rowOff>190498</xdr:rowOff>
    </xdr:from>
    <xdr:to>
      <xdr:col>15</xdr:col>
      <xdr:colOff>190501</xdr:colOff>
      <xdr:row>23</xdr:row>
      <xdr:rowOff>179294</xdr:rowOff>
    </xdr:to>
    <xdr:graphicFrame macro="">
      <xdr:nvGraphicFramePr>
        <xdr:cNvPr id="2" name="Grafiek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649942</xdr:colOff>
      <xdr:row>25</xdr:row>
      <xdr:rowOff>134469</xdr:rowOff>
    </xdr:from>
    <xdr:to>
      <xdr:col>15</xdr:col>
      <xdr:colOff>235324</xdr:colOff>
      <xdr:row>39</xdr:row>
      <xdr:rowOff>10083</xdr:rowOff>
    </xdr:to>
    <xdr:graphicFrame macro="">
      <xdr:nvGraphicFramePr>
        <xdr:cNvPr id="4" name="Grafiek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661147</xdr:colOff>
      <xdr:row>40</xdr:row>
      <xdr:rowOff>78440</xdr:rowOff>
    </xdr:from>
    <xdr:to>
      <xdr:col>15</xdr:col>
      <xdr:colOff>263337</xdr:colOff>
      <xdr:row>53</xdr:row>
      <xdr:rowOff>168088</xdr:rowOff>
    </xdr:to>
    <xdr:graphicFrame macro="">
      <xdr:nvGraphicFramePr>
        <xdr:cNvPr id="6" name="Grafiek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394607</xdr:colOff>
      <xdr:row>1</xdr:row>
      <xdr:rowOff>163285</xdr:rowOff>
    </xdr:from>
    <xdr:to>
      <xdr:col>15</xdr:col>
      <xdr:colOff>2403</xdr:colOff>
      <xdr:row>3</xdr:row>
      <xdr:rowOff>68034</xdr:rowOff>
    </xdr:to>
    <xdr:sp macro="[0]!Blad9.exporteer" textlink="">
      <xdr:nvSpPr>
        <xdr:cNvPr id="7" name="Tekstvak 6"/>
        <xdr:cNvSpPr txBox="1"/>
      </xdr:nvSpPr>
      <xdr:spPr>
        <a:xfrm>
          <a:off x="7048500" y="353785"/>
          <a:ext cx="1485582" cy="326570"/>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1100"/>
            <a:t>Exporteer resultaten</a:t>
          </a:r>
        </a:p>
      </xdr:txBody>
    </xdr:sp>
    <xdr:clientData/>
  </xdr:twoCellAnchor>
  <xdr:twoCellAnchor>
    <xdr:from>
      <xdr:col>10</xdr:col>
      <xdr:colOff>72837</xdr:colOff>
      <xdr:row>58</xdr:row>
      <xdr:rowOff>57149</xdr:rowOff>
    </xdr:from>
    <xdr:to>
      <xdr:col>17</xdr:col>
      <xdr:colOff>465043</xdr:colOff>
      <xdr:row>72</xdr:row>
      <xdr:rowOff>133349</xdr:rowOff>
    </xdr:to>
    <xdr:graphicFrame macro="">
      <xdr:nvGraphicFramePr>
        <xdr:cNvPr id="8" name="Grafiek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287</xdr:row>
      <xdr:rowOff>133350</xdr:rowOff>
    </xdr:from>
    <xdr:to>
      <xdr:col>3</xdr:col>
      <xdr:colOff>1038225</xdr:colOff>
      <xdr:row>313</xdr:row>
      <xdr:rowOff>184792</xdr:rowOff>
    </xdr:to>
    <xdr:pic>
      <xdr:nvPicPr>
        <xdr:cNvPr id="4" name="Afbeelding 1"/>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tretch>
          <a:fillRect/>
        </a:stretch>
      </xdr:blipFill>
      <xdr:spPr>
        <a:xfrm>
          <a:off x="600075" y="33280350"/>
          <a:ext cx="3657600" cy="5004442"/>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Smeenk" refreshedDate="40652.632155208332" createdVersion="4" refreshedVersion="4" minRefreshableVersion="3" recordCount="815">
  <cacheSource type="worksheet">
    <worksheetSource ref="B5:AM820" sheet="Metrieken"/>
  </cacheSource>
  <cacheFields count="38">
    <cacheField name="Naam" numFmtId="0">
      <sharedItems containsBlank="1"/>
    </cacheField>
    <cacheField name="Jira_nr" numFmtId="0">
      <sharedItems containsBlank="1"/>
    </cacheField>
    <cacheField name="Product Owner" numFmtId="0">
      <sharedItems containsBlank="1"/>
    </cacheField>
    <cacheField name="Ontwikkelaar" numFmtId="0">
      <sharedItems containsBlank="1"/>
    </cacheField>
    <cacheField name="Tester" numFmtId="0">
      <sharedItems containsBlank="1"/>
    </cacheField>
    <cacheField name="Team" numFmtId="0">
      <sharedItems containsBlank="1"/>
    </cacheField>
    <cacheField name="Release" numFmtId="0">
      <sharedItems containsBlank="1"/>
    </cacheField>
    <cacheField name="Applicatie" numFmtId="0">
      <sharedItems containsBlank="1"/>
    </cacheField>
    <cacheField name="Functionele onderdeel" numFmtId="0">
      <sharedItems containsBlank="1" count="4">
        <s v="Distributie"/>
        <s v="Medicatiebewaking"/>
        <s v="Receptverwerking"/>
        <m/>
      </sharedItems>
    </cacheField>
    <cacheField name="Type" numFmtId="0">
      <sharedItems containsBlank="1"/>
    </cacheField>
    <cacheField name="Handmatig testen" numFmtId="0">
      <sharedItems containsBlank="1"/>
    </cacheField>
    <cacheField name="Test-automatisering" numFmtId="0">
      <sharedItems containsBlank="1"/>
    </cacheField>
    <cacheField name="Fitnesse" numFmtId="0">
      <sharedItems containsBlank="1"/>
    </cacheField>
    <cacheField name="Selenium test" numFmtId="0">
      <sharedItems containsBlank="1"/>
    </cacheField>
    <cacheField name="Benchmark" numFmtId="0">
      <sharedItems containsBlank="1"/>
    </cacheField>
    <cacheField name="Punten schatting (dagen)" numFmtId="0">
      <sharedItems containsString="0" containsBlank="1" containsNumber="1" containsInteger="1" minValue="2" maxValue="8"/>
    </cacheField>
    <cacheField name="Versie" numFmtId="0">
      <sharedItems containsString="0" containsBlank="1" containsNumber="1" minValue="1" maxValue="1.2"/>
    </cacheField>
    <cacheField name="Auteur" numFmtId="0">
      <sharedItems containsBlank="1"/>
    </cacheField>
    <cacheField name="Beschrijving" numFmtId="0">
      <sharedItems containsBlank="1"/>
    </cacheField>
    <cacheField name="Datum" numFmtId="0">
      <sharedItems containsNonDate="0" containsDate="1" containsString="0" containsBlank="1" minDate="2000-01-01T00:00:00" maxDate="2010-01-02T00:00:00"/>
    </cacheField>
    <cacheField name="ok" numFmtId="0">
      <sharedItems containsString="0" containsBlank="1" containsNumber="1" containsInteger="1" minValue="3" maxValue="5"/>
    </cacheField>
    <cacheField name="nok" numFmtId="0">
      <sharedItems containsString="0" containsBlank="1" containsNumber="1" containsInteger="1" minValue="1" maxValue="3"/>
    </cacheField>
    <cacheField name="nvt" numFmtId="0">
      <sharedItems containsNonDate="0" containsString="0" containsBlank="1"/>
    </cacheField>
    <cacheField name="(leeg)" numFmtId="0">
      <sharedItems containsNonDate="0" containsString="0" containsBlank="1"/>
    </cacheField>
    <cacheField name="Totaal" numFmtId="0">
      <sharedItems containsString="0" containsBlank="1" containsNumber="1" containsInteger="1" minValue="6" maxValue="6"/>
    </cacheField>
    <cacheField name="ok2" numFmtId="0">
      <sharedItems containsString="0" containsBlank="1" containsNumber="1" containsInteger="1" minValue="8" maxValue="15"/>
    </cacheField>
    <cacheField name="nok2" numFmtId="0">
      <sharedItems containsString="0" containsBlank="1" containsNumber="1" containsInteger="1" minValue="1" maxValue="6"/>
    </cacheField>
    <cacheField name="nvt2" numFmtId="0">
      <sharedItems containsString="0" containsBlank="1" containsNumber="1" containsInteger="1" minValue="2" maxValue="2"/>
    </cacheField>
    <cacheField name="(leeg)2" numFmtId="0">
      <sharedItems containsNonDate="0" containsString="0" containsBlank="1"/>
    </cacheField>
    <cacheField name="Totaal2" numFmtId="0">
      <sharedItems containsString="0" containsBlank="1" containsNumber="1" containsInteger="1" minValue="16" maxValue="16"/>
    </cacheField>
    <cacheField name="ok3" numFmtId="0">
      <sharedItems containsString="0" containsBlank="1" containsNumber="1" containsInteger="1" minValue="16" maxValue="26"/>
    </cacheField>
    <cacheField name="nok3" numFmtId="0">
      <sharedItems containsString="0" containsBlank="1" containsNumber="1" containsInteger="1" minValue="2" maxValue="10"/>
    </cacheField>
    <cacheField name="nvt3" numFmtId="0">
      <sharedItems containsString="0" containsBlank="1" containsNumber="1" containsInteger="1" minValue="2" maxValue="2"/>
    </cacheField>
    <cacheField name="(leeg)3" numFmtId="0">
      <sharedItems containsNonDate="0" containsString="0" containsBlank="1"/>
    </cacheField>
    <cacheField name="Totaal3" numFmtId="0">
      <sharedItems containsString="0" containsBlank="1" containsNumber="1" containsInteger="1" minValue="28" maxValue="28"/>
    </cacheField>
    <cacheField name="open" numFmtId="0">
      <sharedItems containsString="0" containsBlank="1" containsNumber="1" containsInteger="1" minValue="2" maxValue="2"/>
    </cacheField>
    <cacheField name="gesloten" numFmtId="0">
      <sharedItems containsString="0" containsBlank="1" containsNumber="1" containsInteger="1" minValue="1" maxValue="4"/>
    </cacheField>
    <cacheField name="Totaal4" numFmtId="0">
      <sharedItems containsString="0" containsBlank="1" containsNumber="1" containsInteger="1" minValue="3" maxValue="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lph" refreshedDate="41388.060389699072" createdVersion="4" refreshedVersion="4" minRefreshableVersion="3" recordCount="4">
  <cacheSource type="worksheet">
    <worksheetSource ref="B9:Q496" sheet="Bevindingen"/>
  </cacheSource>
  <cacheFields count="16">
    <cacheField name="Nr" numFmtId="0">
      <sharedItems containsNonDate="0" containsString="0" containsBlank="1"/>
    </cacheField>
    <cacheField name="Omschrijving" numFmtId="0">
      <sharedItems containsNonDate="0" containsString="0" containsBlank="1"/>
    </cacheField>
    <cacheField name="Status" numFmtId="0">
      <sharedItems containsNonDate="0" containsBlank="1" count="4">
        <m/>
        <s v="Gesloten" u="1"/>
        <s v="Te beoordelen" u="1"/>
        <s v="Open" u="1"/>
      </sharedItems>
    </cacheField>
    <cacheField name="Type" numFmtId="0">
      <sharedItems containsNonDate="0" containsString="0" containsBlank="1"/>
    </cacheField>
    <cacheField name="Jira" numFmtId="0">
      <sharedItems containsNonDate="0" containsString="0" containsBlank="1"/>
    </cacheField>
    <cacheField name="Functioneel gedeelte" numFmtId="0">
      <sharedItems containsNonDate="0" containsString="0" containsBlank="1"/>
    </cacheField>
    <cacheField name="Testgeval" numFmtId="0">
      <sharedItems containsNonDate="0" containsString="0" containsBlank="1"/>
    </cacheField>
    <cacheField name="Tester" numFmtId="0">
      <sharedItems containsNonDate="0" containsString="0" containsBlank="1"/>
    </cacheField>
    <cacheField name="Datum" numFmtId="0">
      <sharedItems containsNonDate="0" containsString="0" containsBlank="1"/>
    </cacheField>
    <cacheField name="Systeemversie" numFmtId="0">
      <sharedItems containsNonDate="0" containsString="0" containsBlank="1"/>
    </cacheField>
    <cacheField name="Iteratie" numFmtId="0">
      <sharedItems containsNonDate="0" containsString="0" containsBlank="1"/>
    </cacheField>
    <cacheField name="Tester2" numFmtId="0">
      <sharedItems containsNonDate="0" containsString="0" containsBlank="1"/>
    </cacheField>
    <cacheField name="Datum2" numFmtId="0">
      <sharedItems containsNonDate="0" containsString="0" containsBlank="1"/>
    </cacheField>
    <cacheField name="Systeemversie2" numFmtId="0">
      <sharedItems containsNonDate="0" containsString="0" containsBlank="1"/>
    </cacheField>
    <cacheField name="Iteratie2" numFmtId="0">
      <sharedItems containsNonDate="0" containsString="0" containsBlank="1"/>
    </cacheField>
    <cacheField name="br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lph" refreshedDate="41388.060417824076" createdVersion="4" refreshedVersion="4" minRefreshableVersion="3" recordCount="195">
  <cacheSource type="worksheet">
    <worksheetSource ref="B8:H560" sheet="FTG"/>
  </cacheSource>
  <cacheFields count="7">
    <cacheField name="LTG nr" numFmtId="49">
      <sharedItems containsString="0" containsBlank="1" containsNumber="1" containsInteger="1" minValue="1" maxValue="29"/>
    </cacheField>
    <cacheField name="FTG nr" numFmtId="49">
      <sharedItems containsBlank="1" containsMixedTypes="1" containsNumber="1" containsInteger="1" minValue="1" maxValue="29" count="32">
        <m/>
        <n v="1"/>
        <s v="."/>
        <s v="*"/>
        <n v="2"/>
        <n v="3"/>
        <n v="4"/>
        <n v="5"/>
        <n v="6"/>
        <n v="7"/>
        <n v="8"/>
        <n v="9"/>
        <n v="10"/>
        <n v="11"/>
        <n v="12"/>
        <n v="13"/>
        <n v="14"/>
        <n v="15"/>
        <n v="16"/>
        <n v="17"/>
        <n v="18"/>
        <n v="19"/>
        <n v="20"/>
        <n v="21"/>
        <n v="22"/>
        <n v="23"/>
        <n v="24"/>
        <n v="25"/>
        <n v="26"/>
        <n v="27"/>
        <n v="28"/>
        <n v="29"/>
      </sharedItems>
    </cacheField>
    <cacheField name="Handeling" numFmtId="0">
      <sharedItems containsBlank="1"/>
    </cacheField>
    <cacheField name="Verwachting" numFmtId="0">
      <sharedItems containsBlank="1"/>
    </cacheField>
    <cacheField name="Regressie" numFmtId="0">
      <sharedItems containsNonDate="0" containsString="0" containsBlank="1"/>
    </cacheField>
    <cacheField name="Resultaat" numFmtId="0">
      <sharedItems containsBlank="1" count="4">
        <s v="ok"/>
        <s v="nok"/>
        <s v="nvt"/>
        <m/>
      </sharedItems>
    </cacheField>
    <cacheField name="Opmerking"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15">
  <r>
    <s v="TestDossierTool v0.2(Beta)."/>
    <s v="MB-XXX"/>
    <s v="Gery"/>
    <s v="Thierry"/>
    <s v="Gijs"/>
    <s v="Groen"/>
    <s v="5071B01"/>
    <s v="Aposys"/>
    <x v="0"/>
    <s v="Functionele wijziging"/>
    <s v="Ja"/>
    <s v="Ja"/>
    <s v="Ja"/>
    <s v="Ja"/>
    <s v="Ja"/>
    <n v="8"/>
    <n v="1.2"/>
    <s v="Gijs"/>
    <s v="qerwe"/>
    <d v="2010-01-01T00:00:00"/>
    <n v="5"/>
    <n v="1"/>
    <m/>
    <m/>
    <n v="6"/>
    <n v="15"/>
    <n v="1"/>
    <m/>
    <m/>
    <n v="16"/>
    <n v="26"/>
    <n v="2"/>
    <m/>
    <m/>
    <n v="28"/>
    <n v="2"/>
    <n v="4"/>
    <n v="6"/>
  </r>
  <r>
    <s v="TestDossierTool v0.2(Beta)."/>
    <s v="MB-XXX"/>
    <s v="Bart"/>
    <s v="Just"/>
    <s v="Katja"/>
    <s v="Geel"/>
    <s v="5071B01"/>
    <s v="Aposys"/>
    <x v="1"/>
    <s v="Functionele wijziging"/>
    <s v="Ja"/>
    <s v="Ja"/>
    <s v="Ja"/>
    <s v="Ja"/>
    <s v="Ja"/>
    <n v="2"/>
    <n v="1.1000000000000001"/>
    <s v="Katja"/>
    <s v="trweede versie"/>
    <d v="2010-01-01T00:00:00"/>
    <n v="4"/>
    <n v="2"/>
    <m/>
    <m/>
    <n v="6"/>
    <n v="11"/>
    <n v="3"/>
    <n v="2"/>
    <m/>
    <n v="16"/>
    <n v="21"/>
    <n v="5"/>
    <n v="2"/>
    <m/>
    <n v="28"/>
    <n v="2"/>
    <n v="2"/>
    <n v="4"/>
  </r>
  <r>
    <s v="TestDossierTool v0.2(Beta)."/>
    <s v="MB-XXX"/>
    <s v="Bart"/>
    <s v="Just"/>
    <s v="Katja"/>
    <s v="Geel"/>
    <s v="5071B01"/>
    <s v="Aposys"/>
    <x v="2"/>
    <s v="Functionele wijziging"/>
    <s v="Ja"/>
    <s v="Ja"/>
    <s v="Ja"/>
    <s v="Ja"/>
    <s v="Ja"/>
    <n v="3"/>
    <n v="1"/>
    <s v="Piet"/>
    <s v="Eerste versie"/>
    <d v="2000-01-01T00:00:00"/>
    <n v="3"/>
    <n v="3"/>
    <m/>
    <m/>
    <n v="6"/>
    <n v="8"/>
    <n v="6"/>
    <n v="2"/>
    <m/>
    <n v="16"/>
    <n v="16"/>
    <n v="10"/>
    <n v="2"/>
    <m/>
    <n v="28"/>
    <n v="2"/>
    <n v="1"/>
    <n v="3"/>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r>
    <m/>
    <m/>
    <m/>
    <m/>
    <m/>
    <m/>
    <m/>
    <m/>
    <x v="3"/>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4">
  <r>
    <m/>
    <m/>
    <x v="0"/>
    <m/>
    <m/>
    <m/>
    <m/>
    <m/>
    <m/>
    <m/>
    <m/>
    <m/>
    <m/>
    <m/>
    <m/>
    <m/>
  </r>
  <r>
    <m/>
    <m/>
    <x v="0"/>
    <m/>
    <m/>
    <m/>
    <m/>
    <m/>
    <m/>
    <m/>
    <m/>
    <m/>
    <m/>
    <m/>
    <m/>
    <m/>
  </r>
  <r>
    <m/>
    <m/>
    <x v="0"/>
    <m/>
    <m/>
    <m/>
    <m/>
    <m/>
    <m/>
    <m/>
    <m/>
    <m/>
    <m/>
    <m/>
    <m/>
    <m/>
  </r>
  <r>
    <m/>
    <m/>
    <x v="0"/>
    <m/>
    <m/>
    <m/>
    <m/>
    <m/>
    <m/>
    <m/>
    <m/>
    <m/>
    <m/>
    <m/>
    <m/>
    <m/>
  </r>
</pivotCacheRecords>
</file>

<file path=xl/pivotCache/pivotCacheRecords3.xml><?xml version="1.0" encoding="utf-8"?>
<pivotCacheRecords xmlns="http://schemas.openxmlformats.org/spreadsheetml/2006/main" xmlns:r="http://schemas.openxmlformats.org/officeDocument/2006/relationships" count="195">
  <r>
    <m/>
    <x v="0"/>
    <m/>
    <m/>
    <m/>
    <x v="0"/>
    <m/>
  </r>
  <r>
    <m/>
    <x v="0"/>
    <m/>
    <m/>
    <m/>
    <x v="1"/>
    <m/>
  </r>
  <r>
    <m/>
    <x v="0"/>
    <m/>
    <m/>
    <m/>
    <x v="2"/>
    <m/>
  </r>
  <r>
    <n v="1"/>
    <x v="1"/>
    <s v="kies een niet bestaande gebruikersnaam en IE7"/>
    <m/>
    <m/>
    <x v="3"/>
    <m/>
  </r>
  <r>
    <m/>
    <x v="2"/>
    <s v="IE7"/>
    <m/>
    <m/>
    <x v="3"/>
    <m/>
  </r>
  <r>
    <m/>
    <x v="3"/>
    <s v="kies een niet bestaande gebruikersnaam"/>
    <s v="foutmelding verkeerde wachtwoord gebruikersnaam combinatie"/>
    <m/>
    <x v="3"/>
    <m/>
  </r>
  <r>
    <n v="2"/>
    <x v="4"/>
    <s v="onjuiste wachtwoord en IE7"/>
    <m/>
    <m/>
    <x v="3"/>
    <m/>
  </r>
  <r>
    <m/>
    <x v="2"/>
    <s v="IE7"/>
    <m/>
    <m/>
    <x v="3"/>
    <m/>
  </r>
  <r>
    <m/>
    <x v="2"/>
    <s v="kies een bestaande gebruikersnaam"/>
    <m/>
    <m/>
    <x v="3"/>
    <m/>
  </r>
  <r>
    <m/>
    <x v="3"/>
    <s v="onjuiste wachtwoord"/>
    <s v="foutmelding verkeerde wachtwoord gebruikersnaam combinatie"/>
    <m/>
    <x v="3"/>
    <m/>
  </r>
  <r>
    <n v="3"/>
    <x v="5"/>
    <s v="navigeer naar de bestelpagina en IE7"/>
    <m/>
    <m/>
    <x v="3"/>
    <m/>
  </r>
  <r>
    <m/>
    <x v="2"/>
    <s v="IE7"/>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4"/>
    <x v="6"/>
    <s v="navigeer naar de instellingen pagina en IE7"/>
    <m/>
    <m/>
    <x v="3"/>
    <m/>
  </r>
  <r>
    <m/>
    <x v="2"/>
    <s v="IE7"/>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5"/>
    <x v="7"/>
    <s v="navigeer naar de geschiedenis pagina en IE7"/>
    <m/>
    <m/>
    <x v="3"/>
    <m/>
  </r>
  <r>
    <m/>
    <x v="2"/>
    <s v="IE7"/>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6"/>
    <x v="8"/>
    <s v="kies een niet bestaande gebruikersnaam en IE8"/>
    <m/>
    <m/>
    <x v="3"/>
    <m/>
  </r>
  <r>
    <m/>
    <x v="2"/>
    <s v="IE8"/>
    <m/>
    <m/>
    <x v="3"/>
    <m/>
  </r>
  <r>
    <m/>
    <x v="3"/>
    <s v="kies een niet bestaande gebruikersnaam"/>
    <s v="foutmelding verkeerde wachtwoord gebruikersnaam combinatie"/>
    <m/>
    <x v="3"/>
    <m/>
  </r>
  <r>
    <n v="7"/>
    <x v="9"/>
    <s v="onjuiste wachtwoord en IE8"/>
    <m/>
    <m/>
    <x v="3"/>
    <m/>
  </r>
  <r>
    <m/>
    <x v="2"/>
    <s v="IE8"/>
    <m/>
    <m/>
    <x v="3"/>
    <m/>
  </r>
  <r>
    <m/>
    <x v="2"/>
    <s v="kies een bestaande gebruikersnaam"/>
    <m/>
    <m/>
    <x v="3"/>
    <m/>
  </r>
  <r>
    <m/>
    <x v="3"/>
    <s v="onjuiste wachtwoord"/>
    <s v="foutmelding verkeerde wachtwoord gebruikersnaam combinatie"/>
    <m/>
    <x v="3"/>
    <m/>
  </r>
  <r>
    <n v="8"/>
    <x v="10"/>
    <s v="navigeer naar de bestelpagina en IE8"/>
    <m/>
    <m/>
    <x v="3"/>
    <m/>
  </r>
  <r>
    <m/>
    <x v="2"/>
    <s v="IE8"/>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9"/>
    <x v="11"/>
    <s v="navigeer naar de instellingen pagina en IE8"/>
    <m/>
    <m/>
    <x v="3"/>
    <m/>
  </r>
  <r>
    <m/>
    <x v="2"/>
    <s v="IE8"/>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10"/>
    <x v="12"/>
    <s v="navigeer naar de geschiedenis pagina en IE8"/>
    <m/>
    <m/>
    <x v="3"/>
    <m/>
  </r>
  <r>
    <m/>
    <x v="2"/>
    <s v="IE8"/>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11"/>
    <x v="13"/>
    <s v="kies een niet bestaande gebruikersnaam en IE9"/>
    <m/>
    <m/>
    <x v="3"/>
    <m/>
  </r>
  <r>
    <m/>
    <x v="2"/>
    <s v="IE9"/>
    <m/>
    <m/>
    <x v="3"/>
    <m/>
  </r>
  <r>
    <m/>
    <x v="3"/>
    <s v="kies een niet bestaande gebruikersnaam"/>
    <s v="foutmelding verkeerde wachtwoord gebruikersnaam combinatie"/>
    <m/>
    <x v="3"/>
    <m/>
  </r>
  <r>
    <n v="12"/>
    <x v="14"/>
    <s v="onjuiste wachtwoord en IE9"/>
    <m/>
    <m/>
    <x v="3"/>
    <m/>
  </r>
  <r>
    <m/>
    <x v="2"/>
    <s v="IE9"/>
    <m/>
    <m/>
    <x v="3"/>
    <m/>
  </r>
  <r>
    <m/>
    <x v="2"/>
    <s v="kies een bestaande gebruikersnaam"/>
    <m/>
    <m/>
    <x v="3"/>
    <m/>
  </r>
  <r>
    <m/>
    <x v="3"/>
    <s v="onjuiste wachtwoord"/>
    <s v="foutmelding verkeerde wachtwoord gebruikersnaam combinatie"/>
    <m/>
    <x v="3"/>
    <m/>
  </r>
  <r>
    <n v="13"/>
    <x v="15"/>
    <s v="navigeer naar de bestelpagina en IE9"/>
    <m/>
    <m/>
    <x v="3"/>
    <m/>
  </r>
  <r>
    <m/>
    <x v="2"/>
    <s v="IE9"/>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14"/>
    <x v="16"/>
    <s v="navigeer naar de instellingen pagina en IE9"/>
    <m/>
    <m/>
    <x v="3"/>
    <m/>
  </r>
  <r>
    <m/>
    <x v="2"/>
    <s v="IE9"/>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15"/>
    <x v="17"/>
    <s v="navigeer naar de geschiedenis pagina en IE9"/>
    <m/>
    <m/>
    <x v="3"/>
    <m/>
  </r>
  <r>
    <m/>
    <x v="2"/>
    <s v="IE9"/>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16"/>
    <x v="18"/>
    <s v="kies een niet bestaande gebruikersnaam en Firefox"/>
    <m/>
    <m/>
    <x v="3"/>
    <m/>
  </r>
  <r>
    <m/>
    <x v="2"/>
    <s v="Firefox"/>
    <m/>
    <m/>
    <x v="3"/>
    <m/>
  </r>
  <r>
    <m/>
    <x v="3"/>
    <s v="kies een niet bestaande gebruikersnaam"/>
    <s v="foutmelding verkeerde wachtwoord gebruikersnaam combinatie"/>
    <m/>
    <x v="3"/>
    <m/>
  </r>
  <r>
    <n v="17"/>
    <x v="19"/>
    <s v="onjuiste wachtwoord en Firefox"/>
    <m/>
    <m/>
    <x v="3"/>
    <m/>
  </r>
  <r>
    <m/>
    <x v="2"/>
    <s v="Firefox"/>
    <m/>
    <m/>
    <x v="3"/>
    <m/>
  </r>
  <r>
    <m/>
    <x v="2"/>
    <s v="kies een bestaande gebruikersnaam"/>
    <m/>
    <m/>
    <x v="3"/>
    <m/>
  </r>
  <r>
    <m/>
    <x v="3"/>
    <s v="onjuiste wachtwoord"/>
    <s v="foutmelding verkeerde wachtwoord gebruikersnaam combinatie"/>
    <m/>
    <x v="3"/>
    <m/>
  </r>
  <r>
    <n v="18"/>
    <x v="20"/>
    <s v="navigeer naar de bestelpagina en Firefox"/>
    <m/>
    <m/>
    <x v="3"/>
    <m/>
  </r>
  <r>
    <m/>
    <x v="2"/>
    <s v="Firefox"/>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19"/>
    <x v="21"/>
    <s v="navigeer naar de instellingen pagina en Firefox"/>
    <m/>
    <m/>
    <x v="3"/>
    <m/>
  </r>
  <r>
    <m/>
    <x v="2"/>
    <s v="Firefox"/>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0"/>
    <x v="22"/>
    <s v="navigeer naar de geschiedenis pagina en Firefox"/>
    <m/>
    <m/>
    <x v="3"/>
    <m/>
  </r>
  <r>
    <m/>
    <x v="2"/>
    <s v="Firefox"/>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21"/>
    <x v="23"/>
    <s v="kies een niet bestaande gebruikersnaam en Chrome"/>
    <m/>
    <m/>
    <x v="3"/>
    <m/>
  </r>
  <r>
    <m/>
    <x v="2"/>
    <s v="Chrome"/>
    <m/>
    <m/>
    <x v="3"/>
    <m/>
  </r>
  <r>
    <m/>
    <x v="3"/>
    <s v="kies een niet bestaande gebruikersnaam"/>
    <s v="foutmelding verkeerde wachtwoord gebruikersnaam combinatie"/>
    <m/>
    <x v="3"/>
    <m/>
  </r>
  <r>
    <n v="22"/>
    <x v="24"/>
    <s v="onjuiste wachtwoord en Chrome"/>
    <m/>
    <m/>
    <x v="3"/>
    <m/>
  </r>
  <r>
    <m/>
    <x v="2"/>
    <s v="Chrome"/>
    <m/>
    <m/>
    <x v="3"/>
    <m/>
  </r>
  <r>
    <m/>
    <x v="2"/>
    <s v="kies een bestaande gebruikersnaam"/>
    <m/>
    <m/>
    <x v="3"/>
    <m/>
  </r>
  <r>
    <m/>
    <x v="3"/>
    <s v="onjuiste wachtwoord"/>
    <s v="foutmelding verkeerde wachtwoord gebruikersnaam combinatie"/>
    <m/>
    <x v="3"/>
    <m/>
  </r>
  <r>
    <n v="23"/>
    <x v="25"/>
    <s v="navigeer naar de instellingen pagina en Chrome"/>
    <m/>
    <m/>
    <x v="3"/>
    <m/>
  </r>
  <r>
    <m/>
    <x v="2"/>
    <s v="Chrome"/>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4"/>
    <x v="26"/>
    <s v="navigeer naar de geschiedenis pagina en Chrome"/>
    <m/>
    <m/>
    <x v="3"/>
    <m/>
  </r>
  <r>
    <m/>
    <x v="2"/>
    <s v="Chrome"/>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n v="25"/>
    <x v="27"/>
    <s v="kies een niet bestaande gebruikersnaam en Safari"/>
    <m/>
    <m/>
    <x v="3"/>
    <m/>
  </r>
  <r>
    <m/>
    <x v="2"/>
    <s v="Safari"/>
    <m/>
    <m/>
    <x v="3"/>
    <m/>
  </r>
  <r>
    <m/>
    <x v="3"/>
    <s v="kies een niet bestaande gebruikersnaam"/>
    <s v="foutmelding verkeerde wachtwoord gebruikersnaam combinatie"/>
    <m/>
    <x v="3"/>
    <m/>
  </r>
  <r>
    <n v="26"/>
    <x v="28"/>
    <s v="onjuiste wachtwoord en Safari"/>
    <m/>
    <m/>
    <x v="3"/>
    <m/>
  </r>
  <r>
    <m/>
    <x v="2"/>
    <s v="Safari"/>
    <m/>
    <m/>
    <x v="3"/>
    <m/>
  </r>
  <r>
    <m/>
    <x v="2"/>
    <s v="kies een bestaande gebruikersnaam"/>
    <m/>
    <m/>
    <x v="3"/>
    <m/>
  </r>
  <r>
    <m/>
    <x v="3"/>
    <s v="onjuiste wachtwoord"/>
    <s v="foutmelding verkeerde wachtwoord gebruikersnaam combinatie"/>
    <m/>
    <x v="3"/>
    <m/>
  </r>
  <r>
    <n v="27"/>
    <x v="29"/>
    <s v="navigeer naar de bestelpagina en Safari"/>
    <m/>
    <m/>
    <x v="3"/>
    <m/>
  </r>
  <r>
    <m/>
    <x v="2"/>
    <s v="Safari"/>
    <m/>
    <m/>
    <x v="3"/>
    <m/>
  </r>
  <r>
    <m/>
    <x v="2"/>
    <s v="kies een bestaande gebruikersnaam"/>
    <m/>
    <m/>
    <x v="3"/>
    <m/>
  </r>
  <r>
    <m/>
    <x v="2"/>
    <s v="kies het juiste wachtwoord"/>
    <m/>
    <m/>
    <x v="3"/>
    <m/>
  </r>
  <r>
    <m/>
    <x v="3"/>
    <s v="navigeer naar de bestelpagina"/>
    <s v="de header heeft de juiste layout"/>
    <m/>
    <x v="3"/>
    <m/>
  </r>
  <r>
    <m/>
    <x v="3"/>
    <m/>
    <s v="de footer heeft de nieuwe layout"/>
    <m/>
    <x v="3"/>
    <m/>
  </r>
  <r>
    <m/>
    <x v="3"/>
    <m/>
    <s v="Inloggen lukt"/>
    <m/>
    <x v="3"/>
    <m/>
  </r>
  <r>
    <n v="28"/>
    <x v="30"/>
    <s v="navigeer naar de instellingen pagina en Safari"/>
    <m/>
    <m/>
    <x v="3"/>
    <m/>
  </r>
  <r>
    <m/>
    <x v="2"/>
    <s v="Safari"/>
    <m/>
    <m/>
    <x v="3"/>
    <m/>
  </r>
  <r>
    <m/>
    <x v="2"/>
    <s v="kies een bestaande gebruikersnaam"/>
    <m/>
    <m/>
    <x v="3"/>
    <m/>
  </r>
  <r>
    <m/>
    <x v="2"/>
    <s v="kies het juiste wachtwoord"/>
    <m/>
    <m/>
    <x v="3"/>
    <m/>
  </r>
  <r>
    <m/>
    <x v="3"/>
    <s v="navigeer naar de instellingen pagina"/>
    <s v="de header heeft de juiste layout"/>
    <m/>
    <x v="3"/>
    <m/>
  </r>
  <r>
    <m/>
    <x v="3"/>
    <m/>
    <s v="de footer heeft de nieuwe layout"/>
    <m/>
    <x v="3"/>
    <m/>
  </r>
  <r>
    <m/>
    <x v="3"/>
    <m/>
    <s v="Inloggen lukt"/>
    <m/>
    <x v="3"/>
    <m/>
  </r>
  <r>
    <n v="29"/>
    <x v="31"/>
    <s v="navigeer naar de geschiedenis pagina en Safari"/>
    <m/>
    <m/>
    <x v="3"/>
    <m/>
  </r>
  <r>
    <m/>
    <x v="2"/>
    <s v="Safari"/>
    <m/>
    <m/>
    <x v="3"/>
    <m/>
  </r>
  <r>
    <m/>
    <x v="2"/>
    <s v="kies een bestaande gebruikersnaam"/>
    <m/>
    <m/>
    <x v="3"/>
    <m/>
  </r>
  <r>
    <m/>
    <x v="2"/>
    <s v="kies het juiste wachtwoord"/>
    <m/>
    <m/>
    <x v="3"/>
    <m/>
  </r>
  <r>
    <m/>
    <x v="3"/>
    <s v="navigeer naar de geschiedenis pagina"/>
    <s v="de header heeft de juiste layout"/>
    <m/>
    <x v="3"/>
    <m/>
  </r>
  <r>
    <m/>
    <x v="3"/>
    <m/>
    <s v="de footer heeft de nieuwe layout"/>
    <m/>
    <x v="3"/>
    <m/>
  </r>
  <r>
    <m/>
    <x v="3"/>
    <m/>
    <s v="Inloggen lukt"/>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r>
    <m/>
    <x v="0"/>
    <m/>
    <m/>
    <m/>
    <x v="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Draaitabel6" cacheId="17"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48:D50" firstHeaderRow="0" firstDataRow="1" firstDataCol="1" rowPageCount="1" colPageCount="1"/>
  <pivotFields count="7">
    <pivotField showAll="0"/>
    <pivotField axis="axisPage" dataField="1" multipleItemSelectionAllowed="1" showAll="0">
      <items count="33">
        <item x="1"/>
        <item h="1" x="4"/>
        <item h="1" x="5"/>
        <item h="1" x="6"/>
        <item h="1" x="7"/>
        <item h="1" x="8"/>
        <item h="1" x="0"/>
        <item x="3"/>
        <item h="1" x="2"/>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2">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10">
    <format dxfId="19">
      <pivotArea type="all" dataOnly="0" outline="0" fieldPosition="0"/>
    </format>
    <format dxfId="18">
      <pivotArea type="all" dataOnly="0" outline="0" fieldPosition="0"/>
    </format>
    <format dxfId="17">
      <pivotArea field="1" type="button" dataOnly="0" labelOnly="1" outline="0" axis="axisPage" fieldPosition="0"/>
    </format>
    <format dxfId="16">
      <pivotArea dataOnly="0" labelOnly="1" outline="0" fieldPosition="0">
        <references count="1">
          <reference field="1" count="0"/>
        </references>
      </pivotArea>
    </format>
    <format dxfId="15">
      <pivotArea field="1" type="button" dataOnly="0" labelOnly="1" outline="0" axis="axisPage" fieldPosition="0"/>
    </format>
    <format dxfId="14">
      <pivotArea dataOnly="0" labelOnly="1" outline="0" fieldPosition="0">
        <references count="1">
          <reference field="1" count="0"/>
        </references>
      </pivotArea>
    </format>
    <format dxfId="13">
      <pivotArea collapsedLevelsAreSubtotals="1" fieldPosition="0">
        <references count="2">
          <reference field="4294967294" count="1" selected="0">
            <x v="1"/>
          </reference>
          <reference field="5" count="1">
            <x v="2"/>
          </reference>
        </references>
      </pivotArea>
    </format>
    <format dxfId="12">
      <pivotArea collapsedLevelsAreSubtotals="1" fieldPosition="0">
        <references count="2">
          <reference field="4294967294" count="1" selected="0">
            <x v="1"/>
          </reference>
          <reference field="5" count="1">
            <x v="1"/>
          </reference>
        </references>
      </pivotArea>
    </format>
    <format dxfId="11">
      <pivotArea collapsedLevelsAreSubtotals="1" fieldPosition="0">
        <references count="2">
          <reference field="4294967294" count="1" selected="0">
            <x v="1"/>
          </reference>
          <reference field="5" count="1">
            <x v="3"/>
          </reference>
        </references>
      </pivotArea>
    </format>
    <format dxfId="10">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Draaitabel2" cacheId="16"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2" rowHeaderCaption="Status">
  <location ref="B66:C67" firstHeaderRow="1" firstDataRow="1" firstDataCol="1"/>
  <pivotFields count="16">
    <pivotField showAll="0"/>
    <pivotField showAll="0"/>
    <pivotField axis="axisRow" dataField="1" multipleItemSelectionAllowed="1" showAll="0">
      <items count="5">
        <item m="1" x="2"/>
        <item h="1" x="0"/>
        <item m="1" x="3"/>
        <item m="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
    <i t="grand">
      <x/>
    </i>
  </rowItems>
  <colItems count="1">
    <i/>
  </colItems>
  <dataFields count="1">
    <dataField name="Aantal van Status" fld="2" subtotal="count" baseField="0" baseItem="0"/>
  </dataFields>
  <formats count="6">
    <format dxfId="25">
      <pivotArea field="2" type="button" dataOnly="0" labelOnly="1" outline="0" axis="axisRow" fieldPosition="0"/>
    </format>
    <format dxfId="24">
      <pivotArea type="all" dataOnly="0" outline="0" fieldPosition="0"/>
    </format>
    <format dxfId="23">
      <pivotArea type="all" dataOnly="0" outline="0" fieldPosition="0"/>
    </format>
    <format dxfId="22">
      <pivotArea collapsedLevelsAreSubtotals="1" fieldPosition="0">
        <references count="2">
          <reference field="4294967294" count="1" selected="0">
            <x v="0"/>
          </reference>
          <reference field="2" count="1">
            <x v="0"/>
          </reference>
        </references>
      </pivotArea>
    </format>
    <format dxfId="21">
      <pivotArea collapsedLevelsAreSubtotals="1" fieldPosition="0">
        <references count="2">
          <reference field="4294967294" count="1" selected="0">
            <x v="0"/>
          </reference>
          <reference field="2" count="1">
            <x v="2"/>
          </reference>
        </references>
      </pivotArea>
    </format>
    <format dxfId="20">
      <pivotArea collapsedLevelsAreSubtotals="1" fieldPosition="0">
        <references count="2">
          <reference field="4294967294" count="1" selected="0">
            <x v="0"/>
          </reference>
          <reference field="2" count="1">
            <x v="3"/>
          </reference>
        </references>
      </pivotArea>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Draaitabel5" cacheId="17" applyNumberFormats="0" applyBorderFormats="0" applyFontFormats="0" applyPatternFormats="0" applyAlignmentFormats="0" applyWidthHeightFormats="1" dataCaption="Waarden" grandTotalCaption="Eindtotaal" updatedVersion="4" minRefreshableVersion="3" useAutoFormatting="1" itemPrintTitles="1" createdVersion="4" indent="0" outline="1" outlineData="1" multipleFieldFilters="0" chartFormat="1" rowHeaderCaption="Resultaat">
  <location ref="B34:D39" firstHeaderRow="0" firstDataRow="1" firstDataCol="1" rowPageCount="1" colPageCount="1"/>
  <pivotFields count="7">
    <pivotField showAll="0"/>
    <pivotField axis="axisPage" dataField="1" showAll="0">
      <items count="33">
        <item x="1"/>
        <item x="4"/>
        <item x="5"/>
        <item x="6"/>
        <item x="7"/>
        <item x="8"/>
        <item x="0"/>
        <item x="3"/>
        <item x="2"/>
        <item x="9"/>
        <item x="10"/>
        <item x="11"/>
        <item x="12"/>
        <item x="13"/>
        <item x="14"/>
        <item x="15"/>
        <item x="16"/>
        <item x="17"/>
        <item x="18"/>
        <item x="19"/>
        <item x="20"/>
        <item x="21"/>
        <item x="22"/>
        <item x="23"/>
        <item x="24"/>
        <item x="25"/>
        <item x="26"/>
        <item x="27"/>
        <item x="28"/>
        <item x="29"/>
        <item x="30"/>
        <item x="31"/>
        <item t="default"/>
      </items>
    </pivotField>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pageFields count="1">
    <pageField fld="1" hier="-1"/>
  </pageFields>
  <dataFields count="2">
    <dataField name="Test-stappen" fld="1" subtotal="count" baseField="0" baseItem="0"/>
    <dataField name="%" fld="1" subtotal="count" showDataAs="percentOfCol" baseField="5" baseItem="0" numFmtId="10"/>
  </dataFields>
  <formats count="8">
    <format dxfId="33">
      <pivotArea type="all" dataOnly="0" outline="0" fieldPosition="0"/>
    </format>
    <format dxfId="32">
      <pivotArea type="all" dataOnly="0" outline="0" fieldPosition="0"/>
    </format>
    <format dxfId="31">
      <pivotArea field="1" type="button" dataOnly="0" labelOnly="1" outline="0" axis="axisPage" fieldPosition="0"/>
    </format>
    <format dxfId="30">
      <pivotArea field="1" type="button" dataOnly="0" labelOnly="1" outline="0" axis="axisPage" fieldPosition="0"/>
    </format>
    <format dxfId="29">
      <pivotArea collapsedLevelsAreSubtotals="1" fieldPosition="0">
        <references count="2">
          <reference field="4294967294" count="1" selected="0">
            <x v="1"/>
          </reference>
          <reference field="5" count="1">
            <x v="2"/>
          </reference>
        </references>
      </pivotArea>
    </format>
    <format dxfId="28">
      <pivotArea collapsedLevelsAreSubtotals="1" fieldPosition="0">
        <references count="2">
          <reference field="4294967294" count="1" selected="0">
            <x v="1"/>
          </reference>
          <reference field="5" count="1">
            <x v="1"/>
          </reference>
        </references>
      </pivotArea>
    </format>
    <format dxfId="27">
      <pivotArea collapsedLevelsAreSubtotals="1" fieldPosition="0">
        <references count="2">
          <reference field="4294967294" count="1" selected="0">
            <x v="1"/>
          </reference>
          <reference field="5" count="1">
            <x v="3"/>
          </reference>
        </references>
      </pivotArea>
    </format>
    <format dxfId="26">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2"/>
          </reference>
        </references>
      </pivotArea>
    </chartFormat>
    <chartFormat chart="0" format="3">
      <pivotArea type="data" outline="0" fieldPosition="0">
        <references count="2">
          <reference field="4294967294" count="1" selected="0">
            <x v="0"/>
          </reference>
          <reference field="5" count="1" selected="0">
            <x v="0"/>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Draaitabel4" cacheId="17"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chartFormat="1" rowHeaderCaption="Resultaat">
  <location ref="B19:D24" firstHeaderRow="0" firstDataRow="1" firstDataCol="1"/>
  <pivotFields count="7">
    <pivotField dataField="1" showAll="0"/>
    <pivotField showAll="0"/>
    <pivotField showAll="0"/>
    <pivotField showAll="0"/>
    <pivotField showAll="0"/>
    <pivotField axis="axisRow" showAll="0">
      <items count="5">
        <item x="1"/>
        <item x="2"/>
        <item x="0"/>
        <item x="3"/>
        <item t="default"/>
      </items>
    </pivotField>
    <pivotField showAll="0"/>
  </pivotFields>
  <rowFields count="1">
    <field x="5"/>
  </rowFields>
  <rowItems count="5">
    <i>
      <x/>
    </i>
    <i>
      <x v="1"/>
    </i>
    <i>
      <x v="2"/>
    </i>
    <i>
      <x v="3"/>
    </i>
    <i t="grand">
      <x/>
    </i>
  </rowItems>
  <colFields count="1">
    <field x="-2"/>
  </colFields>
  <colItems count="2">
    <i>
      <x/>
    </i>
    <i i="1">
      <x v="1"/>
    </i>
  </colItems>
  <dataFields count="2">
    <dataField name="Testgevallen" fld="0" subtotal="count" baseField="0" baseItem="0"/>
    <dataField name="%" fld="0" subtotal="count" showDataAs="percentOfCol" baseField="5" baseItem="0" numFmtId="10"/>
  </dataFields>
  <formats count="6">
    <format dxfId="39">
      <pivotArea type="all" dataOnly="0" outline="0" fieldPosition="0"/>
    </format>
    <format dxfId="38">
      <pivotArea type="all" dataOnly="0" outline="0" fieldPosition="0"/>
    </format>
    <format dxfId="37">
      <pivotArea collapsedLevelsAreSubtotals="1" fieldPosition="0">
        <references count="2">
          <reference field="4294967294" count="1" selected="0">
            <x v="1"/>
          </reference>
          <reference field="5" count="1">
            <x v="1"/>
          </reference>
        </references>
      </pivotArea>
    </format>
    <format dxfId="36">
      <pivotArea collapsedLevelsAreSubtotals="1" fieldPosition="0">
        <references count="2">
          <reference field="4294967294" count="1" selected="0">
            <x v="1"/>
          </reference>
          <reference field="5" count="1">
            <x v="2"/>
          </reference>
        </references>
      </pivotArea>
    </format>
    <format dxfId="35">
      <pivotArea collapsedLevelsAreSubtotals="1" fieldPosition="0">
        <references count="2">
          <reference field="4294967294" count="1" selected="0">
            <x v="1"/>
          </reference>
          <reference field="5" count="1">
            <x v="3"/>
          </reference>
        </references>
      </pivotArea>
    </format>
    <format dxfId="34">
      <pivotArea collapsedLevelsAreSubtotals="1" fieldPosition="0">
        <references count="2">
          <reference field="4294967294" count="1" selected="0">
            <x v="1"/>
          </reference>
          <reference field="5"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5" count="1" selected="0">
            <x v="0"/>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Draaitabel7" cacheId="15" applyNumberFormats="0" applyBorderFormats="0" applyFontFormats="0" applyPatternFormats="0" applyAlignmentFormats="0" applyWidthHeightFormats="1" dataCaption="Waarden" updatedVersion="4" minRefreshableVersion="3" useAutoFormatting="1" itemPrintTitles="1" createdVersion="4" indent="0" outline="1" outlineData="1" multipleFieldFilters="0">
  <location ref="C9:J13" firstHeaderRow="0" firstDataRow="1" firstDataCol="1"/>
  <pivotFields count="38">
    <pivotField showAll="0"/>
    <pivotField showAll="0"/>
    <pivotField showAll="0"/>
    <pivotField showAll="0"/>
    <pivotField showAll="0"/>
    <pivotField showAll="0"/>
    <pivotField showAll="0"/>
    <pivotField showAll="0"/>
    <pivotField axis="axisRow" showAll="0">
      <items count="5">
        <item x="0"/>
        <item x="2"/>
        <item h="1" x="3"/>
        <item x="1"/>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dataField="1" showAll="0"/>
    <pivotField showAll="0"/>
    <pivotField dataField="1" showAll="0"/>
    <pivotField showAll="0"/>
    <pivotField showAll="0"/>
    <pivotField showAll="0"/>
    <pivotField dataField="1" showAll="0"/>
    <pivotField showAll="0"/>
    <pivotField dataField="1" showAll="0"/>
  </pivotFields>
  <rowFields count="1">
    <field x="8"/>
  </rowFields>
  <rowItems count="4">
    <i>
      <x/>
    </i>
    <i>
      <x v="1"/>
    </i>
    <i>
      <x v="3"/>
    </i>
    <i t="grand">
      <x/>
    </i>
  </rowItems>
  <colFields count="1">
    <field x="-2"/>
  </colFields>
  <colItems count="7">
    <i>
      <x/>
    </i>
    <i i="1">
      <x v="1"/>
    </i>
    <i i="2">
      <x v="2"/>
    </i>
    <i i="3">
      <x v="3"/>
    </i>
    <i i="4">
      <x v="4"/>
    </i>
    <i i="5">
      <x v="5"/>
    </i>
    <i i="6">
      <x v="6"/>
    </i>
  </colItems>
  <dataFields count="7">
    <dataField name="Nok Testgevallen" fld="21" baseField="8" baseItem="0"/>
    <dataField name="Testgevallen" fld="24" baseField="8" baseItem="0"/>
    <dataField name="Nok Logische test-stappen" fld="31" baseField="8" baseItem="0"/>
    <dataField name="Logische teststappen" fld="29" baseField="8" baseItem="0"/>
    <dataField name="Openstaande bevindingen" fld="35" baseField="8" baseItem="0"/>
    <dataField name="Bevindingen" fld="37" baseField="8" baseItem="0"/>
    <dataField name="Complexiteit" fld="15" baseField="8" baseItem="0"/>
  </dataFields>
  <formats count="10">
    <format dxfId="9">
      <pivotArea type="all" dataOnly="0" outline="0" fieldPosition="0"/>
    </format>
    <format dxfId="8">
      <pivotArea dataOnly="0" labelOnly="1" outline="0" fieldPosition="0">
        <references count="1">
          <reference field="4294967294" count="7">
            <x v="0"/>
            <x v="1"/>
            <x v="2"/>
            <x v="3"/>
            <x v="4"/>
            <x v="5"/>
            <x v="6"/>
          </reference>
        </references>
      </pivotArea>
    </format>
    <format dxfId="7">
      <pivotArea field="8" type="button" dataOnly="0" labelOnly="1" outline="0" axis="axisRow" fieldPosition="0"/>
    </format>
    <format dxfId="6">
      <pivotArea dataOnly="0" labelOnly="1" outline="0" fieldPosition="0">
        <references count="1">
          <reference field="4294967294" count="7">
            <x v="0"/>
            <x v="1"/>
            <x v="2"/>
            <x v="3"/>
            <x v="4"/>
            <x v="5"/>
            <x v="6"/>
          </reference>
        </references>
      </pivotArea>
    </format>
    <format dxfId="5">
      <pivotArea grandRow="1" outline="0" collapsedLevelsAreSubtotals="1" fieldPosition="0"/>
    </format>
    <format dxfId="4">
      <pivotArea dataOnly="0" labelOnly="1" grandRow="1" outline="0" fieldPosition="0"/>
    </format>
    <format dxfId="3">
      <pivotArea dataOnly="0" labelOnly="1" outline="0" fieldPosition="0">
        <references count="1">
          <reference field="4294967294" count="7">
            <x v="0"/>
            <x v="1"/>
            <x v="2"/>
            <x v="3"/>
            <x v="4"/>
            <x v="5"/>
            <x v="6"/>
          </reference>
        </references>
      </pivotArea>
    </format>
    <format dxfId="2">
      <pivotArea outline="0" collapsedLevelsAreSubtotals="1" fieldPosition="0">
        <references count="1">
          <reference field="4294967294" count="1" selected="0">
            <x v="6"/>
          </reference>
        </references>
      </pivotArea>
    </format>
    <format dxfId="1">
      <pivotArea dataOnly="0" labelOnly="1" outline="0" fieldPosition="0">
        <references count="1">
          <reference field="4294967294" count="7">
            <x v="0"/>
            <x v="1"/>
            <x v="2"/>
            <x v="3"/>
            <x v="4"/>
            <x v="5"/>
            <x v="6"/>
          </reference>
        </references>
      </pivotArea>
    </format>
    <format dxfId="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1.xml"/><Relationship Id="rId5" Type="http://schemas.openxmlformats.org/officeDocument/2006/relationships/printerSettings" Target="../printerSettings/printerSettings9.bin"/><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sheetPr codeName="Blad4"/>
  <dimension ref="C6:I20"/>
  <sheetViews>
    <sheetView showGridLines="0" workbookViewId="0">
      <selection activeCell="I7" sqref="I7:I8"/>
    </sheetView>
  </sheetViews>
  <sheetFormatPr defaultRowHeight="15"/>
  <cols>
    <col min="3" max="3" width="12.85546875" bestFit="1" customWidth="1"/>
    <col min="4" max="4" width="7" bestFit="1" customWidth="1"/>
    <col min="5" max="5" width="11.42578125" bestFit="1" customWidth="1"/>
    <col min="6" max="6" width="11" bestFit="1" customWidth="1"/>
    <col min="7" max="7" width="20.140625" bestFit="1" customWidth="1"/>
    <col min="8" max="8" width="14.140625" bestFit="1" customWidth="1"/>
    <col min="9" max="9" width="15.5703125" bestFit="1" customWidth="1"/>
  </cols>
  <sheetData>
    <row r="6" spans="3:9">
      <c r="C6" s="3" t="s">
        <v>13</v>
      </c>
      <c r="D6" s="75" t="s">
        <v>121</v>
      </c>
      <c r="E6" s="3" t="s">
        <v>106</v>
      </c>
      <c r="F6" s="3" t="s">
        <v>98</v>
      </c>
      <c r="G6" s="3" t="s">
        <v>6</v>
      </c>
      <c r="H6" s="74" t="s">
        <v>96</v>
      </c>
      <c r="I6" s="103" t="s">
        <v>208</v>
      </c>
    </row>
    <row r="7" spans="3:9">
      <c r="C7" s="1" t="s">
        <v>131</v>
      </c>
      <c r="D7" s="64" t="s">
        <v>108</v>
      </c>
      <c r="E7" s="1" t="s">
        <v>123</v>
      </c>
      <c r="F7" s="1" t="s">
        <v>397</v>
      </c>
      <c r="G7" s="72" t="s">
        <v>128</v>
      </c>
      <c r="H7" s="5" t="s">
        <v>140</v>
      </c>
      <c r="I7" s="102" t="s">
        <v>209</v>
      </c>
    </row>
    <row r="8" spans="3:9">
      <c r="C8" s="1" t="s">
        <v>14</v>
      </c>
      <c r="D8" s="64" t="s">
        <v>122</v>
      </c>
      <c r="E8" s="1" t="s">
        <v>124</v>
      </c>
      <c r="F8" s="1" t="s">
        <v>398</v>
      </c>
      <c r="G8" s="72" t="s">
        <v>129</v>
      </c>
      <c r="H8" s="5" t="s">
        <v>141</v>
      </c>
      <c r="I8" s="102" t="s">
        <v>210</v>
      </c>
    </row>
    <row r="9" spans="3:9">
      <c r="C9" s="1"/>
      <c r="E9" s="1" t="s">
        <v>125</v>
      </c>
      <c r="F9" s="1" t="s">
        <v>399</v>
      </c>
      <c r="G9" s="5" t="s">
        <v>30</v>
      </c>
      <c r="H9" s="5" t="s">
        <v>142</v>
      </c>
      <c r="I9" s="5"/>
    </row>
    <row r="10" spans="3:9">
      <c r="C10" s="1"/>
      <c r="E10" s="1" t="s">
        <v>126</v>
      </c>
      <c r="F10" s="1" t="s">
        <v>400</v>
      </c>
      <c r="H10" s="5" t="s">
        <v>143</v>
      </c>
    </row>
    <row r="11" spans="3:9">
      <c r="E11" s="73" t="s">
        <v>130</v>
      </c>
      <c r="H11" s="5" t="s">
        <v>144</v>
      </c>
    </row>
    <row r="12" spans="3:9">
      <c r="E12" s="5" t="s">
        <v>64</v>
      </c>
      <c r="H12" s="71"/>
    </row>
    <row r="20" spans="3:3">
      <c r="C20"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Blad10">
    <tabColor theme="7" tint="0.59999389629810485"/>
  </sheetPr>
  <dimension ref="B2:F58"/>
  <sheetViews>
    <sheetView showGridLines="0" tabSelected="1" workbookViewId="0">
      <selection activeCell="E3" sqref="E3"/>
    </sheetView>
  </sheetViews>
  <sheetFormatPr defaultRowHeight="15"/>
  <cols>
    <col min="2" max="2" width="23.5703125" customWidth="1"/>
    <col min="3" max="3" width="4.85546875" customWidth="1"/>
    <col min="4" max="4" width="24.85546875" customWidth="1"/>
    <col min="5" max="5" width="22.28515625" customWidth="1"/>
    <col min="6" max="6" width="13.140625" customWidth="1"/>
  </cols>
  <sheetData>
    <row r="2" spans="2:5" ht="18">
      <c r="B2" s="83" t="s">
        <v>168</v>
      </c>
    </row>
    <row r="3" spans="2:5">
      <c r="B3" s="284" t="s">
        <v>758</v>
      </c>
    </row>
    <row r="5" spans="2:5">
      <c r="B5" s="3" t="s">
        <v>112</v>
      </c>
      <c r="C5" s="292" t="str">
        <f ca="1">MID(CELL("filename"),SEARCH("[",CELL("filename"))+1, SEARCH("]",CELL("filename"))-SEARCH("[",CELL("filename"))-6)</f>
        <v>TestDossierTool</v>
      </c>
      <c r="D5" s="292"/>
    </row>
    <row r="6" spans="2:5" ht="15.75">
      <c r="B6" s="1" t="s">
        <v>103</v>
      </c>
      <c r="C6" s="290" t="s">
        <v>64</v>
      </c>
      <c r="D6" s="290"/>
      <c r="E6" s="163"/>
    </row>
    <row r="7" spans="2:5" ht="15.75">
      <c r="B7" s="1" t="s">
        <v>104</v>
      </c>
      <c r="C7" s="286"/>
      <c r="D7" s="287"/>
      <c r="E7" s="163"/>
    </row>
    <row r="8" spans="2:5">
      <c r="B8" s="1" t="s">
        <v>101</v>
      </c>
      <c r="C8" s="286"/>
      <c r="D8" s="287"/>
    </row>
    <row r="9" spans="2:5">
      <c r="B9" s="1" t="s">
        <v>23</v>
      </c>
      <c r="C9" s="286"/>
      <c r="D9" s="287"/>
    </row>
    <row r="10" spans="2:5">
      <c r="B10" s="1" t="s">
        <v>106</v>
      </c>
      <c r="C10" s="290" t="s">
        <v>64</v>
      </c>
      <c r="D10" s="290"/>
    </row>
    <row r="11" spans="2:5">
      <c r="B11" s="1" t="s">
        <v>107</v>
      </c>
      <c r="C11" s="290"/>
      <c r="D11" s="290"/>
    </row>
    <row r="12" spans="2:5">
      <c r="B12" s="1" t="s">
        <v>98</v>
      </c>
      <c r="C12" s="290" t="s">
        <v>397</v>
      </c>
      <c r="D12" s="290"/>
    </row>
    <row r="13" spans="2:5">
      <c r="B13" s="1" t="s">
        <v>119</v>
      </c>
      <c r="C13" s="290"/>
      <c r="D13" s="290"/>
    </row>
    <row r="14" spans="2:5">
      <c r="B14" s="5" t="s">
        <v>6</v>
      </c>
      <c r="C14" s="290" t="s">
        <v>129</v>
      </c>
      <c r="D14" s="290"/>
    </row>
    <row r="15" spans="2:5">
      <c r="B15" s="5" t="s">
        <v>116</v>
      </c>
      <c r="C15" s="290" t="s">
        <v>108</v>
      </c>
      <c r="D15" s="290"/>
      <c r="E15" s="4"/>
    </row>
    <row r="16" spans="2:5">
      <c r="B16" s="1" t="s">
        <v>110</v>
      </c>
      <c r="C16" s="290" t="s">
        <v>108</v>
      </c>
      <c r="D16" s="290"/>
      <c r="E16" s="4"/>
    </row>
    <row r="17" spans="2:6">
      <c r="B17" s="64" t="s">
        <v>111</v>
      </c>
      <c r="C17" s="64" t="s">
        <v>122</v>
      </c>
      <c r="D17" s="9" t="s">
        <v>113</v>
      </c>
      <c r="E17" s="193"/>
    </row>
    <row r="18" spans="2:6">
      <c r="B18" s="64" t="s">
        <v>109</v>
      </c>
      <c r="C18" s="64" t="s">
        <v>122</v>
      </c>
      <c r="D18" s="9" t="s">
        <v>114</v>
      </c>
      <c r="E18" s="193"/>
    </row>
    <row r="19" spans="2:6">
      <c r="B19" s="5" t="s">
        <v>120</v>
      </c>
      <c r="C19" s="293">
        <v>1</v>
      </c>
      <c r="D19" s="294"/>
    </row>
    <row r="24" spans="2:6">
      <c r="B24" s="3" t="s">
        <v>84</v>
      </c>
      <c r="C24" s="291" t="s">
        <v>83</v>
      </c>
      <c r="D24" s="291"/>
      <c r="E24" s="3" t="s">
        <v>21</v>
      </c>
      <c r="F24" s="3" t="s">
        <v>24</v>
      </c>
    </row>
    <row r="25" spans="2:6">
      <c r="B25" s="1" t="s">
        <v>170</v>
      </c>
      <c r="C25" s="286" t="s">
        <v>139</v>
      </c>
      <c r="D25" s="287"/>
      <c r="E25" s="1" t="s">
        <v>172</v>
      </c>
      <c r="F25" s="82">
        <v>41346</v>
      </c>
    </row>
    <row r="26" spans="2:6">
      <c r="B26" s="1"/>
      <c r="C26" s="286"/>
      <c r="D26" s="287"/>
      <c r="E26" s="1"/>
      <c r="F26" s="84"/>
    </row>
    <row r="27" spans="2:6">
      <c r="C27" s="288"/>
      <c r="D27" s="288"/>
      <c r="F27" s="85"/>
    </row>
    <row r="28" spans="2:6">
      <c r="C28" s="289"/>
      <c r="D28" s="289"/>
      <c r="F28" s="85"/>
    </row>
    <row r="29" spans="2:6">
      <c r="C29" s="289"/>
      <c r="D29" s="289"/>
      <c r="F29" s="85"/>
    </row>
    <row r="30" spans="2:6">
      <c r="C30" s="289"/>
      <c r="D30" s="289"/>
      <c r="F30" s="85"/>
    </row>
    <row r="31" spans="2:6">
      <c r="C31" s="289"/>
      <c r="D31" s="289"/>
      <c r="F31" s="85"/>
    </row>
    <row r="32" spans="2:6">
      <c r="C32" s="289"/>
      <c r="D32" s="289"/>
      <c r="F32" s="85"/>
    </row>
    <row r="33" spans="3:6">
      <c r="C33" s="289"/>
      <c r="D33" s="289"/>
      <c r="F33" s="85"/>
    </row>
    <row r="34" spans="3:6">
      <c r="C34" s="289"/>
      <c r="D34" s="289"/>
      <c r="F34" s="85"/>
    </row>
    <row r="35" spans="3:6">
      <c r="C35" s="289"/>
      <c r="D35" s="289"/>
      <c r="F35" s="85"/>
    </row>
    <row r="36" spans="3:6">
      <c r="C36" s="289"/>
      <c r="D36" s="289"/>
      <c r="F36" s="85"/>
    </row>
    <row r="37" spans="3:6">
      <c r="C37" s="289"/>
      <c r="D37" s="289"/>
      <c r="F37" s="85"/>
    </row>
    <row r="38" spans="3:6">
      <c r="C38" s="289"/>
      <c r="D38" s="289"/>
      <c r="F38" s="85"/>
    </row>
    <row r="39" spans="3:6">
      <c r="C39" s="289"/>
      <c r="D39" s="289"/>
      <c r="F39" s="85"/>
    </row>
    <row r="40" spans="3:6">
      <c r="C40" s="289"/>
      <c r="D40" s="289"/>
      <c r="F40" s="85"/>
    </row>
    <row r="41" spans="3:6">
      <c r="C41" s="289"/>
      <c r="D41" s="289"/>
      <c r="F41" s="85"/>
    </row>
    <row r="42" spans="3:6">
      <c r="C42" s="289"/>
      <c r="D42" s="289"/>
      <c r="F42" s="85"/>
    </row>
    <row r="43" spans="3:6">
      <c r="C43" s="289"/>
      <c r="D43" s="289"/>
      <c r="F43" s="85"/>
    </row>
    <row r="44" spans="3:6">
      <c r="F44" s="85"/>
    </row>
    <row r="45" spans="3:6">
      <c r="F45" s="85"/>
    </row>
    <row r="46" spans="3:6">
      <c r="F46" s="85"/>
    </row>
    <row r="47" spans="3:6">
      <c r="F47" s="85"/>
    </row>
    <row r="48" spans="3:6">
      <c r="F48" s="85"/>
    </row>
    <row r="49" spans="6:6">
      <c r="F49" s="85"/>
    </row>
    <row r="50" spans="6:6">
      <c r="F50" s="85"/>
    </row>
    <row r="51" spans="6:6">
      <c r="F51" s="85"/>
    </row>
    <row r="52" spans="6:6">
      <c r="F52" s="85"/>
    </row>
    <row r="53" spans="6:6">
      <c r="F53" s="85"/>
    </row>
    <row r="54" spans="6:6">
      <c r="F54" s="85"/>
    </row>
    <row r="55" spans="6:6">
      <c r="F55" s="85"/>
    </row>
    <row r="56" spans="6:6">
      <c r="F56" s="85"/>
    </row>
    <row r="57" spans="6:6">
      <c r="F57" s="85"/>
    </row>
    <row r="58" spans="6:6">
      <c r="F58" s="85"/>
    </row>
  </sheetData>
  <mergeCells count="33">
    <mergeCell ref="C25:D25"/>
    <mergeCell ref="C13:D13"/>
    <mergeCell ref="C24:D24"/>
    <mergeCell ref="C5:D5"/>
    <mergeCell ref="C19:D19"/>
    <mergeCell ref="C10:D10"/>
    <mergeCell ref="C9:D9"/>
    <mergeCell ref="C8:D8"/>
    <mergeCell ref="C7:D7"/>
    <mergeCell ref="C6:D6"/>
    <mergeCell ref="C16:D16"/>
    <mergeCell ref="C15:D15"/>
    <mergeCell ref="C14:D14"/>
    <mergeCell ref="C12:D12"/>
    <mergeCell ref="C11:D11"/>
    <mergeCell ref="C41:D41"/>
    <mergeCell ref="C42:D42"/>
    <mergeCell ref="C43:D43"/>
    <mergeCell ref="C36:D36"/>
    <mergeCell ref="C37:D37"/>
    <mergeCell ref="C40:D40"/>
    <mergeCell ref="C39:D39"/>
    <mergeCell ref="C38:D38"/>
    <mergeCell ref="C32:D32"/>
    <mergeCell ref="C33:D33"/>
    <mergeCell ref="C34:D34"/>
    <mergeCell ref="C35:D35"/>
    <mergeCell ref="C31:D31"/>
    <mergeCell ref="C26:D26"/>
    <mergeCell ref="C27:D27"/>
    <mergeCell ref="C30:D30"/>
    <mergeCell ref="C29:D29"/>
    <mergeCell ref="C28:D28"/>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Basis!$E$7:$E$12</xm:f>
          </x14:formula1>
          <xm:sqref>C10:D10</xm:sqref>
        </x14:dataValidation>
        <x14:dataValidation type="list" allowBlank="1" showInputMessage="1" showErrorMessage="1">
          <x14:formula1>
            <xm:f>Basis!$F$7:$F$10</xm:f>
          </x14:formula1>
          <xm:sqref>C12:D12</xm:sqref>
        </x14:dataValidation>
        <x14:dataValidation type="list" allowBlank="1" showErrorMessage="1" promptTitle="s" prompt="asas">
          <x14:formula1>
            <xm:f>Basis!$D$7:$D$8</xm:f>
          </x14:formula1>
          <xm:sqref>C15:D16 C17:C18</xm:sqref>
        </x14:dataValidation>
        <x14:dataValidation type="list" allowBlank="1" showInputMessage="1" showErrorMessage="1">
          <x14:formula1>
            <xm:f>Basis!$G$7:$G$9</xm:f>
          </x14:formula1>
          <xm:sqref>C14:D14</xm:sqref>
        </x14:dataValidation>
      </x14:dataValidations>
    </ext>
  </extLst>
</worksheet>
</file>

<file path=xl/worksheets/sheet3.xml><?xml version="1.0" encoding="utf-8"?>
<worksheet xmlns="http://schemas.openxmlformats.org/spreadsheetml/2006/main" xmlns:r="http://schemas.openxmlformats.org/officeDocument/2006/relationships">
  <sheetPr codeName="Blad12">
    <tabColor theme="3" tint="0.59999389629810485"/>
  </sheetPr>
  <dimension ref="B4:AM29"/>
  <sheetViews>
    <sheetView showGridLines="0" workbookViewId="0">
      <selection activeCell="E29" sqref="E29"/>
    </sheetView>
  </sheetViews>
  <sheetFormatPr defaultRowHeight="15"/>
  <cols>
    <col min="2" max="2" width="12.5703125" bestFit="1" customWidth="1"/>
    <col min="3" max="3" width="13.7109375" customWidth="1"/>
    <col min="4" max="14" width="8.42578125" customWidth="1"/>
  </cols>
  <sheetData>
    <row r="4" spans="2:39" s="178" customFormat="1"/>
    <row r="5" spans="2:39" s="178" customFormat="1">
      <c r="D5" s="214"/>
      <c r="F5" s="198"/>
    </row>
    <row r="6" spans="2:39">
      <c r="B6" s="177" t="s">
        <v>394</v>
      </c>
      <c r="C6" s="177" t="s">
        <v>18</v>
      </c>
      <c r="D6" s="214"/>
      <c r="F6" s="198"/>
    </row>
    <row r="7" spans="2:39" s="183" customFormat="1" ht="15.75" customHeight="1">
      <c r="B7" s="223" t="s">
        <v>500</v>
      </c>
      <c r="C7" s="223" t="s">
        <v>497</v>
      </c>
      <c r="D7" s="214"/>
    </row>
    <row r="8" spans="2:39" s="214" customFormat="1" ht="15.75" customHeight="1">
      <c r="B8" s="223"/>
      <c r="C8" s="223"/>
    </row>
    <row r="9" spans="2:39" s="224" customFormat="1">
      <c r="B9" s="4"/>
      <c r="C9" s="4"/>
    </row>
    <row r="10" spans="2:39" s="224" customFormat="1">
      <c r="B10" s="4"/>
      <c r="C10" s="4"/>
    </row>
    <row r="11" spans="2:39" s="224" customFormat="1">
      <c r="B11" s="4"/>
      <c r="C11" s="4"/>
    </row>
    <row r="12" spans="2:39" s="201" customFormat="1">
      <c r="B12" s="295" t="s">
        <v>395</v>
      </c>
      <c r="C12" s="296"/>
      <c r="D12" s="296"/>
      <c r="E12" s="296"/>
      <c r="F12" s="296"/>
      <c r="G12" s="296"/>
      <c r="H12" s="296"/>
      <c r="I12" s="296"/>
      <c r="J12" s="296"/>
      <c r="K12" s="296"/>
      <c r="L12" s="297"/>
      <c r="M12" s="227"/>
      <c r="N12" s="227"/>
      <c r="O12" s="227"/>
      <c r="P12" s="227"/>
      <c r="Q12" s="227"/>
      <c r="R12" s="227"/>
      <c r="S12" s="227"/>
    </row>
    <row r="13" spans="2:39">
      <c r="B13" s="180" t="s">
        <v>731</v>
      </c>
      <c r="C13" s="240" t="s">
        <v>489</v>
      </c>
      <c r="D13" s="181"/>
      <c r="E13" s="181"/>
      <c r="F13" s="181"/>
      <c r="G13" s="181"/>
      <c r="H13" s="181"/>
      <c r="I13" s="283"/>
      <c r="J13" s="283"/>
      <c r="K13" s="283"/>
      <c r="L13" s="40"/>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row>
    <row r="14" spans="2:39">
      <c r="B14" s="182"/>
      <c r="C14" s="148" t="s">
        <v>714</v>
      </c>
      <c r="D14" s="238"/>
      <c r="E14" s="238"/>
      <c r="F14" s="238"/>
      <c r="G14" s="238"/>
      <c r="H14" s="238"/>
      <c r="I14" s="4"/>
      <c r="J14" s="4"/>
      <c r="K14" s="4"/>
      <c r="L14" s="41"/>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row>
    <row r="15" spans="2:39">
      <c r="B15" s="182" t="s">
        <v>2</v>
      </c>
      <c r="C15" s="4" t="s">
        <v>505</v>
      </c>
      <c r="D15" s="239"/>
      <c r="E15" s="238"/>
      <c r="F15" s="238"/>
      <c r="G15" s="238"/>
      <c r="H15" s="238"/>
      <c r="I15" s="4"/>
      <c r="J15" s="4"/>
      <c r="K15" s="4"/>
      <c r="L15" s="41"/>
      <c r="M15" s="4"/>
      <c r="N15" s="4"/>
      <c r="O15" s="4"/>
      <c r="P15" s="4"/>
      <c r="Q15" s="4"/>
      <c r="R15" s="4"/>
      <c r="S15" s="4"/>
      <c r="T15" s="4"/>
      <c r="U15" s="4"/>
      <c r="V15" s="4"/>
      <c r="W15" s="4"/>
      <c r="X15" s="4"/>
      <c r="Y15" s="4"/>
      <c r="Z15" s="4"/>
      <c r="AA15" s="4"/>
      <c r="AB15" s="4"/>
      <c r="AC15" s="4"/>
      <c r="AD15" s="4"/>
      <c r="AE15" s="4"/>
      <c r="AF15" s="4"/>
      <c r="AG15" s="4"/>
      <c r="AH15" s="4"/>
      <c r="AI15" s="4"/>
      <c r="AJ15" s="4"/>
    </row>
    <row r="16" spans="2:39">
      <c r="B16" s="182"/>
      <c r="C16" s="241" t="s">
        <v>731</v>
      </c>
      <c r="D16" s="228" t="s">
        <v>490</v>
      </c>
      <c r="E16" s="181"/>
      <c r="F16" s="181"/>
      <c r="G16" s="181"/>
      <c r="H16" s="181"/>
      <c r="I16" s="283"/>
      <c r="J16" s="283"/>
      <c r="K16" s="283"/>
      <c r="L16" s="40"/>
      <c r="M16" s="4"/>
      <c r="N16" s="4"/>
      <c r="O16" s="4"/>
      <c r="P16" s="4"/>
      <c r="Q16" s="4"/>
      <c r="R16" s="4"/>
      <c r="S16" s="4"/>
      <c r="T16" s="4"/>
      <c r="U16" s="4"/>
      <c r="V16" s="4"/>
      <c r="W16" s="4"/>
      <c r="X16" s="4"/>
      <c r="Y16" s="4"/>
      <c r="Z16" s="4"/>
      <c r="AA16" s="4"/>
      <c r="AB16" s="4"/>
      <c r="AC16" s="4"/>
      <c r="AD16" s="4"/>
      <c r="AE16" s="4"/>
      <c r="AF16" s="4"/>
      <c r="AG16" s="4"/>
      <c r="AH16" s="4"/>
      <c r="AI16" s="4"/>
      <c r="AJ16" s="4"/>
    </row>
    <row r="17" spans="2:36">
      <c r="B17" s="182"/>
      <c r="C17" s="229" t="s">
        <v>2</v>
      </c>
      <c r="D17" s="239" t="s">
        <v>491</v>
      </c>
      <c r="E17" s="238"/>
      <c r="F17" s="238"/>
      <c r="G17" s="238"/>
      <c r="H17" s="238"/>
      <c r="I17" s="4"/>
      <c r="J17" s="4"/>
      <c r="K17" s="4"/>
      <c r="L17" s="41"/>
      <c r="M17" s="4"/>
      <c r="N17" s="4"/>
      <c r="O17" s="4"/>
      <c r="P17" s="4"/>
      <c r="Q17" s="4"/>
      <c r="R17" s="4"/>
      <c r="S17" s="4"/>
      <c r="T17" s="4"/>
      <c r="U17" s="4"/>
      <c r="V17" s="4"/>
      <c r="W17" s="4"/>
      <c r="X17" s="4"/>
      <c r="Y17" s="4"/>
      <c r="Z17" s="4"/>
      <c r="AA17" s="4"/>
      <c r="AB17" s="4"/>
      <c r="AC17" s="4"/>
      <c r="AD17" s="4"/>
      <c r="AE17" s="4"/>
      <c r="AF17" s="4"/>
      <c r="AG17" s="4"/>
      <c r="AH17" s="4"/>
      <c r="AI17" s="4"/>
      <c r="AJ17" s="4"/>
    </row>
    <row r="18" spans="2:36">
      <c r="B18" s="182"/>
      <c r="C18" s="230" t="s">
        <v>3</v>
      </c>
      <c r="D18" s="246" t="s">
        <v>492</v>
      </c>
      <c r="E18" s="242"/>
      <c r="F18" s="242"/>
      <c r="G18" s="242"/>
      <c r="H18" s="242"/>
      <c r="I18" s="222"/>
      <c r="J18" s="222"/>
      <c r="K18" s="222"/>
      <c r="L18" s="42"/>
      <c r="M18" s="4"/>
      <c r="N18" s="4"/>
      <c r="O18" s="4"/>
      <c r="P18" s="4"/>
      <c r="Q18" s="4"/>
      <c r="R18" s="4"/>
      <c r="S18" s="4"/>
      <c r="T18" s="4"/>
      <c r="U18" s="4"/>
      <c r="V18" s="4"/>
      <c r="W18" s="4"/>
      <c r="X18" s="4"/>
      <c r="Y18" s="4"/>
      <c r="Z18" s="4"/>
      <c r="AA18" s="4"/>
      <c r="AB18" s="4"/>
      <c r="AC18" s="4"/>
      <c r="AD18" s="4"/>
      <c r="AE18" s="4"/>
      <c r="AF18" s="4"/>
      <c r="AG18" s="4"/>
      <c r="AH18" s="4"/>
      <c r="AI18" s="4"/>
      <c r="AJ18" s="4"/>
    </row>
    <row r="19" spans="2:36">
      <c r="B19" s="182" t="s">
        <v>3</v>
      </c>
      <c r="C19" s="4" t="s">
        <v>506</v>
      </c>
      <c r="D19" s="4"/>
      <c r="E19" s="4"/>
      <c r="F19" s="4"/>
      <c r="G19" s="4"/>
      <c r="H19" s="4"/>
      <c r="I19" s="4"/>
      <c r="J19" s="4"/>
      <c r="K19" s="4"/>
      <c r="L19" s="41"/>
      <c r="M19" s="4"/>
      <c r="N19" s="4"/>
      <c r="O19" s="4"/>
      <c r="P19" s="4"/>
      <c r="Q19" s="4"/>
      <c r="R19" s="4"/>
      <c r="S19" s="4"/>
      <c r="T19" s="4"/>
      <c r="U19" s="4"/>
      <c r="V19" s="4"/>
      <c r="W19" s="4"/>
      <c r="X19" s="4"/>
      <c r="Y19" s="4"/>
      <c r="Z19" s="4"/>
      <c r="AA19" s="4"/>
      <c r="AB19" s="4"/>
      <c r="AC19" s="4"/>
      <c r="AD19" s="4"/>
      <c r="AE19" s="4"/>
      <c r="AF19" s="4"/>
      <c r="AG19" s="4"/>
      <c r="AH19" s="4"/>
      <c r="AI19" s="4"/>
      <c r="AJ19" s="4"/>
    </row>
    <row r="20" spans="2:36">
      <c r="B20" s="43"/>
      <c r="C20" s="44" t="s">
        <v>731</v>
      </c>
      <c r="D20" s="228" t="s">
        <v>493</v>
      </c>
      <c r="E20" s="181"/>
      <c r="F20" s="283"/>
      <c r="G20" s="283"/>
      <c r="H20" s="283"/>
      <c r="I20" s="283"/>
      <c r="J20" s="283"/>
      <c r="K20" s="283"/>
      <c r="L20" s="40"/>
      <c r="M20" s="4"/>
      <c r="N20" s="4"/>
      <c r="O20" s="4"/>
      <c r="P20" s="4"/>
      <c r="Q20" s="4"/>
      <c r="R20" s="4"/>
      <c r="S20" s="4"/>
      <c r="T20" s="4"/>
      <c r="U20" s="4"/>
      <c r="V20" s="4"/>
      <c r="W20" s="4"/>
      <c r="X20" s="4"/>
      <c r="Y20" s="4"/>
      <c r="Z20" s="4"/>
      <c r="AA20" s="4"/>
      <c r="AB20" s="4"/>
      <c r="AC20" s="4"/>
      <c r="AD20" s="4"/>
      <c r="AE20" s="4"/>
      <c r="AF20" s="4"/>
      <c r="AG20" s="4"/>
      <c r="AH20" s="4"/>
      <c r="AI20" s="4"/>
      <c r="AJ20" s="4"/>
    </row>
    <row r="21" spans="2:36">
      <c r="B21" s="43"/>
      <c r="C21" s="229" t="s">
        <v>2</v>
      </c>
      <c r="D21" s="239" t="s">
        <v>494</v>
      </c>
      <c r="E21" s="238"/>
      <c r="F21" s="4"/>
      <c r="G21" s="4"/>
      <c r="H21" s="4"/>
      <c r="I21" s="4"/>
      <c r="J21" s="4"/>
      <c r="K21" s="4"/>
      <c r="L21" s="41"/>
      <c r="M21" s="4"/>
      <c r="N21" s="4"/>
      <c r="O21" s="4"/>
      <c r="P21" s="4"/>
      <c r="Q21" s="4"/>
      <c r="R21" s="4"/>
      <c r="S21" s="4"/>
      <c r="T21" s="4"/>
      <c r="U21" s="4"/>
      <c r="V21" s="4"/>
      <c r="W21" s="4"/>
      <c r="X21" s="4"/>
      <c r="Y21" s="4"/>
      <c r="Z21" s="4"/>
      <c r="AA21" s="4"/>
      <c r="AB21" s="4"/>
      <c r="AC21" s="4"/>
      <c r="AD21" s="4"/>
      <c r="AE21" s="4"/>
      <c r="AF21" s="4"/>
    </row>
    <row r="22" spans="2:36">
      <c r="B22" s="43"/>
      <c r="C22" s="229" t="s">
        <v>3</v>
      </c>
      <c r="D22" s="243" t="s">
        <v>731</v>
      </c>
      <c r="E22" s="181" t="s">
        <v>495</v>
      </c>
      <c r="F22" s="283"/>
      <c r="G22" s="283"/>
      <c r="H22" s="283"/>
      <c r="I22" s="283"/>
      <c r="J22" s="283"/>
      <c r="K22" s="283"/>
      <c r="L22" s="40"/>
      <c r="M22" s="4"/>
      <c r="N22" s="4"/>
      <c r="O22" s="4"/>
      <c r="P22" s="4"/>
      <c r="Q22" s="4"/>
      <c r="R22" s="4"/>
      <c r="S22" s="4"/>
      <c r="T22" s="4"/>
      <c r="U22" s="4"/>
      <c r="V22" s="4"/>
      <c r="W22" s="4"/>
      <c r="X22" s="4"/>
      <c r="Y22" s="4"/>
      <c r="Z22" s="4"/>
      <c r="AA22" s="4"/>
      <c r="AB22" s="4"/>
      <c r="AC22" s="4"/>
      <c r="AD22" s="4"/>
      <c r="AE22" s="4"/>
      <c r="AF22" s="4"/>
    </row>
    <row r="23" spans="2:36">
      <c r="B23" s="43"/>
      <c r="C23" s="229"/>
      <c r="D23" s="244" t="s">
        <v>2</v>
      </c>
      <c r="E23" s="239" t="s">
        <v>509</v>
      </c>
      <c r="F23" s="4"/>
      <c r="G23" s="4"/>
      <c r="H23" s="4"/>
      <c r="I23" s="4"/>
      <c r="J23" s="4"/>
      <c r="K23" s="4"/>
      <c r="L23" s="41"/>
      <c r="M23" s="4"/>
      <c r="N23" s="4"/>
      <c r="O23" s="4"/>
      <c r="P23" s="4"/>
      <c r="Q23" s="4"/>
      <c r="R23" s="4"/>
      <c r="S23" s="4"/>
      <c r="T23" s="4"/>
      <c r="U23" s="4"/>
      <c r="V23" s="4"/>
      <c r="W23" s="4"/>
      <c r="X23" s="4"/>
      <c r="Y23" s="4"/>
      <c r="Z23" s="4"/>
      <c r="AA23" s="4"/>
      <c r="AB23" s="4"/>
      <c r="AC23" s="4"/>
      <c r="AD23" s="4"/>
      <c r="AE23" s="4"/>
      <c r="AF23" s="4"/>
    </row>
    <row r="24" spans="2:36">
      <c r="B24" s="45"/>
      <c r="C24" s="230"/>
      <c r="D24" s="245" t="s">
        <v>3</v>
      </c>
      <c r="E24" s="246" t="s">
        <v>508</v>
      </c>
      <c r="F24" s="222"/>
      <c r="G24" s="222"/>
      <c r="H24" s="222"/>
      <c r="I24" s="222"/>
      <c r="J24" s="222"/>
      <c r="K24" s="222"/>
      <c r="L24" s="42"/>
      <c r="M24" s="4"/>
      <c r="N24" s="4"/>
      <c r="O24" s="4"/>
      <c r="P24" s="4"/>
      <c r="Q24" s="4"/>
      <c r="R24" s="4"/>
      <c r="S24" s="4"/>
      <c r="T24" s="4"/>
      <c r="U24" s="4"/>
      <c r="V24" s="4"/>
      <c r="W24" s="4"/>
      <c r="X24" s="4"/>
      <c r="Y24" s="4"/>
      <c r="Z24" s="4"/>
      <c r="AA24" s="4"/>
      <c r="AB24" s="4"/>
      <c r="AC24" s="4"/>
      <c r="AD24" s="4"/>
      <c r="AE24" s="4"/>
      <c r="AF24" s="4"/>
    </row>
    <row r="25" spans="2:36">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row>
    <row r="26" spans="2:36">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row>
    <row r="27" spans="2:36">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row>
    <row r="28" spans="2:36">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row>
    <row r="29" spans="2:36">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row>
  </sheetData>
  <mergeCells count="1">
    <mergeCell ref="B12:L12"/>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sheetPr codeName="Blad5">
    <tabColor theme="3" tint="0.59999389629810485"/>
  </sheetPr>
  <dimension ref="A2:CV5576"/>
  <sheetViews>
    <sheetView showGridLines="0" zoomScale="85" zoomScaleNormal="85" workbookViewId="0">
      <selection activeCell="D32" sqref="D32"/>
    </sheetView>
  </sheetViews>
  <sheetFormatPr defaultColWidth="18.85546875" defaultRowHeight="15"/>
  <cols>
    <col min="1" max="1" width="6" customWidth="1"/>
    <col min="2" max="2" width="7.5703125" customWidth="1"/>
    <col min="3" max="3" width="11.28515625" customWidth="1"/>
    <col min="4" max="4" width="30.28515625" customWidth="1"/>
    <col min="5" max="5" width="22.5703125" customWidth="1"/>
    <col min="6" max="6" width="25.7109375" customWidth="1"/>
    <col min="7" max="12" width="20.140625" customWidth="1"/>
    <col min="13" max="13" width="12.85546875" customWidth="1"/>
    <col min="14" max="14" width="25.5703125" customWidth="1"/>
  </cols>
  <sheetData>
    <row r="2" spans="1:30" ht="18">
      <c r="C2" s="22" t="s">
        <v>222</v>
      </c>
    </row>
    <row r="7" spans="1:30">
      <c r="A7" s="153"/>
      <c r="C7" s="116" t="s">
        <v>13</v>
      </c>
      <c r="D7" s="116" t="s">
        <v>15</v>
      </c>
      <c r="E7" s="298" t="s">
        <v>396</v>
      </c>
      <c r="F7" s="298"/>
      <c r="G7" s="298"/>
      <c r="H7" s="298"/>
      <c r="I7" s="298"/>
      <c r="J7" s="298"/>
      <c r="K7" s="298"/>
      <c r="L7" s="298"/>
      <c r="N7" s="213"/>
      <c r="O7" s="213"/>
      <c r="P7" s="213"/>
      <c r="Q7" s="213"/>
      <c r="R7" s="213"/>
      <c r="S7" s="213"/>
      <c r="T7" s="213"/>
      <c r="U7" s="213"/>
      <c r="V7" s="213"/>
      <c r="W7" s="213"/>
      <c r="X7" s="213"/>
      <c r="Y7" s="213"/>
      <c r="Z7" s="213"/>
      <c r="AA7" s="213"/>
      <c r="AB7" s="213"/>
      <c r="AC7" s="213"/>
      <c r="AD7" s="213"/>
    </row>
    <row r="8" spans="1:30" s="234" customFormat="1">
      <c r="A8" s="147"/>
      <c r="B8" s="249"/>
      <c r="C8" s="281" t="s">
        <v>14</v>
      </c>
      <c r="D8" s="281" t="s">
        <v>496</v>
      </c>
      <c r="E8" s="281" t="s">
        <v>496</v>
      </c>
      <c r="F8" s="281" t="s">
        <v>716</v>
      </c>
      <c r="G8" s="281"/>
      <c r="H8" s="281"/>
      <c r="I8" s="281"/>
      <c r="J8" s="281"/>
      <c r="K8" s="281"/>
      <c r="L8" s="281"/>
      <c r="M8" s="4"/>
      <c r="N8" s="4"/>
      <c r="O8" s="4"/>
      <c r="P8" s="4"/>
      <c r="Q8" s="4"/>
      <c r="R8" s="4"/>
      <c r="S8" s="4"/>
      <c r="T8" s="4"/>
      <c r="U8" s="4"/>
      <c r="V8" s="4"/>
      <c r="W8" s="4"/>
      <c r="X8" s="4"/>
      <c r="Y8" s="4"/>
      <c r="Z8" s="4"/>
      <c r="AA8" s="249"/>
      <c r="AB8" s="249"/>
      <c r="AC8" s="249"/>
      <c r="AD8" s="249"/>
    </row>
    <row r="9" spans="1:30" s="249" customFormat="1">
      <c r="A9" s="147"/>
      <c r="B9" s="282"/>
      <c r="C9" s="281" t="s">
        <v>14</v>
      </c>
      <c r="D9" s="281" t="s">
        <v>490</v>
      </c>
      <c r="E9" s="281" t="s">
        <v>490</v>
      </c>
      <c r="F9" s="281" t="s">
        <v>717</v>
      </c>
      <c r="G9" s="281"/>
      <c r="H9" s="281"/>
      <c r="I9" s="281"/>
      <c r="J9" s="281"/>
      <c r="K9" s="281"/>
      <c r="L9" s="281"/>
      <c r="M9" s="4"/>
      <c r="N9" s="4"/>
      <c r="O9" s="4"/>
      <c r="P9" s="4"/>
      <c r="Q9" s="4"/>
      <c r="R9" s="4"/>
      <c r="S9" s="4"/>
      <c r="T9" s="4"/>
      <c r="U9" s="4"/>
      <c r="V9" s="4"/>
      <c r="W9" s="4"/>
      <c r="X9" s="4"/>
      <c r="Y9" s="4"/>
      <c r="Z9" s="4"/>
      <c r="AA9" s="282"/>
      <c r="AB9" s="282"/>
      <c r="AC9" s="282"/>
      <c r="AD9" s="282"/>
    </row>
    <row r="10" spans="1:30" s="282" customFormat="1">
      <c r="A10" s="147"/>
      <c r="C10" s="281" t="s">
        <v>14</v>
      </c>
      <c r="D10" s="281" t="s">
        <v>715</v>
      </c>
      <c r="E10" s="281" t="s">
        <v>715</v>
      </c>
      <c r="F10" s="281" t="s">
        <v>718</v>
      </c>
      <c r="G10" s="281"/>
      <c r="H10" s="281"/>
      <c r="I10" s="281"/>
      <c r="J10" s="281"/>
      <c r="K10" s="281"/>
      <c r="L10" s="281"/>
      <c r="M10" s="4"/>
      <c r="N10" s="4"/>
      <c r="O10" s="4"/>
      <c r="P10" s="4"/>
      <c r="Q10" s="4"/>
      <c r="R10" s="4"/>
      <c r="S10" s="4"/>
      <c r="T10" s="4"/>
      <c r="U10" s="4"/>
      <c r="V10" s="4"/>
      <c r="W10" s="4"/>
      <c r="X10" s="4"/>
      <c r="Y10" s="4"/>
      <c r="Z10" s="4"/>
    </row>
    <row r="11" spans="1:30" s="282" customFormat="1">
      <c r="A11" s="147"/>
      <c r="C11" s="281" t="s">
        <v>14</v>
      </c>
      <c r="D11" s="281" t="s">
        <v>497</v>
      </c>
      <c r="E11" s="281" t="s">
        <v>499</v>
      </c>
      <c r="F11" s="281" t="s">
        <v>498</v>
      </c>
      <c r="G11" s="281" t="s">
        <v>719</v>
      </c>
      <c r="H11" s="281"/>
      <c r="I11" s="281"/>
      <c r="J11" s="281"/>
      <c r="K11" s="281"/>
      <c r="L11" s="281"/>
      <c r="M11" s="4"/>
      <c r="N11" s="4"/>
      <c r="O11" s="4"/>
      <c r="P11" s="4"/>
      <c r="Q11" s="4"/>
      <c r="R11" s="4"/>
      <c r="S11" s="4"/>
      <c r="T11" s="4"/>
      <c r="U11" s="4"/>
      <c r="V11" s="4"/>
      <c r="W11" s="4"/>
      <c r="X11" s="4"/>
      <c r="Y11" s="4"/>
      <c r="Z11" s="4"/>
    </row>
    <row r="12" spans="1:30" s="282" customFormat="1">
      <c r="A12" s="147"/>
      <c r="C12" s="4"/>
      <c r="D12" s="4"/>
      <c r="E12" s="4"/>
      <c r="F12" s="4"/>
      <c r="G12" s="4"/>
      <c r="H12" s="4"/>
      <c r="I12" s="4"/>
      <c r="J12" s="4"/>
      <c r="K12" s="4"/>
      <c r="L12" s="4"/>
      <c r="M12" s="4"/>
      <c r="N12" s="4"/>
      <c r="O12" s="4"/>
      <c r="P12" s="4"/>
      <c r="Q12" s="4"/>
      <c r="R12" s="4"/>
      <c r="S12" s="4"/>
      <c r="T12" s="4"/>
      <c r="U12" s="4"/>
      <c r="V12" s="4"/>
      <c r="W12" s="4"/>
      <c r="X12" s="4"/>
      <c r="Y12" s="4"/>
      <c r="Z12" s="4"/>
    </row>
    <row r="13" spans="1:30" s="279" customFormat="1">
      <c r="A13" s="147"/>
      <c r="C13" s="4"/>
      <c r="D13" s="4"/>
      <c r="E13" s="4"/>
      <c r="J13" s="4"/>
      <c r="K13" s="4"/>
      <c r="L13" s="4"/>
      <c r="M13" s="4"/>
      <c r="N13" s="4"/>
      <c r="O13" s="4"/>
      <c r="P13" s="4"/>
      <c r="Q13" s="4"/>
      <c r="R13" s="4"/>
      <c r="S13" s="4"/>
      <c r="T13" s="4"/>
      <c r="U13" s="4"/>
      <c r="V13" s="4"/>
      <c r="W13" s="4"/>
      <c r="X13" s="4"/>
      <c r="Y13" s="4"/>
      <c r="Z13" s="4"/>
    </row>
    <row r="14" spans="1:30" s="282" customFormat="1">
      <c r="A14" s="147"/>
      <c r="B14" s="133" t="s">
        <v>255</v>
      </c>
      <c r="C14" s="4"/>
      <c r="D14" s="4"/>
      <c r="E14" s="17" t="s">
        <v>233</v>
      </c>
      <c r="F14" s="17" t="s">
        <v>234</v>
      </c>
      <c r="J14" s="4"/>
      <c r="K14" s="4"/>
      <c r="L14" s="4"/>
      <c r="M14" s="4"/>
      <c r="N14" s="4"/>
      <c r="O14" s="4"/>
      <c r="P14" s="4"/>
      <c r="Q14" s="4"/>
      <c r="R14" s="4"/>
      <c r="S14" s="4"/>
      <c r="T14" s="4"/>
      <c r="U14" s="4"/>
      <c r="V14" s="4"/>
      <c r="W14" s="4"/>
      <c r="X14" s="4"/>
      <c r="Y14" s="4"/>
      <c r="Z14" s="4"/>
    </row>
    <row r="15" spans="1:30" s="279" customFormat="1">
      <c r="A15" s="147"/>
      <c r="C15" s="281" t="s">
        <v>17</v>
      </c>
      <c r="D15" s="281" t="s">
        <v>496</v>
      </c>
      <c r="E15" s="10" t="s">
        <v>4</v>
      </c>
      <c r="F15" s="10" t="s">
        <v>5</v>
      </c>
      <c r="J15" s="4"/>
      <c r="K15" s="4"/>
      <c r="L15" s="4"/>
      <c r="M15" s="4"/>
      <c r="N15" s="4"/>
      <c r="O15" s="4"/>
      <c r="P15" s="4"/>
      <c r="Q15" s="4"/>
      <c r="R15" s="4"/>
      <c r="S15" s="4"/>
      <c r="T15" s="4"/>
      <c r="U15" s="4"/>
      <c r="V15" s="4"/>
      <c r="W15" s="4"/>
      <c r="X15" s="4"/>
      <c r="Y15" s="4"/>
      <c r="Z15" s="4"/>
    </row>
    <row r="16" spans="1:30" s="282" customFormat="1">
      <c r="A16" s="147"/>
      <c r="C16" s="281" t="s">
        <v>429</v>
      </c>
      <c r="D16" s="281" t="s">
        <v>716</v>
      </c>
      <c r="E16" s="281" t="s">
        <v>5</v>
      </c>
      <c r="F16" s="281" t="s">
        <v>4</v>
      </c>
      <c r="J16" s="4"/>
      <c r="K16" s="4"/>
      <c r="L16" s="4"/>
      <c r="M16" s="4"/>
      <c r="N16" s="4"/>
      <c r="O16" s="4"/>
      <c r="P16" s="4"/>
      <c r="Q16" s="4"/>
      <c r="R16" s="4"/>
      <c r="S16" s="4"/>
      <c r="T16" s="4"/>
      <c r="U16" s="4"/>
      <c r="V16" s="4"/>
      <c r="W16" s="4"/>
      <c r="X16" s="4"/>
      <c r="Y16" s="4"/>
      <c r="Z16" s="4"/>
    </row>
    <row r="17" spans="1:26" s="282" customFormat="1">
      <c r="A17" s="147"/>
      <c r="C17" s="4"/>
      <c r="D17" s="4"/>
      <c r="E17" s="4"/>
      <c r="J17" s="4"/>
      <c r="K17" s="4"/>
      <c r="L17" s="4"/>
      <c r="M17" s="4"/>
      <c r="N17" s="4"/>
      <c r="O17" s="4"/>
      <c r="P17" s="4"/>
      <c r="Q17" s="4"/>
      <c r="R17" s="4"/>
      <c r="S17" s="4"/>
      <c r="T17" s="4"/>
      <c r="U17" s="4"/>
      <c r="V17" s="4"/>
      <c r="W17" s="4"/>
      <c r="X17" s="4"/>
      <c r="Y17" s="4"/>
      <c r="Z17" s="4"/>
    </row>
    <row r="18" spans="1:26" s="282" customFormat="1">
      <c r="A18" s="147"/>
      <c r="B18" s="133" t="s">
        <v>253</v>
      </c>
      <c r="C18" s="4"/>
      <c r="D18" s="4"/>
      <c r="E18" s="17" t="s">
        <v>235</v>
      </c>
      <c r="F18" s="17" t="s">
        <v>236</v>
      </c>
      <c r="J18" s="4"/>
      <c r="K18" s="4"/>
      <c r="L18" s="4"/>
      <c r="M18" s="4"/>
      <c r="N18" s="4"/>
      <c r="O18" s="4"/>
      <c r="P18" s="4"/>
      <c r="Q18" s="4"/>
      <c r="R18" s="4"/>
      <c r="S18" s="4"/>
      <c r="T18" s="4"/>
      <c r="U18" s="4"/>
      <c r="V18" s="4"/>
      <c r="W18" s="4"/>
      <c r="X18" s="4"/>
      <c r="Y18" s="4"/>
      <c r="Z18" s="4"/>
    </row>
    <row r="19" spans="1:26" s="282" customFormat="1">
      <c r="A19" s="147"/>
      <c r="C19" s="281" t="s">
        <v>10</v>
      </c>
      <c r="D19" s="281" t="s">
        <v>490</v>
      </c>
      <c r="E19" s="10" t="s">
        <v>4</v>
      </c>
      <c r="F19" s="10" t="s">
        <v>5</v>
      </c>
      <c r="J19" s="4"/>
      <c r="K19" s="4"/>
      <c r="L19" s="4"/>
      <c r="M19" s="4"/>
      <c r="N19" s="4"/>
      <c r="O19" s="4"/>
      <c r="P19" s="4"/>
      <c r="Q19" s="4"/>
      <c r="R19" s="4"/>
      <c r="S19" s="4"/>
      <c r="T19" s="4"/>
      <c r="U19" s="4"/>
      <c r="V19" s="4"/>
      <c r="W19" s="4"/>
      <c r="X19" s="4"/>
      <c r="Y19" s="4"/>
      <c r="Z19" s="4"/>
    </row>
    <row r="20" spans="1:26" s="282" customFormat="1">
      <c r="A20" s="147"/>
      <c r="C20" s="281" t="s">
        <v>198</v>
      </c>
      <c r="D20" s="281" t="s">
        <v>717</v>
      </c>
      <c r="E20" s="281" t="s">
        <v>5</v>
      </c>
      <c r="F20" s="281" t="s">
        <v>4</v>
      </c>
      <c r="J20" s="4"/>
      <c r="K20" s="4"/>
      <c r="L20" s="4"/>
      <c r="M20" s="4"/>
      <c r="N20" s="4"/>
      <c r="O20" s="4"/>
      <c r="P20" s="4"/>
      <c r="Q20" s="4"/>
      <c r="R20" s="4"/>
      <c r="S20" s="4"/>
      <c r="T20" s="4"/>
      <c r="U20" s="4"/>
      <c r="V20" s="4"/>
      <c r="W20" s="4"/>
      <c r="X20" s="4"/>
      <c r="Y20" s="4"/>
      <c r="Z20" s="4"/>
    </row>
    <row r="21" spans="1:26" s="282" customFormat="1">
      <c r="A21" s="147"/>
      <c r="C21" s="4"/>
      <c r="D21" s="4"/>
      <c r="E21" s="4"/>
      <c r="J21" s="4"/>
      <c r="K21" s="4"/>
      <c r="L21" s="4"/>
      <c r="M21" s="4"/>
      <c r="N21" s="4"/>
      <c r="O21" s="4"/>
      <c r="P21" s="4"/>
      <c r="Q21" s="4"/>
      <c r="R21" s="4"/>
      <c r="S21" s="4"/>
      <c r="T21" s="4"/>
      <c r="U21" s="4"/>
      <c r="V21" s="4"/>
      <c r="W21" s="4"/>
      <c r="X21" s="4"/>
      <c r="Y21" s="4"/>
      <c r="Z21" s="4"/>
    </row>
    <row r="22" spans="1:26" s="282" customFormat="1">
      <c r="A22" s="147"/>
      <c r="B22" s="133" t="s">
        <v>259</v>
      </c>
      <c r="C22" s="4"/>
      <c r="D22" s="4"/>
      <c r="E22" s="17" t="s">
        <v>238</v>
      </c>
      <c r="F22" s="17" t="s">
        <v>239</v>
      </c>
      <c r="J22" s="4"/>
      <c r="K22" s="4"/>
      <c r="L22" s="4"/>
      <c r="M22" s="4"/>
      <c r="N22" s="4"/>
      <c r="O22" s="4"/>
      <c r="P22" s="4"/>
      <c r="Q22" s="4"/>
      <c r="R22" s="4"/>
      <c r="S22" s="4"/>
      <c r="T22" s="4"/>
      <c r="U22" s="4"/>
      <c r="V22" s="4"/>
      <c r="W22" s="4"/>
      <c r="X22" s="4"/>
      <c r="Y22" s="4"/>
      <c r="Z22" s="4"/>
    </row>
    <row r="23" spans="1:26" s="282" customFormat="1">
      <c r="A23" s="147"/>
      <c r="C23" s="281" t="s">
        <v>11</v>
      </c>
      <c r="D23" s="281" t="s">
        <v>715</v>
      </c>
      <c r="E23" s="10" t="s">
        <v>4</v>
      </c>
      <c r="F23" s="10" t="s">
        <v>5</v>
      </c>
      <c r="J23" s="4"/>
      <c r="K23" s="4"/>
      <c r="L23" s="4"/>
      <c r="M23" s="4"/>
      <c r="N23" s="4"/>
      <c r="O23" s="4"/>
      <c r="P23" s="4"/>
      <c r="Q23" s="4"/>
      <c r="R23" s="4"/>
      <c r="S23" s="4"/>
      <c r="T23" s="4"/>
      <c r="U23" s="4"/>
      <c r="V23" s="4"/>
      <c r="W23" s="4"/>
      <c r="X23" s="4"/>
      <c r="Y23" s="4"/>
      <c r="Z23" s="4"/>
    </row>
    <row r="24" spans="1:26" s="282" customFormat="1">
      <c r="A24" s="147"/>
      <c r="C24" s="281" t="s">
        <v>12</v>
      </c>
      <c r="D24" s="281" t="s">
        <v>718</v>
      </c>
      <c r="E24" s="281" t="s">
        <v>5</v>
      </c>
      <c r="F24" s="281" t="s">
        <v>4</v>
      </c>
      <c r="J24" s="4"/>
      <c r="K24" s="4"/>
      <c r="L24" s="4"/>
      <c r="M24" s="4"/>
      <c r="N24" s="4"/>
      <c r="O24" s="4"/>
      <c r="P24" s="4"/>
      <c r="Q24" s="4"/>
      <c r="R24" s="4"/>
      <c r="S24" s="4"/>
      <c r="T24" s="4"/>
      <c r="U24" s="4"/>
      <c r="V24" s="4"/>
      <c r="W24" s="4"/>
      <c r="X24" s="4"/>
      <c r="Y24" s="4"/>
      <c r="Z24" s="4"/>
    </row>
    <row r="25" spans="1:26" s="282" customFormat="1">
      <c r="A25" s="147"/>
      <c r="C25" s="4"/>
      <c r="D25" s="4"/>
      <c r="E25" s="4"/>
      <c r="J25" s="4"/>
      <c r="K25" s="4"/>
      <c r="L25" s="4"/>
      <c r="M25" s="4"/>
      <c r="N25" s="4"/>
      <c r="O25" s="4"/>
      <c r="P25" s="4"/>
      <c r="Q25" s="4"/>
      <c r="R25" s="4"/>
      <c r="S25" s="4"/>
      <c r="T25" s="4"/>
      <c r="U25" s="4"/>
      <c r="V25" s="4"/>
      <c r="W25" s="4"/>
      <c r="X25" s="4"/>
      <c r="Y25" s="4"/>
      <c r="Z25" s="4"/>
    </row>
    <row r="26" spans="1:26" s="282" customFormat="1">
      <c r="A26" s="147"/>
      <c r="B26" s="133" t="s">
        <v>254</v>
      </c>
      <c r="C26" s="4"/>
      <c r="D26" s="4"/>
      <c r="E26" s="17" t="s">
        <v>240</v>
      </c>
      <c r="F26" s="17" t="s">
        <v>241</v>
      </c>
      <c r="G26" s="17" t="s">
        <v>242</v>
      </c>
      <c r="J26" s="4"/>
      <c r="K26" s="4"/>
      <c r="L26" s="4"/>
      <c r="M26" s="4"/>
      <c r="N26" s="4"/>
      <c r="O26" s="4"/>
      <c r="P26" s="4"/>
      <c r="Q26" s="4"/>
      <c r="R26" s="4"/>
      <c r="S26" s="4"/>
      <c r="T26" s="4"/>
      <c r="U26" s="4"/>
      <c r="V26" s="4"/>
      <c r="W26" s="4"/>
      <c r="X26" s="4"/>
      <c r="Y26" s="4"/>
      <c r="Z26" s="4"/>
    </row>
    <row r="27" spans="1:26" s="282" customFormat="1">
      <c r="A27" s="147"/>
      <c r="C27" s="281" t="s">
        <v>16</v>
      </c>
      <c r="D27" s="281" t="s">
        <v>499</v>
      </c>
      <c r="E27" s="10" t="s">
        <v>4</v>
      </c>
      <c r="F27" s="10" t="s">
        <v>5</v>
      </c>
      <c r="G27" s="10" t="s">
        <v>5</v>
      </c>
      <c r="J27" s="4"/>
      <c r="K27" s="4"/>
      <c r="L27" s="4"/>
      <c r="M27" s="4"/>
      <c r="N27" s="4"/>
      <c r="O27" s="4"/>
      <c r="P27" s="4"/>
      <c r="Q27" s="4"/>
      <c r="R27" s="4"/>
      <c r="S27" s="4"/>
      <c r="T27" s="4"/>
      <c r="U27" s="4"/>
      <c r="V27" s="4"/>
      <c r="W27" s="4"/>
      <c r="X27" s="4"/>
      <c r="Y27" s="4"/>
      <c r="Z27" s="4"/>
    </row>
    <row r="28" spans="1:26" s="282" customFormat="1">
      <c r="A28" s="147"/>
      <c r="C28" s="281" t="s">
        <v>449</v>
      </c>
      <c r="D28" s="281" t="s">
        <v>498</v>
      </c>
      <c r="E28" s="281" t="s">
        <v>5</v>
      </c>
      <c r="F28" s="281" t="s">
        <v>4</v>
      </c>
      <c r="G28" s="281" t="s">
        <v>5</v>
      </c>
      <c r="J28" s="4"/>
      <c r="K28" s="4"/>
      <c r="L28" s="4"/>
      <c r="M28" s="4"/>
      <c r="N28" s="4"/>
      <c r="O28" s="4"/>
      <c r="P28" s="4"/>
      <c r="Q28" s="4"/>
      <c r="R28" s="4"/>
      <c r="S28" s="4"/>
      <c r="T28" s="4"/>
      <c r="U28" s="4"/>
      <c r="V28" s="4"/>
      <c r="W28" s="4"/>
      <c r="X28" s="4"/>
      <c r="Y28" s="4"/>
      <c r="Z28" s="4"/>
    </row>
    <row r="29" spans="1:26" s="282" customFormat="1">
      <c r="A29" s="147"/>
      <c r="C29" s="281" t="s">
        <v>720</v>
      </c>
      <c r="D29" s="281" t="s">
        <v>719</v>
      </c>
      <c r="E29" s="281" t="s">
        <v>5</v>
      </c>
      <c r="F29" s="281" t="s">
        <v>5</v>
      </c>
      <c r="G29" s="281" t="s">
        <v>4</v>
      </c>
      <c r="J29" s="4"/>
      <c r="K29" s="4"/>
      <c r="L29" s="4"/>
      <c r="M29" s="4"/>
      <c r="N29" s="4"/>
      <c r="O29" s="4"/>
      <c r="P29" s="4"/>
      <c r="Q29" s="4"/>
      <c r="R29" s="4"/>
      <c r="S29" s="4"/>
      <c r="T29" s="4"/>
      <c r="U29" s="4"/>
      <c r="V29" s="4"/>
      <c r="W29" s="4"/>
      <c r="X29" s="4"/>
      <c r="Y29" s="4"/>
      <c r="Z29" s="4"/>
    </row>
    <row r="30" spans="1:26" s="282" customFormat="1">
      <c r="A30" s="147"/>
      <c r="C30" s="4"/>
      <c r="D30" s="4"/>
      <c r="E30" s="4"/>
      <c r="J30" s="4"/>
      <c r="K30" s="4"/>
      <c r="L30" s="4"/>
      <c r="M30" s="4"/>
      <c r="N30" s="4"/>
      <c r="O30" s="4"/>
      <c r="P30" s="4"/>
      <c r="Q30" s="4"/>
      <c r="R30" s="4"/>
      <c r="S30" s="4"/>
      <c r="T30" s="4"/>
      <c r="U30" s="4"/>
      <c r="V30" s="4"/>
      <c r="W30" s="4"/>
      <c r="X30" s="4"/>
      <c r="Y30" s="4"/>
      <c r="Z30" s="4"/>
    </row>
    <row r="31" spans="1:26" s="282" customFormat="1">
      <c r="A31" s="147"/>
      <c r="C31" s="4"/>
      <c r="D31" s="4"/>
      <c r="E31" s="4"/>
      <c r="J31" s="4"/>
      <c r="K31" s="4"/>
      <c r="L31" s="4"/>
      <c r="M31" s="4"/>
      <c r="N31" s="4"/>
      <c r="O31" s="4"/>
      <c r="P31" s="4"/>
      <c r="Q31" s="4"/>
      <c r="R31" s="4"/>
      <c r="S31" s="4"/>
      <c r="T31" s="4"/>
      <c r="U31" s="4"/>
      <c r="V31" s="4"/>
      <c r="W31" s="4"/>
      <c r="X31" s="4"/>
      <c r="Y31" s="4"/>
      <c r="Z31" s="4"/>
    </row>
    <row r="32" spans="1:26" s="282" customFormat="1">
      <c r="A32" s="147"/>
      <c r="C32" s="4"/>
      <c r="D32" s="4"/>
      <c r="E32" s="4"/>
      <c r="J32" s="4"/>
      <c r="K32" s="4"/>
      <c r="L32" s="4"/>
      <c r="M32" s="4"/>
      <c r="N32" s="4"/>
      <c r="O32" s="4"/>
      <c r="P32" s="4"/>
      <c r="Q32" s="4"/>
      <c r="R32" s="4"/>
      <c r="S32" s="4"/>
      <c r="T32" s="4"/>
      <c r="U32" s="4"/>
      <c r="V32" s="4"/>
      <c r="W32" s="4"/>
      <c r="X32" s="4"/>
      <c r="Y32" s="4"/>
      <c r="Z32" s="4"/>
    </row>
    <row r="33" spans="1:30" s="279" customFormat="1">
      <c r="A33" s="147"/>
      <c r="B33" s="144"/>
      <c r="C33" s="144"/>
      <c r="D33" s="144"/>
      <c r="E33" s="144"/>
      <c r="F33" s="144"/>
      <c r="G33" s="144"/>
      <c r="H33" s="144"/>
      <c r="I33" s="213"/>
      <c r="J33" s="4"/>
      <c r="K33" s="4"/>
      <c r="L33" s="4"/>
      <c r="M33" s="4"/>
      <c r="N33" s="4"/>
      <c r="O33" s="4"/>
      <c r="P33" s="4"/>
      <c r="Q33" s="4"/>
      <c r="R33" s="4"/>
      <c r="S33" s="4"/>
      <c r="T33" s="4"/>
      <c r="U33" s="4"/>
      <c r="V33" s="4"/>
      <c r="W33" s="4"/>
      <c r="X33" s="4"/>
      <c r="Y33" s="4"/>
      <c r="Z33" s="4"/>
      <c r="AA33" s="144"/>
      <c r="AB33" s="144"/>
      <c r="AC33" s="144"/>
      <c r="AD33" s="144"/>
    </row>
    <row r="34" spans="1:30" s="279" customFormat="1">
      <c r="A34" s="153"/>
      <c r="B34"/>
      <c r="C34" s="116" t="s">
        <v>8</v>
      </c>
      <c r="D34" s="116" t="s">
        <v>6</v>
      </c>
      <c r="E34" s="91" t="s">
        <v>95</v>
      </c>
      <c r="F34" s="91" t="s">
        <v>2</v>
      </c>
      <c r="G34" s="91" t="s">
        <v>3</v>
      </c>
      <c r="H34" s="164"/>
      <c r="I34" s="213"/>
      <c r="J34" s="4"/>
      <c r="K34" s="4"/>
      <c r="L34" s="4"/>
      <c r="M34" s="4"/>
      <c r="N34" s="8"/>
      <c r="O34" s="4"/>
      <c r="P34" s="4"/>
      <c r="Q34" s="4"/>
      <c r="R34" s="4"/>
      <c r="S34" s="4"/>
      <c r="T34" s="4"/>
      <c r="U34" s="4"/>
      <c r="V34" s="4"/>
      <c r="W34" s="4"/>
      <c r="X34" s="4"/>
      <c r="Y34" s="4"/>
      <c r="Z34" s="4"/>
      <c r="AA34"/>
      <c r="AB34"/>
      <c r="AC34"/>
      <c r="AD34"/>
    </row>
    <row r="35" spans="1:30" s="279" customFormat="1">
      <c r="A35" s="160"/>
      <c r="B35"/>
      <c r="C35" s="110" t="s">
        <v>244</v>
      </c>
      <c r="D35" s="110" t="s">
        <v>447</v>
      </c>
      <c r="E35" s="110" t="s">
        <v>550</v>
      </c>
      <c r="F35" s="110" t="s">
        <v>0</v>
      </c>
      <c r="G35" s="158" t="s">
        <v>1</v>
      </c>
      <c r="H35" s="164"/>
      <c r="I35" s="213"/>
      <c r="J35" s="4"/>
      <c r="K35" s="4"/>
      <c r="L35"/>
      <c r="M35"/>
      <c r="N35" s="4"/>
      <c r="O35" s="8"/>
      <c r="P35" s="4"/>
      <c r="Q35" s="4"/>
      <c r="R35" s="4"/>
      <c r="S35" s="4"/>
      <c r="T35" s="4"/>
      <c r="U35" s="4"/>
      <c r="V35" s="4"/>
      <c r="W35" s="4"/>
      <c r="X35" s="4"/>
      <c r="Y35" s="4"/>
      <c r="Z35" s="4"/>
      <c r="AA35"/>
      <c r="AB35"/>
      <c r="AC35"/>
      <c r="AD35"/>
    </row>
    <row r="36" spans="1:30" s="282" customFormat="1">
      <c r="A36" s="147"/>
      <c r="C36" s="110" t="s">
        <v>256</v>
      </c>
      <c r="D36" s="110"/>
      <c r="E36" s="110" t="s">
        <v>235</v>
      </c>
      <c r="F36" s="110"/>
      <c r="G36" s="158"/>
      <c r="J36" s="4"/>
      <c r="K36" s="4"/>
      <c r="N36" s="4"/>
      <c r="O36" s="8"/>
      <c r="P36" s="4"/>
      <c r="Q36" s="4"/>
      <c r="R36" s="4"/>
      <c r="S36" s="4"/>
      <c r="T36" s="4"/>
      <c r="U36" s="4"/>
      <c r="V36" s="4"/>
      <c r="W36" s="4"/>
      <c r="X36" s="4"/>
      <c r="Y36" s="4"/>
      <c r="Z36" s="4"/>
    </row>
    <row r="37" spans="1:30" s="282" customFormat="1">
      <c r="A37" s="147"/>
      <c r="C37" s="110" t="s">
        <v>304</v>
      </c>
      <c r="D37" s="110"/>
      <c r="E37" s="110" t="s">
        <v>240</v>
      </c>
      <c r="F37" s="110"/>
      <c r="G37" s="158"/>
      <c r="J37" s="4"/>
      <c r="K37" s="4"/>
      <c r="N37" s="4"/>
      <c r="O37" s="8"/>
      <c r="P37" s="4"/>
      <c r="Q37" s="4"/>
      <c r="R37" s="4"/>
      <c r="S37" s="4"/>
      <c r="T37" s="4"/>
      <c r="U37" s="4"/>
      <c r="V37" s="4"/>
      <c r="W37" s="4"/>
      <c r="X37" s="4"/>
      <c r="Y37" s="4"/>
      <c r="Z37" s="4"/>
    </row>
    <row r="38" spans="1:30" s="282" customFormat="1">
      <c r="A38" s="147"/>
      <c r="C38" s="110" t="s">
        <v>338</v>
      </c>
      <c r="D38" s="110"/>
      <c r="E38" s="110" t="s">
        <v>241</v>
      </c>
      <c r="F38" s="110"/>
      <c r="G38" s="158"/>
      <c r="J38" s="4"/>
      <c r="K38" s="4"/>
      <c r="N38" s="4"/>
      <c r="O38" s="8"/>
      <c r="P38" s="4"/>
      <c r="Q38" s="4"/>
      <c r="R38" s="4"/>
      <c r="S38" s="4"/>
      <c r="T38" s="4"/>
      <c r="U38" s="4"/>
      <c r="V38" s="4"/>
      <c r="W38" s="4"/>
      <c r="X38" s="4"/>
      <c r="Y38" s="4"/>
      <c r="Z38" s="4"/>
    </row>
    <row r="39" spans="1:30" s="282" customFormat="1">
      <c r="A39" s="147"/>
      <c r="C39" s="110" t="s">
        <v>339</v>
      </c>
      <c r="D39" s="110" t="s">
        <v>448</v>
      </c>
      <c r="E39" s="110" t="s">
        <v>450</v>
      </c>
      <c r="F39" s="110" t="s">
        <v>224</v>
      </c>
      <c r="G39" s="158" t="s">
        <v>225</v>
      </c>
      <c r="J39" s="4"/>
      <c r="K39" s="4"/>
      <c r="N39" s="4"/>
      <c r="O39" s="8"/>
      <c r="P39" s="4"/>
      <c r="Q39" s="4"/>
      <c r="R39" s="4"/>
      <c r="S39" s="4"/>
      <c r="T39" s="4"/>
      <c r="U39" s="4"/>
      <c r="V39" s="4"/>
      <c r="W39" s="4"/>
      <c r="X39" s="4"/>
      <c r="Y39" s="4"/>
      <c r="Z39" s="4"/>
    </row>
    <row r="40" spans="1:30" s="282" customFormat="1">
      <c r="A40" s="147"/>
      <c r="C40" s="110" t="s">
        <v>340</v>
      </c>
      <c r="D40" s="110" t="s">
        <v>448</v>
      </c>
      <c r="E40" s="110" t="s">
        <v>452</v>
      </c>
      <c r="F40" s="110" t="s">
        <v>430</v>
      </c>
      <c r="G40" s="158"/>
      <c r="J40" s="4"/>
      <c r="K40" s="4"/>
      <c r="N40" s="4"/>
      <c r="O40" s="8"/>
      <c r="P40" s="4"/>
      <c r="Q40" s="4"/>
      <c r="R40" s="4"/>
      <c r="S40" s="4"/>
      <c r="T40" s="4"/>
      <c r="U40" s="4"/>
      <c r="V40" s="4"/>
      <c r="W40" s="4"/>
      <c r="X40" s="4"/>
      <c r="Y40" s="4"/>
      <c r="Z40" s="4"/>
    </row>
    <row r="41" spans="1:30" s="282" customFormat="1">
      <c r="A41" s="147"/>
      <c r="C41" s="110" t="s">
        <v>451</v>
      </c>
      <c r="D41" s="110" t="s">
        <v>448</v>
      </c>
      <c r="E41" s="110" t="s">
        <v>501</v>
      </c>
      <c r="F41" s="110" t="s">
        <v>502</v>
      </c>
      <c r="G41" s="158" t="s">
        <v>503</v>
      </c>
      <c r="J41" s="4"/>
      <c r="K41" s="4"/>
      <c r="N41" s="4"/>
      <c r="O41" s="8"/>
      <c r="P41" s="4"/>
      <c r="Q41" s="4"/>
      <c r="R41" s="4"/>
      <c r="S41" s="4"/>
      <c r="T41" s="4"/>
      <c r="U41" s="4"/>
      <c r="V41" s="4"/>
      <c r="W41" s="4"/>
      <c r="X41" s="4"/>
      <c r="Y41" s="4"/>
      <c r="Z41" s="4"/>
    </row>
    <row r="42" spans="1:30" s="282" customFormat="1">
      <c r="A42" s="147"/>
      <c r="E42" s="148"/>
      <c r="F42" s="148"/>
      <c r="G42" s="186"/>
      <c r="I42" s="4"/>
      <c r="N42" s="4"/>
      <c r="O42" s="8"/>
      <c r="P42" s="4"/>
      <c r="Q42" s="4"/>
      <c r="R42" s="4"/>
      <c r="S42" s="4"/>
      <c r="T42" s="4"/>
      <c r="U42" s="4"/>
      <c r="V42" s="4"/>
      <c r="W42" s="4"/>
      <c r="X42" s="4"/>
      <c r="Y42" s="4"/>
      <c r="Z42" s="4"/>
    </row>
    <row r="43" spans="1:30" s="249" customFormat="1">
      <c r="A43" s="147"/>
      <c r="B43" s="221"/>
      <c r="C43" s="148"/>
      <c r="D43" s="148"/>
      <c r="E43" s="148"/>
      <c r="F43" s="148"/>
      <c r="G43" s="186"/>
      <c r="H43" s="221"/>
      <c r="I43" s="221"/>
      <c r="J43" s="4"/>
      <c r="K43" s="4"/>
      <c r="L43" s="221"/>
      <c r="M43" s="221"/>
      <c r="N43" s="4"/>
      <c r="O43" s="8"/>
      <c r="P43" s="4"/>
      <c r="Q43" s="4"/>
      <c r="R43" s="4"/>
      <c r="S43" s="4"/>
      <c r="T43" s="4"/>
      <c r="U43" s="4"/>
      <c r="V43" s="4"/>
      <c r="W43" s="4"/>
      <c r="X43" s="4"/>
      <c r="Y43" s="4"/>
      <c r="Z43" s="4"/>
      <c r="AA43" s="279"/>
      <c r="AB43" s="279"/>
      <c r="AC43" s="279"/>
      <c r="AD43" s="279"/>
    </row>
    <row r="44" spans="1:30" s="249" customFormat="1">
      <c r="A44" s="147"/>
      <c r="B44" s="184"/>
      <c r="C44" s="184"/>
      <c r="D44" s="184"/>
      <c r="E44" s="148"/>
      <c r="F44" s="148"/>
      <c r="G44" s="186"/>
      <c r="H44" s="184"/>
      <c r="I44" s="4"/>
      <c r="J44" s="184"/>
      <c r="K44" s="189"/>
      <c r="L44" s="189"/>
      <c r="M44" s="189"/>
      <c r="N44" s="4"/>
      <c r="O44" s="8"/>
      <c r="P44" s="4"/>
      <c r="Q44" s="4"/>
      <c r="R44" s="4"/>
      <c r="S44" s="4"/>
      <c r="T44" s="4"/>
      <c r="U44" s="4"/>
      <c r="V44" s="4"/>
      <c r="W44" s="4"/>
      <c r="X44" s="4"/>
      <c r="Y44" s="4"/>
      <c r="Z44" s="4"/>
      <c r="AA44" s="279"/>
      <c r="AB44" s="279"/>
      <c r="AC44" s="279"/>
      <c r="AD44" s="279"/>
    </row>
    <row r="45" spans="1:30" s="249" customFormat="1">
      <c r="A45" s="153"/>
      <c r="B45"/>
      <c r="C45" s="116" t="s">
        <v>7</v>
      </c>
      <c r="D45" s="116" t="s">
        <v>18</v>
      </c>
      <c r="E45"/>
      <c r="F45"/>
      <c r="G45" s="156"/>
      <c r="H45" s="156"/>
      <c r="I45" s="4"/>
      <c r="J45" s="6"/>
      <c r="K45" s="189"/>
      <c r="L45" s="189"/>
      <c r="M45" s="189"/>
      <c r="N45" s="4"/>
      <c r="O45" s="8"/>
      <c r="P45" s="4"/>
      <c r="Q45" s="4"/>
      <c r="R45" s="4"/>
      <c r="S45" s="4"/>
      <c r="T45" s="4"/>
      <c r="U45" s="4"/>
      <c r="V45" s="4"/>
      <c r="W45" s="4"/>
      <c r="X45" s="4"/>
      <c r="Y45" s="4"/>
      <c r="Z45" s="4"/>
      <c r="AA45" s="279"/>
      <c r="AB45" s="279"/>
      <c r="AC45" s="279"/>
      <c r="AD45" s="279"/>
    </row>
    <row r="46" spans="1:30" s="279" customFormat="1" ht="30">
      <c r="A46" s="159"/>
      <c r="B46" s="224"/>
      <c r="C46" s="110" t="s">
        <v>0</v>
      </c>
      <c r="D46" s="167" t="s">
        <v>505</v>
      </c>
      <c r="E46" s="224"/>
      <c r="F46" s="224"/>
      <c r="G46" s="224"/>
      <c r="H46" s="224"/>
      <c r="I46" s="4"/>
      <c r="J46" s="6"/>
      <c r="K46" s="224"/>
      <c r="L46" s="224"/>
      <c r="M46" s="224"/>
      <c r="N46" s="4"/>
      <c r="O46" s="8"/>
      <c r="P46" s="4"/>
      <c r="Q46" s="4"/>
      <c r="R46" s="4"/>
      <c r="S46" s="4"/>
      <c r="T46" s="4"/>
      <c r="U46" s="4"/>
      <c r="V46" s="4"/>
      <c r="W46" s="4"/>
      <c r="X46" s="4"/>
      <c r="Y46" s="4"/>
      <c r="Z46" s="4"/>
    </row>
    <row r="47" spans="1:30" s="282" customFormat="1" ht="30">
      <c r="A47" s="225"/>
      <c r="C47" s="110" t="s">
        <v>1</v>
      </c>
      <c r="D47" s="167" t="s">
        <v>506</v>
      </c>
      <c r="I47" s="4"/>
      <c r="J47" s="6"/>
      <c r="N47" s="4"/>
      <c r="O47" s="8"/>
      <c r="P47" s="4"/>
      <c r="Q47" s="4"/>
      <c r="R47" s="4"/>
      <c r="S47" s="4"/>
      <c r="T47" s="4"/>
      <c r="U47" s="4"/>
      <c r="V47" s="4"/>
      <c r="W47" s="4"/>
      <c r="X47" s="4"/>
      <c r="Y47" s="4"/>
      <c r="Z47" s="4"/>
    </row>
    <row r="48" spans="1:30" s="282" customFormat="1" ht="30">
      <c r="A48" s="225"/>
      <c r="C48" s="110" t="s">
        <v>224</v>
      </c>
      <c r="D48" s="167" t="s">
        <v>491</v>
      </c>
      <c r="I48" s="4"/>
      <c r="J48" s="6"/>
      <c r="N48" s="4"/>
      <c r="O48" s="8"/>
      <c r="P48" s="4"/>
      <c r="Q48" s="4"/>
      <c r="R48" s="4"/>
      <c r="S48" s="4"/>
      <c r="T48" s="4"/>
      <c r="U48" s="4"/>
      <c r="V48" s="4"/>
      <c r="W48" s="4"/>
      <c r="X48" s="4"/>
      <c r="Y48" s="4"/>
      <c r="Z48" s="4"/>
    </row>
    <row r="49" spans="1:100" s="282" customFormat="1" ht="30">
      <c r="A49" s="225"/>
      <c r="C49" s="110" t="s">
        <v>225</v>
      </c>
      <c r="D49" s="167" t="s">
        <v>492</v>
      </c>
      <c r="I49" s="4"/>
      <c r="J49" s="6"/>
      <c r="N49" s="4"/>
      <c r="O49" s="8"/>
      <c r="P49" s="4"/>
      <c r="Q49" s="4"/>
      <c r="R49" s="4"/>
      <c r="S49" s="4"/>
      <c r="T49" s="4"/>
      <c r="U49" s="4"/>
      <c r="V49" s="4"/>
      <c r="W49" s="4"/>
      <c r="X49" s="4"/>
      <c r="Y49" s="4"/>
      <c r="Z49" s="4"/>
    </row>
    <row r="50" spans="1:100" s="282" customFormat="1" ht="45">
      <c r="A50" s="225"/>
      <c r="C50" s="110" t="s">
        <v>430</v>
      </c>
      <c r="D50" s="167" t="s">
        <v>504</v>
      </c>
      <c r="I50" s="4"/>
      <c r="J50" s="6"/>
      <c r="N50" s="4"/>
      <c r="O50" s="8"/>
      <c r="P50" s="4"/>
      <c r="Q50" s="4"/>
      <c r="R50" s="4"/>
      <c r="S50" s="4"/>
      <c r="T50" s="4"/>
      <c r="U50" s="4"/>
      <c r="V50" s="4"/>
      <c r="W50" s="4"/>
      <c r="X50" s="4"/>
      <c r="Y50" s="4"/>
      <c r="Z50" s="4"/>
    </row>
    <row r="51" spans="1:100" s="282" customFormat="1" ht="30">
      <c r="A51" s="225"/>
      <c r="C51" s="110" t="s">
        <v>502</v>
      </c>
      <c r="D51" s="167" t="s">
        <v>507</v>
      </c>
      <c r="I51" s="4"/>
      <c r="J51" s="6"/>
      <c r="N51" s="4"/>
      <c r="O51" s="8"/>
      <c r="P51" s="4"/>
      <c r="Q51" s="4"/>
      <c r="R51" s="4"/>
      <c r="S51" s="4"/>
      <c r="T51" s="4"/>
      <c r="U51" s="4"/>
      <c r="V51" s="4"/>
      <c r="W51" s="4"/>
      <c r="X51" s="4"/>
      <c r="Y51" s="4"/>
      <c r="Z51" s="4"/>
    </row>
    <row r="52" spans="1:100" s="282" customFormat="1" ht="30">
      <c r="A52" s="225"/>
      <c r="C52" s="110" t="s">
        <v>503</v>
      </c>
      <c r="D52" s="167" t="s">
        <v>510</v>
      </c>
      <c r="I52" s="4"/>
      <c r="J52" s="6"/>
      <c r="N52" s="4"/>
      <c r="O52" s="8"/>
      <c r="P52" s="4"/>
      <c r="Q52" s="4"/>
      <c r="R52" s="4"/>
      <c r="S52" s="4"/>
      <c r="T52" s="4"/>
      <c r="U52" s="4"/>
      <c r="V52" s="4"/>
      <c r="W52" s="4"/>
      <c r="X52" s="4"/>
      <c r="Y52" s="4"/>
      <c r="Z52" s="4"/>
    </row>
    <row r="53" spans="1:100" s="282" customFormat="1">
      <c r="E53" s="179"/>
      <c r="F53" s="179"/>
      <c r="G53" s="179"/>
      <c r="H53" s="179"/>
      <c r="I53" s="179"/>
      <c r="J53" s="179"/>
      <c r="U53" s="4"/>
      <c r="V53" s="4"/>
      <c r="W53" s="4"/>
      <c r="X53" s="4"/>
      <c r="Y53" s="4"/>
      <c r="Z53" s="4"/>
    </row>
    <row r="54" spans="1:100" s="279" customFormat="1">
      <c r="A54" s="185"/>
      <c r="B54" s="185"/>
      <c r="C54" s="185"/>
      <c r="D54" s="185"/>
      <c r="E54" s="185"/>
      <c r="F54" s="185"/>
      <c r="G54" s="185"/>
      <c r="H54" s="185"/>
      <c r="I54" s="4"/>
      <c r="J54" s="185"/>
      <c r="K54" s="189"/>
      <c r="L54" s="189"/>
      <c r="M54" s="189"/>
      <c r="N54" s="4"/>
      <c r="O54" s="8"/>
      <c r="P54" s="4"/>
      <c r="Q54" s="4"/>
      <c r="R54" s="4"/>
      <c r="S54" s="4"/>
      <c r="T54" s="4"/>
      <c r="U54" s="4"/>
      <c r="V54" s="4"/>
      <c r="W54" s="4"/>
      <c r="X54" s="4"/>
      <c r="Y54" s="4"/>
      <c r="Z54" s="4"/>
      <c r="AA54" s="249"/>
      <c r="AB54" s="249"/>
      <c r="AC54" s="249"/>
      <c r="AD54" s="249"/>
    </row>
    <row r="55" spans="1:100" s="279" customFormat="1">
      <c r="A55"/>
      <c r="B55"/>
      <c r="C55"/>
      <c r="D55"/>
      <c r="E55" s="179" t="s">
        <v>551</v>
      </c>
      <c r="F55" s="179" t="s">
        <v>552</v>
      </c>
      <c r="G55" s="179" t="s">
        <v>553</v>
      </c>
      <c r="H55" s="179" t="s">
        <v>554</v>
      </c>
      <c r="I55" s="179" t="s">
        <v>555</v>
      </c>
      <c r="J55" s="179" t="s">
        <v>721</v>
      </c>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row>
    <row r="56" spans="1:100" s="279" customFormat="1">
      <c r="A56"/>
      <c r="B56"/>
      <c r="C56"/>
      <c r="D56"/>
      <c r="E56" s="207" t="s">
        <v>247</v>
      </c>
      <c r="F56" s="207" t="s">
        <v>248</v>
      </c>
      <c r="G56" s="207" t="s">
        <v>249</v>
      </c>
      <c r="H56" s="207" t="s">
        <v>250</v>
      </c>
      <c r="I56" s="207" t="s">
        <v>251</v>
      </c>
      <c r="J56" s="207" t="s">
        <v>252</v>
      </c>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row>
    <row r="57" spans="1:100" s="279" customFormat="1">
      <c r="A57"/>
      <c r="B57"/>
      <c r="C57" s="281" t="s">
        <v>17</v>
      </c>
      <c r="D57" s="281" t="s">
        <v>496</v>
      </c>
      <c r="E57" s="205" t="s">
        <v>5</v>
      </c>
      <c r="F57" s="205" t="s">
        <v>4</v>
      </c>
      <c r="G57" s="205" t="s">
        <v>5</v>
      </c>
      <c r="H57" s="205" t="s">
        <v>5</v>
      </c>
      <c r="I57" s="205" t="s">
        <v>5</v>
      </c>
      <c r="J57" s="205" t="s">
        <v>5</v>
      </c>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row>
    <row r="58" spans="1:100" s="279" customFormat="1">
      <c r="A58"/>
      <c r="B58"/>
      <c r="C58" s="281" t="s">
        <v>429</v>
      </c>
      <c r="D58" s="281" t="s">
        <v>716</v>
      </c>
      <c r="E58" s="206" t="s">
        <v>4</v>
      </c>
      <c r="F58" s="206" t="s">
        <v>5</v>
      </c>
      <c r="G58" s="206" t="s">
        <v>4</v>
      </c>
      <c r="H58" s="206" t="s">
        <v>4</v>
      </c>
      <c r="I58" s="206" t="s">
        <v>4</v>
      </c>
      <c r="J58" s="206" t="s">
        <v>4</v>
      </c>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row>
    <row r="59" spans="1:100" s="279" customFormat="1">
      <c r="A59"/>
      <c r="B59"/>
      <c r="C59" s="281" t="s">
        <v>10</v>
      </c>
      <c r="D59" s="281" t="s">
        <v>490</v>
      </c>
      <c r="E59" s="206" t="s">
        <v>4</v>
      </c>
      <c r="F59" s="206" t="s">
        <v>5</v>
      </c>
      <c r="G59" s="206" t="s">
        <v>5</v>
      </c>
      <c r="H59" s="206" t="s">
        <v>5</v>
      </c>
      <c r="I59" s="206" t="s">
        <v>5</v>
      </c>
      <c r="J59" s="206" t="s">
        <v>5</v>
      </c>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row>
    <row r="60" spans="1:100" s="249" customFormat="1">
      <c r="A60"/>
      <c r="B60"/>
      <c r="C60" s="281" t="s">
        <v>198</v>
      </c>
      <c r="D60" s="281" t="s">
        <v>717</v>
      </c>
      <c r="E60" s="206" t="s">
        <v>5</v>
      </c>
      <c r="F60" s="206" t="s">
        <v>4</v>
      </c>
      <c r="G60" s="206" t="s">
        <v>4</v>
      </c>
      <c r="H60" s="206" t="s">
        <v>4</v>
      </c>
      <c r="I60" s="206" t="s">
        <v>4</v>
      </c>
      <c r="J60" s="206" t="s">
        <v>4</v>
      </c>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row>
    <row r="61" spans="1:100" s="249" customFormat="1">
      <c r="A61"/>
      <c r="B61"/>
      <c r="C61" s="281" t="s">
        <v>11</v>
      </c>
      <c r="D61" s="281" t="s">
        <v>715</v>
      </c>
      <c r="E61" s="206" t="s">
        <v>5</v>
      </c>
      <c r="F61" s="206" t="s">
        <v>5</v>
      </c>
      <c r="G61" s="206" t="s">
        <v>4</v>
      </c>
      <c r="H61" s="206" t="s">
        <v>5</v>
      </c>
      <c r="I61" s="206" t="s">
        <v>5</v>
      </c>
      <c r="J61" s="206" t="s">
        <v>5</v>
      </c>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row>
    <row r="62" spans="1:100" s="249" customFormat="1">
      <c r="A62"/>
      <c r="B62"/>
      <c r="C62" s="281" t="s">
        <v>12</v>
      </c>
      <c r="D62" s="281" t="s">
        <v>718</v>
      </c>
      <c r="E62" s="206" t="s">
        <v>4</v>
      </c>
      <c r="F62" s="206" t="s">
        <v>4</v>
      </c>
      <c r="G62" s="206" t="s">
        <v>5</v>
      </c>
      <c r="H62" s="206" t="s">
        <v>4</v>
      </c>
      <c r="I62" s="206" t="s">
        <v>4</v>
      </c>
      <c r="J62" s="206" t="s">
        <v>4</v>
      </c>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row>
    <row r="63" spans="1:100" s="249" customFormat="1">
      <c r="A63"/>
      <c r="B63"/>
      <c r="C63" s="281" t="s">
        <v>16</v>
      </c>
      <c r="D63" s="281" t="s">
        <v>499</v>
      </c>
      <c r="E63" s="206"/>
      <c r="F63" s="206"/>
      <c r="G63" s="206"/>
      <c r="H63" s="206" t="s">
        <v>4</v>
      </c>
      <c r="I63" s="206" t="s">
        <v>5</v>
      </c>
      <c r="J63" s="206" t="s">
        <v>5</v>
      </c>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row>
    <row r="64" spans="1:100" s="279" customFormat="1">
      <c r="A64"/>
      <c r="B64"/>
      <c r="C64" s="281" t="s">
        <v>449</v>
      </c>
      <c r="D64" s="281" t="s">
        <v>498</v>
      </c>
      <c r="E64" s="206"/>
      <c r="F64" s="206"/>
      <c r="G64" s="206"/>
      <c r="H64" s="206" t="s">
        <v>5</v>
      </c>
      <c r="I64" s="206" t="s">
        <v>4</v>
      </c>
      <c r="J64" s="206" t="s">
        <v>5</v>
      </c>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row>
    <row r="65" spans="1:100" s="279" customFormat="1">
      <c r="A65"/>
      <c r="B65"/>
      <c r="C65" s="281" t="s">
        <v>720</v>
      </c>
      <c r="D65" s="281" t="s">
        <v>719</v>
      </c>
      <c r="E65" s="206"/>
      <c r="F65" s="206"/>
      <c r="G65" s="206"/>
      <c r="H65" s="206" t="s">
        <v>5</v>
      </c>
      <c r="I65" s="206" t="s">
        <v>5</v>
      </c>
      <c r="J65" s="206" t="s">
        <v>4</v>
      </c>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row>
    <row r="66" spans="1:100" s="279" customFormat="1">
      <c r="A66"/>
      <c r="B66"/>
      <c r="C66" s="281" t="s">
        <v>0</v>
      </c>
      <c r="D66" s="281" t="s">
        <v>505</v>
      </c>
      <c r="E66" s="206" t="s">
        <v>4</v>
      </c>
      <c r="F66" s="206" t="s">
        <v>4</v>
      </c>
      <c r="G66" s="206" t="s">
        <v>4</v>
      </c>
      <c r="H66" s="206"/>
      <c r="I66" s="206"/>
      <c r="J66" s="20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row>
    <row r="67" spans="1:100" s="279" customFormat="1">
      <c r="A67"/>
      <c r="B67"/>
      <c r="C67" s="281" t="s">
        <v>1</v>
      </c>
      <c r="D67" s="281" t="s">
        <v>506</v>
      </c>
      <c r="E67" s="206"/>
      <c r="F67" s="206"/>
      <c r="G67" s="206"/>
      <c r="H67" s="206" t="s">
        <v>4</v>
      </c>
      <c r="I67" s="206" t="s">
        <v>4</v>
      </c>
      <c r="J67" s="206" t="s">
        <v>4</v>
      </c>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row>
    <row r="68" spans="1:100" s="279" customFormat="1">
      <c r="A68"/>
      <c r="B68"/>
      <c r="C68" s="281" t="s">
        <v>224</v>
      </c>
      <c r="D68" s="281" t="s">
        <v>491</v>
      </c>
      <c r="E68" s="206" t="s">
        <v>4</v>
      </c>
      <c r="F68" s="206"/>
      <c r="G68" s="206"/>
      <c r="H68" s="206"/>
      <c r="I68" s="206"/>
      <c r="J68" s="206"/>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row>
    <row r="69" spans="1:100" s="279" customFormat="1">
      <c r="A69"/>
      <c r="B69"/>
      <c r="C69" s="281" t="s">
        <v>225</v>
      </c>
      <c r="D69" s="281" t="s">
        <v>492</v>
      </c>
      <c r="E69" s="206"/>
      <c r="F69" s="206" t="s">
        <v>4</v>
      </c>
      <c r="G69" s="206" t="s">
        <v>4</v>
      </c>
      <c r="H69" s="206"/>
      <c r="I69" s="206"/>
      <c r="J69" s="206"/>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row>
    <row r="70" spans="1:100" s="279" customFormat="1">
      <c r="A70"/>
      <c r="B70"/>
      <c r="C70" s="281" t="s">
        <v>430</v>
      </c>
      <c r="D70" s="281" t="s">
        <v>504</v>
      </c>
      <c r="E70" s="206"/>
      <c r="F70" s="206"/>
      <c r="G70" s="206"/>
      <c r="H70" s="206" t="s">
        <v>4</v>
      </c>
      <c r="I70" s="206"/>
      <c r="J70" s="206"/>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row>
    <row r="71" spans="1:100" s="249" customFormat="1">
      <c r="A71"/>
      <c r="B71"/>
      <c r="C71" s="281" t="s">
        <v>502</v>
      </c>
      <c r="D71" s="281" t="s">
        <v>507</v>
      </c>
      <c r="E71" s="206"/>
      <c r="F71" s="206"/>
      <c r="G71" s="206"/>
      <c r="H71" s="206"/>
      <c r="I71" s="206" t="s">
        <v>4</v>
      </c>
      <c r="J71" s="206"/>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row>
    <row r="72" spans="1:100" s="249" customFormat="1">
      <c r="A72"/>
      <c r="B72"/>
      <c r="C72" s="281" t="s">
        <v>503</v>
      </c>
      <c r="D72" s="281" t="s">
        <v>510</v>
      </c>
      <c r="E72" s="206"/>
      <c r="F72" s="206"/>
      <c r="G72" s="206"/>
      <c r="H72" s="206"/>
      <c r="I72" s="206"/>
      <c r="J72" s="206" t="s">
        <v>4</v>
      </c>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row>
    <row r="73" spans="1:100" s="249" customFormat="1">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row>
    <row r="74" spans="1:100" s="249" customFormat="1">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row>
    <row r="75" spans="1:100" s="249" customFormat="1">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row>
    <row r="76" spans="1:100" s="249" customFormat="1">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row>
    <row r="77" spans="1:100" s="249" customFormat="1">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row>
    <row r="78" spans="1:100" s="249" customFormat="1">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row>
    <row r="79" spans="1:100" s="249" customFormat="1">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row>
    <row r="80" spans="1:100" s="249" customFormat="1">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row>
    <row r="81" spans="1:100" s="249" customFormat="1">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row>
    <row r="82" spans="1:100" s="249" customFormat="1">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row>
    <row r="83" spans="1:100" s="249" customFormat="1">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row>
    <row r="84" spans="1:100" s="249" customFormat="1">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row>
    <row r="85" spans="1:100" s="249" customFormat="1">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row>
    <row r="86" spans="1:100" s="249" customFormat="1">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row>
    <row r="87" spans="1:100" s="249" customFormat="1">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row>
    <row r="88" spans="1:100" s="249" customFormat="1">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row>
    <row r="89" spans="1:100" s="249" customFormat="1">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row>
    <row r="90" spans="1:100" s="249" customFormat="1">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row>
    <row r="91" spans="1:100" s="249" customFormat="1">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row>
    <row r="92" spans="1:100" s="249" customFormat="1">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row>
    <row r="93" spans="1:100" s="249" customFormat="1">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row>
    <row r="94" spans="1:100" s="249" customFormat="1">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row>
    <row r="95" spans="1:100" s="235" customFormat="1">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row>
    <row r="96" spans="1:100" s="249" customFormat="1">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row>
    <row r="97" spans="1:100" s="235" customFormat="1">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row>
    <row r="98" spans="1:100" s="249" customFormat="1">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row>
    <row r="99" spans="1:100" s="249" customFormat="1">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row>
    <row r="100" spans="1:100" s="249" customFormat="1">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row>
    <row r="101" spans="1:100" s="249" customFormat="1">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row>
    <row r="102" spans="1:100" s="249" customFormat="1">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row>
    <row r="103" spans="1:100" s="249" customFormat="1">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row>
    <row r="104" spans="1:100" s="249" customFormat="1">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row>
    <row r="105" spans="1:100" s="235" customFormat="1">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row>
    <row r="106" spans="1:100" s="249" customFormat="1">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row>
    <row r="107" spans="1:100" s="235" customFormat="1">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row>
    <row r="108" spans="1:100" s="249" customFormat="1">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row>
    <row r="109" spans="1:100" s="249" customFormat="1">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row>
    <row r="110" spans="1:100" s="235" customFormat="1">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row>
    <row r="111" spans="1:100" s="235" customFormat="1">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row>
    <row r="112" spans="1:100" s="235" customFormat="1">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row>
    <row r="113" spans="1:100" s="249" customFormat="1">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row>
    <row r="114" spans="1:100" s="249" customFormat="1">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row>
    <row r="115" spans="1:100" s="235" customFormat="1">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row>
    <row r="116" spans="1:100" s="235" customFormat="1">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row>
    <row r="117" spans="1:100" s="235" customFormat="1">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row>
    <row r="118" spans="1:100" s="235" customFormat="1">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row>
    <row r="119" spans="1:100" s="235" customFormat="1">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row>
    <row r="120" spans="1:100" s="235" customFormat="1">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row>
    <row r="121" spans="1:100" s="235" customFormat="1">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row>
    <row r="122" spans="1:100" s="235" customFormat="1">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row>
    <row r="123" spans="1:100" s="235" customFormat="1">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row>
    <row r="124" spans="1:100" s="235" customFormat="1">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row>
    <row r="125" spans="1:100" s="235" customFormat="1">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row>
    <row r="126" spans="1:100" s="235" customFormat="1">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row>
    <row r="127" spans="1:100" s="235" customFormat="1">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row>
    <row r="128" spans="1:100" s="235" customFormat="1">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row>
    <row r="129" spans="1:100" s="235" customFormat="1">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row>
    <row r="130" spans="1:100" s="235" customFormat="1">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row>
    <row r="131" spans="1:100" s="235" customFormat="1">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row>
    <row r="132" spans="1:100" s="235" customFormat="1">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row>
    <row r="133" spans="1:100" s="235" customFormat="1">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row>
    <row r="134" spans="1:100" s="235" customFormat="1">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row>
    <row r="135" spans="1:100" s="235" customFormat="1">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row>
    <row r="136" spans="1:100" s="235" customFormat="1">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row>
    <row r="137" spans="1:100" s="235" customFormat="1">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row>
    <row r="138" spans="1:100" s="235" customFormat="1">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row>
    <row r="139" spans="1:100" s="235" customFormat="1">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row>
    <row r="140" spans="1:100" s="235" customFormat="1">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row>
    <row r="141" spans="1:100" s="235" customFormat="1">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row>
    <row r="142" spans="1:100" s="235" customFormat="1">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row>
    <row r="143" spans="1:100" s="235" customFormat="1">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row>
    <row r="144" spans="1:100" s="235" customFormat="1">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row>
    <row r="145" spans="1:100" s="235" customFormat="1">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row>
    <row r="146" spans="1:100" s="235" customFormat="1">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row>
    <row r="147" spans="1:100" s="235" customFormat="1">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row>
    <row r="148" spans="1:100" s="235" customFormat="1">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row>
    <row r="149" spans="1:100" s="235" customFormat="1">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row>
    <row r="150" spans="1:100" s="235" customFormat="1">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row>
    <row r="151" spans="1:100" s="235" customFormat="1">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row>
    <row r="152" spans="1:100" s="235" customFormat="1">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row>
    <row r="153" spans="1:100" s="235" customFormat="1">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row>
    <row r="154" spans="1:100" s="235" customFormat="1">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row>
    <row r="155" spans="1:100" s="234" customFormat="1">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row>
    <row r="156" spans="1:100" s="235" customFormat="1">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row>
    <row r="157" spans="1:100" s="234" customFormat="1">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row>
    <row r="158" spans="1:100" s="235" customFormat="1">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row>
    <row r="159" spans="1:100" s="235" customFormat="1">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row>
    <row r="160" spans="1:100" s="234" customFormat="1">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row>
    <row r="161" spans="1:100" s="235" customFormat="1">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row>
    <row r="162" spans="1:100" s="234" customFormat="1">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row>
    <row r="163" spans="1:100" s="235" customFormat="1">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row>
    <row r="164" spans="1:100" s="235" customFormat="1">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row>
    <row r="165" spans="1:100" s="234" customFormat="1">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row>
    <row r="166" spans="1:100" s="234" customFormat="1">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row>
    <row r="167" spans="1:100" s="234" customFormat="1">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row>
    <row r="168" spans="1:100" s="235" customFormat="1">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row>
    <row r="169" spans="1:100" s="235" customFormat="1">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row>
    <row r="170" spans="1:100" s="234" customFormat="1">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row>
    <row r="171" spans="1:100" s="234" customFormat="1">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row>
    <row r="172" spans="1:100" s="234" customFormat="1">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row>
    <row r="173" spans="1:100" s="234" customFormat="1">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row>
    <row r="174" spans="1:100" s="234" customFormat="1">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row>
    <row r="175" spans="1:100" s="234" customFormat="1">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row>
    <row r="176" spans="1:100" s="234" customFormat="1">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row>
    <row r="177" spans="1:100" s="234" customFormat="1">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row>
    <row r="178" spans="1:100" s="234" customFormat="1">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row>
    <row r="179" spans="1:100" s="234" customFormat="1">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row>
    <row r="180" spans="1:100" s="234" customFormat="1">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row>
    <row r="181" spans="1:100" s="234" customFormat="1">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row>
    <row r="182" spans="1:100" s="234" customFormat="1">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row>
    <row r="183" spans="1:100" s="234" customFormat="1">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row>
    <row r="184" spans="1:100" s="234" customFormat="1">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row>
    <row r="185" spans="1:100" s="234" customFormat="1">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row>
    <row r="186" spans="1:100" s="234" customFormat="1">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row>
    <row r="187" spans="1:100" s="234" customFormat="1">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row>
    <row r="188" spans="1:100" s="234" customFormat="1">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row>
    <row r="189" spans="1:100" s="234" customFormat="1">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row>
    <row r="190" spans="1:100" s="234" customFormat="1">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row>
    <row r="191" spans="1:100" s="234" customFormat="1">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row>
    <row r="192" spans="1:100" s="234" customFormat="1">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row>
    <row r="193" spans="1:100" s="234" customFormat="1">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row>
    <row r="194" spans="1:100" s="234" customFormat="1">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row>
    <row r="195" spans="1:100" s="234" customFormat="1">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row>
    <row r="196" spans="1:100" s="234" customFormat="1">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row>
    <row r="197" spans="1:100" s="234" customFormat="1">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row>
    <row r="198" spans="1:100" s="234" customFormat="1">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row>
    <row r="199" spans="1:100" s="234" customFormat="1">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row>
    <row r="200" spans="1:100" s="234" customFormat="1">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row>
    <row r="201" spans="1:100" s="234" customFormat="1">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row>
    <row r="202" spans="1:100" s="234" customFormat="1">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row>
    <row r="203" spans="1:100" s="234" customFormat="1">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row>
    <row r="204" spans="1:100" s="234" customFormat="1">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row>
    <row r="205" spans="1:100" s="234" customFormat="1">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row>
    <row r="206" spans="1:100" s="234" customFormat="1">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row>
    <row r="207" spans="1:100" s="234" customFormat="1">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row>
    <row r="208" spans="1:100" s="234" customFormat="1">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row>
    <row r="209" spans="1:100" s="234" customFormat="1">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row>
    <row r="210" spans="1:100" s="234" customFormat="1">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row>
    <row r="211" spans="1:100" s="234" customFormat="1">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row>
    <row r="212" spans="1:100" s="234" customFormat="1">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row>
    <row r="213" spans="1:100" s="234" customFormat="1">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row>
    <row r="214" spans="1:100" s="234" customFormat="1">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row>
    <row r="215" spans="1:100" s="234" customFormat="1">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row>
    <row r="216" spans="1:100" s="234" customFormat="1">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row>
    <row r="217" spans="1:100" s="234" customFormat="1">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row>
    <row r="218" spans="1:100" s="234" customFormat="1">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row>
    <row r="219" spans="1:100" s="234" customFormat="1">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row>
    <row r="220" spans="1:100" s="234" customFormat="1">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row>
    <row r="221" spans="1:100" s="234" customFormat="1">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row>
    <row r="222" spans="1:100" s="234" customFormat="1">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row>
    <row r="223" spans="1:100" s="234" customFormat="1">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row>
    <row r="224" spans="1:100" s="234" customFormat="1">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row>
    <row r="225" spans="1:100" s="234" customFormat="1">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row>
    <row r="226" spans="1:100" s="234" customFormat="1">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row>
    <row r="227" spans="1:100" s="234" customFormat="1">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row>
    <row r="228" spans="1:100" s="234" customFormat="1">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row>
    <row r="229" spans="1:100" s="234" customFormat="1">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row>
    <row r="230" spans="1:100" s="234" customFormat="1">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row>
    <row r="231" spans="1:100" s="234" customFormat="1">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row>
    <row r="232" spans="1:100" s="234" customFormat="1">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row>
    <row r="233" spans="1:100" s="234" customFormat="1">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row>
    <row r="234" spans="1:100" s="234" customFormat="1">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row>
    <row r="235" spans="1:100" s="234" customFormat="1">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row>
    <row r="236" spans="1:100" s="234" customFormat="1">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row>
    <row r="237" spans="1:100" s="234" customFormat="1">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row>
    <row r="238" spans="1:100" s="234" customFormat="1">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row>
    <row r="239" spans="1:100" s="234" customFormat="1">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row>
    <row r="240" spans="1:100" s="234" customFormat="1">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row>
    <row r="241" spans="1:100" s="234" customFormat="1">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row>
    <row r="242" spans="1:100" s="234" customFormat="1">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row>
    <row r="243" spans="1:100" s="234" customFormat="1">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row>
    <row r="244" spans="1:100" s="234" customFormat="1">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row>
    <row r="245" spans="1:100" s="234" customFormat="1">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row>
    <row r="246" spans="1:100" s="234" customFormat="1">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row>
    <row r="247" spans="1:100" s="234" customFormat="1">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row>
    <row r="248" spans="1:100" s="234" customFormat="1">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row>
    <row r="249" spans="1:100" s="234" customFormat="1">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row>
    <row r="250" spans="1:100" s="234" customFormat="1">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row>
    <row r="251" spans="1:100" s="234" customFormat="1">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row>
    <row r="252" spans="1:100" s="234" customFormat="1">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row>
    <row r="253" spans="1:100" s="234" customFormat="1">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row>
    <row r="254" spans="1:100" s="234" customFormat="1">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row>
    <row r="255" spans="1:100" s="234" customFormat="1">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row>
    <row r="256" spans="1:100" s="234" customFormat="1">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row>
    <row r="257" spans="1:100" s="234" customFormat="1">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row>
    <row r="258" spans="1:100" s="234" customFormat="1">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row>
    <row r="259" spans="1:100" s="234" customFormat="1">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row>
    <row r="260" spans="1:100" s="234" customFormat="1">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row>
    <row r="261" spans="1:100" s="234" customFormat="1">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row>
    <row r="262" spans="1:100" s="234" customFormat="1">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row>
    <row r="263" spans="1:100" s="234" customFormat="1">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row>
    <row r="264" spans="1:100" s="234" customFormat="1">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row>
    <row r="265" spans="1:100" s="234" customFormat="1">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row>
    <row r="266" spans="1:100" s="234" customFormat="1">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row>
    <row r="267" spans="1:100" s="234" customFormat="1">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row>
    <row r="268" spans="1:100" s="234" customFormat="1">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row>
    <row r="269" spans="1:100" s="234" customFormat="1">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row>
    <row r="270" spans="1:100" s="234" customFormat="1">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row>
    <row r="271" spans="1:100" s="234" customFormat="1">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row>
    <row r="272" spans="1:100" s="234" customFormat="1">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row>
    <row r="273" spans="1:100" s="234" customFormat="1">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row>
    <row r="274" spans="1:100" s="234" customFormat="1">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row>
    <row r="275" spans="1:100" s="234" customFormat="1">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row>
    <row r="276" spans="1:100" s="234" customFormat="1">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row>
    <row r="277" spans="1:100" s="234" customFormat="1">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row>
    <row r="278" spans="1:100" s="234" customFormat="1">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row>
    <row r="279" spans="1:100" s="234" customFormat="1">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row>
    <row r="280" spans="1:100" s="234" customFormat="1">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row>
    <row r="281" spans="1:100" s="234" customFormat="1">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row>
    <row r="282" spans="1:100" s="234" customFormat="1">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row>
    <row r="283" spans="1:100" s="234" customFormat="1">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row>
    <row r="284" spans="1:100" s="234" customFormat="1">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row>
    <row r="285" spans="1:100" s="234" customFormat="1">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row>
    <row r="286" spans="1:100" s="234" customFormat="1">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row>
    <row r="287" spans="1:100" s="234" customFormat="1">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row>
    <row r="288" spans="1:100" s="234" customFormat="1">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row>
    <row r="289" spans="1:100" s="234" customFormat="1">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row>
    <row r="290" spans="1:100" s="234" customFormat="1">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row>
    <row r="291" spans="1:100" s="234" customFormat="1">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row>
    <row r="292" spans="1:100" s="234" customFormat="1">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row>
    <row r="293" spans="1:100" s="234" customFormat="1">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row>
    <row r="294" spans="1:100" s="234" customFormat="1">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row>
    <row r="295" spans="1:100" s="234" customFormat="1">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row>
    <row r="296" spans="1:100" s="234" customFormat="1">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row>
    <row r="297" spans="1:100" s="234" customFormat="1">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row>
    <row r="298" spans="1:100" s="234" customFormat="1">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row>
    <row r="299" spans="1:100" s="234" customFormat="1">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row>
    <row r="300" spans="1:100" s="234" customFormat="1">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row>
    <row r="301" spans="1:100" s="234" customFormat="1">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row>
    <row r="302" spans="1:100" s="234" customFormat="1">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row>
    <row r="303" spans="1:100" s="234" customFormat="1">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row>
    <row r="304" spans="1:100" s="234" customFormat="1">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row>
    <row r="305" spans="1:100" s="234" customFormat="1">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row>
    <row r="306" spans="1:100" s="234" customFormat="1">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row>
    <row r="307" spans="1:100" s="234" customFormat="1">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row>
    <row r="308" spans="1:100" s="234" customFormat="1">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row>
    <row r="309" spans="1:100" s="234" customFormat="1">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row>
    <row r="310" spans="1:100" s="234" customFormat="1">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row>
    <row r="311" spans="1:100" s="234" customFormat="1">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row>
    <row r="312" spans="1:100" s="234" customFormat="1">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row>
    <row r="313" spans="1:100" s="234" customFormat="1">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row>
    <row r="314" spans="1:100" s="234" customFormat="1">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row>
    <row r="315" spans="1:100" s="234" customFormat="1">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row>
    <row r="316" spans="1:100" s="234" customFormat="1">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row>
    <row r="317" spans="1:100" s="234" customFormat="1">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row>
    <row r="318" spans="1:100" s="234" customFormat="1">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row>
    <row r="319" spans="1:100" s="234" customFormat="1">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row>
    <row r="320" spans="1:100" s="234" customFormat="1">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row>
    <row r="321" spans="1:100" s="234" customFormat="1">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row>
    <row r="322" spans="1:100" s="234" customFormat="1">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row>
    <row r="323" spans="1:100" s="234" customFormat="1">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row>
    <row r="324" spans="1:100" s="234" customFormat="1">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row>
    <row r="325" spans="1:100" s="234" customFormat="1">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row>
    <row r="326" spans="1:100" s="234" customFormat="1">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row>
    <row r="327" spans="1:100" s="234" customFormat="1">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row>
    <row r="328" spans="1:100" s="234" customFormat="1">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row>
    <row r="329" spans="1:100" s="234" customFormat="1">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row>
    <row r="330" spans="1:100" s="234" customFormat="1">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row>
    <row r="331" spans="1:100" s="234" customFormat="1">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row>
    <row r="332" spans="1:100" s="234" customFormat="1">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row>
    <row r="333" spans="1:100" s="234" customFormat="1">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row>
    <row r="334" spans="1:100" s="234" customFormat="1">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row>
    <row r="335" spans="1:100" s="234" customFormat="1">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row>
    <row r="336" spans="1:100" s="234" customFormat="1">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row>
    <row r="337" spans="1:100" s="234" customFormat="1">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row>
    <row r="338" spans="1:100" s="234" customFormat="1">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row>
    <row r="339" spans="1:100" s="234" customFormat="1">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row>
    <row r="340" spans="1:100" s="234" customFormat="1">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row>
    <row r="341" spans="1:100" s="234" customFormat="1">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row>
    <row r="342" spans="1:100" s="234" customFormat="1">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row>
    <row r="343" spans="1:100" s="234" customFormat="1">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row>
    <row r="344" spans="1:100" s="234" customFormat="1">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row>
    <row r="345" spans="1:100" s="234" customFormat="1">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row>
    <row r="346" spans="1:100" s="234" customFormat="1">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row>
    <row r="347" spans="1:100" s="234" customFormat="1">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row>
    <row r="348" spans="1:100" s="234" customFormat="1">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row>
    <row r="349" spans="1:100" s="234" customFormat="1">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row>
    <row r="350" spans="1:100" s="234" customFormat="1">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row>
    <row r="351" spans="1:100" s="234" customFormat="1">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row>
    <row r="352" spans="1:100" s="234" customFormat="1">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row>
    <row r="353" spans="1:100" s="234" customFormat="1">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row>
    <row r="354" spans="1:100" s="234" customFormat="1">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row>
    <row r="355" spans="1:100" s="234" customFormat="1">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row>
    <row r="356" spans="1:100" s="234" customFormat="1">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row>
    <row r="357" spans="1:100" s="234" customFormat="1">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row>
    <row r="358" spans="1:100" s="234" customFormat="1">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row>
    <row r="359" spans="1:100" s="234" customFormat="1">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row>
    <row r="360" spans="1:100" s="234" customFormat="1">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row>
    <row r="361" spans="1:100" s="234" customFormat="1">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row>
    <row r="362" spans="1:100" s="234" customFormat="1">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row>
    <row r="363" spans="1:100" s="234" customFormat="1">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row>
    <row r="364" spans="1:100" s="234" customFormat="1">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row>
    <row r="365" spans="1:100" s="234" customFormat="1">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row>
    <row r="366" spans="1:100" s="234" customFormat="1">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row>
    <row r="367" spans="1:100" s="234" customFormat="1">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row>
    <row r="368" spans="1:100" s="234" customFormat="1">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row>
    <row r="369" spans="1:100" s="234" customFormat="1">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row>
    <row r="370" spans="1:100" s="234" customFormat="1">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row>
    <row r="371" spans="1:100" s="234" customFormat="1">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row>
    <row r="372" spans="1:100" s="234" customFormat="1">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row>
    <row r="373" spans="1:100" s="234" customFormat="1">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row>
    <row r="374" spans="1:100" s="234" customFormat="1">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row>
    <row r="375" spans="1:100" s="234" customFormat="1">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row>
    <row r="376" spans="1:100" s="234" customFormat="1">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row>
    <row r="377" spans="1:100" s="234" customFormat="1">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row>
    <row r="378" spans="1:100" s="234" customFormat="1">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row>
    <row r="379" spans="1:100" s="234" customFormat="1">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row>
    <row r="380" spans="1:100" s="234" customFormat="1">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row>
    <row r="381" spans="1:100" s="234" customFormat="1">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row>
    <row r="382" spans="1:100" s="234" customFormat="1">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row>
    <row r="383" spans="1:100" s="234" customFormat="1">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row>
    <row r="384" spans="1:100" s="234" customFormat="1">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row>
    <row r="385" spans="1:100" s="234" customFormat="1">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row>
    <row r="386" spans="1:100" s="234" customFormat="1">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row>
    <row r="387" spans="1:100" s="234" customFormat="1">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row>
    <row r="388" spans="1:100" s="234" customFormat="1">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row>
    <row r="389" spans="1:100" s="234" customFormat="1">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row>
    <row r="390" spans="1:100" s="234" customFormat="1">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row>
    <row r="391" spans="1:100" s="234" customFormat="1">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row>
    <row r="392" spans="1:100" s="234" customFormat="1">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row>
    <row r="393" spans="1:100" s="234" customFormat="1">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row>
    <row r="394" spans="1:100" s="234" customFormat="1">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row>
    <row r="395" spans="1:100" s="234" customFormat="1">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row>
    <row r="396" spans="1:100" s="234" customFormat="1">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row>
    <row r="397" spans="1:100" s="234" customFormat="1">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row>
    <row r="398" spans="1:100" s="234" customFormat="1">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row>
    <row r="399" spans="1:100" s="234" customFormat="1">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row>
    <row r="400" spans="1:100" s="234" customFormat="1">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row>
    <row r="401" spans="1:100" s="234" customFormat="1">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row>
    <row r="402" spans="1:100" s="234" customFormat="1">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row>
    <row r="403" spans="1:100" s="234" customFormat="1">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row>
    <row r="404" spans="1:100" s="234" customFormat="1">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row>
    <row r="405" spans="1:100" s="234" customFormat="1">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row>
    <row r="406" spans="1:100" s="234" customFormat="1">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row>
    <row r="407" spans="1:100" s="234" customFormat="1">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row>
    <row r="408" spans="1:100" s="234" customFormat="1">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row>
    <row r="409" spans="1:100" s="234" customFormat="1">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row>
    <row r="410" spans="1:100" s="234" customFormat="1">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row>
    <row r="411" spans="1:100" s="234" customFormat="1">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row>
    <row r="412" spans="1:100" s="234" customFormat="1">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row>
    <row r="413" spans="1:100" s="234" customFormat="1">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row>
    <row r="414" spans="1:100" s="234" customFormat="1">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row>
    <row r="415" spans="1:100" s="234" customFormat="1">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row>
    <row r="416" spans="1:100" s="234" customFormat="1">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row>
    <row r="417" spans="1:100" s="234" customFormat="1">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row>
    <row r="418" spans="1:100" s="234" customFormat="1">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row>
    <row r="419" spans="1:100" s="234" customFormat="1">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row>
    <row r="420" spans="1:100" s="234" customFormat="1">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row>
    <row r="421" spans="1:100" s="234" customFormat="1">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row>
    <row r="422" spans="1:100" s="234" customFormat="1">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row>
    <row r="423" spans="1:100" s="234" customFormat="1">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row>
    <row r="424" spans="1:100" s="234" customFormat="1">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row>
    <row r="425" spans="1:100" s="234" customFormat="1">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row>
    <row r="426" spans="1:100" s="234" customFormat="1">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row>
    <row r="427" spans="1:100" s="234" customFormat="1">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row>
    <row r="428" spans="1:100" s="234" customFormat="1">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row>
    <row r="429" spans="1:100" s="234" customFormat="1">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row>
    <row r="430" spans="1:100" s="233" customFormat="1">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row>
    <row r="431" spans="1:100" s="233" customFormat="1">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row>
    <row r="432" spans="1:100" s="233" customFormat="1">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row>
    <row r="433" spans="1:100" s="234" customFormat="1">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row>
    <row r="434" spans="1:100" s="234" customFormat="1">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row>
    <row r="435" spans="1:100" s="234" customFormat="1">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row>
    <row r="436" spans="1:100" s="234" customFormat="1">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row>
    <row r="437" spans="1:100" s="234" customFormat="1">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row>
    <row r="438" spans="1:100" s="234" customFormat="1">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row>
    <row r="439" spans="1:100" s="234" customFormat="1">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row>
    <row r="440" spans="1:100" s="234" customFormat="1">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row>
    <row r="441" spans="1:100" s="234" customFormat="1">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row>
    <row r="442" spans="1:100" s="234" customFormat="1">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row>
    <row r="443" spans="1:100" s="234" customFormat="1">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row>
    <row r="444" spans="1:100" s="233" customFormat="1">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row>
    <row r="445" spans="1:100" s="226" customFormat="1">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row>
    <row r="446" spans="1:100" s="233" customFormat="1">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row>
    <row r="447" spans="1:100" s="233" customFormat="1">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row>
    <row r="448" spans="1:100" s="234" customFormat="1">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row>
    <row r="449" spans="1:100" s="234" customFormat="1">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row>
    <row r="450" spans="1:100" s="234" customFormat="1">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row>
    <row r="451" spans="1:100" s="234" customFormat="1">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row>
    <row r="452" spans="1:100" s="233" customFormat="1">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row>
    <row r="453" spans="1:100" s="233" customFormat="1">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row>
    <row r="454" spans="1:100" s="233" customFormat="1">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row>
    <row r="455" spans="1:100" s="233" customFormat="1">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row>
    <row r="456" spans="1:100" s="233" customFormat="1">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row>
    <row r="457" spans="1:100" s="233" customFormat="1">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row>
    <row r="458" spans="1:100" s="226" customFormat="1">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row>
    <row r="459" spans="1:100" s="226" customFormat="1">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row>
    <row r="460" spans="1:100" s="233" customFormat="1">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row>
    <row r="461" spans="1:100" s="233" customFormat="1">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row>
    <row r="462" spans="1:100" s="233" customFormat="1">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row>
    <row r="463" spans="1:100" s="233" customFormat="1">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row>
    <row r="464" spans="1:100" s="233" customFormat="1">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row>
    <row r="465" spans="1:100" s="233" customFormat="1">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row>
    <row r="466" spans="1:100" s="233" customFormat="1">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row>
    <row r="467" spans="1:100" s="233" customFormat="1">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row>
    <row r="468" spans="1:100" s="233" customFormat="1">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row>
    <row r="469" spans="1:100" s="233" customFormat="1">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row>
    <row r="470" spans="1:100" s="233" customFormat="1">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row>
    <row r="471" spans="1:100" s="233" customFormat="1">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row>
    <row r="472" spans="1:100" s="226" customFormat="1">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row>
    <row r="473" spans="1:100" s="226" customFormat="1">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row>
    <row r="474" spans="1:100" s="226" customFormat="1">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row>
    <row r="475" spans="1:100" s="226" customFormat="1">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row>
    <row r="476" spans="1:100" s="233" customFormat="1">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row>
    <row r="477" spans="1:100" s="233" customFormat="1">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row>
    <row r="478" spans="1:100" s="233" customFormat="1">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row>
    <row r="479" spans="1:100" s="233" customFormat="1">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row>
    <row r="480" spans="1:100" s="226" customFormat="1">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row>
    <row r="481" spans="1:100" s="226" customFormat="1">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row>
    <row r="482" spans="1:100" s="226" customFormat="1">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row>
    <row r="483" spans="1:100" s="226" customFormat="1">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row>
    <row r="484" spans="1:100" s="226" customFormat="1">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row>
    <row r="485" spans="1:100" s="226" customFormat="1">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row>
    <row r="486" spans="1:100" s="226" customFormat="1">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row>
    <row r="487" spans="1:100" s="226" customFormat="1">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row>
    <row r="488" spans="1:100" s="226" customFormat="1">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row>
    <row r="489" spans="1:100" s="226" customFormat="1">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row>
    <row r="490" spans="1:100" s="226" customFormat="1">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row>
    <row r="491" spans="1:100" s="226" customFormat="1">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row>
    <row r="492" spans="1:100" s="226" customFormat="1">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row>
    <row r="493" spans="1:100" s="226" customFormat="1">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row>
    <row r="494" spans="1:100" s="226" customFormat="1">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row>
    <row r="495" spans="1:100" s="226" customFormat="1">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row>
    <row r="496" spans="1:100" s="226" customFormat="1">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row>
    <row r="497" spans="1:100" s="226" customFormat="1">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row>
    <row r="498" spans="1:100" s="226" customFormat="1">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row>
    <row r="499" spans="1:100" s="226" customFormat="1">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row>
    <row r="500" spans="1:100" s="226" customFormat="1">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row>
    <row r="501" spans="1:100" s="226" customFormat="1">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row>
    <row r="502" spans="1:100" s="226" customFormat="1">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row>
    <row r="503" spans="1:100" s="226" customFormat="1">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row>
    <row r="504" spans="1:100" s="226" customFormat="1">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row>
    <row r="505" spans="1:100" s="226" customFormat="1">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row>
    <row r="506" spans="1:100" s="226" customFormat="1">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row>
    <row r="507" spans="1:100" s="226" customFormat="1">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row>
    <row r="508" spans="1:100" s="226" customFormat="1">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row>
    <row r="509" spans="1:100" s="226" customFormat="1">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row>
    <row r="510" spans="1:100" s="226" customFormat="1">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row>
    <row r="511" spans="1:100" s="226" customFormat="1">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row>
    <row r="512" spans="1:100" s="226" customFormat="1">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row>
    <row r="513" spans="1:100" s="226" customFormat="1">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row>
    <row r="514" spans="1:100" s="226" customFormat="1">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row>
    <row r="515" spans="1:100" s="226" customFormat="1">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row>
    <row r="516" spans="1:100" s="226" customFormat="1">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row>
    <row r="517" spans="1:100" s="226" customFormat="1">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row>
    <row r="518" spans="1:100" s="226" customFormat="1">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row>
    <row r="519" spans="1:100" s="226" customFormat="1">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row>
    <row r="520" spans="1:100" s="226" customFormat="1">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row>
    <row r="521" spans="1:100" s="226" customFormat="1">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row>
    <row r="522" spans="1:100" s="226" customFormat="1">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row>
    <row r="523" spans="1:100" s="224" customFormat="1">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row>
    <row r="524" spans="1:100" s="226" customFormat="1">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row>
    <row r="525" spans="1:100" s="224" customFormat="1">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row>
    <row r="526" spans="1:100" s="226" customFormat="1">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row>
    <row r="527" spans="1:100" s="224" customFormat="1">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row>
    <row r="528" spans="1:100" s="226" customFormat="1">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row>
    <row r="529" spans="1:100" s="224" customFormat="1">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row>
    <row r="530" spans="1:100" s="226" customFormat="1">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row>
    <row r="531" spans="1:100" s="224" customFormat="1">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row>
    <row r="532" spans="1:100" s="224" customFormat="1">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row>
    <row r="533" spans="1:100" s="224" customFormat="1">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row>
    <row r="534" spans="1:100" s="226" customFormat="1">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row>
    <row r="535" spans="1:100" s="224" customFormat="1">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row>
    <row r="536" spans="1:100" s="224" customFormat="1">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row>
    <row r="537" spans="1:100" s="224" customFormat="1">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row>
    <row r="538" spans="1:100" s="224" customFormat="1">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row>
    <row r="539" spans="1:100" s="224" customFormat="1">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row>
    <row r="540" spans="1:100" s="224" customFormat="1">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row>
    <row r="541" spans="1:100" s="224" customFormat="1">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row>
    <row r="542" spans="1:100" s="224" customFormat="1">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row>
    <row r="543" spans="1:100" s="224" customFormat="1">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row>
    <row r="544" spans="1:100" s="224" customFormat="1">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row>
    <row r="545" spans="1:100" s="224" customFormat="1">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row>
    <row r="546" spans="1:100" s="224" customFormat="1">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row>
    <row r="547" spans="1:100" s="224" customFormat="1">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row>
    <row r="548" spans="1:100" s="224" customFormat="1">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row>
    <row r="549" spans="1:100" s="224" customFormat="1">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row>
    <row r="550" spans="1:100" s="224" customFormat="1">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row>
    <row r="551" spans="1:100" s="224" customFormat="1">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row>
    <row r="552" spans="1:100" s="224" customFormat="1">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row>
    <row r="553" spans="1:100" s="224" customFormat="1">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row>
    <row r="554" spans="1:100" s="224" customFormat="1">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row>
    <row r="555" spans="1:100" s="224" customFormat="1">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row>
    <row r="556" spans="1:100" s="224" customFormat="1">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row>
    <row r="557" spans="1:100" s="224" customFormat="1">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row>
    <row r="558" spans="1:100" s="224" customFormat="1">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row>
    <row r="559" spans="1:100" s="224" customFormat="1">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row>
    <row r="560" spans="1:100" s="224" customFormat="1">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row>
    <row r="561" spans="1:100" s="224" customFormat="1">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row>
    <row r="562" spans="1:100" s="224" customFormat="1">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row>
    <row r="563" spans="1:100" s="224" customFormat="1">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row>
    <row r="564" spans="1:100" s="224" customFormat="1">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row>
    <row r="565" spans="1:100" s="224" customFormat="1">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row>
    <row r="566" spans="1:100" s="224" customFormat="1">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row>
    <row r="567" spans="1:100" s="224" customFormat="1">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row>
    <row r="568" spans="1:100" s="224" customFormat="1">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row>
    <row r="569" spans="1:100" s="224" customFormat="1">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row>
    <row r="570" spans="1:100" s="224" customFormat="1">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row>
    <row r="571" spans="1:100" s="224" customFormat="1">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row>
    <row r="572" spans="1:100" s="224" customFormat="1">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row>
    <row r="573" spans="1:100" s="224" customFormat="1">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row>
    <row r="574" spans="1:100" s="224" customFormat="1">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row>
    <row r="575" spans="1:100" s="224" customFormat="1">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row>
    <row r="576" spans="1:100" s="224" customFormat="1">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row>
    <row r="577" spans="1:100" s="224" customFormat="1">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row>
    <row r="578" spans="1:100" s="224" customFormat="1">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row>
    <row r="579" spans="1:100" s="224" customFormat="1">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row>
    <row r="580" spans="1:100" s="224" customFormat="1">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row>
    <row r="581" spans="1:100" s="224" customFormat="1">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row>
    <row r="582" spans="1:100" s="224" customFormat="1">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row>
    <row r="583" spans="1:100" s="224" customFormat="1">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row>
    <row r="584" spans="1:100" s="224" customFormat="1">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row>
    <row r="585" spans="1:100" s="224" customFormat="1">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row>
    <row r="586" spans="1:100" s="224" customFormat="1">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row>
    <row r="587" spans="1:100" s="224" customFormat="1">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row>
    <row r="588" spans="1:100" s="224" customFormat="1">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row>
    <row r="589" spans="1:100" s="224" customFormat="1">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row>
    <row r="590" spans="1:100" s="224" customFormat="1">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row>
    <row r="591" spans="1:100" s="224" customFormat="1">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row>
    <row r="592" spans="1:100" s="224" customFormat="1">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row>
    <row r="593" spans="1:100" s="224" customFormat="1">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row>
    <row r="594" spans="1:100" s="224" customFormat="1">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row>
    <row r="595" spans="1:100" s="224" customFormat="1">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row>
    <row r="596" spans="1:100" s="224" customFormat="1">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row>
    <row r="597" spans="1:100" s="224" customFormat="1">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row>
    <row r="598" spans="1:100" s="224" customFormat="1">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row>
    <row r="599" spans="1:100" s="224" customFormat="1">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row>
    <row r="600" spans="1:100" s="224" customFormat="1">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row>
    <row r="601" spans="1:100" s="224" customFormat="1">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row>
    <row r="602" spans="1:100" s="224" customFormat="1">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row>
    <row r="603" spans="1:100" s="224" customFormat="1">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row>
    <row r="604" spans="1:100" s="224" customFormat="1">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row>
    <row r="605" spans="1:100" s="224" customFormat="1">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row>
    <row r="606" spans="1:100" s="224" customFormat="1">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row>
    <row r="607" spans="1:100" s="224" customFormat="1">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row>
    <row r="608" spans="1:100" s="224" customFormat="1">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row>
    <row r="609" spans="1:100" s="224" customFormat="1">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row>
    <row r="610" spans="1:100" s="224" customFormat="1">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row>
    <row r="611" spans="1:100" s="224" customFormat="1">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row>
    <row r="612" spans="1:100" s="224" customFormat="1">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row>
    <row r="613" spans="1:100" s="224" customFormat="1">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row>
    <row r="614" spans="1:100" s="224" customFormat="1">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row>
    <row r="615" spans="1:100" s="224" customFormat="1">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row>
    <row r="616" spans="1:100" s="224" customFormat="1">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row>
    <row r="617" spans="1:100" s="224" customFormat="1">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row>
    <row r="618" spans="1:100" s="224" customFormat="1">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row>
    <row r="619" spans="1:100" s="224" customFormat="1">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row>
    <row r="620" spans="1:100" s="224" customFormat="1">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row>
    <row r="621" spans="1:100" s="224" customFormat="1">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row>
    <row r="622" spans="1:100" s="224" customFormat="1">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row>
    <row r="623" spans="1:100" s="224" customFormat="1">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row>
    <row r="624" spans="1:100" s="224" customFormat="1">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row>
    <row r="625" spans="1:100" s="224" customFormat="1">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row>
    <row r="626" spans="1:100" s="224" customFormat="1">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row>
    <row r="627" spans="1:100" s="224" customFormat="1">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row>
    <row r="628" spans="1:100" s="224" customFormat="1">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row>
    <row r="629" spans="1:100" s="224" customFormat="1">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row>
    <row r="630" spans="1:100" s="224" customFormat="1">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row>
    <row r="631" spans="1:100" s="224" customFormat="1">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row>
    <row r="632" spans="1:100" s="224" customFormat="1">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row>
    <row r="633" spans="1:100" s="224" customFormat="1">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row>
    <row r="634" spans="1:100" s="224" customFormat="1">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row>
    <row r="635" spans="1:100" s="224" customFormat="1">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row>
    <row r="636" spans="1:100" s="224" customFormat="1">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row>
    <row r="637" spans="1:100" s="224" customFormat="1">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row>
    <row r="638" spans="1:100" s="224" customFormat="1">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row>
    <row r="639" spans="1:100" s="224" customFormat="1">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row>
    <row r="640" spans="1:100" s="224" customFormat="1">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row>
    <row r="641" spans="1:100" s="224" customFormat="1">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row>
    <row r="642" spans="1:100" s="224" customFormat="1">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row>
    <row r="643" spans="1:100" s="224" customFormat="1">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row>
    <row r="644" spans="1:100" s="224" customFormat="1">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row>
    <row r="645" spans="1:100" s="224" customFormat="1">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row>
    <row r="646" spans="1:100" s="224" customFormat="1">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row>
    <row r="647" spans="1:100" s="224" customFormat="1">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row>
    <row r="648" spans="1:100" s="224" customFormat="1">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row>
    <row r="649" spans="1:100" s="224" customFormat="1">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row>
    <row r="650" spans="1:100" s="224" customFormat="1">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row>
    <row r="651" spans="1:100" s="224" customFormat="1">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row>
    <row r="652" spans="1:100" s="224" customFormat="1">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row>
    <row r="653" spans="1:100" s="224" customFormat="1">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row>
    <row r="654" spans="1:100" s="224" customFormat="1">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row>
    <row r="655" spans="1:100" s="224" customFormat="1">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row>
    <row r="656" spans="1:100" s="224" customFormat="1">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row>
    <row r="657" spans="1:100" s="224" customFormat="1">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row>
    <row r="658" spans="1:100" s="224" customFormat="1">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row>
    <row r="659" spans="1:100" s="224" customFormat="1">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row>
    <row r="660" spans="1:100" s="224" customFormat="1">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row>
    <row r="661" spans="1:100" s="224" customFormat="1">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row>
    <row r="662" spans="1:100" s="224" customFormat="1">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row>
    <row r="663" spans="1:100" s="224" customFormat="1">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row>
    <row r="664" spans="1:100" s="224" customFormat="1">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row>
    <row r="665" spans="1:100" s="224" customFormat="1">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row>
    <row r="666" spans="1:100" s="224" customFormat="1">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row>
    <row r="667" spans="1:100" s="224" customFormat="1">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row>
    <row r="668" spans="1:100" s="224" customFormat="1">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row>
    <row r="669" spans="1:100" s="224" customFormat="1">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row>
    <row r="670" spans="1:100" s="224" customFormat="1">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row>
    <row r="671" spans="1:100" s="224" customFormat="1">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row>
    <row r="672" spans="1:100" s="224" customFormat="1">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row>
    <row r="673" spans="1:100" s="224" customFormat="1">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row>
    <row r="674" spans="1:100" s="224" customFormat="1">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row>
    <row r="675" spans="1:100" s="224" customFormat="1">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row>
    <row r="676" spans="1:100" s="224" customFormat="1">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row>
    <row r="677" spans="1:100" s="224" customFormat="1">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row>
    <row r="678" spans="1:100" s="224" customFormat="1">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row>
    <row r="679" spans="1:100" s="224" customFormat="1">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row>
    <row r="680" spans="1:100" s="224" customFormat="1">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row>
    <row r="681" spans="1:100" s="224" customFormat="1">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row>
    <row r="682" spans="1:100" s="224" customFormat="1">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row>
    <row r="683" spans="1:100" s="224" customFormat="1">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row>
    <row r="684" spans="1:100" s="224" customFormat="1">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row>
    <row r="685" spans="1:100" s="224" customFormat="1">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row>
    <row r="686" spans="1:100" s="224" customFormat="1">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row>
    <row r="687" spans="1:100" s="224" customFormat="1">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row>
    <row r="688" spans="1:100" s="224" customFormat="1">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row>
    <row r="689" spans="1:100" s="224" customFormat="1">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row>
    <row r="690" spans="1:100" s="224" customFormat="1">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row>
    <row r="691" spans="1:100" s="224" customFormat="1">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row>
    <row r="692" spans="1:100" s="224" customFormat="1">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row>
    <row r="693" spans="1:100" s="224" customFormat="1">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row>
    <row r="694" spans="1:100" s="224" customFormat="1">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row>
    <row r="695" spans="1:100" s="224" customFormat="1">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row>
    <row r="696" spans="1:100" s="224" customFormat="1">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row>
    <row r="697" spans="1:100" s="224" customFormat="1">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row>
    <row r="698" spans="1:100" s="224" customFormat="1">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row>
    <row r="699" spans="1:100" s="224" customFormat="1">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row>
    <row r="700" spans="1:100" s="224" customFormat="1">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row>
    <row r="701" spans="1:100" s="224" customFormat="1">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row>
    <row r="702" spans="1:100" s="224" customFormat="1">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row>
    <row r="703" spans="1:100" s="224" customFormat="1">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row>
    <row r="704" spans="1:100" s="224" customFormat="1">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row>
    <row r="705" spans="1:100" s="224" customFormat="1">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row>
    <row r="706" spans="1:100" s="224" customFormat="1">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row>
    <row r="707" spans="1:100" s="224" customFormat="1">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row>
    <row r="708" spans="1:100" s="224" customFormat="1">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row>
    <row r="709" spans="1:100" s="224" customFormat="1">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row>
    <row r="710" spans="1:100" s="224" customFormat="1">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row>
    <row r="711" spans="1:100" s="224" customFormat="1">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row>
    <row r="712" spans="1:100" s="224" customFormat="1">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row>
    <row r="713" spans="1:100" s="224" customFormat="1">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row>
    <row r="714" spans="1:100" s="224" customFormat="1">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row>
    <row r="715" spans="1:100" s="224" customFormat="1">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row>
    <row r="716" spans="1:100" s="224" customFormat="1">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row>
    <row r="717" spans="1:100" s="224" customFormat="1">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row>
    <row r="718" spans="1:100" s="224" customFormat="1">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row>
    <row r="719" spans="1:100" s="224" customFormat="1">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row>
    <row r="720" spans="1:100" s="224" customFormat="1">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row>
    <row r="721" spans="1:100" s="224" customFormat="1">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row>
    <row r="722" spans="1:100" s="224" customFormat="1">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row>
    <row r="723" spans="1:100" s="224" customFormat="1">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row>
    <row r="724" spans="1:100" s="224" customFormat="1">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row>
    <row r="725" spans="1:100" s="224" customFormat="1">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row>
    <row r="726" spans="1:100" s="224" customFormat="1">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row>
    <row r="727" spans="1:100" s="224" customFormat="1">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row>
    <row r="728" spans="1:100" s="224" customFormat="1">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row>
    <row r="729" spans="1:100" s="224" customFormat="1">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row>
    <row r="730" spans="1:100" s="224" customFormat="1">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row>
    <row r="731" spans="1:100" s="224" customFormat="1">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row>
    <row r="732" spans="1:100" s="224" customFormat="1">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row>
    <row r="733" spans="1:100" s="224" customFormat="1">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row>
    <row r="734" spans="1:100" s="224" customFormat="1">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row>
    <row r="735" spans="1:100" s="224" customFormat="1">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row>
    <row r="736" spans="1:100" s="224" customFormat="1">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row>
    <row r="737" spans="1:100" s="224" customFormat="1">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row>
    <row r="738" spans="1:100" s="224" customFormat="1">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row>
    <row r="739" spans="1:100" s="224" customFormat="1">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row>
    <row r="740" spans="1:100" s="224" customFormat="1">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row>
    <row r="741" spans="1:100" s="224" customFormat="1">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row>
    <row r="742" spans="1:100" s="224" customFormat="1">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row>
    <row r="743" spans="1:100" s="224" customFormat="1">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row>
    <row r="744" spans="1:100" s="224" customFormat="1">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row>
    <row r="745" spans="1:100" s="224" customFormat="1">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row>
    <row r="746" spans="1:100" s="224" customFormat="1">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row>
    <row r="747" spans="1:100" s="224" customFormat="1">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row>
    <row r="748" spans="1:100" s="224" customFormat="1">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row>
    <row r="749" spans="1:100" s="224" customFormat="1">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row>
    <row r="750" spans="1:100" s="224" customFormat="1">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row>
    <row r="751" spans="1:100" s="224" customFormat="1">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row>
    <row r="752" spans="1:100" s="224" customFormat="1">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row>
    <row r="753" spans="1:100" s="224" customFormat="1">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row>
    <row r="754" spans="1:100" s="224" customFormat="1">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row>
    <row r="755" spans="1:100" s="224" customFormat="1">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row>
    <row r="756" spans="1:100" s="224" customFormat="1">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row>
    <row r="757" spans="1:100" s="224" customFormat="1">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row>
    <row r="758" spans="1:100" s="224" customFormat="1">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row>
    <row r="759" spans="1:100" s="224" customFormat="1">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row>
    <row r="760" spans="1:100" s="224" customFormat="1">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row>
    <row r="761" spans="1:100" s="224" customFormat="1">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row>
    <row r="762" spans="1:100" s="224" customFormat="1">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row>
    <row r="763" spans="1:100" s="224" customFormat="1">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row>
    <row r="764" spans="1:100" s="224" customFormat="1">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row>
    <row r="765" spans="1:100" s="224" customFormat="1">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row>
    <row r="766" spans="1:100" s="224" customFormat="1">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row>
    <row r="767" spans="1:100" s="224" customFormat="1">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row>
    <row r="768" spans="1:100" s="224" customFormat="1">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row>
    <row r="769" spans="1:100" s="224" customFormat="1">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row>
    <row r="770" spans="1:100" s="224" customFormat="1">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row>
    <row r="771" spans="1:100" s="224" customFormat="1">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row>
    <row r="772" spans="1:100" s="224" customFormat="1">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row>
    <row r="773" spans="1:100" s="224" customFormat="1">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row>
    <row r="774" spans="1:100" s="224" customFormat="1">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row>
    <row r="775" spans="1:100" s="224" customFormat="1">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row>
    <row r="776" spans="1:100" s="224" customFormat="1">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row>
    <row r="777" spans="1:100" s="224" customFormat="1">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row>
    <row r="778" spans="1:100" s="224" customFormat="1">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row>
    <row r="779" spans="1:100" s="224" customFormat="1">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row>
    <row r="780" spans="1:100" s="224" customFormat="1">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row>
    <row r="781" spans="1:100" s="224" customFormat="1">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row>
    <row r="782" spans="1:100" s="224" customFormat="1">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row>
    <row r="783" spans="1:100" s="224" customFormat="1">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row>
    <row r="784" spans="1:100" s="224" customFormat="1">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row>
    <row r="785" spans="1:100" s="224" customFormat="1">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row>
    <row r="786" spans="1:100" s="224" customFormat="1">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row>
    <row r="787" spans="1:100" s="224" customFormat="1">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row>
    <row r="788" spans="1:100" s="224" customFormat="1">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row>
    <row r="789" spans="1:100" s="224" customFormat="1">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row>
    <row r="790" spans="1:100" s="224" customFormat="1">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row>
    <row r="791" spans="1:100" s="224" customFormat="1">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row>
    <row r="792" spans="1:100" s="224" customFormat="1">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row>
    <row r="793" spans="1:100" s="224" customFormat="1">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row>
    <row r="794" spans="1:100" s="224" customFormat="1">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row>
    <row r="795" spans="1:100" s="224" customFormat="1">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row>
    <row r="796" spans="1:100" s="224" customFormat="1">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row>
    <row r="797" spans="1:100" s="224" customFormat="1">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row>
    <row r="798" spans="1:100" s="224" customFormat="1">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row>
    <row r="799" spans="1:100" s="224" customFormat="1">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row>
    <row r="800" spans="1:100" s="224" customFormat="1">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row>
    <row r="801" spans="1:100" s="224" customFormat="1">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row>
    <row r="802" spans="1:100" s="224" customFormat="1">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row>
    <row r="803" spans="1:100" s="224" customFormat="1">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row>
    <row r="804" spans="1:100" s="224" customFormat="1">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row>
    <row r="805" spans="1:100" s="224" customFormat="1">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row>
    <row r="806" spans="1:100" s="224" customFormat="1">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row>
    <row r="807" spans="1:100" s="224" customFormat="1">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row>
    <row r="808" spans="1:100" s="224" customFormat="1">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row>
    <row r="809" spans="1:100" s="224" customFormat="1">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row>
    <row r="810" spans="1:100" s="224" customFormat="1">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row>
    <row r="811" spans="1:100" s="224" customFormat="1">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row>
    <row r="812" spans="1:100" s="224" customFormat="1">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row>
    <row r="813" spans="1:100" s="224" customFormat="1">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row>
    <row r="814" spans="1:100" s="224" customFormat="1">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row>
    <row r="815" spans="1:100" s="224" customFormat="1">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row>
    <row r="816" spans="1:100" s="224" customFormat="1">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row>
    <row r="817" spans="1:100" s="224" customFormat="1">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row>
    <row r="818" spans="1:100" s="224" customFormat="1">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row>
    <row r="819" spans="1:100" s="224" customFormat="1">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row>
    <row r="820" spans="1:100" s="224" customFormat="1">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row>
    <row r="821" spans="1:100" s="221" customFormat="1">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row>
    <row r="822" spans="1:100" s="221" customFormat="1">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row>
    <row r="823" spans="1:100" s="221" customFormat="1">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row>
    <row r="824" spans="1:100" s="224" customFormat="1">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row>
    <row r="825" spans="1:100" s="224" customFormat="1">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row>
    <row r="826" spans="1:100" s="224" customFormat="1">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row>
    <row r="827" spans="1:100" s="224" customFormat="1">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row>
    <row r="828" spans="1:100" s="224" customFormat="1">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row>
    <row r="829" spans="1:100" s="224" customFormat="1">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row>
    <row r="830" spans="1:100" s="224" customFormat="1">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row>
    <row r="831" spans="1:100" s="224" customFormat="1">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row>
    <row r="832" spans="1:100" s="224" customFormat="1">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row>
    <row r="833" spans="1:100" s="224" customFormat="1">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row>
    <row r="834" spans="1:100" s="224" customFormat="1">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row>
    <row r="835" spans="1:100" s="224" customFormat="1">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row>
    <row r="836" spans="1:100" s="224" customFormat="1">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row>
    <row r="837" spans="1:100" s="224" customFormat="1">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row>
    <row r="838" spans="1:100" s="224" customFormat="1">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row>
    <row r="839" spans="1:100" s="224" customFormat="1">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row>
    <row r="840" spans="1:100" s="224" customFormat="1">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row>
    <row r="841" spans="1:100" s="224" customFormat="1">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row>
    <row r="842" spans="1:100" s="224" customFormat="1">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row>
    <row r="843" spans="1:100" s="224" customFormat="1">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row>
    <row r="844" spans="1:100" s="224" customFormat="1">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row>
    <row r="845" spans="1:100" s="221" customFormat="1">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row>
    <row r="846" spans="1:100" s="221" customFormat="1">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row>
    <row r="847" spans="1:100" s="221" customFormat="1">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row>
    <row r="848" spans="1:100" s="221" customFormat="1">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row>
    <row r="849" spans="1:100" s="224" customFormat="1">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row>
    <row r="850" spans="1:100" s="224" customFormat="1">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row>
    <row r="851" spans="1:100" s="224" customFormat="1">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row>
    <row r="852" spans="1:100" s="224" customFormat="1">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row>
    <row r="853" spans="1:100" s="224" customFormat="1">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row>
    <row r="854" spans="1:100" s="224" customFormat="1">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row>
    <row r="855" spans="1:100" s="224" customFormat="1">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row>
    <row r="856" spans="1:100" s="224" customFormat="1">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row>
    <row r="857" spans="1:100" s="224" customFormat="1">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row>
    <row r="858" spans="1:100" s="224" customFormat="1">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row>
    <row r="859" spans="1:100" s="224" customFormat="1">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row>
    <row r="860" spans="1:100" s="221" customFormat="1">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row>
    <row r="861" spans="1:100" s="221" customFormat="1">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row>
    <row r="862" spans="1:100" s="221" customFormat="1">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row>
    <row r="863" spans="1:100" s="221" customFormat="1">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row>
    <row r="864" spans="1:100" s="221" customFormat="1">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row>
    <row r="865" spans="1:100" s="221" customFormat="1">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row>
    <row r="866" spans="1:100" s="221" customFormat="1">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row>
    <row r="867" spans="1:100" s="221" customFormat="1">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row>
    <row r="868" spans="1:100" s="221" customFormat="1">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row>
    <row r="869" spans="1:100" s="221" customFormat="1">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row>
    <row r="870" spans="1:100" s="221" customFormat="1">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row>
    <row r="871" spans="1:100" s="221" customFormat="1">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row>
    <row r="872" spans="1:100" s="221" customFormat="1">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row>
    <row r="873" spans="1:100" s="221" customFormat="1">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row>
    <row r="874" spans="1:100" s="221" customFormat="1">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row>
    <row r="875" spans="1:100" s="221" customFormat="1">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row>
    <row r="876" spans="1:100" s="221" customFormat="1">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row>
    <row r="877" spans="1:100" s="221" customFormat="1">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row>
    <row r="878" spans="1:100" s="221" customFormat="1">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row>
    <row r="879" spans="1:100" s="221" customFormat="1">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row>
    <row r="880" spans="1:100" s="221" customFormat="1">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row>
    <row r="881" spans="1:100" s="221" customFormat="1">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row>
    <row r="882" spans="1:100" s="221" customFormat="1">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row>
    <row r="883" spans="1:100" s="221" customFormat="1">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row>
    <row r="884" spans="1:100" s="221" customFormat="1">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row>
    <row r="885" spans="1:100" s="221" customFormat="1">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row>
    <row r="886" spans="1:100" s="221" customFormat="1">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row>
    <row r="887" spans="1:100" s="221" customFormat="1">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row>
    <row r="888" spans="1:100" s="221" customFormat="1">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row>
    <row r="889" spans="1:100" s="221" customFormat="1">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row>
    <row r="890" spans="1:100" s="221" customFormat="1">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row>
    <row r="891" spans="1:100" s="221" customFormat="1">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row>
    <row r="892" spans="1:100" s="221" customFormat="1">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row>
    <row r="893" spans="1:100" s="221" customFormat="1">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row>
    <row r="894" spans="1:100" s="221" customFormat="1">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row>
    <row r="895" spans="1:100" s="221" customFormat="1">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row>
    <row r="896" spans="1:100" s="221" customFormat="1">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row>
    <row r="897" spans="1:100" s="221" customFormat="1">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row>
    <row r="898" spans="1:100" s="221" customFormat="1">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row>
    <row r="899" spans="1:100" s="221" customFormat="1">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row>
    <row r="900" spans="1:100" s="221" customFormat="1">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row>
    <row r="901" spans="1:100" s="221" customFormat="1">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row>
    <row r="902" spans="1:100" s="221" customFormat="1">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row>
    <row r="903" spans="1:100" s="221" customFormat="1">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row>
    <row r="904" spans="1:100" s="221" customFormat="1">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row>
    <row r="905" spans="1:100" s="221" customFormat="1">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row>
    <row r="906" spans="1:100" s="221" customFormat="1">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row>
    <row r="907" spans="1:100" s="221" customFormat="1">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row>
    <row r="908" spans="1:100" s="221" customFormat="1">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row>
    <row r="909" spans="1:100" s="221" customFormat="1">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row>
    <row r="910" spans="1:100" s="221" customFormat="1">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row>
    <row r="911" spans="1:100" s="221" customFormat="1">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row>
    <row r="912" spans="1:100" s="221" customFormat="1">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row>
    <row r="913" spans="1:100" s="221" customFormat="1">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row>
    <row r="914" spans="1:100" s="221" customFormat="1">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row>
    <row r="915" spans="1:100" s="221" customFormat="1">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row>
    <row r="916" spans="1:100" s="221" customFormat="1">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row>
    <row r="917" spans="1:100" s="221" customFormat="1">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row>
    <row r="918" spans="1:100" s="221" customFormat="1">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row>
    <row r="919" spans="1:100" s="221" customFormat="1">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row>
    <row r="920" spans="1:100" s="221" customFormat="1">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row>
    <row r="921" spans="1:100" s="221" customFormat="1">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row>
    <row r="922" spans="1:100" s="221" customFormat="1">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row>
    <row r="923" spans="1:100" s="221" customFormat="1">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row>
    <row r="924" spans="1:100" s="221" customFormat="1">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row>
    <row r="925" spans="1:100" s="221" customFormat="1">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row>
    <row r="926" spans="1:100" s="221" customFormat="1">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row>
    <row r="927" spans="1:100" s="221" customFormat="1">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row>
    <row r="928" spans="1:100" s="221" customFormat="1">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row>
    <row r="929" spans="1:100" s="221" customFormat="1">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row>
    <row r="930" spans="1:100" s="221" customFormat="1">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row>
    <row r="931" spans="1:100" s="221" customFormat="1">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row>
    <row r="932" spans="1:100" s="221" customFormat="1">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row>
    <row r="933" spans="1:100" s="221" customFormat="1">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row>
    <row r="934" spans="1:100" s="221" customFormat="1">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row>
    <row r="935" spans="1:100" s="221" customFormat="1">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row>
    <row r="936" spans="1:100" s="221" customFormat="1">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row>
    <row r="937" spans="1:100" s="221" customFormat="1">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row>
    <row r="938" spans="1:100" s="221" customFormat="1">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row>
    <row r="939" spans="1:100" s="221" customFormat="1">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row>
    <row r="940" spans="1:100" s="221" customFormat="1">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row>
    <row r="941" spans="1:100" s="221" customFormat="1">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row>
    <row r="942" spans="1:100" s="221" customFormat="1">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row>
    <row r="943" spans="1:100" s="221" customFormat="1">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row>
    <row r="944" spans="1:100" s="221" customFormat="1">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row>
    <row r="945" spans="1:100" s="221" customFormat="1">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row>
    <row r="946" spans="1:100" s="221" customFormat="1">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row>
    <row r="947" spans="1:100" s="221" customFormat="1">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row>
    <row r="948" spans="1:100" s="221" customFormat="1">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row>
    <row r="949" spans="1:100" s="221" customFormat="1">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row>
    <row r="950" spans="1:100" s="221" customFormat="1">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row>
    <row r="951" spans="1:100" s="221" customFormat="1">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row>
    <row r="952" spans="1:100" s="221" customFormat="1">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row>
    <row r="953" spans="1:100" s="221" customFormat="1">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row>
    <row r="954" spans="1:100" s="221" customFormat="1">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row>
    <row r="955" spans="1:100" s="221" customFormat="1">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row>
    <row r="956" spans="1:100" s="221" customFormat="1">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row>
    <row r="957" spans="1:100" s="221" customFormat="1">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row>
    <row r="958" spans="1:100" s="221" customFormat="1">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row>
    <row r="959" spans="1:100" s="221" customFormat="1">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row>
    <row r="960" spans="1:100" s="221" customFormat="1">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row>
    <row r="961" spans="1:100" s="221" customFormat="1">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row>
    <row r="962" spans="1:100" s="221" customFormat="1">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row>
    <row r="963" spans="1:100" s="221" customFormat="1">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row>
    <row r="964" spans="1:100" s="221" customFormat="1">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row>
    <row r="965" spans="1:100" s="221" customFormat="1">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row>
    <row r="966" spans="1:100" s="221" customFormat="1">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row>
    <row r="967" spans="1:100" s="221" customFormat="1">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row>
    <row r="968" spans="1:100" s="221" customFormat="1">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row>
    <row r="969" spans="1:100" s="221" customFormat="1">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row>
    <row r="970" spans="1:100" s="221" customFormat="1">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row>
    <row r="971" spans="1:100" s="221" customFormat="1">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row>
    <row r="972" spans="1:100" s="221" customFormat="1">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row>
    <row r="973" spans="1:100" s="221" customFormat="1">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row>
    <row r="974" spans="1:100" s="221" customFormat="1">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row>
    <row r="975" spans="1:100" s="221" customFormat="1">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row>
    <row r="976" spans="1:100" s="221" customFormat="1">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row>
    <row r="977" spans="1:100" s="221" customFormat="1">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row>
    <row r="978" spans="1:100" s="221" customFormat="1">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row>
    <row r="979" spans="1:100" s="221" customFormat="1">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row>
    <row r="980" spans="1:100" s="221" customFormat="1">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row>
    <row r="981" spans="1:100" s="221" customFormat="1">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row>
    <row r="982" spans="1:100" s="221" customFormat="1">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row>
    <row r="983" spans="1:100" s="221" customFormat="1">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row>
    <row r="984" spans="1:100" s="221" customFormat="1">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row>
    <row r="985" spans="1:100" s="221" customFormat="1">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row>
    <row r="986" spans="1:100" s="221" customFormat="1">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row>
    <row r="987" spans="1:100" s="221" customFormat="1">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row>
    <row r="988" spans="1:100" s="221" customFormat="1">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row>
    <row r="989" spans="1:100" s="221" customFormat="1">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row>
    <row r="990" spans="1:100" s="221" customFormat="1">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row>
    <row r="991" spans="1:100" s="221" customFormat="1">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row>
    <row r="992" spans="1:100" s="221" customFormat="1">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row>
    <row r="993" spans="1:100" s="221" customFormat="1">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row>
    <row r="994" spans="1:100" s="221" customFormat="1">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row>
    <row r="995" spans="1:100" s="221" customFormat="1">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row>
    <row r="996" spans="1:100" s="221" customFormat="1">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row>
    <row r="997" spans="1:100" s="221" customFormat="1">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row>
    <row r="998" spans="1:100" s="221" customFormat="1">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row>
    <row r="999" spans="1:100" s="221" customFormat="1">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row>
    <row r="1000" spans="1:100" s="221" customFormat="1">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100" s="221" customFormat="1">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100" s="221" customFormat="1">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100" s="221" customFormat="1">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100" s="221" customFormat="1">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100" s="221" customFormat="1">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100" s="221" customFormat="1">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100" s="221" customFormat="1">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100" s="221" customFormat="1">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100" s="221" customFormat="1">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100" s="221" customFormat="1">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100" s="221" customFormat="1">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100" s="221" customFormat="1">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100" s="221" customFormat="1">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100" s="221" customFormat="1">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100" s="221" customFormat="1">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100" s="221" customFormat="1">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100" s="221" customFormat="1">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100" s="221" customFormat="1">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100" s="221" customFormat="1">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100" s="221" customFormat="1">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100" s="221" customFormat="1">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100" s="221" customFormat="1">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100" s="221" customFormat="1">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100" s="221" customFormat="1">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100" s="221" customFormat="1">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100" s="221" customFormat="1">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100" s="221" customFormat="1">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100" s="221" customFormat="1">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100" s="221" customFormat="1">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100" s="221" customFormat="1">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100" s="221" customFormat="1">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100" s="221" customFormat="1">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100" s="221" customFormat="1">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100" s="221" customFormat="1">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100" s="221" customFormat="1">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100" s="221" customFormat="1">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100" s="221" customFormat="1">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100" s="221" customFormat="1">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100" s="221" customFormat="1">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100" s="221" customFormat="1">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100" s="221" customFormat="1">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100" s="221" customFormat="1">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100" s="221" customFormat="1">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100" s="221" customFormat="1">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100" s="221" customFormat="1">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100" s="221" customFormat="1">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100" s="221" customFormat="1">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100" s="221" customFormat="1">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100" s="221" customFormat="1">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100" s="221" customFormat="1">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100" s="221" customFormat="1">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100" s="221" customFormat="1">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100" s="221" customFormat="1">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100" s="221" customFormat="1">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100" s="221" customFormat="1">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100" s="221" customFormat="1">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100" s="221" customFormat="1">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100" s="221" customFormat="1">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100" s="221" customFormat="1">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100" s="221" customFormat="1">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100" s="221" customFormat="1">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100" s="221" customFormat="1">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100" s="221" customFormat="1">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100" s="221" customFormat="1">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100" s="221" customFormat="1">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100" s="221" customFormat="1">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100" s="221" customFormat="1">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100" s="221" customFormat="1">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100" s="221" customFormat="1">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100" s="221" customFormat="1">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100" s="221" customFormat="1">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100" s="221" customFormat="1">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100" s="221" customFormat="1">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100" s="221" customFormat="1">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100" s="221" customFormat="1">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100" s="221" customFormat="1">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100" s="221" customFormat="1">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100" s="221" customFormat="1">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100" s="221" customFormat="1">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100" s="221" customFormat="1">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100" s="221" customFormat="1">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100" s="221" customFormat="1">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100" s="221" customFormat="1">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100" s="221" customFormat="1">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100" s="221" customFormat="1">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100" s="221" customFormat="1">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100" s="221" customFormat="1">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100" s="221" customFormat="1">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100" s="221" customFormat="1">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100" s="221" customFormat="1">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100" s="221" customFormat="1">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100" s="221" customFormat="1">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100" s="221" customFormat="1">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100" s="221" customFormat="1">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100" s="221" customFormat="1">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100" s="221" customFormat="1">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100" s="221" customFormat="1">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100" s="221" customFormat="1">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100" s="221" customFormat="1">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100" s="221" customFormat="1">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100" s="221" customFormat="1">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100" s="221" customFormat="1">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100" s="221" customFormat="1">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100" s="221" customFormat="1">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100" s="221" customFormat="1">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100" s="221" customFormat="1">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100" s="221" customFormat="1">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100" s="221" customFormat="1">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100" s="221" customFormat="1">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100" s="221" customFormat="1">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100" s="221" customFormat="1">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100" s="221" customFormat="1">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100" s="221" customFormat="1">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100" s="221" customFormat="1">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100" s="221" customFormat="1">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100" s="221" customFormat="1">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100" s="221" customFormat="1">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100" s="221" customFormat="1">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100" s="221" customFormat="1">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100" s="221" customFormat="1">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100" s="221" customFormat="1">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100" s="221" customFormat="1">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100" s="221" customFormat="1">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100" s="221" customFormat="1">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100" s="221" customFormat="1">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100" s="221" customFormat="1">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100" s="221" customFormat="1">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100" s="221" customFormat="1">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100" s="221" customFormat="1">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100" s="221" customFormat="1">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100" s="221" customFormat="1">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100" s="221" customFormat="1">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100" s="221" customFormat="1">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100" s="221" customFormat="1">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100" s="221" customFormat="1">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100" s="221" customFormat="1">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100" s="221" customFormat="1">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100" s="221" customFormat="1">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100" s="221" customFormat="1">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100" s="221" customFormat="1">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100" s="221" customFormat="1">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100" s="221" customFormat="1">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100" s="221" customFormat="1">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100" s="221" customFormat="1">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100" s="221" customFormat="1">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100" s="221" customFormat="1">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100" s="221" customFormat="1">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100" s="221" customFormat="1">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100" s="221" customFormat="1">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100" s="221" customFormat="1">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100" s="221" customFormat="1">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100" s="221" customFormat="1">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100" s="221" customFormat="1">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100" s="221" customFormat="1">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100" s="221" customFormat="1">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100" s="221" customFormat="1">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100" s="221" customFormat="1">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100" s="221" customFormat="1">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100" s="221" customFormat="1">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100" s="221" customFormat="1">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100" s="221" customFormat="1">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100" s="221" customFormat="1">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100" s="221" customFormat="1">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100" s="221" customFormat="1">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100" s="221" customFormat="1">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100" s="221" customFormat="1">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100" s="221" customFormat="1">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100" s="221" customFormat="1">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100" s="221" customFormat="1">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100" s="221" customFormat="1">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100" s="221" customFormat="1">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100" s="221" customFormat="1">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100" s="221" customFormat="1">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100" s="221" customFormat="1">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100" s="221" customFormat="1">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100" s="221" customFormat="1">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100" s="221" customFormat="1">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100" s="221" customFormat="1">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100" s="221" customFormat="1">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100" s="221" customFormat="1">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100" s="221" customFormat="1">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100" s="221" customFormat="1">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100" s="221" customFormat="1">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100" s="221" customFormat="1">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100" s="221" customFormat="1">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100" s="221" customFormat="1">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100" s="221" customFormat="1">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100" s="221" customFormat="1">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100" s="221" customFormat="1">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100" s="221" customFormat="1">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100" s="221" customFormat="1">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100" s="221" customFormat="1">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100" s="221" customFormat="1">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100" s="221" customFormat="1">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100" s="221" customFormat="1">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100" s="221" customFormat="1">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100" s="221" customFormat="1">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100" s="221" customFormat="1">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100" s="221" customFormat="1">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100" s="221" customFormat="1">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100" s="221" customFormat="1">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100" s="221" customFormat="1">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100" s="221" customFormat="1">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100" s="221" customFormat="1">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100" s="221" customFormat="1">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100" s="221" customFormat="1">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100" s="221" customFormat="1">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100" s="221" customFormat="1">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100" s="221" customFormat="1">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100" s="221" customFormat="1">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100" s="221" customFormat="1">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100" s="221" customFormat="1">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100" s="221" customFormat="1">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100" s="221" customFormat="1">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100" s="221" customFormat="1">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100" s="221" customFormat="1">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100" s="221" customFormat="1">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100" s="221" customFormat="1">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100" s="221" customFormat="1">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100" s="221" customFormat="1">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100" s="221" customFormat="1">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100" s="221" customFormat="1">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100" s="221" customFormat="1">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100" s="221" customFormat="1">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100" s="221" customFormat="1">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100" s="221" customFormat="1">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100" s="221" customFormat="1">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100" s="221" customFormat="1">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100" s="221" customFormat="1">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100" s="221" customFormat="1">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100" s="221" customFormat="1">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100" s="221" customFormat="1">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100" s="221" customFormat="1">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100" s="221" customFormat="1">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100" s="221" customFormat="1">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100" s="221" customFormat="1">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100" s="221" customFormat="1">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100" s="221" customFormat="1">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100" s="221" customFormat="1">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100" s="221" customFormat="1">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100" s="221" customFormat="1">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100" s="221" customFormat="1">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100" s="221" customFormat="1">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100" s="221" customFormat="1">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100" s="221" customFormat="1">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100" s="221" customFormat="1">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100" s="221" customFormat="1">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100" s="221" customFormat="1">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100" s="221" customFormat="1">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100" s="221" customFormat="1">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100" s="221" customFormat="1">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100" s="221" customFormat="1">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100" s="221" customFormat="1">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100" s="221" customFormat="1">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100" s="221" customFormat="1">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100" s="221" customFormat="1">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100" s="221" customFormat="1">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100" s="221" customFormat="1">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100" s="221" customFormat="1">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100" s="221" customFormat="1">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100" s="221" customFormat="1">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100" s="221" customFormat="1">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100" s="221" customFormat="1">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100" s="221" customFormat="1">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100" s="221" customFormat="1">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100" s="221" customFormat="1">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100" s="221" customFormat="1">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100" s="219" customFormat="1">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100" s="219" customFormat="1">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100" s="216" customFormat="1">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100" s="221" customFormat="1">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100" s="221" customFormat="1">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100" s="221" customFormat="1">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100" s="221" customFormat="1">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100" s="216" customFormat="1">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100" s="216" customFormat="1">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100" s="216" customFormat="1">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100" s="221" customFormat="1">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100" s="221" customFormat="1">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100" s="216" customFormat="1">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100" s="216" customFormat="1">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100" s="216" customFormat="1">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100" s="216" customFormat="1">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100" s="216" customFormat="1">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100" s="216" customFormat="1">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100" s="216" customFormat="1">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100" s="216" customFormat="1">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100" s="216" customFormat="1">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100" s="216" customFormat="1">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100" s="216" customFormat="1">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100" s="216" customFormat="1">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100" s="216" customFormat="1">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100" s="216" customFormat="1">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100" s="216" customFormat="1">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100" s="216" customFormat="1">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100" s="216" customFormat="1">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100" s="216" customFormat="1">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100" s="216" customFormat="1">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100" s="214" customFormat="1">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100" s="216" customFormat="1">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100" s="214" customFormat="1">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100" s="214" customFormat="1">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100" s="214" customFormat="1">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100" s="216" customFormat="1">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100" s="216" customFormat="1">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100" s="216" customFormat="1">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100" s="216" customFormat="1">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100" s="216" customFormat="1">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100" s="216" customFormat="1">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100" s="216" customFormat="1">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100" s="214" customFormat="1">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100" s="214" customFormat="1">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100" s="214" customFormat="1">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100" s="214" customFormat="1">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100" s="214" customFormat="1">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100" s="214" customFormat="1">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100" s="214" customFormat="1">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100" s="214" customFormat="1">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100" s="214" customFormat="1">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100" s="214" customFormat="1">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100" s="214" customFormat="1">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100" s="214" customFormat="1">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100" s="214" customFormat="1">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100" s="214" customFormat="1">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100" s="214" customFormat="1">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100" s="214" customFormat="1">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100" s="214" customFormat="1">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100" s="214" customFormat="1">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100" s="214" customFormat="1">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100" s="214" customFormat="1">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100" s="214" customFormat="1">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100" s="214" customFormat="1">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100" s="214" customFormat="1">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100" s="214" customFormat="1">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100" s="214" customFormat="1">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100" s="214" customFormat="1">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100" s="214" customFormat="1">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100" s="214" customFormat="1">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100" s="214" customFormat="1">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100" s="214" customFormat="1">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100" s="214" customFormat="1">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100" s="214" customFormat="1">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100" s="214" customFormat="1">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100" s="214" customFormat="1">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100" s="214" customFormat="1">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100" s="214" customFormat="1">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100" s="214" customFormat="1">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100" s="214" customFormat="1">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100" s="214" customFormat="1">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100" s="214" customFormat="1">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100" s="214" customFormat="1">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100" s="214" customFormat="1">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100" s="214" customFormat="1">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100" s="214" customFormat="1">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100" s="214" customFormat="1">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100" s="214" customFormat="1">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100" s="214" customFormat="1">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100" s="214" customFormat="1">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100" s="214" customFormat="1">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100" s="214" customFormat="1">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100" s="214" customFormat="1">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100" s="214" customFormat="1">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100" s="214" customFormat="1">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100" s="214" customFormat="1">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100" s="214" customFormat="1">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100" s="214" customFormat="1">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100" s="214" customFormat="1">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100" s="214" customFormat="1">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100" s="214" customFormat="1">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100" s="214" customFormat="1">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100" s="214" customFormat="1">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100" s="214" customFormat="1">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100" s="214" customFormat="1">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100" s="214" customFormat="1">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100" s="214" customFormat="1">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100" s="214" customFormat="1">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100" s="214" customFormat="1">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100" s="214" customFormat="1">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100" s="214" customFormat="1">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100" s="214" customFormat="1">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100" s="214" customFormat="1">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100" s="214" customFormat="1">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100" s="214" customFormat="1">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100" s="214" customFormat="1">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100" s="214" customFormat="1">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100" s="214" customFormat="1">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100" s="214" customFormat="1">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100" s="214" customFormat="1">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100" s="214" customFormat="1">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100" s="214" customFormat="1">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100" s="214" customFormat="1">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100" s="214" customFormat="1">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100" s="214" customFormat="1">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100" s="214" customFormat="1">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100" s="214" customFormat="1">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100" s="214" customFormat="1">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100" s="214" customFormat="1">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100" s="214" customFormat="1">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100" s="214" customFormat="1">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100" s="214" customFormat="1">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100" s="214" customFormat="1">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100" s="214" customFormat="1">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100" s="214" customFormat="1">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100" s="214" customFormat="1">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100" s="214" customFormat="1">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100" s="214" customFormat="1">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100" s="214" customFormat="1">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100" s="214" customFormat="1">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100" s="214" customFormat="1">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100" s="214" customFormat="1">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100" s="214" customFormat="1">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100" s="214" customFormat="1">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100" s="214" customFormat="1">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100" s="214" customFormat="1">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100" s="214" customFormat="1">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100" s="214" customFormat="1">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100" s="214" customFormat="1">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100" s="214" customFormat="1">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100" s="214" customFormat="1">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100" s="214" customFormat="1">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100" s="214" customFormat="1">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100" s="214" customFormat="1">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100" s="214" customFormat="1">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100" s="214" customFormat="1">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100" s="214" customFormat="1">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100" s="214" customFormat="1">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100" s="214" customFormat="1">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100" s="214" customFormat="1">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100" s="214" customFormat="1">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100" s="214" customFormat="1">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100" s="214" customFormat="1">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100" s="214" customFormat="1">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100" s="214" customFormat="1">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100" s="214" customFormat="1">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100" s="214" customFormat="1">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100" s="214" customFormat="1">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100" s="214" customFormat="1">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100" s="214" customFormat="1">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100" s="214" customFormat="1">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100" s="214" customFormat="1">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100" s="214" customFormat="1">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100" s="214" customFormat="1">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100" s="214" customFormat="1">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100" s="214" customFormat="1">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100" s="214" customFormat="1">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100" s="214" customFormat="1">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100" s="214" customFormat="1">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100" s="214" customFormat="1">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100" s="214" customFormat="1">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100" s="214" customFormat="1">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100" s="214" customFormat="1">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100" s="214" customFormat="1">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100" s="214" customFormat="1">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100" s="214" customFormat="1">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100" s="214" customFormat="1">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100" s="214" customFormat="1">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100" s="214" customFormat="1">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100" s="214" customFormat="1">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100" s="214" customFormat="1">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100" s="214" customFormat="1">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100" s="214" customFormat="1">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100" s="214" customFormat="1">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100" s="214" customFormat="1">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100" s="214" customFormat="1">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100" s="214" customFormat="1">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100" s="214" customFormat="1">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100" s="214" customFormat="1">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100" s="214" customFormat="1">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100" s="214" customFormat="1">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100" s="214" customFormat="1">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100" s="214" customFormat="1">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100" s="214" customFormat="1">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100" s="214" customFormat="1">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100" s="214" customFormat="1">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100" s="214" customFormat="1">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100" s="214" customFormat="1">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100" s="214" customFormat="1">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100" s="214" customFormat="1">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100" s="214" customFormat="1">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100" s="214" customFormat="1">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100" s="214" customFormat="1">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100" s="214" customFormat="1">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100" s="214" customFormat="1">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100" s="214" customFormat="1">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100" s="214" customFormat="1">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100" s="214" customFormat="1">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100" s="214" customFormat="1">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100" s="214" customFormat="1">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100" s="214" customFormat="1">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100" s="214" customFormat="1">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100" s="214" customFormat="1">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100" s="214" customFormat="1">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100" s="214" customFormat="1">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100" s="214" customFormat="1">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100" s="214" customFormat="1">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100" s="214" customFormat="1">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100" s="214" customFormat="1">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100" s="214" customFormat="1">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100" s="214" customFormat="1">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100" s="214" customFormat="1">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100" s="214" customFormat="1">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100" s="214" customFormat="1">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100" s="214" customFormat="1">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100" s="214" customFormat="1">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100" s="214" customFormat="1">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100" s="214" customFormat="1">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100" s="214" customFormat="1">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100" s="214" customFormat="1">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100" s="214" customFormat="1">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100" s="214" customFormat="1">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100" s="214" customFormat="1">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100" s="214" customFormat="1">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100" s="214" customFormat="1">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100" s="214" customFormat="1">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100" s="214" customFormat="1">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100" s="214" customFormat="1">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100" s="214" customFormat="1">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100" s="214" customFormat="1">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100" s="214" customFormat="1">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100" s="214" customFormat="1">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100" s="214" customFormat="1">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100" s="214" customFormat="1">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100" s="214" customFormat="1">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100" s="214" customFormat="1">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100" s="214" customFormat="1">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100" s="214" customFormat="1">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100" s="214" customFormat="1">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100" s="214" customFormat="1">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100" s="214" customFormat="1">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100" s="214" customFormat="1">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100" s="214" customFormat="1">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100" s="214" customFormat="1">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100" s="214" customFormat="1">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100" s="214" customFormat="1">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100" s="214" customFormat="1">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100" s="214" customFormat="1">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100" s="213" customFormat="1">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100" s="213" customFormat="1">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100" s="214" customFormat="1">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100" s="214" customFormat="1">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100" s="213" customFormat="1">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100" s="214" customFormat="1">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100" s="213" customFormat="1">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100" s="213" customFormat="1">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100" s="213" customFormat="1">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100" s="213" customFormat="1">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100" s="213" customFormat="1">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100" s="214" customFormat="1">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100" s="214" customFormat="1">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100" s="213" customFormat="1">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100" s="213" customFormat="1">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100" s="213" customFormat="1">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100" s="213" customFormat="1">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100" s="213" customFormat="1">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100" s="213" customFormat="1">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100" s="213" customFormat="1">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100" s="213" customFormat="1">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100" s="213" customFormat="1">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100" s="213" customFormat="1">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100" s="213" customFormat="1">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100" s="213" customFormat="1">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100" s="213" customFormat="1">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100" s="213" customFormat="1">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100" s="213" customFormat="1">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100" s="213" customFormat="1">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100" s="213" customFormat="1">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100" s="213" customFormat="1">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100" s="213" customFormat="1">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100" s="213" customFormat="1">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100" s="213" customFormat="1">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100" s="213" customFormat="1">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100" s="213" customFormat="1">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100" s="213" customFormat="1">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100" s="213" customFormat="1">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100" s="213" customFormat="1">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100" s="213" customFormat="1">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100" s="213" customFormat="1">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100" s="213" customFormat="1">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100" s="213" customFormat="1">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100" s="213" customFormat="1">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100" s="213" customFormat="1">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100" s="213" customFormat="1">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100" s="213" customFormat="1">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100" s="213" customFormat="1">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100" s="213" customFormat="1">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100" s="213" customFormat="1">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100" s="213" customFormat="1">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100" s="213" customFormat="1">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100" s="213" customFormat="1">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100" s="213" customFormat="1">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100" s="213" customFormat="1">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100" s="213" customFormat="1">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100" s="213" customFormat="1">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100" s="213" customFormat="1">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100" s="213" customFormat="1">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100" s="213" customFormat="1">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100" s="213" customFormat="1">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100" s="213" customFormat="1">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100" s="213" customFormat="1">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100" s="213" customFormat="1">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100" s="213" customFormat="1">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100" s="213" customFormat="1">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100" s="213" customFormat="1">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100" s="213" customFormat="1">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100" s="213" customFormat="1">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100" s="213" customFormat="1">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100" s="213" customFormat="1">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100" s="213" customFormat="1">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100" s="213" customFormat="1">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100" s="213" customFormat="1">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100" s="213" customFormat="1">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100" s="213" customFormat="1">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100" s="213" customFormat="1">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100" s="213" customFormat="1">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100" s="213" customFormat="1">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100" s="213" customFormat="1">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100" s="213" customFormat="1">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100" s="213" customFormat="1">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100" s="213" customFormat="1">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100" s="213" customFormat="1">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100" s="213" customFormat="1">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100" s="213" customFormat="1">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100" s="213" customFormat="1">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100" s="213" customFormat="1">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100" s="213" customFormat="1">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100" s="213" customFormat="1">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100" s="213" customFormat="1">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100" s="213" customFormat="1">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100" s="213" customFormat="1">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100" s="213" customFormat="1">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100" s="213" customFormat="1">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100" s="213" customFormat="1">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100" s="213" customFormat="1">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100" s="213" customFormat="1">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100" s="213" customFormat="1">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100" s="213" customFormat="1">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100" s="213" customFormat="1">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100" s="213" customFormat="1">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100" s="213" customFormat="1">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100" s="213" customFormat="1">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100" s="213" customFormat="1">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100" s="213" customFormat="1">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100" s="213" customFormat="1">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100" s="213" customFormat="1">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100" s="213" customFormat="1">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100" s="213" customFormat="1">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100" s="213" customFormat="1">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100" s="213" customFormat="1">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100" s="213" customFormat="1">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100" s="213" customFormat="1">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100" s="213" customFormat="1">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100" s="213" customFormat="1">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100" s="213" customFormat="1">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100" s="213" customFormat="1">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100" s="213" customFormat="1">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100" s="213" customFormat="1">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100" s="213" customFormat="1">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100" s="213" customFormat="1">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100" s="213" customFormat="1">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100" s="213" customFormat="1">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100" s="213" customFormat="1">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100" s="213" customFormat="1">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100" s="213" customFormat="1">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100" s="213" customFormat="1">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100" s="213" customFormat="1">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100" s="213" customFormat="1">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100" s="213" customFormat="1">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100" s="213" customFormat="1">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100" s="213" customFormat="1">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100" s="213" customFormat="1">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100" s="213" customFormat="1">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100" s="213" customFormat="1">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100" s="213" customFormat="1">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100" s="213" customFormat="1">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100" s="213" customFormat="1">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100" s="213" customFormat="1">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100" s="213" customFormat="1">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100" s="213" customFormat="1">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100" s="213" customFormat="1">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100" s="213" customFormat="1">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100" s="213" customFormat="1">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100" s="213" customFormat="1">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100" s="213" customFormat="1">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100" s="213" customFormat="1">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100" s="213" customFormat="1">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100" s="213" customFormat="1">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100" s="213" customFormat="1">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100" s="213" customFormat="1">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100" s="213" customFormat="1">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100" s="213" customFormat="1">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100" s="213" customFormat="1">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100" s="213" customFormat="1">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100" s="213" customFormat="1">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100" s="213" customFormat="1">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100" s="213" customFormat="1">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100" s="213" customFormat="1">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100" s="213" customFormat="1">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100" s="213" customFormat="1">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100" s="213" customFormat="1">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100" s="213" customFormat="1">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100" s="213" customFormat="1">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100" s="213" customFormat="1">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100" s="213" customFormat="1">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100" s="213" customFormat="1">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100" s="213" customFormat="1">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100" s="213" customFormat="1">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100" s="213" customFormat="1">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100" s="213" customFormat="1">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100" s="213" customFormat="1">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100" s="213" customFormat="1">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100" s="213" customFormat="1">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100" s="213" customFormat="1">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100" s="213" customFormat="1">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100" s="213" customFormat="1">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100" s="213" customFormat="1">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100" s="213" customFormat="1">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100" s="213" customFormat="1">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100" s="213" customFormat="1">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100" s="213" customFormat="1">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100" s="213" customFormat="1">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100" s="213" customFormat="1">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100" s="213" customFormat="1">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100" s="213" customFormat="1">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100" s="213" customFormat="1">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100" s="213" customFormat="1">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100" s="213" customFormat="1">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100" s="213" customFormat="1">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100" s="213" customFormat="1">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100" s="213" customFormat="1">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100" s="213" customFormat="1">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100" s="213" customFormat="1">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100" s="213" customFormat="1">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100" s="213" customFormat="1">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100" s="213" customFormat="1">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100" s="213" customFormat="1">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100" s="213" customFormat="1">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100" s="213" customFormat="1">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100" s="213" customFormat="1">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100" s="213" customFormat="1">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100" s="213" customFormat="1">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100" s="213" customFormat="1">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100" s="213" customFormat="1">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100" s="213" customFormat="1">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100" s="213" customFormat="1">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100" s="213" customFormat="1">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100" s="213" customFormat="1">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100" s="213" customFormat="1">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100" s="213" customFormat="1">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100" s="213" customFormat="1">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100" s="213" customFormat="1">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100" s="213" customFormat="1">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100" s="213" customFormat="1">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100" s="213" customFormat="1">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100" s="213" customFormat="1">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100" s="213" customFormat="1">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100" s="213" customFormat="1">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100" s="213" customFormat="1">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100" s="213" customFormat="1">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100" s="213" customFormat="1">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100" s="213" customFormat="1">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100" s="213" customFormat="1">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100" s="213" customFormat="1">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100" s="213" customFormat="1">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100" s="213" customFormat="1">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100" s="213" customFormat="1">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100" s="213" customFormat="1">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100" s="213" customFormat="1">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100" s="213" customFormat="1">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100" s="213" customFormat="1">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100" s="213" customFormat="1">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100" s="213" customFormat="1">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100" s="213" customFormat="1">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100" s="213" customFormat="1">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100" s="213" customFormat="1">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100" s="213" customFormat="1">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100" s="213" customFormat="1">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100" s="213" customFormat="1">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100" s="213" customFormat="1">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100" s="213" customFormat="1">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100" s="213" customFormat="1">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100" s="213" customFormat="1">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100" s="213" customFormat="1">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100" s="213" customFormat="1">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100" s="213" customFormat="1">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100" s="213" customFormat="1">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100" s="213" customFormat="1">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100" s="213" customFormat="1">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100" s="213" customFormat="1">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100" s="213" customFormat="1">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100" s="213" customFormat="1">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100" s="213" customFormat="1">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100" s="213" customFormat="1">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100" s="213" customFormat="1">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100" s="213" customFormat="1">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100" s="213" customFormat="1">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100" s="213" customFormat="1">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100" s="213" customFormat="1">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100" s="213" customFormat="1">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100" s="213" customFormat="1">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100" s="212" customFormat="1">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100" s="212" customFormat="1">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100" s="212" customFormat="1">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100" s="213" customFormat="1">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100" s="213" customFormat="1">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100" s="213" customFormat="1">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100" s="212" customFormat="1">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100" s="212" customFormat="1">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100" s="213" customFormat="1">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100" s="213" customFormat="1">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100" s="212" customFormat="1">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100" s="212" customFormat="1">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100" s="212" customFormat="1">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100" s="212" customFormat="1">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100" s="213" customFormat="1">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100" s="212" customFormat="1">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100" s="212" customFormat="1">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100" s="212" customFormat="1">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100" s="212" customFormat="1">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100" s="212" customFormat="1">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100" s="212" customFormat="1">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100" s="212" customFormat="1">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100" s="212" customFormat="1">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100" s="212" customFormat="1">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100" s="212" customFormat="1">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100" s="212" customFormat="1">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100" s="212" customFormat="1">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100" s="212" customFormat="1">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100" s="212" customFormat="1">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100" s="212" customFormat="1">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100" s="212" customFormat="1">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100" s="212" customFormat="1">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100" s="212" customFormat="1">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100" s="212" customFormat="1">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100" s="212" customFormat="1">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100" s="212" customFormat="1">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100" s="212" customFormat="1">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100" s="212" customFormat="1">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100" s="212" customFormat="1">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100" s="212" customFormat="1">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100" s="212" customFormat="1">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100" s="212" customFormat="1">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100" s="212" customFormat="1">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100" s="212" customFormat="1">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100" s="212" customFormat="1">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100" s="212" customFormat="1">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100" s="212" customFormat="1">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100" s="212" customFormat="1">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100" s="212" customFormat="1">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100" s="212" customFormat="1">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100" s="212" customFormat="1">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100" s="212" customFormat="1">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100" s="212" customFormat="1">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100" s="212" customFormat="1">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100" s="212" customFormat="1">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100" s="212" customFormat="1">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100" s="212" customFormat="1">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100" s="212" customFormat="1">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100" s="212" customFormat="1">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100" s="212" customFormat="1">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100" s="212" customFormat="1">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100" s="212" customFormat="1">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100" s="212" customFormat="1">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100" s="212" customFormat="1">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100" s="212" customFormat="1">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100" s="212" customFormat="1">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100" s="212" customFormat="1">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100" s="212" customFormat="1">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100" s="212" customFormat="1">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100" s="212" customFormat="1">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100" s="212" customFormat="1">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100" s="212" customFormat="1">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100" s="212" customFormat="1">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100" s="212" customFormat="1">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100" s="212" customFormat="1">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100" s="212" customFormat="1">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100" s="212" customFormat="1">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100" s="212" customFormat="1">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100" s="212" customFormat="1">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100" s="212" customFormat="1">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100" s="212" customFormat="1">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100" s="212" customFormat="1">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100" s="212" customFormat="1">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100" s="212" customFormat="1">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100" s="212" customFormat="1">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100" s="212" customFormat="1">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100" s="212" customFormat="1">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100" s="212" customFormat="1">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100" s="212" customFormat="1">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100" s="212" customFormat="1">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100" s="212" customFormat="1">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100" s="212" customFormat="1">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100" s="212" customFormat="1">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100" s="212" customFormat="1">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100" s="212" customFormat="1">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100" s="212" customFormat="1">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100" s="212" customFormat="1">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100" s="212" customFormat="1">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100" s="212" customFormat="1">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100" s="212" customFormat="1">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100" s="212" customFormat="1">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100" s="212" customFormat="1">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100" s="212" customFormat="1">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100" s="212" customFormat="1">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100" s="212" customFormat="1">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100" s="212" customFormat="1">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100" s="212" customFormat="1">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100" s="212" customFormat="1">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100" s="212" customFormat="1">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100" s="212" customFormat="1">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100" s="212" customFormat="1">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100" s="212" customFormat="1">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100" s="212" customFormat="1">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100" s="212" customFormat="1">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100" s="212" customFormat="1">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100" s="212" customFormat="1">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100" s="212" customFormat="1">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100" s="212" customFormat="1">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100" s="212" customFormat="1">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100" s="212" customFormat="1">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100" s="212" customFormat="1">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100" s="212" customFormat="1">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100" s="212" customFormat="1">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100" s="212" customFormat="1">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100" s="212" customFormat="1">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100" s="212" customFormat="1">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100" s="212" customFormat="1">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100" s="212" customFormat="1">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100" s="212" customFormat="1">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100" s="212" customFormat="1">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100" s="212" customFormat="1">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100" s="212" customFormat="1">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100" s="212" customFormat="1">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100" s="212" customFormat="1">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100" s="212" customFormat="1">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100" s="212" customFormat="1">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100" s="212" customFormat="1">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100" s="212" customFormat="1">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100" s="212" customFormat="1">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100" s="212" customFormat="1">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100" s="212" customFormat="1">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100" s="212" customFormat="1">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100" s="212" customFormat="1">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100" s="212" customFormat="1">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100" s="212" customFormat="1">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100" s="212" customFormat="1">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100" s="212" customFormat="1">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100" s="212" customFormat="1">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100" s="212" customFormat="1">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100" s="212" customFormat="1">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100" s="212" customFormat="1">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100" s="212" customFormat="1">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100" s="212" customFormat="1">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100" s="212" customFormat="1">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100" s="212" customFormat="1">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100" s="212" customFormat="1">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100" s="212" customFormat="1">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100" s="212" customFormat="1">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100" s="212" customFormat="1">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100" s="212" customFormat="1">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100" s="212" customFormat="1">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100" s="212" customFormat="1">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100" s="212" customFormat="1">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100" s="212" customFormat="1">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100" s="212" customFormat="1">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100" s="212" customFormat="1">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100" s="212" customFormat="1">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100" s="212" customFormat="1">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100" s="212" customFormat="1">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100" s="212" customFormat="1">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100" s="212" customFormat="1">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100" s="212" customFormat="1">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100" s="212" customFormat="1">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100" s="212" customFormat="1">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100" s="212" customFormat="1">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100" s="212" customFormat="1">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100" s="212" customFormat="1">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100" s="212" customFormat="1">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100" s="212" customFormat="1">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100" s="212" customFormat="1">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100" s="212" customFormat="1">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100" s="212" customFormat="1">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100" s="212" customFormat="1">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100" s="212" customFormat="1">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100" s="212" customFormat="1">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100" s="212" customFormat="1">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100" s="212" customFormat="1">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100" s="212" customFormat="1">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100" s="212" customFormat="1">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100" s="212" customFormat="1">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100" s="212" customFormat="1">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100" s="212" customFormat="1">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100" s="212" customFormat="1">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100" s="212" customFormat="1">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100" s="212" customFormat="1">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100" s="212" customFormat="1">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100" s="212" customFormat="1">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100" s="212" customFormat="1">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100" s="212" customFormat="1">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100" s="212" customFormat="1">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100" s="212" customFormat="1">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100" s="212" customFormat="1">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100" s="212" customFormat="1">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100" s="212" customFormat="1">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100" s="212" customFormat="1">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100" s="212" customFormat="1">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100" s="212" customFormat="1">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100" s="212" customFormat="1">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100" s="212" customFormat="1">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100" s="212" customFormat="1">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100" s="212" customFormat="1">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100" s="211" customFormat="1">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100" s="211" customFormat="1">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100" s="211" customFormat="1">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100" s="212" customFormat="1">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100" s="212" customFormat="1">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100" s="212" customFormat="1">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100" s="212" customFormat="1">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100" s="212" customFormat="1">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100" s="212" customFormat="1">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100" s="212" customFormat="1">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100" s="212" customFormat="1">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100" s="212" customFormat="1">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100" s="212" customFormat="1">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100" s="212" customFormat="1">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100" s="212" customFormat="1">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100" s="212" customFormat="1">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100" s="212" customFormat="1">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100" s="211" customFormat="1">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100" s="211" customFormat="1">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100" s="211" customFormat="1">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100" s="211" customFormat="1">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100" s="211" customFormat="1">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100" s="211" customFormat="1">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100" s="212" customFormat="1">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100" s="212" customFormat="1">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100" s="212" customFormat="1">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100" s="212" customFormat="1">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100" s="212" customFormat="1">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100" s="211" customFormat="1">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100" s="211" customFormat="1">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100" s="211" customFormat="1">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100" s="211" customFormat="1">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100" s="211" customFormat="1">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100" s="211" customFormat="1">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100" s="211" customFormat="1">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100" s="211" customFormat="1">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100" s="211" customFormat="1">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100" s="211" customFormat="1">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100" s="211" customFormat="1">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100" s="211" customFormat="1">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100" s="211" customFormat="1">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100" s="211" customFormat="1">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100" s="211" customFormat="1">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100" s="211" customFormat="1">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100" s="211" customFormat="1">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100" s="211" customFormat="1">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100" s="211" customFormat="1">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100" s="211" customFormat="1">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100" s="211" customFormat="1">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100" s="211" customFormat="1">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100" s="211" customFormat="1">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100" s="211" customFormat="1">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100" s="211" customFormat="1">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100" s="211" customFormat="1">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100" s="211" customFormat="1">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100" s="211" customFormat="1">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100" s="211" customFormat="1">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100" s="211" customFormat="1">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100" s="211" customFormat="1">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100" s="211" customFormat="1">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100" s="211" customFormat="1">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100" s="211" customFormat="1">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100" s="211" customFormat="1">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100" s="211" customFormat="1">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100" s="211" customFormat="1">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100" s="211" customFormat="1">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100" s="211" customFormat="1">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100" s="211" customFormat="1">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100" s="211" customFormat="1">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100" s="211" customFormat="1">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100" s="211" customFormat="1">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100" s="211" customFormat="1">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100" s="211" customFormat="1">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100" s="211" customFormat="1">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100" s="211" customFormat="1">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100" s="211" customFormat="1">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100" s="211" customFormat="1">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100" s="211" customFormat="1">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100" s="211" customFormat="1">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100" s="211" customFormat="1">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100" s="211" customFormat="1">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100" s="211" customFormat="1">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100" s="211" customFormat="1">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100" s="211" customFormat="1">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100" s="211" customFormat="1">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100" s="211" customFormat="1">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100" s="211" customFormat="1">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100" s="211" customFormat="1">
      <c r="A2098"/>
      <c r="B2098"/>
      <c r="C2098"/>
      <c r="D2098"/>
      <c r="E2098"/>
      <c r="F2098"/>
      <c r="G2098"/>
      <c r="H2098"/>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100" s="211" customFormat="1">
      <c r="A2099"/>
      <c r="B2099"/>
      <c r="C2099"/>
      <c r="D2099"/>
      <c r="E2099"/>
      <c r="F2099"/>
      <c r="G2099"/>
      <c r="H2099"/>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100" s="211" customFormat="1">
      <c r="A2100"/>
      <c r="B2100"/>
      <c r="C2100"/>
      <c r="D2100"/>
      <c r="E2100"/>
      <c r="F2100"/>
      <c r="G2100"/>
      <c r="H2100"/>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100" s="211" customFormat="1">
      <c r="A2101"/>
      <c r="B2101"/>
      <c r="C2101"/>
      <c r="D2101"/>
      <c r="E2101"/>
      <c r="F2101"/>
      <c r="G2101"/>
      <c r="H2101"/>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100" s="211" customFormat="1">
      <c r="A2102"/>
      <c r="B2102"/>
      <c r="C2102"/>
      <c r="D2102"/>
      <c r="E2102"/>
      <c r="F2102"/>
      <c r="G2102"/>
      <c r="H2102"/>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100" s="211" customFormat="1">
      <c r="A2103"/>
      <c r="B2103"/>
      <c r="C2103"/>
      <c r="D2103"/>
      <c r="E2103"/>
      <c r="F2103"/>
      <c r="G2103"/>
      <c r="H2103"/>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100" s="211" customFormat="1">
      <c r="A2104"/>
      <c r="B2104"/>
      <c r="C2104"/>
      <c r="D2104"/>
      <c r="E2104"/>
      <c r="F2104"/>
      <c r="G2104"/>
      <c r="H2104"/>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100" s="211" customFormat="1">
      <c r="A2105"/>
      <c r="B2105"/>
      <c r="C2105"/>
      <c r="D2105"/>
      <c r="E2105"/>
      <c r="F2105"/>
      <c r="G2105"/>
      <c r="H210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100" s="211" customFormat="1">
      <c r="A2106"/>
      <c r="B2106"/>
      <c r="C2106"/>
      <c r="D2106"/>
      <c r="E2106"/>
      <c r="F2106"/>
      <c r="G2106"/>
      <c r="H2106"/>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100" s="211" customFormat="1">
      <c r="A2107"/>
      <c r="B2107"/>
      <c r="C2107"/>
      <c r="D2107"/>
      <c r="E2107"/>
      <c r="F2107"/>
      <c r="G2107"/>
      <c r="H2107"/>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100" s="211" customFormat="1">
      <c r="A2108"/>
      <c r="B2108"/>
      <c r="C2108"/>
      <c r="D2108"/>
      <c r="E2108"/>
      <c r="F2108"/>
      <c r="G2108"/>
      <c r="H2108"/>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100" s="211" customFormat="1">
      <c r="A2109"/>
      <c r="B2109"/>
      <c r="C2109"/>
      <c r="D2109"/>
      <c r="E2109"/>
      <c r="F2109"/>
      <c r="G2109"/>
      <c r="H2109"/>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100" s="211" customFormat="1">
      <c r="A2110"/>
      <c r="B2110"/>
      <c r="C2110"/>
      <c r="D2110"/>
      <c r="E2110"/>
      <c r="F2110"/>
      <c r="G2110"/>
      <c r="H2110"/>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100" s="211" customFormat="1">
      <c r="A2111"/>
      <c r="B2111"/>
      <c r="C2111"/>
      <c r="D2111"/>
      <c r="E2111"/>
      <c r="F2111"/>
      <c r="G2111"/>
      <c r="H2111"/>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100" s="211" customFormat="1">
      <c r="A2112"/>
      <c r="B2112"/>
      <c r="C2112"/>
      <c r="D2112"/>
      <c r="E2112"/>
      <c r="F2112"/>
      <c r="G2112"/>
      <c r="H2112"/>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100" s="211" customFormat="1">
      <c r="A2113"/>
      <c r="B2113"/>
      <c r="C2113"/>
      <c r="D2113"/>
      <c r="E2113"/>
      <c r="F2113"/>
      <c r="G2113"/>
      <c r="H2113"/>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100" s="211" customFormat="1">
      <c r="A2114"/>
      <c r="B2114"/>
      <c r="C2114"/>
      <c r="D2114"/>
      <c r="E2114"/>
      <c r="F2114"/>
      <c r="G2114"/>
      <c r="H2114"/>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100" s="211" customFormat="1">
      <c r="A2115"/>
      <c r="B2115"/>
      <c r="C2115"/>
      <c r="D2115"/>
      <c r="E2115"/>
      <c r="F2115"/>
      <c r="G2115"/>
      <c r="H211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100" s="211" customFormat="1">
      <c r="A2116"/>
      <c r="B2116"/>
      <c r="C2116"/>
      <c r="D2116"/>
      <c r="E2116"/>
      <c r="F2116"/>
      <c r="G2116"/>
      <c r="H2116"/>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100" s="211" customFormat="1">
      <c r="A2117"/>
      <c r="B2117"/>
      <c r="C2117"/>
      <c r="D2117"/>
      <c r="E2117"/>
      <c r="F2117"/>
      <c r="G2117"/>
      <c r="H2117"/>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100" s="211" customFormat="1">
      <c r="A2118"/>
      <c r="B2118"/>
      <c r="C2118"/>
      <c r="D2118"/>
      <c r="E2118"/>
      <c r="F2118"/>
      <c r="G2118"/>
      <c r="H2118"/>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100" s="211" customFormat="1">
      <c r="A2119"/>
      <c r="B2119"/>
      <c r="C2119"/>
      <c r="D2119"/>
      <c r="E2119"/>
      <c r="F2119"/>
      <c r="G2119"/>
      <c r="H2119"/>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100" s="211" customFormat="1">
      <c r="A2120"/>
      <c r="B2120"/>
      <c r="C2120"/>
      <c r="D2120"/>
      <c r="E2120"/>
      <c r="F2120"/>
      <c r="G2120"/>
      <c r="H2120"/>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100" s="211" customFormat="1">
      <c r="A2121"/>
      <c r="B2121"/>
      <c r="C2121"/>
      <c r="D2121"/>
      <c r="E2121"/>
      <c r="F2121"/>
      <c r="G2121"/>
      <c r="H2121"/>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100" s="211" customFormat="1">
      <c r="A2122"/>
      <c r="B2122"/>
      <c r="C2122"/>
      <c r="D2122"/>
      <c r="E2122"/>
      <c r="F2122"/>
      <c r="G2122"/>
      <c r="H2122"/>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100" s="211" customFormat="1">
      <c r="A2123"/>
      <c r="B2123"/>
      <c r="C2123"/>
      <c r="D2123"/>
      <c r="E2123"/>
      <c r="F2123"/>
      <c r="G2123"/>
      <c r="H2123"/>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100" s="211" customFormat="1">
      <c r="A2124"/>
      <c r="B2124"/>
      <c r="C2124"/>
      <c r="D2124"/>
      <c r="E2124"/>
      <c r="F2124"/>
      <c r="G2124"/>
      <c r="H2124"/>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100" s="211" customFormat="1">
      <c r="A2125"/>
      <c r="B2125"/>
      <c r="C2125"/>
      <c r="D2125"/>
      <c r="E2125"/>
      <c r="F2125"/>
      <c r="G2125"/>
      <c r="H212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100" s="211" customFormat="1">
      <c r="A2126"/>
      <c r="B2126"/>
      <c r="C2126"/>
      <c r="D2126"/>
      <c r="E2126"/>
      <c r="F2126"/>
      <c r="G2126"/>
      <c r="H2126"/>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100" s="211" customFormat="1">
      <c r="A2127"/>
      <c r="B2127"/>
      <c r="C2127"/>
      <c r="D2127"/>
      <c r="E2127"/>
      <c r="F2127"/>
      <c r="G2127"/>
      <c r="H2127"/>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100" s="211" customFormat="1">
      <c r="A2128"/>
      <c r="B2128"/>
      <c r="C2128"/>
      <c r="D2128"/>
      <c r="E2128"/>
      <c r="F2128"/>
      <c r="G2128"/>
      <c r="H2128"/>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100" s="211" customFormat="1">
      <c r="A2129"/>
      <c r="B2129"/>
      <c r="C2129"/>
      <c r="D2129"/>
      <c r="E2129"/>
      <c r="F2129"/>
      <c r="G2129"/>
      <c r="H2129"/>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100" s="211" customFormat="1">
      <c r="A2130"/>
      <c r="B2130"/>
      <c r="C2130"/>
      <c r="D2130"/>
      <c r="E2130"/>
      <c r="F2130"/>
      <c r="G2130"/>
      <c r="H2130"/>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100" s="211" customFormat="1">
      <c r="A2131"/>
      <c r="B2131"/>
      <c r="C2131"/>
      <c r="D2131"/>
      <c r="E2131"/>
      <c r="F2131"/>
      <c r="G2131"/>
      <c r="H2131"/>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100" s="211" customFormat="1">
      <c r="A2132"/>
      <c r="B2132"/>
      <c r="C2132"/>
      <c r="D2132"/>
      <c r="E2132"/>
      <c r="F2132"/>
      <c r="G2132"/>
      <c r="H2132"/>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100" s="211" customFormat="1">
      <c r="A2133"/>
      <c r="B2133"/>
      <c r="C2133"/>
      <c r="D2133"/>
      <c r="E2133"/>
      <c r="F2133"/>
      <c r="G2133"/>
      <c r="H2133"/>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100" s="211" customFormat="1">
      <c r="A2134"/>
      <c r="B2134"/>
      <c r="C2134"/>
      <c r="D2134"/>
      <c r="E2134"/>
      <c r="F2134"/>
      <c r="G2134"/>
      <c r="H2134"/>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100" s="211" customFormat="1">
      <c r="A2135"/>
      <c r="B2135"/>
      <c r="C2135"/>
      <c r="D2135"/>
      <c r="E2135"/>
      <c r="F2135"/>
      <c r="G2135"/>
      <c r="H213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100" s="211" customFormat="1">
      <c r="A2136"/>
      <c r="B2136"/>
      <c r="C2136"/>
      <c r="D2136"/>
      <c r="E2136"/>
      <c r="F2136"/>
      <c r="G2136"/>
      <c r="H2136"/>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100" s="211" customFormat="1">
      <c r="A2137"/>
      <c r="B2137"/>
      <c r="C2137"/>
      <c r="D2137"/>
      <c r="E2137"/>
      <c r="F2137"/>
      <c r="G2137"/>
      <c r="H2137"/>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100" s="211" customFormat="1">
      <c r="A2138"/>
      <c r="B2138"/>
      <c r="C2138"/>
      <c r="D2138"/>
      <c r="E2138"/>
      <c r="F2138"/>
      <c r="G2138"/>
      <c r="H2138"/>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100" s="211" customFormat="1">
      <c r="A2139"/>
      <c r="B2139"/>
      <c r="C2139"/>
      <c r="D2139"/>
      <c r="E2139"/>
      <c r="F2139"/>
      <c r="G2139"/>
      <c r="H2139"/>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100" s="211" customFormat="1">
      <c r="A2140"/>
      <c r="B2140"/>
      <c r="C2140"/>
      <c r="D2140"/>
      <c r="E2140"/>
      <c r="F2140"/>
      <c r="G2140"/>
      <c r="H2140"/>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100" s="211" customFormat="1">
      <c r="A2141"/>
      <c r="B2141"/>
      <c r="C2141"/>
      <c r="D2141"/>
      <c r="E2141"/>
      <c r="F2141"/>
      <c r="G2141"/>
      <c r="H2141"/>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100" s="211" customFormat="1">
      <c r="A2142"/>
      <c r="B2142"/>
      <c r="C2142"/>
      <c r="D2142"/>
      <c r="E2142"/>
      <c r="F2142"/>
      <c r="G2142"/>
      <c r="H2142"/>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100" s="211" customFormat="1">
      <c r="A2143"/>
      <c r="B2143"/>
      <c r="C2143"/>
      <c r="D2143"/>
      <c r="E2143"/>
      <c r="F2143"/>
      <c r="G2143"/>
      <c r="H2143"/>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100" s="211" customFormat="1">
      <c r="A2144"/>
      <c r="B2144"/>
      <c r="C2144"/>
      <c r="D2144"/>
      <c r="E2144"/>
      <c r="F2144"/>
      <c r="G2144"/>
      <c r="H2144"/>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100" s="211" customFormat="1">
      <c r="A2145"/>
      <c r="B2145"/>
      <c r="C2145"/>
      <c r="D2145"/>
      <c r="E2145"/>
      <c r="F2145"/>
      <c r="G2145"/>
      <c r="H2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100" s="211" customFormat="1">
      <c r="A2146"/>
      <c r="B2146"/>
      <c r="C2146"/>
      <c r="D2146"/>
      <c r="E2146"/>
      <c r="F2146"/>
      <c r="G2146"/>
      <c r="H2146"/>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100" s="211" customFormat="1">
      <c r="A2147"/>
      <c r="B2147"/>
      <c r="C2147"/>
      <c r="D2147"/>
      <c r="E2147"/>
      <c r="F2147"/>
      <c r="G2147"/>
      <c r="H2147"/>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100" s="211" customFormat="1">
      <c r="A2148"/>
      <c r="B2148"/>
      <c r="C2148"/>
      <c r="D2148"/>
      <c r="E2148"/>
      <c r="F2148"/>
      <c r="G2148"/>
      <c r="H2148"/>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100" s="211" customFormat="1">
      <c r="A2149"/>
      <c r="B2149"/>
      <c r="C2149"/>
      <c r="D2149"/>
      <c r="E2149"/>
      <c r="F2149"/>
      <c r="G2149"/>
      <c r="H2149"/>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100" s="211" customFormat="1">
      <c r="A2150"/>
      <c r="B2150"/>
      <c r="C2150"/>
      <c r="D2150"/>
      <c r="E2150"/>
      <c r="F2150"/>
      <c r="G2150"/>
      <c r="H2150"/>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100" s="211" customFormat="1">
      <c r="A2151"/>
      <c r="B2151"/>
      <c r="C2151"/>
      <c r="D2151"/>
      <c r="E2151"/>
      <c r="F2151"/>
      <c r="G2151"/>
      <c r="H2151"/>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100" s="211" customFormat="1">
      <c r="A2152"/>
      <c r="B2152"/>
      <c r="C2152"/>
      <c r="D2152"/>
      <c r="E2152"/>
      <c r="F2152"/>
      <c r="G2152"/>
      <c r="H2152"/>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100" s="211" customFormat="1">
      <c r="A2153"/>
      <c r="B2153"/>
      <c r="C2153"/>
      <c r="D2153"/>
      <c r="E2153"/>
      <c r="F2153"/>
      <c r="G2153"/>
      <c r="H2153"/>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100" s="211" customFormat="1">
      <c r="A2154"/>
      <c r="B2154"/>
      <c r="C2154"/>
      <c r="D2154"/>
      <c r="E2154"/>
      <c r="F2154"/>
      <c r="G2154"/>
      <c r="H2154"/>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100" s="211" customFormat="1">
      <c r="A2155"/>
      <c r="B2155"/>
      <c r="C2155"/>
      <c r="D2155"/>
      <c r="E2155"/>
      <c r="F2155"/>
      <c r="G2155"/>
      <c r="H2155"/>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100" s="211" customFormat="1">
      <c r="A2156"/>
      <c r="B2156"/>
      <c r="C2156"/>
      <c r="D2156"/>
      <c r="E2156"/>
      <c r="F2156"/>
      <c r="G2156"/>
      <c r="H2156"/>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100" s="211" customFormat="1">
      <c r="A2157"/>
      <c r="B2157"/>
      <c r="C2157"/>
      <c r="D2157"/>
      <c r="E2157"/>
      <c r="F2157"/>
      <c r="G2157"/>
      <c r="H2157"/>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100" s="211" customFormat="1">
      <c r="A2158"/>
      <c r="B2158"/>
      <c r="C2158"/>
      <c r="D2158"/>
      <c r="E2158"/>
      <c r="F2158"/>
      <c r="G2158"/>
      <c r="H2158"/>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100" s="211" customFormat="1">
      <c r="A2159"/>
      <c r="B2159"/>
      <c r="C2159"/>
      <c r="D2159"/>
      <c r="E2159"/>
      <c r="F2159"/>
      <c r="G2159"/>
      <c r="H2159"/>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100" s="211" customFormat="1">
      <c r="A2160"/>
      <c r="B2160"/>
      <c r="C2160"/>
      <c r="D2160"/>
      <c r="E2160"/>
      <c r="F2160"/>
      <c r="G2160"/>
      <c r="H2160"/>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100" s="211" customFormat="1">
      <c r="A2161"/>
      <c r="B2161"/>
      <c r="C2161"/>
      <c r="D2161"/>
      <c r="E2161"/>
      <c r="F2161"/>
      <c r="G2161"/>
      <c r="H2161"/>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100" s="211" customFormat="1">
      <c r="A2162"/>
      <c r="B2162"/>
      <c r="C2162"/>
      <c r="D2162"/>
      <c r="E2162"/>
      <c r="F2162"/>
      <c r="G2162"/>
      <c r="H2162"/>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100" s="211" customFormat="1">
      <c r="A2163"/>
      <c r="B2163"/>
      <c r="C2163"/>
      <c r="D2163"/>
      <c r="E2163"/>
      <c r="F2163"/>
      <c r="G2163"/>
      <c r="H2163"/>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100" s="211" customFormat="1">
      <c r="A2164"/>
      <c r="B2164"/>
      <c r="C2164"/>
      <c r="D2164"/>
      <c r="E2164"/>
      <c r="F2164"/>
      <c r="G2164"/>
      <c r="H2164"/>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100" s="211" customFormat="1">
      <c r="A2165"/>
      <c r="B2165"/>
      <c r="C2165"/>
      <c r="D2165"/>
      <c r="E2165"/>
      <c r="F2165"/>
      <c r="G2165"/>
      <c r="H216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100" s="211" customFormat="1">
      <c r="A2166"/>
      <c r="B2166"/>
      <c r="C2166"/>
      <c r="D2166"/>
      <c r="E2166"/>
      <c r="F2166"/>
      <c r="G2166"/>
      <c r="H2166"/>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100" s="211" customFormat="1">
      <c r="A2167"/>
      <c r="B2167"/>
      <c r="C2167"/>
      <c r="D2167"/>
      <c r="E2167"/>
      <c r="F2167"/>
      <c r="G2167"/>
      <c r="H2167"/>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100" s="211" customFormat="1">
      <c r="A2168"/>
      <c r="B2168"/>
      <c r="C2168"/>
      <c r="D2168"/>
      <c r="E2168"/>
      <c r="F2168"/>
      <c r="G2168"/>
      <c r="H2168"/>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100" s="211" customFormat="1">
      <c r="A2169"/>
      <c r="B2169"/>
      <c r="C2169"/>
      <c r="D2169"/>
      <c r="E2169"/>
      <c r="F2169"/>
      <c r="G2169"/>
      <c r="H2169"/>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100" s="211" customFormat="1">
      <c r="A2170"/>
      <c r="B2170"/>
      <c r="C2170"/>
      <c r="D2170"/>
      <c r="E2170"/>
      <c r="F2170"/>
      <c r="G2170"/>
      <c r="H2170"/>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100" s="211" customFormat="1">
      <c r="A2171"/>
      <c r="B2171"/>
      <c r="C2171"/>
      <c r="D2171"/>
      <c r="E2171"/>
      <c r="F2171"/>
      <c r="G2171"/>
      <c r="H2171"/>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100" s="211" customFormat="1">
      <c r="A2172"/>
      <c r="B2172"/>
      <c r="C2172"/>
      <c r="D2172"/>
      <c r="E2172"/>
      <c r="F2172"/>
      <c r="G2172"/>
      <c r="H2172"/>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100" s="211" customFormat="1">
      <c r="A2173"/>
      <c r="B2173"/>
      <c r="C2173"/>
      <c r="D2173"/>
      <c r="E2173"/>
      <c r="F2173"/>
      <c r="G2173"/>
      <c r="H2173"/>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100" s="211" customFormat="1">
      <c r="A2174"/>
      <c r="B2174"/>
      <c r="C2174"/>
      <c r="D2174"/>
      <c r="E2174"/>
      <c r="F2174"/>
      <c r="G2174"/>
      <c r="H2174"/>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100" s="211" customFormat="1">
      <c r="A2175"/>
      <c r="B2175"/>
      <c r="C2175"/>
      <c r="D2175"/>
      <c r="E2175"/>
      <c r="F2175"/>
      <c r="G2175"/>
      <c r="H217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100" s="211" customFormat="1">
      <c r="A2176"/>
      <c r="B2176"/>
      <c r="C2176"/>
      <c r="D2176"/>
      <c r="E2176"/>
      <c r="F2176"/>
      <c r="G2176"/>
      <c r="H2176"/>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100" s="211" customFormat="1">
      <c r="A2177"/>
      <c r="B2177"/>
      <c r="C2177"/>
      <c r="D2177"/>
      <c r="E2177"/>
      <c r="F2177"/>
      <c r="G2177"/>
      <c r="H2177"/>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100" s="211" customFormat="1">
      <c r="A2178"/>
      <c r="B2178"/>
      <c r="C2178"/>
      <c r="D2178"/>
      <c r="E2178"/>
      <c r="F2178"/>
      <c r="G2178"/>
      <c r="H2178"/>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100" s="211" customFormat="1">
      <c r="A2179"/>
      <c r="B2179"/>
      <c r="C2179"/>
      <c r="D2179"/>
      <c r="E2179"/>
      <c r="F2179"/>
      <c r="G2179"/>
      <c r="H2179"/>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100" s="211" customFormat="1">
      <c r="A2180"/>
      <c r="B2180"/>
      <c r="C2180"/>
      <c r="D2180"/>
      <c r="E2180"/>
      <c r="F2180"/>
      <c r="G2180"/>
      <c r="H2180"/>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100" s="211" customFormat="1">
      <c r="A2181"/>
      <c r="B2181"/>
      <c r="C2181"/>
      <c r="D2181"/>
      <c r="E2181"/>
      <c r="F2181"/>
      <c r="G2181"/>
      <c r="H2181"/>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100" s="211" customFormat="1">
      <c r="A2182"/>
      <c r="B2182"/>
      <c r="C2182"/>
      <c r="D2182"/>
      <c r="E2182"/>
      <c r="F2182"/>
      <c r="G2182"/>
      <c r="H2182"/>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100" s="211" customFormat="1">
      <c r="A2183"/>
      <c r="B2183"/>
      <c r="C2183"/>
      <c r="D2183"/>
      <c r="E2183"/>
      <c r="F2183"/>
      <c r="G2183"/>
      <c r="H2183"/>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100" s="211" customFormat="1">
      <c r="A2184"/>
      <c r="B2184"/>
      <c r="C2184"/>
      <c r="D2184"/>
      <c r="E2184"/>
      <c r="F2184"/>
      <c r="G2184"/>
      <c r="H2184"/>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100" s="211" customFormat="1">
      <c r="A2185"/>
      <c r="B2185"/>
      <c r="C2185"/>
      <c r="D2185"/>
      <c r="E2185"/>
      <c r="F2185"/>
      <c r="G2185"/>
      <c r="H218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100" s="211" customFormat="1">
      <c r="A2186"/>
      <c r="B2186"/>
      <c r="C2186"/>
      <c r="D2186"/>
      <c r="E2186"/>
      <c r="F2186"/>
      <c r="G2186"/>
      <c r="H2186"/>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100" s="211" customFormat="1">
      <c r="A2187"/>
      <c r="B2187"/>
      <c r="C2187"/>
      <c r="D2187"/>
      <c r="E2187"/>
      <c r="F2187"/>
      <c r="G2187"/>
      <c r="H2187"/>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100" s="211" customFormat="1">
      <c r="A2188"/>
      <c r="B2188"/>
      <c r="C2188"/>
      <c r="D2188"/>
      <c r="E2188"/>
      <c r="F2188"/>
      <c r="G2188"/>
      <c r="H2188"/>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100" s="211" customFormat="1">
      <c r="A2189"/>
      <c r="B2189"/>
      <c r="C2189"/>
      <c r="D2189"/>
      <c r="E2189"/>
      <c r="F2189"/>
      <c r="G2189"/>
      <c r="H2189"/>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100" s="211" customFormat="1">
      <c r="A2190"/>
      <c r="B2190"/>
      <c r="C2190"/>
      <c r="D2190"/>
      <c r="E2190"/>
      <c r="F2190"/>
      <c r="G2190"/>
      <c r="H2190"/>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100" s="211" customFormat="1">
      <c r="A2191"/>
      <c r="B2191"/>
      <c r="C2191"/>
      <c r="D2191"/>
      <c r="E2191"/>
      <c r="F2191"/>
      <c r="G2191"/>
      <c r="H2191"/>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100" s="211" customFormat="1">
      <c r="A2192"/>
      <c r="B2192"/>
      <c r="C2192"/>
      <c r="D2192"/>
      <c r="E2192"/>
      <c r="F2192"/>
      <c r="G2192"/>
      <c r="H2192"/>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100" s="211" customFormat="1">
      <c r="A2193"/>
      <c r="B2193"/>
      <c r="C2193"/>
      <c r="D2193"/>
      <c r="E2193"/>
      <c r="F2193"/>
      <c r="G2193"/>
      <c r="H2193"/>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100" s="211" customFormat="1">
      <c r="A2194"/>
      <c r="B2194"/>
      <c r="C2194"/>
      <c r="D2194"/>
      <c r="E2194"/>
      <c r="F2194"/>
      <c r="G2194"/>
      <c r="H2194"/>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100" s="211" customFormat="1">
      <c r="A2195"/>
      <c r="B2195"/>
      <c r="C2195"/>
      <c r="D2195"/>
      <c r="E2195"/>
      <c r="F2195"/>
      <c r="G2195"/>
      <c r="H219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100" s="211" customFormat="1">
      <c r="A2196"/>
      <c r="B2196"/>
      <c r="C2196"/>
      <c r="D2196"/>
      <c r="E2196"/>
      <c r="F2196"/>
      <c r="G2196"/>
      <c r="H2196"/>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100" s="211" customFormat="1">
      <c r="A2197"/>
      <c r="B2197"/>
      <c r="C2197"/>
      <c r="D2197"/>
      <c r="E2197"/>
      <c r="F2197"/>
      <c r="G2197"/>
      <c r="H2197"/>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100" s="211" customFormat="1">
      <c r="A2198"/>
      <c r="B2198"/>
      <c r="C2198"/>
      <c r="D2198"/>
      <c r="E2198"/>
      <c r="F2198"/>
      <c r="G2198"/>
      <c r="H2198"/>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100" s="211" customFormat="1">
      <c r="A2199"/>
      <c r="B2199"/>
      <c r="C2199"/>
      <c r="D2199"/>
      <c r="E2199"/>
      <c r="F2199"/>
      <c r="G2199"/>
      <c r="H2199"/>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100" s="211" customFormat="1">
      <c r="A2200"/>
      <c r="B2200"/>
      <c r="C2200"/>
      <c r="D2200"/>
      <c r="E2200"/>
      <c r="F2200"/>
      <c r="G2200"/>
      <c r="H2200"/>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100" s="211" customFormat="1">
      <c r="A2201"/>
      <c r="B2201"/>
      <c r="C2201"/>
      <c r="D2201"/>
      <c r="E2201"/>
      <c r="F2201"/>
      <c r="G2201"/>
      <c r="H2201"/>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100" s="211" customFormat="1">
      <c r="A2202"/>
      <c r="B2202"/>
      <c r="C2202"/>
      <c r="D2202"/>
      <c r="E2202"/>
      <c r="F2202"/>
      <c r="G2202"/>
      <c r="H2202"/>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100" s="211" customFormat="1">
      <c r="A2203"/>
      <c r="B2203"/>
      <c r="C2203"/>
      <c r="D2203"/>
      <c r="E2203"/>
      <c r="F2203"/>
      <c r="G2203"/>
      <c r="H2203"/>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100" s="211" customFormat="1">
      <c r="A2204"/>
      <c r="B2204"/>
      <c r="C2204"/>
      <c r="D2204"/>
      <c r="E2204"/>
      <c r="F2204"/>
      <c r="G2204"/>
      <c r="H2204"/>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100" s="211" customFormat="1">
      <c r="A2205"/>
      <c r="B2205"/>
      <c r="C2205"/>
      <c r="D2205"/>
      <c r="E2205"/>
      <c r="F2205"/>
      <c r="G2205"/>
      <c r="H220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100" s="211" customFormat="1">
      <c r="A2206"/>
      <c r="B2206"/>
      <c r="C2206"/>
      <c r="D2206"/>
      <c r="E2206"/>
      <c r="F2206"/>
      <c r="G2206"/>
      <c r="H2206"/>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100" s="211" customFormat="1">
      <c r="A2207"/>
      <c r="B2207"/>
      <c r="C2207"/>
      <c r="D2207"/>
      <c r="E2207"/>
      <c r="F2207"/>
      <c r="G2207"/>
      <c r="H2207"/>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100" s="211" customFormat="1">
      <c r="A2208"/>
      <c r="B2208"/>
      <c r="C2208"/>
      <c r="D2208"/>
      <c r="E2208"/>
      <c r="F2208"/>
      <c r="G2208"/>
      <c r="H2208"/>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100" s="211" customFormat="1">
      <c r="A2209"/>
      <c r="B2209"/>
      <c r="C2209"/>
      <c r="D2209"/>
      <c r="E2209"/>
      <c r="F2209"/>
      <c r="G2209"/>
      <c r="H2209"/>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100" s="211" customFormat="1">
      <c r="A2210"/>
      <c r="B2210"/>
      <c r="C2210"/>
      <c r="D2210"/>
      <c r="E2210"/>
      <c r="F2210"/>
      <c r="G2210"/>
      <c r="H2210"/>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100" s="211" customFormat="1">
      <c r="A2211"/>
      <c r="B2211"/>
      <c r="C2211"/>
      <c r="D2211"/>
      <c r="E2211"/>
      <c r="F2211"/>
      <c r="G2211"/>
      <c r="H2211"/>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100" s="211" customFormat="1">
      <c r="A2212"/>
      <c r="B2212"/>
      <c r="C2212"/>
      <c r="D2212"/>
      <c r="E2212"/>
      <c r="F2212"/>
      <c r="G2212"/>
      <c r="H2212"/>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100" s="211" customFormat="1">
      <c r="A2213"/>
      <c r="B2213"/>
      <c r="C2213"/>
      <c r="D2213"/>
      <c r="E2213"/>
      <c r="F2213"/>
      <c r="G2213"/>
      <c r="H2213"/>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100" s="211" customFormat="1">
      <c r="A2214"/>
      <c r="B2214"/>
      <c r="C2214"/>
      <c r="D2214"/>
      <c r="E2214"/>
      <c r="F2214"/>
      <c r="G2214"/>
      <c r="H2214"/>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100" s="211" customFormat="1">
      <c r="A2215"/>
      <c r="B2215"/>
      <c r="C2215"/>
      <c r="D2215"/>
      <c r="E2215"/>
      <c r="F2215"/>
      <c r="G2215"/>
      <c r="H221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100" s="211" customFormat="1">
      <c r="A2216"/>
      <c r="B2216"/>
      <c r="C2216"/>
      <c r="D2216"/>
      <c r="E2216"/>
      <c r="F2216"/>
      <c r="G2216"/>
      <c r="H2216"/>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100" s="211" customFormat="1">
      <c r="A2217"/>
      <c r="B2217"/>
      <c r="C2217"/>
      <c r="D2217"/>
      <c r="E2217"/>
      <c r="F2217"/>
      <c r="G2217"/>
      <c r="H2217"/>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100" s="211" customFormat="1">
      <c r="A2218"/>
      <c r="B2218"/>
      <c r="C2218"/>
      <c r="D2218"/>
      <c r="E2218"/>
      <c r="F2218"/>
      <c r="G2218"/>
      <c r="H2218"/>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100" s="210" customFormat="1">
      <c r="A2219"/>
      <c r="B2219"/>
      <c r="C2219"/>
      <c r="D2219"/>
      <c r="E2219"/>
      <c r="F2219"/>
      <c r="G2219"/>
      <c r="H2219"/>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100" s="210" customFormat="1">
      <c r="A2220"/>
      <c r="B2220"/>
      <c r="C2220"/>
      <c r="D2220"/>
      <c r="E2220"/>
      <c r="F2220"/>
      <c r="G2220"/>
      <c r="H2220"/>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100" s="210" customFormat="1">
      <c r="A2221"/>
      <c r="B2221"/>
      <c r="C2221"/>
      <c r="D2221"/>
      <c r="E2221"/>
      <c r="F2221"/>
      <c r="G2221"/>
      <c r="H2221"/>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100" s="211" customFormat="1">
      <c r="A2222"/>
      <c r="B2222"/>
      <c r="C2222"/>
      <c r="D2222"/>
      <c r="E2222"/>
      <c r="F2222"/>
      <c r="G2222"/>
      <c r="H2222"/>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100" s="211" customFormat="1">
      <c r="A2223"/>
      <c r="B2223"/>
      <c r="C2223"/>
      <c r="D2223"/>
      <c r="E2223"/>
      <c r="F2223"/>
      <c r="G2223"/>
      <c r="H2223"/>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100" s="211" customFormat="1">
      <c r="A2224"/>
      <c r="B2224"/>
      <c r="C2224"/>
      <c r="D2224"/>
      <c r="E2224"/>
      <c r="F2224"/>
      <c r="G2224"/>
      <c r="H2224"/>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100" s="211" customFormat="1">
      <c r="A2225"/>
      <c r="B2225"/>
      <c r="C2225"/>
      <c r="D2225"/>
      <c r="E2225"/>
      <c r="F2225"/>
      <c r="G2225"/>
      <c r="H222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100" s="211" customFormat="1">
      <c r="A2226"/>
      <c r="B2226"/>
      <c r="C2226"/>
      <c r="D2226"/>
      <c r="E2226"/>
      <c r="F2226"/>
      <c r="G2226"/>
      <c r="H2226"/>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100" s="211" customFormat="1">
      <c r="A2227"/>
      <c r="B2227"/>
      <c r="C2227"/>
      <c r="D2227"/>
      <c r="E2227"/>
      <c r="F2227"/>
      <c r="G2227"/>
      <c r="H2227"/>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100" s="211" customFormat="1">
      <c r="A2228"/>
      <c r="B2228"/>
      <c r="C2228"/>
      <c r="D2228"/>
      <c r="E2228"/>
      <c r="F2228"/>
      <c r="G2228"/>
      <c r="H2228"/>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100" s="211" customFormat="1">
      <c r="A2229"/>
      <c r="B2229"/>
      <c r="C2229"/>
      <c r="D2229"/>
      <c r="E2229"/>
      <c r="F2229"/>
      <c r="G2229"/>
      <c r="H2229"/>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100" s="211" customFormat="1">
      <c r="A2230"/>
      <c r="B2230"/>
      <c r="C2230"/>
      <c r="D2230"/>
      <c r="E2230"/>
      <c r="F2230"/>
      <c r="G2230"/>
      <c r="H2230"/>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100" s="211" customFormat="1">
      <c r="A2231"/>
      <c r="B2231"/>
      <c r="C2231"/>
      <c r="D2231"/>
      <c r="E2231"/>
      <c r="F2231"/>
      <c r="G2231"/>
      <c r="H2231"/>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100" s="211" customFormat="1">
      <c r="A2232"/>
      <c r="B2232"/>
      <c r="C2232"/>
      <c r="D2232"/>
      <c r="E2232"/>
      <c r="F2232"/>
      <c r="G2232"/>
      <c r="H2232"/>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100" s="211" customFormat="1">
      <c r="A2233"/>
      <c r="B2233"/>
      <c r="C2233"/>
      <c r="D2233"/>
      <c r="E2233"/>
      <c r="F2233"/>
      <c r="G2233"/>
      <c r="H2233"/>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100" s="211" customFormat="1">
      <c r="A2234"/>
      <c r="B2234"/>
      <c r="C2234"/>
      <c r="D2234"/>
      <c r="E2234"/>
      <c r="F2234"/>
      <c r="G2234"/>
      <c r="H2234"/>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100" s="211" customFormat="1">
      <c r="A2235"/>
      <c r="B2235"/>
      <c r="C2235"/>
      <c r="D2235"/>
      <c r="E2235"/>
      <c r="F2235"/>
      <c r="G2235"/>
      <c r="H223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100" s="210" customFormat="1">
      <c r="A2236"/>
      <c r="B2236"/>
      <c r="C2236"/>
      <c r="D2236"/>
      <c r="E2236"/>
      <c r="F2236"/>
      <c r="G2236"/>
      <c r="H2236"/>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100" s="210" customFormat="1">
      <c r="A2237"/>
      <c r="B2237"/>
      <c r="C2237"/>
      <c r="D2237"/>
      <c r="E2237"/>
      <c r="F2237"/>
      <c r="G2237"/>
      <c r="H2237"/>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100" s="210" customFormat="1">
      <c r="A2238"/>
      <c r="B2238"/>
      <c r="C2238"/>
      <c r="D2238"/>
      <c r="E2238"/>
      <c r="F2238"/>
      <c r="G2238"/>
      <c r="H2238"/>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100" s="210" customFormat="1">
      <c r="A2239"/>
      <c r="B2239"/>
      <c r="C2239"/>
      <c r="D2239"/>
      <c r="E2239"/>
      <c r="F2239"/>
      <c r="G2239"/>
      <c r="H2239"/>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100" s="210" customFormat="1">
      <c r="A2240"/>
      <c r="B2240"/>
      <c r="C2240"/>
      <c r="D2240"/>
      <c r="E2240"/>
      <c r="F2240"/>
      <c r="G2240"/>
      <c r="H2240"/>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100" s="210" customFormat="1">
      <c r="A2241"/>
      <c r="B2241"/>
      <c r="C2241"/>
      <c r="D2241"/>
      <c r="E2241"/>
      <c r="F2241"/>
      <c r="G2241"/>
      <c r="H2241"/>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100" s="211" customFormat="1">
      <c r="A2242"/>
      <c r="B2242"/>
      <c r="C2242"/>
      <c r="D2242"/>
      <c r="E2242"/>
      <c r="F2242"/>
      <c r="G2242"/>
      <c r="H2242"/>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100" s="211" customFormat="1">
      <c r="A2243"/>
      <c r="B2243"/>
      <c r="C2243"/>
      <c r="D2243"/>
      <c r="E2243"/>
      <c r="F2243"/>
      <c r="G2243"/>
      <c r="H2243"/>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100" s="211" customFormat="1">
      <c r="A2244"/>
      <c r="B2244"/>
      <c r="C2244"/>
      <c r="D2244"/>
      <c r="E2244"/>
      <c r="F2244"/>
      <c r="G2244"/>
      <c r="H2244"/>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100" s="210" customFormat="1">
      <c r="A2245"/>
      <c r="B2245"/>
      <c r="C2245"/>
      <c r="D2245"/>
      <c r="E2245"/>
      <c r="F2245"/>
      <c r="G2245"/>
      <c r="H22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100" s="210" customFormat="1">
      <c r="A2246"/>
      <c r="B2246"/>
      <c r="C2246"/>
      <c r="D2246"/>
      <c r="E2246"/>
      <c r="F2246"/>
      <c r="G2246"/>
      <c r="H2246"/>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100" s="210" customFormat="1">
      <c r="A2247"/>
      <c r="B2247"/>
      <c r="C2247"/>
      <c r="D2247"/>
      <c r="E2247"/>
      <c r="F2247"/>
      <c r="G2247"/>
      <c r="H2247"/>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100" s="210" customFormat="1">
      <c r="A2248"/>
      <c r="B2248"/>
      <c r="C2248"/>
      <c r="D2248"/>
      <c r="E2248"/>
      <c r="F2248"/>
      <c r="G2248"/>
      <c r="H2248"/>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100" s="210" customFormat="1">
      <c r="A2249"/>
      <c r="B2249"/>
      <c r="C2249"/>
      <c r="D2249"/>
      <c r="E2249"/>
      <c r="F2249"/>
      <c r="G2249"/>
      <c r="H2249"/>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100" s="210" customFormat="1">
      <c r="A2250"/>
      <c r="B2250"/>
      <c r="C2250"/>
      <c r="D2250"/>
      <c r="E2250"/>
      <c r="F2250"/>
      <c r="G2250"/>
      <c r="H2250"/>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100" s="210" customFormat="1">
      <c r="A2251"/>
      <c r="B2251"/>
      <c r="C2251"/>
      <c r="D2251"/>
      <c r="E2251"/>
      <c r="F2251"/>
      <c r="G2251"/>
      <c r="H2251"/>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100" s="210" customFormat="1">
      <c r="A2252"/>
      <c r="B2252"/>
      <c r="C2252"/>
      <c r="D2252"/>
      <c r="E2252"/>
      <c r="F2252"/>
      <c r="G2252"/>
      <c r="H2252"/>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100" s="210" customFormat="1">
      <c r="A2253"/>
      <c r="B2253"/>
      <c r="C2253"/>
      <c r="D2253"/>
      <c r="E2253"/>
      <c r="F2253"/>
      <c r="G2253"/>
      <c r="H2253"/>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100" s="210" customFormat="1">
      <c r="A2254"/>
      <c r="B2254"/>
      <c r="C2254"/>
      <c r="D2254"/>
      <c r="E2254"/>
      <c r="F2254"/>
      <c r="G2254"/>
      <c r="H2254"/>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100" s="210" customFormat="1">
      <c r="A2255"/>
      <c r="B2255"/>
      <c r="C2255"/>
      <c r="D2255"/>
      <c r="E2255"/>
      <c r="F2255"/>
      <c r="G2255"/>
      <c r="H225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100" s="210" customFormat="1">
      <c r="A2256"/>
      <c r="B2256"/>
      <c r="C2256"/>
      <c r="D2256"/>
      <c r="E2256"/>
      <c r="F2256"/>
      <c r="G2256"/>
      <c r="H2256"/>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100" s="210" customFormat="1">
      <c r="A2257"/>
      <c r="B2257"/>
      <c r="C2257"/>
      <c r="D2257"/>
      <c r="E2257"/>
      <c r="F2257"/>
      <c r="G2257"/>
      <c r="H2257"/>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100" s="210" customFormat="1">
      <c r="A2258"/>
      <c r="B2258"/>
      <c r="C2258"/>
      <c r="D2258"/>
      <c r="E2258"/>
      <c r="F2258"/>
      <c r="G2258"/>
      <c r="H2258"/>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100" s="210" customFormat="1">
      <c r="A2259"/>
      <c r="B2259"/>
      <c r="C2259"/>
      <c r="D2259"/>
      <c r="E2259"/>
      <c r="F2259"/>
      <c r="G2259"/>
      <c r="H2259"/>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100" s="210" customFormat="1">
      <c r="A2260"/>
      <c r="B2260"/>
      <c r="C2260"/>
      <c r="D2260"/>
      <c r="E2260"/>
      <c r="F2260"/>
      <c r="G2260"/>
      <c r="H2260"/>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100" s="210" customFormat="1">
      <c r="A2261"/>
      <c r="B2261"/>
      <c r="C2261"/>
      <c r="D2261"/>
      <c r="E2261"/>
      <c r="F2261"/>
      <c r="G2261"/>
      <c r="H2261"/>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100" s="210" customFormat="1">
      <c r="A2262"/>
      <c r="B2262"/>
      <c r="C2262"/>
      <c r="D2262"/>
      <c r="E2262"/>
      <c r="F2262"/>
      <c r="G2262"/>
      <c r="H2262"/>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100" s="210" customFormat="1">
      <c r="A2263"/>
      <c r="B2263"/>
      <c r="C2263"/>
      <c r="D2263"/>
      <c r="E2263"/>
      <c r="F2263"/>
      <c r="G2263"/>
      <c r="H2263"/>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100" s="210" customFormat="1">
      <c r="A2264"/>
      <c r="B2264"/>
      <c r="C2264"/>
      <c r="D2264"/>
      <c r="E2264"/>
      <c r="F2264"/>
      <c r="G2264"/>
      <c r="H2264"/>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100" s="210" customFormat="1">
      <c r="A2265"/>
      <c r="B2265"/>
      <c r="C2265"/>
      <c r="D2265"/>
      <c r="E2265"/>
      <c r="F2265"/>
      <c r="G2265"/>
      <c r="H226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100" s="210" customFormat="1">
      <c r="A2266"/>
      <c r="B2266"/>
      <c r="C2266"/>
      <c r="D2266"/>
      <c r="E2266"/>
      <c r="F2266"/>
      <c r="G2266"/>
      <c r="H2266"/>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100" s="210" customFormat="1">
      <c r="A2267"/>
      <c r="B2267"/>
      <c r="C2267"/>
      <c r="D2267"/>
      <c r="E2267"/>
      <c r="F2267"/>
      <c r="G2267"/>
      <c r="H2267"/>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100" s="210" customFormat="1">
      <c r="A2268"/>
      <c r="B2268"/>
      <c r="C2268"/>
      <c r="D2268"/>
      <c r="E2268"/>
      <c r="F2268"/>
      <c r="G2268"/>
      <c r="H2268"/>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100" s="210" customFormat="1">
      <c r="A2269"/>
      <c r="B2269"/>
      <c r="C2269"/>
      <c r="D2269"/>
      <c r="E2269"/>
      <c r="F2269"/>
      <c r="G2269"/>
      <c r="H2269"/>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100" s="210" customFormat="1">
      <c r="A2270"/>
      <c r="B2270"/>
      <c r="C2270"/>
      <c r="D2270"/>
      <c r="E2270"/>
      <c r="F2270"/>
      <c r="G2270"/>
      <c r="H2270"/>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100" s="210" customFormat="1">
      <c r="A2271"/>
      <c r="B2271"/>
      <c r="C2271"/>
      <c r="D2271"/>
      <c r="E2271"/>
      <c r="F2271"/>
      <c r="G2271"/>
      <c r="H2271"/>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100" s="210" customFormat="1">
      <c r="A2272"/>
      <c r="B2272"/>
      <c r="C2272"/>
      <c r="D2272"/>
      <c r="E2272"/>
      <c r="F2272"/>
      <c r="G2272"/>
      <c r="H2272"/>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100" s="210" customFormat="1">
      <c r="A2273"/>
      <c r="B2273"/>
      <c r="C2273"/>
      <c r="D2273"/>
      <c r="E2273"/>
      <c r="F2273"/>
      <c r="G2273"/>
      <c r="H2273"/>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100" s="210" customFormat="1">
      <c r="A2274"/>
      <c r="B2274"/>
      <c r="C2274"/>
      <c r="D2274"/>
      <c r="E2274"/>
      <c r="F2274"/>
      <c r="G2274"/>
      <c r="H2274"/>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100" s="210" customFormat="1">
      <c r="A2275"/>
      <c r="B2275"/>
      <c r="C2275"/>
      <c r="D2275"/>
      <c r="E2275"/>
      <c r="F2275"/>
      <c r="G2275"/>
      <c r="H227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100" s="210" customFormat="1">
      <c r="A2276"/>
      <c r="B2276"/>
      <c r="C2276"/>
      <c r="D2276"/>
      <c r="E2276"/>
      <c r="F2276"/>
      <c r="G2276"/>
      <c r="H2276"/>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100" s="210" customFormat="1">
      <c r="A2277"/>
      <c r="B2277"/>
      <c r="C2277"/>
      <c r="D2277"/>
      <c r="E2277"/>
      <c r="F2277"/>
      <c r="G2277"/>
      <c r="H2277"/>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100" s="210" customFormat="1">
      <c r="A2278"/>
      <c r="B2278"/>
      <c r="C2278"/>
      <c r="D2278"/>
      <c r="E2278"/>
      <c r="F2278"/>
      <c r="G2278"/>
      <c r="H2278"/>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100" s="210" customFormat="1">
      <c r="A2279"/>
      <c r="B2279"/>
      <c r="C2279"/>
      <c r="D2279"/>
      <c r="E2279"/>
      <c r="F2279"/>
      <c r="G2279"/>
      <c r="H2279"/>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100" s="210" customFormat="1">
      <c r="A2280"/>
      <c r="B2280"/>
      <c r="C2280"/>
      <c r="D2280"/>
      <c r="E2280"/>
      <c r="F2280"/>
      <c r="G2280"/>
      <c r="H2280"/>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100" s="210" customFormat="1">
      <c r="A2281"/>
      <c r="B2281"/>
      <c r="C2281"/>
      <c r="D2281"/>
      <c r="E2281"/>
      <c r="F2281"/>
      <c r="G2281"/>
      <c r="H2281"/>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100" s="210" customFormat="1">
      <c r="A2282"/>
      <c r="B2282"/>
      <c r="C2282"/>
      <c r="D2282"/>
      <c r="E2282"/>
      <c r="F2282"/>
      <c r="G2282"/>
      <c r="H2282"/>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100" s="210" customFormat="1">
      <c r="A2283"/>
      <c r="B2283"/>
      <c r="C2283"/>
      <c r="D2283"/>
      <c r="E2283"/>
      <c r="F2283"/>
      <c r="G2283"/>
      <c r="H2283"/>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100" s="210" customFormat="1">
      <c r="A2284"/>
      <c r="B2284"/>
      <c r="C2284"/>
      <c r="D2284"/>
      <c r="E2284"/>
      <c r="F2284"/>
      <c r="G2284"/>
      <c r="H2284"/>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100" s="210" customFormat="1">
      <c r="A2285"/>
      <c r="B2285"/>
      <c r="C2285"/>
      <c r="D2285"/>
      <c r="E2285"/>
      <c r="F2285"/>
      <c r="G2285"/>
      <c r="H228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100" s="210" customFormat="1">
      <c r="A2286"/>
      <c r="B2286"/>
      <c r="C2286"/>
      <c r="D2286"/>
      <c r="E2286"/>
      <c r="F2286"/>
      <c r="G2286"/>
      <c r="H2286"/>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100" s="210" customFormat="1">
      <c r="A2287"/>
      <c r="B2287"/>
      <c r="C2287"/>
      <c r="D2287"/>
      <c r="E2287"/>
      <c r="F2287"/>
      <c r="G2287"/>
      <c r="H2287"/>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100" s="210" customFormat="1">
      <c r="A2288"/>
      <c r="B2288"/>
      <c r="C2288"/>
      <c r="D2288"/>
      <c r="E2288"/>
      <c r="F2288"/>
      <c r="G2288"/>
      <c r="H2288"/>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100" s="210" customFormat="1">
      <c r="A2289"/>
      <c r="B2289"/>
      <c r="C2289"/>
      <c r="D2289"/>
      <c r="E2289"/>
      <c r="F2289"/>
      <c r="G2289"/>
      <c r="H2289"/>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100" s="210" customFormat="1">
      <c r="A2290"/>
      <c r="B2290"/>
      <c r="C2290"/>
      <c r="D2290"/>
      <c r="E2290"/>
      <c r="F2290"/>
      <c r="G2290"/>
      <c r="H2290"/>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100" s="210" customFormat="1">
      <c r="A2291"/>
      <c r="B2291"/>
      <c r="C2291"/>
      <c r="D2291"/>
      <c r="E2291"/>
      <c r="F2291"/>
      <c r="G2291"/>
      <c r="H2291"/>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100" s="210" customFormat="1">
      <c r="A2292"/>
      <c r="B2292"/>
      <c r="C2292"/>
      <c r="D2292"/>
      <c r="E2292"/>
      <c r="F2292"/>
      <c r="G2292"/>
      <c r="H2292"/>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100" s="210" customFormat="1">
      <c r="A2293"/>
      <c r="B2293"/>
      <c r="C2293"/>
      <c r="D2293"/>
      <c r="E2293"/>
      <c r="F2293"/>
      <c r="G2293"/>
      <c r="H2293"/>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100" s="210" customFormat="1">
      <c r="A2294"/>
      <c r="B2294"/>
      <c r="C2294"/>
      <c r="D2294"/>
      <c r="E2294"/>
      <c r="F2294"/>
      <c r="G2294"/>
      <c r="H2294"/>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100" s="210" customFormat="1">
      <c r="A2295"/>
      <c r="B2295"/>
      <c r="C2295"/>
      <c r="D2295"/>
      <c r="E2295"/>
      <c r="F2295"/>
      <c r="G2295"/>
      <c r="H229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100" s="210" customFormat="1">
      <c r="A2296"/>
      <c r="B2296"/>
      <c r="C2296"/>
      <c r="D2296"/>
      <c r="E2296"/>
      <c r="F2296"/>
      <c r="G2296"/>
      <c r="H2296"/>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100" s="210" customFormat="1">
      <c r="A2297"/>
      <c r="B2297"/>
      <c r="C2297"/>
      <c r="D2297"/>
      <c r="E2297"/>
      <c r="F2297"/>
      <c r="G2297"/>
      <c r="H2297"/>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100" s="210" customFormat="1">
      <c r="A2298"/>
      <c r="B2298"/>
      <c r="C2298"/>
      <c r="D2298"/>
      <c r="E2298"/>
      <c r="F2298"/>
      <c r="G2298"/>
      <c r="H2298"/>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100" s="210" customFormat="1">
      <c r="A2299"/>
      <c r="B2299"/>
      <c r="C2299"/>
      <c r="D2299"/>
      <c r="E2299"/>
      <c r="F2299"/>
      <c r="G2299"/>
      <c r="H2299"/>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100" s="210" customFormat="1">
      <c r="A2300"/>
      <c r="B2300"/>
      <c r="C2300"/>
      <c r="D2300"/>
      <c r="E2300"/>
      <c r="F2300"/>
      <c r="G2300"/>
      <c r="H2300"/>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100" s="210" customFormat="1">
      <c r="A2301"/>
      <c r="B2301"/>
      <c r="C2301"/>
      <c r="D2301"/>
      <c r="E2301"/>
      <c r="F2301"/>
      <c r="G2301"/>
      <c r="H2301"/>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100" s="210" customFormat="1">
      <c r="A2302"/>
      <c r="B2302"/>
      <c r="C2302"/>
      <c r="D2302"/>
      <c r="E2302"/>
      <c r="F2302"/>
      <c r="G2302"/>
      <c r="H2302"/>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100" s="210" customFormat="1">
      <c r="A2303"/>
      <c r="B2303"/>
      <c r="C2303"/>
      <c r="D2303"/>
      <c r="E2303"/>
      <c r="F2303"/>
      <c r="G2303"/>
      <c r="H2303"/>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100" s="210" customFormat="1">
      <c r="A2304"/>
      <c r="B2304"/>
      <c r="C2304"/>
      <c r="D2304"/>
      <c r="E2304"/>
      <c r="F2304"/>
      <c r="G2304"/>
      <c r="H2304"/>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100" s="210" customFormat="1">
      <c r="A2305"/>
      <c r="B2305"/>
      <c r="C2305"/>
      <c r="D2305"/>
      <c r="E2305"/>
      <c r="F2305"/>
      <c r="G2305"/>
      <c r="H230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100" s="210" customFormat="1">
      <c r="A2306"/>
      <c r="B2306"/>
      <c r="C2306"/>
      <c r="D2306"/>
      <c r="E2306"/>
      <c r="F2306"/>
      <c r="G2306"/>
      <c r="H2306"/>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100" s="210" customFormat="1">
      <c r="A2307"/>
      <c r="B2307"/>
      <c r="C2307"/>
      <c r="D2307"/>
      <c r="E2307"/>
      <c r="F2307"/>
      <c r="G2307"/>
      <c r="H2307"/>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100" s="210" customFormat="1">
      <c r="A2308"/>
      <c r="B2308"/>
      <c r="C2308"/>
      <c r="D2308"/>
      <c r="E2308"/>
      <c r="F2308"/>
      <c r="G2308"/>
      <c r="H2308"/>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100" s="210" customFormat="1">
      <c r="A2309"/>
      <c r="B2309"/>
      <c r="C2309"/>
      <c r="D2309"/>
      <c r="E2309"/>
      <c r="F2309"/>
      <c r="G2309"/>
      <c r="H2309"/>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100" s="210" customFormat="1">
      <c r="A2310"/>
      <c r="B2310"/>
      <c r="C2310"/>
      <c r="D2310"/>
      <c r="E2310"/>
      <c r="F2310"/>
      <c r="G2310"/>
      <c r="H2310"/>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100" s="210" customFormat="1">
      <c r="A2311"/>
      <c r="B2311"/>
      <c r="C2311"/>
      <c r="D2311"/>
      <c r="E2311"/>
      <c r="F2311"/>
      <c r="G2311"/>
      <c r="H2311"/>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100" s="210" customFormat="1">
      <c r="A2312"/>
      <c r="B2312"/>
      <c r="C2312"/>
      <c r="D2312"/>
      <c r="E2312"/>
      <c r="F2312"/>
      <c r="G2312"/>
      <c r="H2312"/>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100" s="210" customFormat="1">
      <c r="A2313"/>
      <c r="B2313"/>
      <c r="C2313"/>
      <c r="D2313"/>
      <c r="E2313"/>
      <c r="F2313"/>
      <c r="G2313"/>
      <c r="H2313"/>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100" s="210" customFormat="1">
      <c r="A2314"/>
      <c r="B2314"/>
      <c r="C2314"/>
      <c r="D2314"/>
      <c r="E2314"/>
      <c r="F2314"/>
      <c r="G2314"/>
      <c r="H2314"/>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100" s="210" customFormat="1">
      <c r="A2315"/>
      <c r="B2315"/>
      <c r="C2315"/>
      <c r="D2315"/>
      <c r="E2315"/>
      <c r="F2315"/>
      <c r="G2315"/>
      <c r="H231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100" s="210" customFormat="1">
      <c r="A2316"/>
      <c r="B2316"/>
      <c r="C2316"/>
      <c r="D2316"/>
      <c r="E2316"/>
      <c r="F2316"/>
      <c r="G2316"/>
      <c r="H2316"/>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100" s="210" customFormat="1">
      <c r="A2317"/>
      <c r="B2317"/>
      <c r="C2317"/>
      <c r="D2317"/>
      <c r="E2317"/>
      <c r="F2317"/>
      <c r="G2317"/>
      <c r="H2317"/>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100" s="210" customFormat="1">
      <c r="A2318"/>
      <c r="B2318"/>
      <c r="C2318"/>
      <c r="D2318"/>
      <c r="E2318"/>
      <c r="F2318"/>
      <c r="G2318"/>
      <c r="H2318"/>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100" s="210" customFormat="1">
      <c r="A2319"/>
      <c r="B2319"/>
      <c r="C2319"/>
      <c r="D2319"/>
      <c r="E2319"/>
      <c r="F2319"/>
      <c r="G2319"/>
      <c r="H2319"/>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100" s="210" customFormat="1">
      <c r="A2320"/>
      <c r="B2320"/>
      <c r="C2320"/>
      <c r="D2320"/>
      <c r="E2320"/>
      <c r="F2320"/>
      <c r="G2320"/>
      <c r="H2320"/>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100" s="210" customFormat="1">
      <c r="A2321"/>
      <c r="B2321"/>
      <c r="C2321"/>
      <c r="D2321"/>
      <c r="E2321"/>
      <c r="F2321"/>
      <c r="G2321"/>
      <c r="H2321"/>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100" s="210" customFormat="1">
      <c r="A2322"/>
      <c r="B2322"/>
      <c r="C2322"/>
      <c r="D2322"/>
      <c r="E2322"/>
      <c r="F2322"/>
      <c r="G2322"/>
      <c r="H2322"/>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100" s="210" customFormat="1">
      <c r="A2323"/>
      <c r="B2323"/>
      <c r="C2323"/>
      <c r="D2323"/>
      <c r="E2323"/>
      <c r="F2323"/>
      <c r="G2323"/>
      <c r="H2323"/>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100" s="210" customFormat="1">
      <c r="A2324"/>
      <c r="B2324"/>
      <c r="C2324"/>
      <c r="D2324"/>
      <c r="E2324"/>
      <c r="F2324"/>
      <c r="G2324"/>
      <c r="H2324"/>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100" s="210" customFormat="1">
      <c r="A2325"/>
      <c r="B2325"/>
      <c r="C2325"/>
      <c r="D2325"/>
      <c r="E2325"/>
      <c r="F2325"/>
      <c r="G2325"/>
      <c r="H232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100" s="210" customFormat="1">
      <c r="A2326"/>
      <c r="B2326"/>
      <c r="C2326"/>
      <c r="D2326"/>
      <c r="E2326"/>
      <c r="F2326"/>
      <c r="G2326"/>
      <c r="H2326"/>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100" s="210" customFormat="1">
      <c r="A2327"/>
      <c r="B2327"/>
      <c r="C2327"/>
      <c r="D2327"/>
      <c r="E2327"/>
      <c r="F2327"/>
      <c r="G2327"/>
      <c r="H2327"/>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100" s="210" customFormat="1">
      <c r="A2328"/>
      <c r="B2328"/>
      <c r="C2328"/>
      <c r="D2328"/>
      <c r="E2328"/>
      <c r="F2328"/>
      <c r="G2328"/>
      <c r="H2328"/>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100" s="210" customFormat="1">
      <c r="A2329"/>
      <c r="B2329"/>
      <c r="C2329"/>
      <c r="D2329"/>
      <c r="E2329"/>
      <c r="F2329"/>
      <c r="G2329"/>
      <c r="H2329"/>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100" s="210" customFormat="1">
      <c r="A2330"/>
      <c r="B2330"/>
      <c r="C2330"/>
      <c r="D2330"/>
      <c r="E2330"/>
      <c r="F2330"/>
      <c r="G2330"/>
      <c r="H2330"/>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100" s="210" customFormat="1">
      <c r="A2331"/>
      <c r="B2331"/>
      <c r="C2331"/>
      <c r="D2331"/>
      <c r="E2331"/>
      <c r="F2331"/>
      <c r="G2331"/>
      <c r="H2331"/>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100" s="210" customFormat="1">
      <c r="A2332"/>
      <c r="B2332"/>
      <c r="C2332"/>
      <c r="D2332"/>
      <c r="E2332"/>
      <c r="F2332"/>
      <c r="G2332"/>
      <c r="H2332"/>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100" s="210" customFormat="1">
      <c r="A2333"/>
      <c r="B2333"/>
      <c r="C2333"/>
      <c r="D2333"/>
      <c r="E2333"/>
      <c r="F2333"/>
      <c r="G2333"/>
      <c r="H2333"/>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100" s="210" customFormat="1">
      <c r="A2334"/>
      <c r="B2334"/>
      <c r="C2334"/>
      <c r="D2334"/>
      <c r="E2334"/>
      <c r="F2334"/>
      <c r="G2334"/>
      <c r="H2334"/>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100" s="210" customFormat="1">
      <c r="A2335"/>
      <c r="B2335"/>
      <c r="C2335"/>
      <c r="D2335"/>
      <c r="E2335"/>
      <c r="F2335"/>
      <c r="G2335"/>
      <c r="H233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100" s="210" customFormat="1">
      <c r="A2336"/>
      <c r="B2336"/>
      <c r="C2336"/>
      <c r="D2336"/>
      <c r="E2336"/>
      <c r="F2336"/>
      <c r="G2336"/>
      <c r="H2336"/>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100" s="210" customFormat="1">
      <c r="A2337"/>
      <c r="B2337"/>
      <c r="C2337"/>
      <c r="D2337"/>
      <c r="E2337"/>
      <c r="F2337"/>
      <c r="G2337"/>
      <c r="H2337"/>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100" s="210" customFormat="1">
      <c r="A2338"/>
      <c r="B2338"/>
      <c r="C2338"/>
      <c r="D2338"/>
      <c r="E2338"/>
      <c r="F2338"/>
      <c r="G2338"/>
      <c r="H2338"/>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100" s="210" customFormat="1">
      <c r="A2339"/>
      <c r="B2339"/>
      <c r="C2339"/>
      <c r="D2339"/>
      <c r="E2339"/>
      <c r="F2339"/>
      <c r="G2339"/>
      <c r="H2339"/>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100" s="210" customFormat="1">
      <c r="A2340"/>
      <c r="B2340"/>
      <c r="C2340"/>
      <c r="D2340"/>
      <c r="E2340"/>
      <c r="F2340"/>
      <c r="G2340"/>
      <c r="H2340"/>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100" s="210" customFormat="1">
      <c r="A2341"/>
      <c r="B2341"/>
      <c r="C2341"/>
      <c r="D2341"/>
      <c r="E2341"/>
      <c r="F2341"/>
      <c r="G2341"/>
      <c r="H2341"/>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100" s="210" customFormat="1">
      <c r="A2342"/>
      <c r="B2342"/>
      <c r="C2342"/>
      <c r="D2342"/>
      <c r="E2342"/>
      <c r="F2342"/>
      <c r="G2342"/>
      <c r="H2342"/>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100" s="210" customFormat="1">
      <c r="A2343"/>
      <c r="B2343"/>
      <c r="C2343"/>
      <c r="D2343"/>
      <c r="E2343"/>
      <c r="F2343"/>
      <c r="G2343"/>
      <c r="H2343"/>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100" s="210" customFormat="1">
      <c r="A2344"/>
      <c r="B2344"/>
      <c r="C2344"/>
      <c r="D2344"/>
      <c r="E2344"/>
      <c r="F2344"/>
      <c r="G2344"/>
      <c r="H2344"/>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100" s="210" customFormat="1">
      <c r="A2345"/>
      <c r="B2345"/>
      <c r="C2345"/>
      <c r="D2345"/>
      <c r="E2345"/>
      <c r="F2345"/>
      <c r="G2345"/>
      <c r="H23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100" s="210" customFormat="1">
      <c r="A2346"/>
      <c r="B2346"/>
      <c r="C2346"/>
      <c r="D2346"/>
      <c r="E2346"/>
      <c r="F2346"/>
      <c r="G2346"/>
      <c r="H2346"/>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100" s="210" customFormat="1">
      <c r="A2347"/>
      <c r="B2347"/>
      <c r="C2347"/>
      <c r="D2347"/>
      <c r="E2347"/>
      <c r="F2347"/>
      <c r="G2347"/>
      <c r="H2347"/>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100" s="210" customFormat="1">
      <c r="A2348"/>
      <c r="B2348"/>
      <c r="C2348"/>
      <c r="D2348"/>
      <c r="E2348"/>
      <c r="F2348"/>
      <c r="G2348"/>
      <c r="H2348"/>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100" s="210" customFormat="1">
      <c r="A2349"/>
      <c r="B2349"/>
      <c r="C2349"/>
      <c r="D2349"/>
      <c r="E2349"/>
      <c r="F2349"/>
      <c r="G2349"/>
      <c r="H2349"/>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100" s="210" customFormat="1">
      <c r="A2350"/>
      <c r="B2350"/>
      <c r="C2350"/>
      <c r="D2350"/>
      <c r="E2350"/>
      <c r="F2350"/>
      <c r="G2350"/>
      <c r="H2350"/>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100" s="210" customFormat="1">
      <c r="A2351"/>
      <c r="B2351"/>
      <c r="C2351"/>
      <c r="D2351"/>
      <c r="E2351"/>
      <c r="F2351"/>
      <c r="G2351"/>
      <c r="H2351"/>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100" s="210" customFormat="1">
      <c r="A2352"/>
      <c r="B2352"/>
      <c r="C2352"/>
      <c r="D2352"/>
      <c r="E2352"/>
      <c r="F2352"/>
      <c r="G2352"/>
      <c r="H2352"/>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100" s="210" customFormat="1">
      <c r="A2353"/>
      <c r="B2353"/>
      <c r="C2353"/>
      <c r="D2353"/>
      <c r="E2353"/>
      <c r="F2353"/>
      <c r="G2353"/>
      <c r="H2353"/>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100" s="210" customFormat="1">
      <c r="A2354"/>
      <c r="B2354"/>
      <c r="C2354"/>
      <c r="D2354"/>
      <c r="E2354"/>
      <c r="F2354"/>
      <c r="G2354"/>
      <c r="H2354"/>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100" s="210" customFormat="1">
      <c r="A2355"/>
      <c r="B2355"/>
      <c r="C2355"/>
      <c r="D2355"/>
      <c r="E2355"/>
      <c r="F2355"/>
      <c r="G2355"/>
      <c r="H235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100" s="210" customFormat="1">
      <c r="A2356"/>
      <c r="B2356"/>
      <c r="C2356"/>
      <c r="D2356"/>
      <c r="E2356"/>
      <c r="F2356"/>
      <c r="G2356"/>
      <c r="H2356"/>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100" s="210" customFormat="1">
      <c r="A2357"/>
      <c r="B2357"/>
      <c r="C2357"/>
      <c r="D2357"/>
      <c r="E2357"/>
      <c r="F2357"/>
      <c r="G2357"/>
      <c r="H2357"/>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100" s="210" customFormat="1">
      <c r="A2358"/>
      <c r="B2358"/>
      <c r="C2358"/>
      <c r="D2358"/>
      <c r="E2358"/>
      <c r="F2358"/>
      <c r="G2358"/>
      <c r="H2358"/>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100" s="210" customFormat="1">
      <c r="A2359"/>
      <c r="B2359"/>
      <c r="C2359"/>
      <c r="D2359"/>
      <c r="E2359"/>
      <c r="F2359"/>
      <c r="G2359"/>
      <c r="H2359"/>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100" s="210" customFormat="1">
      <c r="A2360"/>
      <c r="B2360"/>
      <c r="C2360"/>
      <c r="D2360"/>
      <c r="E2360"/>
      <c r="F2360"/>
      <c r="G2360"/>
      <c r="H2360"/>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100" s="210" customFormat="1">
      <c r="A2361"/>
      <c r="B2361"/>
      <c r="C2361"/>
      <c r="D2361"/>
      <c r="E2361"/>
      <c r="F2361"/>
      <c r="G2361"/>
      <c r="H2361"/>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100" s="210" customFormat="1">
      <c r="A2362"/>
      <c r="B2362"/>
      <c r="C2362"/>
      <c r="D2362"/>
      <c r="E2362"/>
      <c r="F2362"/>
      <c r="G2362"/>
      <c r="H2362"/>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100" s="210" customFormat="1">
      <c r="A2363"/>
      <c r="B2363"/>
      <c r="C2363"/>
      <c r="D2363"/>
      <c r="E2363"/>
      <c r="F2363"/>
      <c r="G2363"/>
      <c r="H2363"/>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100" s="210" customFormat="1">
      <c r="A2364"/>
      <c r="B2364"/>
      <c r="C2364"/>
      <c r="D2364"/>
      <c r="E2364"/>
      <c r="F2364"/>
      <c r="G2364"/>
      <c r="H2364"/>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100" s="210" customFormat="1">
      <c r="A2365"/>
      <c r="B2365"/>
      <c r="C2365"/>
      <c r="D2365"/>
      <c r="E2365"/>
      <c r="F2365"/>
      <c r="G2365"/>
      <c r="H236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100" s="210" customFormat="1">
      <c r="A2366"/>
      <c r="B2366"/>
      <c r="C2366"/>
      <c r="D2366"/>
      <c r="E2366"/>
      <c r="F2366"/>
      <c r="G2366"/>
      <c r="H2366"/>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100" s="210" customFormat="1">
      <c r="A2367"/>
      <c r="B2367"/>
      <c r="C2367"/>
      <c r="D2367"/>
      <c r="E2367"/>
      <c r="F2367"/>
      <c r="G2367"/>
      <c r="H2367"/>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100" s="210" customFormat="1">
      <c r="A2368"/>
      <c r="B2368"/>
      <c r="C2368"/>
      <c r="D2368"/>
      <c r="E2368"/>
      <c r="F2368"/>
      <c r="G2368"/>
      <c r="H2368"/>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100" s="210" customFormat="1">
      <c r="A2369"/>
      <c r="B2369"/>
      <c r="C2369"/>
      <c r="D2369"/>
      <c r="E2369"/>
      <c r="F2369"/>
      <c r="G2369"/>
      <c r="H2369"/>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100" s="209" customFormat="1">
      <c r="A2370"/>
      <c r="B2370"/>
      <c r="C2370"/>
      <c r="D2370"/>
      <c r="E2370"/>
      <c r="F2370"/>
      <c r="G2370"/>
      <c r="H2370"/>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100" s="209" customFormat="1">
      <c r="A2371"/>
      <c r="B2371"/>
      <c r="C2371"/>
      <c r="D2371"/>
      <c r="E2371"/>
      <c r="F2371"/>
      <c r="G2371"/>
      <c r="H2371"/>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100" s="210" customFormat="1">
      <c r="A2372"/>
      <c r="B2372"/>
      <c r="C2372"/>
      <c r="D2372"/>
      <c r="E2372"/>
      <c r="F2372"/>
      <c r="G2372"/>
      <c r="H2372"/>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100" s="210" customFormat="1">
      <c r="A2373"/>
      <c r="B2373"/>
      <c r="C2373"/>
      <c r="D2373"/>
      <c r="E2373"/>
      <c r="F2373"/>
      <c r="G2373"/>
      <c r="H2373"/>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100" s="210" customFormat="1">
      <c r="A2374"/>
      <c r="B2374"/>
      <c r="C2374"/>
      <c r="D2374"/>
      <c r="E2374"/>
      <c r="F2374"/>
      <c r="G2374"/>
      <c r="H2374"/>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100" s="210" customFormat="1">
      <c r="A2375"/>
      <c r="B2375"/>
      <c r="C2375"/>
      <c r="D2375"/>
      <c r="E2375"/>
      <c r="F2375"/>
      <c r="G2375"/>
      <c r="H237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100" s="210" customFormat="1">
      <c r="A2376"/>
      <c r="B2376"/>
      <c r="C2376"/>
      <c r="D2376"/>
      <c r="E2376"/>
      <c r="F2376"/>
      <c r="G2376"/>
      <c r="H2376"/>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100" s="210" customFormat="1">
      <c r="A2377"/>
      <c r="B2377"/>
      <c r="C2377"/>
      <c r="D2377"/>
      <c r="E2377"/>
      <c r="F2377"/>
      <c r="G2377"/>
      <c r="H2377"/>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100" s="209" customFormat="1">
      <c r="A2378"/>
      <c r="B2378"/>
      <c r="C2378"/>
      <c r="D2378"/>
      <c r="E2378"/>
      <c r="F2378"/>
      <c r="G2378"/>
      <c r="H2378"/>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100" s="210" customFormat="1">
      <c r="A2379"/>
      <c r="B2379"/>
      <c r="C2379"/>
      <c r="D2379"/>
      <c r="E2379"/>
      <c r="F2379"/>
      <c r="G2379"/>
      <c r="H2379"/>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100" s="210" customFormat="1">
      <c r="A2380"/>
      <c r="B2380"/>
      <c r="C2380"/>
      <c r="D2380"/>
      <c r="E2380"/>
      <c r="F2380"/>
      <c r="G2380"/>
      <c r="H2380"/>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100" s="210" customFormat="1">
      <c r="A2381"/>
      <c r="B2381"/>
      <c r="C2381"/>
      <c r="D2381"/>
      <c r="E2381"/>
      <c r="F2381"/>
      <c r="G2381"/>
      <c r="H2381"/>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100" s="210" customFormat="1">
      <c r="A2382"/>
      <c r="B2382"/>
      <c r="C2382"/>
      <c r="D2382"/>
      <c r="E2382"/>
      <c r="F2382"/>
      <c r="G2382"/>
      <c r="H2382"/>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100" s="210" customFormat="1">
      <c r="A2383"/>
      <c r="B2383"/>
      <c r="C2383"/>
      <c r="D2383"/>
      <c r="E2383"/>
      <c r="F2383"/>
      <c r="G2383"/>
      <c r="H2383"/>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100" s="210" customFormat="1">
      <c r="A2384"/>
      <c r="B2384"/>
      <c r="C2384"/>
      <c r="D2384"/>
      <c r="E2384"/>
      <c r="F2384"/>
      <c r="G2384"/>
      <c r="H2384"/>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100" s="210" customFormat="1">
      <c r="A2385"/>
      <c r="B2385"/>
      <c r="C2385"/>
      <c r="D2385"/>
      <c r="E2385"/>
      <c r="F2385"/>
      <c r="G2385"/>
      <c r="H238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100" s="209" customFormat="1">
      <c r="A2386"/>
      <c r="B2386"/>
      <c r="C2386"/>
      <c r="D2386"/>
      <c r="E2386"/>
      <c r="F2386"/>
      <c r="G2386"/>
      <c r="H2386"/>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100" s="209" customFormat="1">
      <c r="A2387"/>
      <c r="B2387"/>
      <c r="C2387"/>
      <c r="D2387"/>
      <c r="E2387"/>
      <c r="F2387"/>
      <c r="G2387"/>
      <c r="H2387"/>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100" s="209" customFormat="1">
      <c r="A2388"/>
      <c r="B2388"/>
      <c r="C2388"/>
      <c r="D2388"/>
      <c r="E2388"/>
      <c r="F2388"/>
      <c r="G2388"/>
      <c r="H2388"/>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100" s="209" customFormat="1">
      <c r="A2389"/>
      <c r="B2389"/>
      <c r="C2389"/>
      <c r="D2389"/>
      <c r="E2389"/>
      <c r="F2389"/>
      <c r="G2389"/>
      <c r="H2389"/>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100" s="209" customFormat="1">
      <c r="A2390"/>
      <c r="B2390"/>
      <c r="C2390"/>
      <c r="D2390"/>
      <c r="E2390"/>
      <c r="F2390"/>
      <c r="G2390"/>
      <c r="H2390"/>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100" s="209" customFormat="1">
      <c r="A2391"/>
      <c r="B2391"/>
      <c r="C2391"/>
      <c r="D2391"/>
      <c r="E2391"/>
      <c r="F2391"/>
      <c r="G2391"/>
      <c r="H2391"/>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100" s="210" customFormat="1">
      <c r="A2392"/>
      <c r="B2392"/>
      <c r="C2392"/>
      <c r="D2392"/>
      <c r="E2392"/>
      <c r="F2392"/>
      <c r="G2392"/>
      <c r="H2392"/>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100" s="210" customFormat="1">
      <c r="A2393"/>
      <c r="B2393"/>
      <c r="C2393"/>
      <c r="D2393"/>
      <c r="E2393"/>
      <c r="F2393"/>
      <c r="G2393"/>
      <c r="H2393"/>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100" s="210" customFormat="1">
      <c r="A2394"/>
      <c r="B2394"/>
      <c r="C2394"/>
      <c r="D2394"/>
      <c r="E2394"/>
      <c r="F2394"/>
      <c r="G2394"/>
      <c r="H2394"/>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100" s="210" customFormat="1">
      <c r="A2395"/>
      <c r="B2395"/>
      <c r="C2395"/>
      <c r="D2395"/>
      <c r="E2395"/>
      <c r="F2395"/>
      <c r="G2395"/>
      <c r="H239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100" s="210" customFormat="1">
      <c r="A2396"/>
      <c r="B2396"/>
      <c r="C2396"/>
      <c r="D2396"/>
      <c r="E2396"/>
      <c r="F2396"/>
      <c r="G2396"/>
      <c r="H2396"/>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100" s="210" customFormat="1">
      <c r="A2397"/>
      <c r="B2397"/>
      <c r="C2397"/>
      <c r="D2397"/>
      <c r="E2397"/>
      <c r="F2397"/>
      <c r="G2397"/>
      <c r="H2397"/>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100" s="209" customFormat="1">
      <c r="A2398"/>
      <c r="B2398"/>
      <c r="C2398"/>
      <c r="D2398"/>
      <c r="E2398"/>
      <c r="F2398"/>
      <c r="G2398"/>
      <c r="H2398"/>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100" s="209" customFormat="1">
      <c r="A2399"/>
      <c r="B2399"/>
      <c r="C2399"/>
      <c r="D2399"/>
      <c r="E2399"/>
      <c r="F2399"/>
      <c r="G2399"/>
      <c r="H2399"/>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100" s="209" customFormat="1">
      <c r="A2400"/>
      <c r="B2400"/>
      <c r="C2400"/>
      <c r="D2400"/>
      <c r="E2400"/>
      <c r="F2400"/>
      <c r="G2400"/>
      <c r="H2400"/>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100" s="209" customFormat="1">
      <c r="A2401"/>
      <c r="B2401"/>
      <c r="C2401"/>
      <c r="D2401"/>
      <c r="E2401"/>
      <c r="F2401"/>
      <c r="G2401"/>
      <c r="H2401"/>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100" s="209" customFormat="1">
      <c r="A2402"/>
      <c r="B2402"/>
      <c r="C2402"/>
      <c r="D2402"/>
      <c r="E2402"/>
      <c r="F2402"/>
      <c r="G2402"/>
      <c r="H2402"/>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100" s="209" customFormat="1">
      <c r="A2403"/>
      <c r="B2403"/>
      <c r="C2403"/>
      <c r="D2403"/>
      <c r="E2403"/>
      <c r="F2403"/>
      <c r="G2403"/>
      <c r="H2403"/>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100" s="209" customFormat="1">
      <c r="A2404"/>
      <c r="B2404"/>
      <c r="C2404"/>
      <c r="D2404"/>
      <c r="E2404"/>
      <c r="F2404"/>
      <c r="G2404"/>
      <c r="H2404"/>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100" s="209" customFormat="1">
      <c r="A2405"/>
      <c r="B2405"/>
      <c r="C2405"/>
      <c r="D2405"/>
      <c r="E2405"/>
      <c r="F2405"/>
      <c r="G2405"/>
      <c r="H240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100" s="209" customFormat="1">
      <c r="A2406"/>
      <c r="B2406"/>
      <c r="C2406"/>
      <c r="D2406"/>
      <c r="E2406"/>
      <c r="F2406"/>
      <c r="G2406"/>
      <c r="H2406"/>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100" s="209" customFormat="1">
      <c r="A2407"/>
      <c r="B2407"/>
      <c r="C2407"/>
      <c r="D2407"/>
      <c r="E2407"/>
      <c r="F2407"/>
      <c r="G2407"/>
      <c r="H2407"/>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100" s="209" customFormat="1">
      <c r="A2408"/>
      <c r="B2408"/>
      <c r="C2408"/>
      <c r="D2408"/>
      <c r="E2408"/>
      <c r="F2408"/>
      <c r="G2408"/>
      <c r="H2408"/>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100" s="209" customFormat="1">
      <c r="A2409"/>
      <c r="B2409"/>
      <c r="C2409"/>
      <c r="D2409"/>
      <c r="E2409"/>
      <c r="F2409"/>
      <c r="G2409"/>
      <c r="H2409"/>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100" s="209" customFormat="1">
      <c r="A2410"/>
      <c r="B2410"/>
      <c r="C2410"/>
      <c r="D2410"/>
      <c r="E2410"/>
      <c r="F2410"/>
      <c r="G2410"/>
      <c r="H2410"/>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100" s="209" customFormat="1">
      <c r="A2411"/>
      <c r="B2411"/>
      <c r="C2411"/>
      <c r="D2411"/>
      <c r="E2411"/>
      <c r="F2411"/>
      <c r="G2411"/>
      <c r="H2411"/>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100" s="209" customFormat="1">
      <c r="A2412"/>
      <c r="B2412"/>
      <c r="C2412"/>
      <c r="D2412"/>
      <c r="E2412"/>
      <c r="F2412"/>
      <c r="G2412"/>
      <c r="H2412"/>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100" s="209" customFormat="1">
      <c r="A2413"/>
      <c r="B2413"/>
      <c r="C2413"/>
      <c r="D2413"/>
      <c r="E2413"/>
      <c r="F2413"/>
      <c r="G2413"/>
      <c r="H2413"/>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100" s="209" customFormat="1">
      <c r="A2414"/>
      <c r="B2414"/>
      <c r="C2414"/>
      <c r="D2414"/>
      <c r="E2414"/>
      <c r="F2414"/>
      <c r="G2414"/>
      <c r="H2414"/>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100" s="209" customFormat="1">
      <c r="A2415"/>
      <c r="B2415"/>
      <c r="C2415"/>
      <c r="D2415"/>
      <c r="E2415"/>
      <c r="F2415"/>
      <c r="G2415"/>
      <c r="H241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100" s="209" customFormat="1">
      <c r="A2416"/>
      <c r="B2416"/>
      <c r="C2416"/>
      <c r="D2416"/>
      <c r="E2416"/>
      <c r="F2416"/>
      <c r="G2416"/>
      <c r="H2416"/>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100" s="209" customFormat="1">
      <c r="A2417"/>
      <c r="B2417"/>
      <c r="C2417"/>
      <c r="D2417"/>
      <c r="E2417"/>
      <c r="F2417"/>
      <c r="G2417"/>
      <c r="H2417"/>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100" s="209" customFormat="1">
      <c r="A2418"/>
      <c r="B2418"/>
      <c r="C2418"/>
      <c r="D2418"/>
      <c r="E2418"/>
      <c r="F2418"/>
      <c r="G2418"/>
      <c r="H2418"/>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100" s="209" customFormat="1">
      <c r="A2419"/>
      <c r="B2419"/>
      <c r="C2419"/>
      <c r="D2419"/>
      <c r="E2419"/>
      <c r="F2419"/>
      <c r="G2419"/>
      <c r="H2419"/>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100" s="209" customFormat="1">
      <c r="A2420"/>
      <c r="B2420"/>
      <c r="C2420"/>
      <c r="D2420"/>
      <c r="E2420"/>
      <c r="F2420"/>
      <c r="G2420"/>
      <c r="H2420"/>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100" s="209" customFormat="1">
      <c r="A2421"/>
      <c r="B2421"/>
      <c r="C2421"/>
      <c r="D2421"/>
      <c r="E2421"/>
      <c r="F2421"/>
      <c r="G2421"/>
      <c r="H2421"/>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100" s="209" customFormat="1">
      <c r="A2422"/>
      <c r="B2422"/>
      <c r="C2422"/>
      <c r="D2422"/>
      <c r="E2422"/>
      <c r="F2422"/>
      <c r="G2422"/>
      <c r="H2422"/>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100" s="209" customFormat="1">
      <c r="A2423"/>
      <c r="B2423"/>
      <c r="C2423"/>
      <c r="D2423"/>
      <c r="E2423"/>
      <c r="F2423"/>
      <c r="G2423"/>
      <c r="H2423"/>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100" s="209" customFormat="1">
      <c r="A2424"/>
      <c r="B2424"/>
      <c r="C2424"/>
      <c r="D2424"/>
      <c r="E2424"/>
      <c r="F2424"/>
      <c r="G2424"/>
      <c r="H2424"/>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100" s="209" customFormat="1">
      <c r="A2425"/>
      <c r="B2425"/>
      <c r="C2425"/>
      <c r="D2425"/>
      <c r="E2425"/>
      <c r="F2425"/>
      <c r="G2425"/>
      <c r="H242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100" s="209" customFormat="1">
      <c r="A2426"/>
      <c r="B2426"/>
      <c r="C2426"/>
      <c r="D2426"/>
      <c r="E2426"/>
      <c r="F2426"/>
      <c r="G2426"/>
      <c r="H2426"/>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100" s="209" customFormat="1">
      <c r="A2427"/>
      <c r="B2427"/>
      <c r="C2427"/>
      <c r="D2427"/>
      <c r="E2427"/>
      <c r="F2427"/>
      <c r="G2427"/>
      <c r="H2427"/>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100" s="204" customFormat="1">
      <c r="A2428"/>
      <c r="B2428"/>
      <c r="C2428"/>
      <c r="D2428"/>
      <c r="E2428"/>
      <c r="F2428"/>
      <c r="G2428"/>
      <c r="H2428"/>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100" s="204" customFormat="1">
      <c r="A2429"/>
      <c r="B2429"/>
      <c r="C2429"/>
      <c r="D2429"/>
      <c r="E2429"/>
      <c r="F2429"/>
      <c r="G2429"/>
      <c r="H2429"/>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100" s="209" customFormat="1">
      <c r="A2430"/>
      <c r="B2430"/>
      <c r="C2430"/>
      <c r="D2430"/>
      <c r="E2430"/>
      <c r="F2430"/>
      <c r="G2430"/>
      <c r="H2430"/>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100" s="209" customFormat="1">
      <c r="A2431"/>
      <c r="B2431"/>
      <c r="C2431"/>
      <c r="D2431"/>
      <c r="E2431"/>
      <c r="F2431"/>
      <c r="G2431"/>
      <c r="H2431"/>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100" s="209" customFormat="1">
      <c r="A2432"/>
      <c r="B2432"/>
      <c r="C2432"/>
      <c r="D2432"/>
      <c r="E2432"/>
      <c r="F2432"/>
      <c r="G2432"/>
      <c r="H2432"/>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100" s="209" customFormat="1">
      <c r="A2433"/>
      <c r="B2433"/>
      <c r="C2433"/>
      <c r="D2433"/>
      <c r="E2433"/>
      <c r="F2433"/>
      <c r="G2433"/>
      <c r="H2433"/>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100" s="209" customFormat="1">
      <c r="A2434"/>
      <c r="B2434"/>
      <c r="C2434"/>
      <c r="D2434"/>
      <c r="E2434"/>
      <c r="F2434"/>
      <c r="G2434"/>
      <c r="H2434"/>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100" s="209" customFormat="1">
      <c r="A2435"/>
      <c r="B2435"/>
      <c r="C2435"/>
      <c r="D2435"/>
      <c r="E2435"/>
      <c r="F2435"/>
      <c r="G2435"/>
      <c r="H243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100" s="204" customFormat="1">
      <c r="A2436"/>
      <c r="B2436"/>
      <c r="C2436"/>
      <c r="D2436"/>
      <c r="E2436"/>
      <c r="F2436"/>
      <c r="G2436"/>
      <c r="H2436"/>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100" s="209" customFormat="1">
      <c r="A2437"/>
      <c r="B2437"/>
      <c r="C2437"/>
      <c r="D2437"/>
      <c r="E2437"/>
      <c r="F2437"/>
      <c r="G2437"/>
      <c r="H2437"/>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100" s="209" customFormat="1">
      <c r="A2438"/>
      <c r="B2438"/>
      <c r="C2438"/>
      <c r="D2438"/>
      <c r="E2438"/>
      <c r="F2438"/>
      <c r="G2438"/>
      <c r="H2438"/>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100" s="209" customFormat="1">
      <c r="A2439"/>
      <c r="B2439"/>
      <c r="C2439"/>
      <c r="D2439"/>
      <c r="E2439"/>
      <c r="F2439"/>
      <c r="G2439"/>
      <c r="H2439"/>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100" s="209" customFormat="1">
      <c r="A2440"/>
      <c r="B2440"/>
      <c r="C2440"/>
      <c r="D2440"/>
      <c r="E2440"/>
      <c r="F2440"/>
      <c r="G2440"/>
      <c r="H2440"/>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100" s="209" customFormat="1">
      <c r="A2441"/>
      <c r="B2441"/>
      <c r="C2441"/>
      <c r="D2441"/>
      <c r="E2441"/>
      <c r="F2441"/>
      <c r="G2441"/>
      <c r="H2441"/>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100" s="203" customFormat="1">
      <c r="A2442"/>
      <c r="B2442"/>
      <c r="C2442"/>
      <c r="D2442"/>
      <c r="E2442"/>
      <c r="F2442"/>
      <c r="G2442"/>
      <c r="H2442"/>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100" s="203" customFormat="1">
      <c r="A2443"/>
      <c r="B2443"/>
      <c r="C2443"/>
      <c r="D2443"/>
      <c r="E2443"/>
      <c r="F2443"/>
      <c r="G2443"/>
      <c r="H2443"/>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100" s="203" customFormat="1">
      <c r="A2444"/>
      <c r="B2444"/>
      <c r="C2444"/>
      <c r="D2444"/>
      <c r="E2444"/>
      <c r="F2444"/>
      <c r="G2444"/>
      <c r="H2444"/>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100" s="203" customFormat="1">
      <c r="A2445"/>
      <c r="B2445"/>
      <c r="C2445"/>
      <c r="D2445"/>
      <c r="E2445"/>
      <c r="F2445"/>
      <c r="G2445"/>
      <c r="H24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100" s="203" customFormat="1">
      <c r="A2446"/>
      <c r="B2446"/>
      <c r="C2446"/>
      <c r="D2446"/>
      <c r="E2446"/>
      <c r="F2446"/>
      <c r="G2446"/>
      <c r="H2446"/>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100" s="203" customFormat="1">
      <c r="A2447"/>
      <c r="B2447"/>
      <c r="C2447"/>
      <c r="D2447"/>
      <c r="E2447"/>
      <c r="F2447"/>
      <c r="G2447"/>
      <c r="H2447"/>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100" s="203" customFormat="1">
      <c r="A2448"/>
      <c r="B2448"/>
      <c r="C2448"/>
      <c r="D2448"/>
      <c r="E2448"/>
      <c r="F2448"/>
      <c r="G2448"/>
      <c r="H2448"/>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100" s="203" customFormat="1">
      <c r="A2449"/>
      <c r="B2449"/>
      <c r="C2449"/>
      <c r="D2449"/>
      <c r="E2449"/>
      <c r="F2449"/>
      <c r="G2449"/>
      <c r="H2449"/>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100" s="203" customFormat="1">
      <c r="A2450"/>
      <c r="B2450"/>
      <c r="C2450"/>
      <c r="D2450"/>
      <c r="E2450"/>
      <c r="F2450"/>
      <c r="G2450"/>
      <c r="H2450"/>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100" s="203" customFormat="1">
      <c r="A2451"/>
      <c r="B2451"/>
      <c r="C2451"/>
      <c r="D2451"/>
      <c r="E2451"/>
      <c r="F2451"/>
      <c r="G2451"/>
      <c r="H2451"/>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100" s="203" customFormat="1">
      <c r="A2452"/>
      <c r="B2452"/>
      <c r="C2452"/>
      <c r="D2452"/>
      <c r="E2452"/>
      <c r="F2452"/>
      <c r="G2452"/>
      <c r="H2452"/>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100" s="203" customFormat="1">
      <c r="A2453"/>
      <c r="B2453"/>
      <c r="C2453"/>
      <c r="D2453"/>
      <c r="E2453"/>
      <c r="F2453"/>
      <c r="G2453"/>
      <c r="H2453"/>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100" s="203" customFormat="1">
      <c r="A2454"/>
      <c r="B2454"/>
      <c r="C2454"/>
      <c r="D2454"/>
      <c r="E2454"/>
      <c r="F2454"/>
      <c r="G2454"/>
      <c r="H2454"/>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100" s="203" customFormat="1">
      <c r="A2455"/>
      <c r="B2455"/>
      <c r="C2455"/>
      <c r="D2455"/>
      <c r="E2455"/>
      <c r="F2455"/>
      <c r="G2455"/>
      <c r="H245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100" s="203" customFormat="1">
      <c r="A2456"/>
      <c r="B2456"/>
      <c r="C2456"/>
      <c r="D2456"/>
      <c r="E2456"/>
      <c r="F2456"/>
      <c r="G2456"/>
      <c r="H2456"/>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100" s="203" customFormat="1">
      <c r="A2457"/>
      <c r="B2457"/>
      <c r="C2457"/>
      <c r="D2457"/>
      <c r="E2457"/>
      <c r="F2457"/>
      <c r="G2457"/>
      <c r="H2457"/>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100" s="203" customFormat="1">
      <c r="A2458"/>
      <c r="B2458"/>
      <c r="C2458"/>
      <c r="D2458"/>
      <c r="E2458"/>
      <c r="F2458"/>
      <c r="G2458"/>
      <c r="H2458"/>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100" s="203" customFormat="1">
      <c r="A2459"/>
      <c r="B2459"/>
      <c r="C2459"/>
      <c r="D2459"/>
      <c r="E2459"/>
      <c r="F2459"/>
      <c r="G2459"/>
      <c r="H2459"/>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100" s="203" customFormat="1">
      <c r="A2460"/>
      <c r="B2460"/>
      <c r="C2460"/>
      <c r="D2460"/>
      <c r="E2460"/>
      <c r="F2460"/>
      <c r="G2460"/>
      <c r="H2460"/>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100" s="203" customFormat="1">
      <c r="A2461"/>
      <c r="B2461"/>
      <c r="C2461"/>
      <c r="D2461"/>
      <c r="E2461"/>
      <c r="F2461"/>
      <c r="G2461"/>
      <c r="H2461"/>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100" s="203" customFormat="1">
      <c r="A2462"/>
      <c r="B2462"/>
      <c r="C2462"/>
      <c r="D2462"/>
      <c r="E2462"/>
      <c r="F2462"/>
      <c r="G2462"/>
      <c r="H2462"/>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100" s="203" customFormat="1">
      <c r="A2463"/>
      <c r="B2463"/>
      <c r="C2463"/>
      <c r="D2463"/>
      <c r="E2463"/>
      <c r="F2463"/>
      <c r="G2463"/>
      <c r="H2463"/>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100" s="203" customFormat="1">
      <c r="A2464"/>
      <c r="B2464"/>
      <c r="C2464"/>
      <c r="D2464"/>
      <c r="E2464"/>
      <c r="F2464"/>
      <c r="G2464"/>
      <c r="H2464"/>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100" s="203" customFormat="1">
      <c r="A2465"/>
      <c r="B2465"/>
      <c r="C2465"/>
      <c r="D2465"/>
      <c r="E2465"/>
      <c r="F2465"/>
      <c r="G2465"/>
      <c r="H246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100" s="203" customFormat="1">
      <c r="A2466"/>
      <c r="B2466"/>
      <c r="C2466"/>
      <c r="D2466"/>
      <c r="E2466"/>
      <c r="F2466"/>
      <c r="G2466"/>
      <c r="H2466"/>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100" s="203" customFormat="1">
      <c r="A2467"/>
      <c r="B2467"/>
      <c r="C2467"/>
      <c r="D2467"/>
      <c r="E2467"/>
      <c r="F2467"/>
      <c r="G2467"/>
      <c r="H2467"/>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100" s="203" customFormat="1">
      <c r="A2468"/>
      <c r="B2468"/>
      <c r="C2468"/>
      <c r="D2468"/>
      <c r="E2468"/>
      <c r="F2468"/>
      <c r="G2468"/>
      <c r="H2468"/>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100" s="203" customFormat="1">
      <c r="A2469"/>
      <c r="B2469"/>
      <c r="C2469"/>
      <c r="D2469"/>
      <c r="E2469"/>
      <c r="F2469"/>
      <c r="G2469"/>
      <c r="H2469"/>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100" s="203" customFormat="1">
      <c r="A2470"/>
      <c r="B2470"/>
      <c r="C2470"/>
      <c r="D2470"/>
      <c r="E2470"/>
      <c r="F2470"/>
      <c r="G2470"/>
      <c r="H2470"/>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100" s="203" customFormat="1">
      <c r="A2471"/>
      <c r="B2471"/>
      <c r="C2471"/>
      <c r="D2471"/>
      <c r="E2471"/>
      <c r="F2471"/>
      <c r="G2471"/>
      <c r="H2471"/>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100" s="203" customFormat="1">
      <c r="A2472"/>
      <c r="B2472"/>
      <c r="C2472"/>
      <c r="D2472"/>
      <c r="E2472"/>
      <c r="F2472"/>
      <c r="G2472"/>
      <c r="H2472"/>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100" s="203" customFormat="1">
      <c r="A2473"/>
      <c r="B2473"/>
      <c r="C2473"/>
      <c r="D2473"/>
      <c r="E2473"/>
      <c r="F2473"/>
      <c r="G2473"/>
      <c r="H2473"/>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100" s="203" customFormat="1">
      <c r="A2474"/>
      <c r="B2474"/>
      <c r="C2474"/>
      <c r="D2474"/>
      <c r="E2474"/>
      <c r="F2474"/>
      <c r="G2474"/>
      <c r="H2474"/>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100" s="203" customFormat="1">
      <c r="A2475"/>
      <c r="B2475"/>
      <c r="C2475"/>
      <c r="D2475"/>
      <c r="E2475"/>
      <c r="F2475"/>
      <c r="G2475"/>
      <c r="H247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100" s="203" customFormat="1">
      <c r="A2476"/>
      <c r="B2476"/>
      <c r="C2476"/>
      <c r="D2476"/>
      <c r="E2476"/>
      <c r="F2476"/>
      <c r="G2476"/>
      <c r="H2476"/>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100" s="203" customFormat="1">
      <c r="A2477"/>
      <c r="B2477"/>
      <c r="C2477"/>
      <c r="D2477"/>
      <c r="E2477"/>
      <c r="F2477"/>
      <c r="G2477"/>
      <c r="H2477"/>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100" s="203" customFormat="1">
      <c r="A2478"/>
      <c r="B2478"/>
      <c r="C2478"/>
      <c r="D2478"/>
      <c r="E2478"/>
      <c r="F2478"/>
      <c r="G2478"/>
      <c r="H2478"/>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100" s="203" customFormat="1">
      <c r="A2479"/>
      <c r="B2479"/>
      <c r="C2479"/>
      <c r="D2479"/>
      <c r="E2479"/>
      <c r="F2479"/>
      <c r="G2479"/>
      <c r="H2479"/>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100" s="203" customFormat="1">
      <c r="A2480"/>
      <c r="B2480"/>
      <c r="C2480"/>
      <c r="D2480"/>
      <c r="E2480"/>
      <c r="F2480"/>
      <c r="G2480"/>
      <c r="H2480"/>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100" s="203" customFormat="1">
      <c r="A2481"/>
      <c r="B2481"/>
      <c r="C2481"/>
      <c r="D2481"/>
      <c r="E2481"/>
      <c r="F2481"/>
      <c r="G2481"/>
      <c r="H2481"/>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100" s="203" customFormat="1">
      <c r="A2482"/>
      <c r="B2482"/>
      <c r="C2482"/>
      <c r="D2482"/>
      <c r="E2482"/>
      <c r="F2482"/>
      <c r="G2482"/>
      <c r="H2482"/>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100" s="203" customFormat="1">
      <c r="A2483"/>
      <c r="B2483"/>
      <c r="C2483"/>
      <c r="D2483"/>
      <c r="E2483"/>
      <c r="F2483"/>
      <c r="G2483"/>
      <c r="H2483"/>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100" s="203" customFormat="1">
      <c r="A2484"/>
      <c r="B2484"/>
      <c r="C2484"/>
      <c r="D2484"/>
      <c r="E2484"/>
      <c r="F2484"/>
      <c r="G2484"/>
      <c r="H2484"/>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100" s="203" customFormat="1">
      <c r="A2485"/>
      <c r="B2485"/>
      <c r="C2485"/>
      <c r="D2485"/>
      <c r="E2485"/>
      <c r="F2485"/>
      <c r="G2485"/>
      <c r="H248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100" s="203" customFormat="1">
      <c r="A2486"/>
      <c r="B2486"/>
      <c r="C2486"/>
      <c r="D2486"/>
      <c r="E2486"/>
      <c r="F2486"/>
      <c r="G2486"/>
      <c r="H2486"/>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100" s="203" customFormat="1">
      <c r="A2487"/>
      <c r="B2487"/>
      <c r="C2487"/>
      <c r="D2487"/>
      <c r="E2487"/>
      <c r="F2487"/>
      <c r="G2487"/>
      <c r="H2487"/>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100" s="203" customFormat="1">
      <c r="A2488"/>
      <c r="B2488"/>
      <c r="C2488"/>
      <c r="D2488"/>
      <c r="E2488"/>
      <c r="F2488"/>
      <c r="G2488"/>
      <c r="H2488"/>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100" s="203" customFormat="1">
      <c r="A2489"/>
      <c r="B2489"/>
      <c r="C2489"/>
      <c r="D2489"/>
      <c r="E2489"/>
      <c r="F2489"/>
      <c r="G2489"/>
      <c r="H2489"/>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100" s="203" customFormat="1">
      <c r="A2490"/>
      <c r="B2490"/>
      <c r="C2490"/>
      <c r="D2490"/>
      <c r="E2490"/>
      <c r="F2490"/>
      <c r="G2490"/>
      <c r="H2490"/>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100" s="203" customFormat="1">
      <c r="A2491"/>
      <c r="B2491"/>
      <c r="C2491"/>
      <c r="D2491"/>
      <c r="E2491"/>
      <c r="F2491"/>
      <c r="G2491"/>
      <c r="H2491"/>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100" s="203" customFormat="1">
      <c r="A2492"/>
      <c r="B2492"/>
      <c r="C2492"/>
      <c r="D2492"/>
      <c r="E2492"/>
      <c r="F2492"/>
      <c r="G2492"/>
      <c r="H2492"/>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100" s="203" customFormat="1">
      <c r="A2493"/>
      <c r="B2493"/>
      <c r="C2493"/>
      <c r="D2493"/>
      <c r="E2493"/>
      <c r="F2493"/>
      <c r="G2493"/>
      <c r="H2493"/>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100" s="203" customFormat="1">
      <c r="A2494"/>
      <c r="B2494"/>
      <c r="C2494"/>
      <c r="D2494"/>
      <c r="E2494"/>
      <c r="F2494"/>
      <c r="G2494"/>
      <c r="H2494"/>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100" s="203" customFormat="1">
      <c r="A2495"/>
      <c r="B2495"/>
      <c r="C2495"/>
      <c r="D2495"/>
      <c r="E2495"/>
      <c r="F2495"/>
      <c r="G2495"/>
      <c r="H249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100" s="203" customFormat="1">
      <c r="A2496"/>
      <c r="B2496"/>
      <c r="C2496"/>
      <c r="D2496"/>
      <c r="E2496"/>
      <c r="F2496"/>
      <c r="G2496"/>
      <c r="H2496"/>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100" s="203" customFormat="1">
      <c r="A2497"/>
      <c r="B2497"/>
      <c r="C2497"/>
      <c r="D2497"/>
      <c r="E2497"/>
      <c r="F2497"/>
      <c r="G2497"/>
      <c r="H2497"/>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100" s="203" customFormat="1">
      <c r="A2498"/>
      <c r="B2498"/>
      <c r="C2498"/>
      <c r="D2498"/>
      <c r="E2498"/>
      <c r="F2498"/>
      <c r="G2498"/>
      <c r="H2498"/>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100" s="203" customFormat="1">
      <c r="A2499"/>
      <c r="B2499"/>
      <c r="C2499"/>
      <c r="D2499"/>
      <c r="E2499"/>
      <c r="F2499"/>
      <c r="G2499"/>
      <c r="H2499"/>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100" s="203" customFormat="1">
      <c r="A2500"/>
      <c r="B2500"/>
      <c r="C2500"/>
      <c r="D2500"/>
      <c r="E2500"/>
      <c r="F2500"/>
      <c r="G2500"/>
      <c r="H2500"/>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100" s="203" customFormat="1">
      <c r="A2501"/>
      <c r="B2501"/>
      <c r="C2501"/>
      <c r="D2501"/>
      <c r="E2501"/>
      <c r="F2501"/>
      <c r="G2501"/>
      <c r="H2501"/>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100" s="203" customFormat="1">
      <c r="A2502"/>
      <c r="B2502"/>
      <c r="C2502"/>
      <c r="D2502"/>
      <c r="E2502"/>
      <c r="F2502"/>
      <c r="G2502"/>
      <c r="H2502"/>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100" s="203" customFormat="1">
      <c r="A2503"/>
      <c r="B2503"/>
      <c r="C2503"/>
      <c r="D2503"/>
      <c r="E2503"/>
      <c r="F2503"/>
      <c r="G2503"/>
      <c r="H2503"/>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100" s="203" customFormat="1">
      <c r="A2504"/>
      <c r="B2504"/>
      <c r="C2504"/>
      <c r="D2504"/>
      <c r="E2504"/>
      <c r="F2504"/>
      <c r="G2504"/>
      <c r="H2504"/>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100" s="203" customFormat="1">
      <c r="A2505"/>
      <c r="B2505"/>
      <c r="C2505"/>
      <c r="D2505"/>
      <c r="E2505"/>
      <c r="F2505"/>
      <c r="G2505"/>
      <c r="H250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100" s="203" customFormat="1">
      <c r="A2506"/>
      <c r="B2506"/>
      <c r="C2506"/>
      <c r="D2506"/>
      <c r="E2506"/>
      <c r="F2506"/>
      <c r="G2506"/>
      <c r="H2506"/>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100" s="203" customFormat="1">
      <c r="A2507"/>
      <c r="B2507"/>
      <c r="C2507"/>
      <c r="D2507"/>
      <c r="E2507"/>
      <c r="F2507"/>
      <c r="G2507"/>
      <c r="H2507"/>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100" s="203" customFormat="1">
      <c r="A2508"/>
      <c r="B2508"/>
      <c r="C2508"/>
      <c r="D2508"/>
      <c r="E2508"/>
      <c r="F2508"/>
      <c r="G2508"/>
      <c r="H2508"/>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100" s="203" customFormat="1">
      <c r="A2509"/>
      <c r="B2509"/>
      <c r="C2509"/>
      <c r="D2509"/>
      <c r="E2509"/>
      <c r="F2509"/>
      <c r="G2509"/>
      <c r="H2509"/>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100" s="203" customFormat="1">
      <c r="A2510"/>
      <c r="B2510"/>
      <c r="C2510"/>
      <c r="D2510"/>
      <c r="E2510"/>
      <c r="F2510"/>
      <c r="G2510"/>
      <c r="H2510"/>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100" s="203" customFormat="1">
      <c r="A2511"/>
      <c r="B2511"/>
      <c r="C2511"/>
      <c r="D2511"/>
      <c r="E2511"/>
      <c r="F2511"/>
      <c r="G2511"/>
      <c r="H2511"/>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100" s="203" customFormat="1">
      <c r="A2512"/>
      <c r="B2512"/>
      <c r="C2512"/>
      <c r="D2512"/>
      <c r="E2512"/>
      <c r="F2512"/>
      <c r="G2512"/>
      <c r="H2512"/>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100" s="203" customFormat="1">
      <c r="A2513"/>
      <c r="B2513"/>
      <c r="C2513"/>
      <c r="D2513"/>
      <c r="E2513"/>
      <c r="F2513"/>
      <c r="G2513"/>
      <c r="H2513"/>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100" s="203" customFormat="1">
      <c r="A2514"/>
      <c r="B2514"/>
      <c r="C2514"/>
      <c r="D2514"/>
      <c r="E2514"/>
      <c r="F2514"/>
      <c r="G2514"/>
      <c r="H2514"/>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100" s="203" customFormat="1">
      <c r="A2515"/>
      <c r="B2515"/>
      <c r="C2515"/>
      <c r="D2515"/>
      <c r="E2515"/>
      <c r="F2515"/>
      <c r="G2515"/>
      <c r="H251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100" s="203" customFormat="1">
      <c r="A2516"/>
      <c r="B2516"/>
      <c r="C2516"/>
      <c r="D2516"/>
      <c r="E2516"/>
      <c r="F2516"/>
      <c r="G2516"/>
      <c r="H2516"/>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100" s="203" customFormat="1">
      <c r="A2517"/>
      <c r="B2517"/>
      <c r="C2517"/>
      <c r="D2517"/>
      <c r="E2517"/>
      <c r="F2517"/>
      <c r="G2517"/>
      <c r="H2517"/>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100" s="203" customFormat="1">
      <c r="A2518"/>
      <c r="B2518"/>
      <c r="C2518"/>
      <c r="D2518"/>
      <c r="E2518"/>
      <c r="F2518"/>
      <c r="G2518"/>
      <c r="H2518"/>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100" s="203" customFormat="1">
      <c r="A2519"/>
      <c r="B2519"/>
      <c r="C2519"/>
      <c r="D2519"/>
      <c r="E2519"/>
      <c r="F2519"/>
      <c r="G2519"/>
      <c r="H2519"/>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100" s="203" customFormat="1">
      <c r="A2520"/>
      <c r="B2520"/>
      <c r="C2520"/>
      <c r="D2520"/>
      <c r="E2520"/>
      <c r="F2520"/>
      <c r="G2520"/>
      <c r="H2520"/>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100" s="203" customFormat="1">
      <c r="A2521"/>
      <c r="B2521"/>
      <c r="C2521"/>
      <c r="D2521"/>
      <c r="E2521"/>
      <c r="F2521"/>
      <c r="G2521"/>
      <c r="H2521"/>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100" s="203" customFormat="1">
      <c r="A2522"/>
      <c r="B2522"/>
      <c r="C2522"/>
      <c r="D2522"/>
      <c r="E2522"/>
      <c r="F2522"/>
      <c r="G2522"/>
      <c r="H2522"/>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100" s="203" customFormat="1">
      <c r="A2523"/>
      <c r="B2523"/>
      <c r="C2523"/>
      <c r="D2523"/>
      <c r="E2523"/>
      <c r="F2523"/>
      <c r="G2523"/>
      <c r="H2523"/>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100" s="203" customFormat="1">
      <c r="A2524"/>
      <c r="B2524"/>
      <c r="C2524"/>
      <c r="D2524"/>
      <c r="E2524"/>
      <c r="F2524"/>
      <c r="G2524"/>
      <c r="H2524"/>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100" s="203" customFormat="1">
      <c r="A2525"/>
      <c r="B2525"/>
      <c r="C2525"/>
      <c r="D2525"/>
      <c r="E2525"/>
      <c r="F2525"/>
      <c r="G2525"/>
      <c r="H252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100" s="203" customFormat="1">
      <c r="A2526"/>
      <c r="B2526"/>
      <c r="C2526"/>
      <c r="D2526"/>
      <c r="E2526"/>
      <c r="F2526"/>
      <c r="G2526"/>
      <c r="H2526"/>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100" s="203" customFormat="1">
      <c r="A2527"/>
      <c r="B2527"/>
      <c r="C2527"/>
      <c r="D2527"/>
      <c r="E2527"/>
      <c r="F2527"/>
      <c r="G2527"/>
      <c r="H2527"/>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100" s="203" customFormat="1">
      <c r="A2528"/>
      <c r="B2528"/>
      <c r="C2528"/>
      <c r="D2528"/>
      <c r="E2528"/>
      <c r="F2528"/>
      <c r="G2528"/>
      <c r="H2528"/>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100" s="203" customFormat="1">
      <c r="A2529"/>
      <c r="B2529"/>
      <c r="C2529"/>
      <c r="D2529"/>
      <c r="E2529"/>
      <c r="F2529"/>
      <c r="G2529"/>
      <c r="H2529"/>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100" s="203" customFormat="1">
      <c r="A2530"/>
      <c r="B2530"/>
      <c r="C2530"/>
      <c r="D2530"/>
      <c r="E2530"/>
      <c r="F2530"/>
      <c r="G2530"/>
      <c r="H2530"/>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100" s="203" customFormat="1">
      <c r="A2531"/>
      <c r="B2531"/>
      <c r="C2531"/>
      <c r="D2531"/>
      <c r="E2531"/>
      <c r="F2531"/>
      <c r="G2531"/>
      <c r="H2531"/>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100" s="203" customFormat="1">
      <c r="A2532"/>
      <c r="B2532"/>
      <c r="C2532"/>
      <c r="D2532"/>
      <c r="E2532"/>
      <c r="F2532"/>
      <c r="G2532"/>
      <c r="H2532"/>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100" s="200" customFormat="1">
      <c r="A2533"/>
      <c r="B2533"/>
      <c r="C2533"/>
      <c r="D2533"/>
      <c r="E2533"/>
      <c r="F2533"/>
      <c r="G2533"/>
      <c r="H2533"/>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100" s="203" customFormat="1">
      <c r="A2534"/>
      <c r="B2534"/>
      <c r="C2534"/>
      <c r="D2534"/>
      <c r="E2534"/>
      <c r="F2534"/>
      <c r="G2534"/>
      <c r="H2534"/>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100" s="203" customFormat="1">
      <c r="A2535"/>
      <c r="B2535"/>
      <c r="C2535"/>
      <c r="D2535"/>
      <c r="E2535"/>
      <c r="F2535"/>
      <c r="G2535"/>
      <c r="H253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100" s="203" customFormat="1">
      <c r="A2536"/>
      <c r="B2536"/>
      <c r="C2536"/>
      <c r="D2536"/>
      <c r="E2536"/>
      <c r="F2536"/>
      <c r="G2536"/>
      <c r="H2536"/>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100" s="203" customFormat="1">
      <c r="A2537"/>
      <c r="B2537"/>
      <c r="C2537"/>
      <c r="D2537"/>
      <c r="E2537"/>
      <c r="F2537"/>
      <c r="G2537"/>
      <c r="H2537"/>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100" s="203" customFormat="1">
      <c r="A2538"/>
      <c r="B2538"/>
      <c r="C2538"/>
      <c r="D2538"/>
      <c r="E2538"/>
      <c r="F2538"/>
      <c r="G2538"/>
      <c r="H2538"/>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100" s="203" customFormat="1">
      <c r="A2539"/>
      <c r="B2539"/>
      <c r="C2539"/>
      <c r="D2539"/>
      <c r="E2539"/>
      <c r="F2539"/>
      <c r="G2539"/>
      <c r="H2539"/>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100" s="200" customFormat="1">
      <c r="A2540"/>
      <c r="B2540"/>
      <c r="C2540"/>
      <c r="D2540"/>
      <c r="E2540"/>
      <c r="F2540"/>
      <c r="G2540"/>
      <c r="H2540"/>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100" s="200" customFormat="1">
      <c r="A2541"/>
      <c r="B2541"/>
      <c r="C2541"/>
      <c r="D2541"/>
      <c r="E2541"/>
      <c r="F2541"/>
      <c r="G2541"/>
      <c r="H2541"/>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100" s="200" customFormat="1">
      <c r="A2542"/>
      <c r="B2542"/>
      <c r="C2542"/>
      <c r="D2542"/>
      <c r="E2542"/>
      <c r="F2542"/>
      <c r="G2542"/>
      <c r="H2542"/>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100" s="200" customFormat="1">
      <c r="A2543"/>
      <c r="B2543"/>
      <c r="C2543"/>
      <c r="D2543"/>
      <c r="E2543"/>
      <c r="F2543"/>
      <c r="G2543"/>
      <c r="H2543"/>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100" s="200" customFormat="1">
      <c r="A2544"/>
      <c r="B2544"/>
      <c r="C2544"/>
      <c r="D2544"/>
      <c r="E2544"/>
      <c r="F2544"/>
      <c r="G2544"/>
      <c r="H2544"/>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100" s="200" customFormat="1">
      <c r="A2545"/>
      <c r="B2545"/>
      <c r="C2545"/>
      <c r="D2545"/>
      <c r="E2545"/>
      <c r="F2545"/>
      <c r="G2545"/>
      <c r="H25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100" s="200" customFormat="1">
      <c r="A2546"/>
      <c r="B2546"/>
      <c r="C2546"/>
      <c r="D2546"/>
      <c r="E2546"/>
      <c r="F2546"/>
      <c r="G2546"/>
      <c r="H2546"/>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100" s="200" customFormat="1">
      <c r="A2547"/>
      <c r="B2547"/>
      <c r="C2547"/>
      <c r="D2547"/>
      <c r="E2547"/>
      <c r="F2547"/>
      <c r="G2547"/>
      <c r="H2547"/>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100" s="200" customFormat="1">
      <c r="A2548"/>
      <c r="B2548"/>
      <c r="C2548"/>
      <c r="D2548"/>
      <c r="E2548"/>
      <c r="F2548"/>
      <c r="G2548"/>
      <c r="H2548"/>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100" s="200" customFormat="1">
      <c r="A2549"/>
      <c r="B2549"/>
      <c r="C2549"/>
      <c r="D2549"/>
      <c r="E2549"/>
      <c r="F2549"/>
      <c r="G2549"/>
      <c r="H2549"/>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100" s="200" customFormat="1">
      <c r="A2550"/>
      <c r="B2550"/>
      <c r="C2550"/>
      <c r="D2550"/>
      <c r="E2550"/>
      <c r="F2550"/>
      <c r="G2550"/>
      <c r="H2550"/>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100" s="200" customFormat="1">
      <c r="A2551"/>
      <c r="B2551"/>
      <c r="C2551"/>
      <c r="D2551"/>
      <c r="E2551"/>
      <c r="F2551"/>
      <c r="G2551"/>
      <c r="H2551"/>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100" s="200" customFormat="1">
      <c r="A2552"/>
      <c r="B2552"/>
      <c r="C2552"/>
      <c r="D2552"/>
      <c r="E2552"/>
      <c r="F2552"/>
      <c r="G2552"/>
      <c r="H2552"/>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100" s="200" customFormat="1">
      <c r="A2553"/>
      <c r="B2553"/>
      <c r="C2553"/>
      <c r="D2553"/>
      <c r="E2553"/>
      <c r="F2553"/>
      <c r="G2553"/>
      <c r="H2553"/>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100" s="200" customFormat="1">
      <c r="A2554"/>
      <c r="B2554"/>
      <c r="C2554"/>
      <c r="D2554"/>
      <c r="E2554"/>
      <c r="F2554"/>
      <c r="G2554"/>
      <c r="H2554"/>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100" s="200" customFormat="1">
      <c r="A2555"/>
      <c r="B2555"/>
      <c r="C2555"/>
      <c r="D2555"/>
      <c r="E2555"/>
      <c r="F2555"/>
      <c r="G2555"/>
      <c r="H255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100" s="200" customFormat="1">
      <c r="A2556"/>
      <c r="B2556"/>
      <c r="C2556"/>
      <c r="D2556"/>
      <c r="E2556"/>
      <c r="F2556"/>
      <c r="G2556"/>
      <c r="H2556"/>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100" s="200" customFormat="1">
      <c r="A2557"/>
      <c r="B2557"/>
      <c r="C2557"/>
      <c r="D2557"/>
      <c r="E2557"/>
      <c r="F2557"/>
      <c r="G2557"/>
      <c r="H2557"/>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100" s="200" customFormat="1">
      <c r="A2558"/>
      <c r="B2558"/>
      <c r="C2558"/>
      <c r="D2558"/>
      <c r="E2558"/>
      <c r="F2558"/>
      <c r="G2558"/>
      <c r="H2558"/>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100" s="200" customFormat="1">
      <c r="A2559"/>
      <c r="B2559"/>
      <c r="C2559"/>
      <c r="D2559"/>
      <c r="E2559"/>
      <c r="F2559"/>
      <c r="G2559"/>
      <c r="H2559"/>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100" s="200" customFormat="1">
      <c r="A2560"/>
      <c r="B2560"/>
      <c r="C2560"/>
      <c r="D2560"/>
      <c r="E2560"/>
      <c r="F2560"/>
      <c r="G2560"/>
      <c r="H2560"/>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100" s="200" customFormat="1">
      <c r="A2561"/>
      <c r="B2561"/>
      <c r="C2561"/>
      <c r="D2561"/>
      <c r="E2561"/>
      <c r="F2561"/>
      <c r="G2561"/>
      <c r="H2561"/>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100" s="200" customFormat="1">
      <c r="A2562"/>
      <c r="B2562"/>
      <c r="C2562"/>
      <c r="D2562"/>
      <c r="E2562"/>
      <c r="F2562"/>
      <c r="G2562"/>
      <c r="H2562"/>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100" s="200" customFormat="1">
      <c r="A2563"/>
      <c r="B2563"/>
      <c r="C2563"/>
      <c r="D2563"/>
      <c r="E2563"/>
      <c r="F2563"/>
      <c r="G2563"/>
      <c r="H2563"/>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100" s="200" customFormat="1">
      <c r="A2564"/>
      <c r="B2564"/>
      <c r="C2564"/>
      <c r="D2564"/>
      <c r="E2564"/>
      <c r="F2564"/>
      <c r="G2564"/>
      <c r="H2564"/>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100" s="200" customFormat="1">
      <c r="A2565"/>
      <c r="B2565"/>
      <c r="C2565"/>
      <c r="D2565"/>
      <c r="E2565"/>
      <c r="F2565"/>
      <c r="G2565"/>
      <c r="H256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100" s="200" customFormat="1">
      <c r="A2566"/>
      <c r="B2566"/>
      <c r="C2566"/>
      <c r="D2566"/>
      <c r="E2566"/>
      <c r="F2566"/>
      <c r="G2566"/>
      <c r="H2566"/>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100" s="200" customFormat="1">
      <c r="A2567"/>
      <c r="B2567"/>
      <c r="C2567"/>
      <c r="D2567"/>
      <c r="E2567"/>
      <c r="F2567"/>
      <c r="G2567"/>
      <c r="H2567"/>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100" s="200" customFormat="1">
      <c r="A2568"/>
      <c r="B2568"/>
      <c r="C2568"/>
      <c r="D2568"/>
      <c r="E2568"/>
      <c r="F2568"/>
      <c r="G2568"/>
      <c r="H2568"/>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100" s="200" customFormat="1">
      <c r="A2569"/>
      <c r="B2569"/>
      <c r="C2569"/>
      <c r="D2569"/>
      <c r="E2569"/>
      <c r="F2569"/>
      <c r="G2569"/>
      <c r="H2569"/>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100" s="200" customFormat="1">
      <c r="A2570"/>
      <c r="B2570"/>
      <c r="C2570"/>
      <c r="D2570"/>
      <c r="E2570"/>
      <c r="F2570"/>
      <c r="G2570"/>
      <c r="H2570"/>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100" s="200" customFormat="1">
      <c r="A2571"/>
      <c r="B2571"/>
      <c r="C2571"/>
      <c r="D2571"/>
      <c r="E2571"/>
      <c r="F2571"/>
      <c r="G2571"/>
      <c r="H2571"/>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100" s="200" customFormat="1">
      <c r="A2572"/>
      <c r="B2572"/>
      <c r="C2572"/>
      <c r="D2572"/>
      <c r="E2572"/>
      <c r="F2572"/>
      <c r="G2572"/>
      <c r="H2572"/>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100" s="200" customFormat="1">
      <c r="A2573"/>
      <c r="B2573"/>
      <c r="C2573"/>
      <c r="D2573"/>
      <c r="E2573"/>
      <c r="F2573"/>
      <c r="G2573"/>
      <c r="H2573"/>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100" s="200" customFormat="1">
      <c r="A2574"/>
      <c r="B2574"/>
      <c r="C2574"/>
      <c r="D2574"/>
      <c r="E2574"/>
      <c r="F2574"/>
      <c r="G2574"/>
      <c r="H2574"/>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100" s="200" customFormat="1">
      <c r="A2575"/>
      <c r="B2575"/>
      <c r="C2575"/>
      <c r="D2575"/>
      <c r="E2575"/>
      <c r="F2575"/>
      <c r="G2575"/>
      <c r="H257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100" s="200" customFormat="1">
      <c r="A2576"/>
      <c r="B2576"/>
      <c r="C2576"/>
      <c r="D2576"/>
      <c r="E2576"/>
      <c r="F2576"/>
      <c r="G2576"/>
      <c r="H2576"/>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100" s="200" customFormat="1">
      <c r="A2577"/>
      <c r="B2577"/>
      <c r="C2577"/>
      <c r="D2577"/>
      <c r="E2577"/>
      <c r="F2577"/>
      <c r="G2577"/>
      <c r="H2577"/>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100" s="200" customFormat="1">
      <c r="A2578"/>
      <c r="B2578"/>
      <c r="C2578"/>
      <c r="D2578"/>
      <c r="E2578"/>
      <c r="F2578"/>
      <c r="G2578"/>
      <c r="H2578"/>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100" s="200" customFormat="1">
      <c r="A2579"/>
      <c r="B2579"/>
      <c r="C2579"/>
      <c r="D2579"/>
      <c r="E2579"/>
      <c r="F2579"/>
      <c r="G2579"/>
      <c r="H2579"/>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100" s="200" customFormat="1">
      <c r="A2580"/>
      <c r="B2580"/>
      <c r="C2580"/>
      <c r="D2580"/>
      <c r="E2580"/>
      <c r="F2580"/>
      <c r="G2580"/>
      <c r="H2580"/>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100" s="200" customFormat="1">
      <c r="A2581"/>
      <c r="B2581"/>
      <c r="C2581"/>
      <c r="D2581"/>
      <c r="E2581"/>
      <c r="F2581"/>
      <c r="G2581"/>
      <c r="H2581"/>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100" s="200" customFormat="1">
      <c r="A2582"/>
      <c r="B2582"/>
      <c r="C2582"/>
      <c r="D2582"/>
      <c r="E2582"/>
      <c r="F2582"/>
      <c r="G2582"/>
      <c r="H2582"/>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100" s="200" customFormat="1">
      <c r="A2583"/>
      <c r="B2583"/>
      <c r="C2583"/>
      <c r="D2583"/>
      <c r="E2583"/>
      <c r="F2583"/>
      <c r="G2583"/>
      <c r="H2583"/>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100" s="200" customFormat="1">
      <c r="A2584"/>
      <c r="B2584"/>
      <c r="C2584"/>
      <c r="D2584"/>
      <c r="E2584"/>
      <c r="F2584"/>
      <c r="G2584"/>
      <c r="H2584"/>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100" s="200" customFormat="1">
      <c r="A2585"/>
      <c r="B2585"/>
      <c r="C2585"/>
      <c r="D2585"/>
      <c r="E2585"/>
      <c r="F2585"/>
      <c r="G2585"/>
      <c r="H258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100" s="200" customFormat="1">
      <c r="A2586"/>
      <c r="B2586"/>
      <c r="C2586"/>
      <c r="D2586"/>
      <c r="E2586"/>
      <c r="F2586"/>
      <c r="G2586"/>
      <c r="H2586"/>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100" s="200" customFormat="1">
      <c r="A2587"/>
      <c r="B2587"/>
      <c r="C2587"/>
      <c r="D2587"/>
      <c r="E2587"/>
      <c r="F2587"/>
      <c r="G2587"/>
      <c r="H2587"/>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100" s="200" customFormat="1">
      <c r="A2588"/>
      <c r="B2588"/>
      <c r="C2588"/>
      <c r="D2588"/>
      <c r="E2588"/>
      <c r="F2588"/>
      <c r="G2588"/>
      <c r="H2588"/>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100" s="200" customFormat="1">
      <c r="A2589"/>
      <c r="B2589"/>
      <c r="C2589"/>
      <c r="D2589"/>
      <c r="E2589"/>
      <c r="F2589"/>
      <c r="G2589"/>
      <c r="H2589"/>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100" s="200" customFormat="1">
      <c r="A2590"/>
      <c r="B2590"/>
      <c r="C2590"/>
      <c r="D2590"/>
      <c r="E2590"/>
      <c r="F2590"/>
      <c r="G2590"/>
      <c r="H2590"/>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100" s="200" customFormat="1">
      <c r="A2591"/>
      <c r="B2591"/>
      <c r="C2591"/>
      <c r="D2591"/>
      <c r="E2591"/>
      <c r="F2591"/>
      <c r="G2591"/>
      <c r="H2591"/>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100" s="200" customFormat="1">
      <c r="A2592"/>
      <c r="B2592"/>
      <c r="C2592"/>
      <c r="D2592"/>
      <c r="E2592"/>
      <c r="F2592"/>
      <c r="G2592"/>
      <c r="H2592"/>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100" s="200" customFormat="1">
      <c r="A2593"/>
      <c r="B2593"/>
      <c r="C2593"/>
      <c r="D2593"/>
      <c r="E2593"/>
      <c r="F2593"/>
      <c r="G2593"/>
      <c r="H2593"/>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100" s="200" customFormat="1">
      <c r="A2594"/>
      <c r="B2594"/>
      <c r="C2594"/>
      <c r="D2594"/>
      <c r="E2594"/>
      <c r="F2594"/>
      <c r="G2594"/>
      <c r="H2594"/>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100" s="200" customFormat="1">
      <c r="A2595"/>
      <c r="B2595"/>
      <c r="C2595"/>
      <c r="D2595"/>
      <c r="E2595"/>
      <c r="F2595"/>
      <c r="G2595"/>
      <c r="H259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100" s="200" customFormat="1">
      <c r="A2596"/>
      <c r="B2596"/>
      <c r="C2596"/>
      <c r="D2596"/>
      <c r="E2596"/>
      <c r="F2596"/>
      <c r="G2596"/>
      <c r="H2596"/>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100" s="200" customFormat="1">
      <c r="A2597"/>
      <c r="B2597"/>
      <c r="C2597"/>
      <c r="D2597"/>
      <c r="E2597"/>
      <c r="F2597"/>
      <c r="G2597"/>
      <c r="H2597"/>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100" s="200" customFormat="1">
      <c r="A2598"/>
      <c r="B2598"/>
      <c r="C2598"/>
      <c r="D2598"/>
      <c r="E2598"/>
      <c r="F2598"/>
      <c r="G2598"/>
      <c r="H2598"/>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100" s="200" customFormat="1">
      <c r="A2599"/>
      <c r="B2599"/>
      <c r="C2599"/>
      <c r="D2599"/>
      <c r="E2599"/>
      <c r="F2599"/>
      <c r="G2599"/>
      <c r="H2599"/>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100" s="200" customFormat="1">
      <c r="A2600"/>
      <c r="B2600"/>
      <c r="C2600"/>
      <c r="D2600"/>
      <c r="E2600"/>
      <c r="F2600"/>
      <c r="G2600"/>
      <c r="H2600"/>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100" s="200" customFormat="1">
      <c r="A2601"/>
      <c r="B2601"/>
      <c r="C2601"/>
      <c r="D2601"/>
      <c r="E2601"/>
      <c r="F2601"/>
      <c r="G2601"/>
      <c r="H2601"/>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100" s="200" customFormat="1">
      <c r="A2602"/>
      <c r="B2602"/>
      <c r="C2602"/>
      <c r="D2602"/>
      <c r="E2602"/>
      <c r="F2602"/>
      <c r="G2602"/>
      <c r="H2602"/>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100" s="200" customFormat="1">
      <c r="A2603"/>
      <c r="B2603"/>
      <c r="C2603"/>
      <c r="D2603"/>
      <c r="E2603"/>
      <c r="F2603"/>
      <c r="G2603"/>
      <c r="H2603"/>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100" s="200" customFormat="1">
      <c r="A2604"/>
      <c r="B2604"/>
      <c r="C2604"/>
      <c r="D2604"/>
      <c r="E2604"/>
      <c r="F2604"/>
      <c r="G2604"/>
      <c r="H2604"/>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100" s="200" customFormat="1">
      <c r="A2605"/>
      <c r="B2605"/>
      <c r="C2605"/>
      <c r="D2605"/>
      <c r="E2605"/>
      <c r="F2605"/>
      <c r="G2605"/>
      <c r="H260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100" s="200" customFormat="1">
      <c r="A2606"/>
      <c r="B2606"/>
      <c r="C2606"/>
      <c r="D2606"/>
      <c r="E2606"/>
      <c r="F2606"/>
      <c r="G2606"/>
      <c r="H2606"/>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100" s="200" customFormat="1">
      <c r="A2607"/>
      <c r="B2607"/>
      <c r="C2607"/>
      <c r="D2607"/>
      <c r="E2607"/>
      <c r="F2607"/>
      <c r="G2607"/>
      <c r="H2607"/>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100" s="200" customFormat="1">
      <c r="A2608"/>
      <c r="B2608"/>
      <c r="C2608"/>
      <c r="D2608"/>
      <c r="E2608"/>
      <c r="F2608"/>
      <c r="G2608"/>
      <c r="H2608"/>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100" s="200" customFormat="1">
      <c r="A2609"/>
      <c r="B2609"/>
      <c r="C2609"/>
      <c r="D2609"/>
      <c r="E2609"/>
      <c r="F2609"/>
      <c r="G2609"/>
      <c r="H2609"/>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100" s="200" customFormat="1">
      <c r="A2610"/>
      <c r="B2610"/>
      <c r="C2610"/>
      <c r="D2610"/>
      <c r="E2610"/>
      <c r="F2610"/>
      <c r="G2610"/>
      <c r="H2610"/>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100" s="200" customFormat="1">
      <c r="A2611"/>
      <c r="B2611"/>
      <c r="C2611"/>
      <c r="D2611"/>
      <c r="E2611"/>
      <c r="F2611"/>
      <c r="G2611"/>
      <c r="H2611"/>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100" s="200" customFormat="1">
      <c r="A2612"/>
      <c r="B2612"/>
      <c r="C2612"/>
      <c r="D2612"/>
      <c r="E2612"/>
      <c r="F2612"/>
      <c r="G2612"/>
      <c r="H2612"/>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100" s="200" customFormat="1">
      <c r="A2613"/>
      <c r="B2613"/>
      <c r="C2613"/>
      <c r="D2613"/>
      <c r="E2613"/>
      <c r="F2613"/>
      <c r="G2613"/>
      <c r="H2613"/>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100" s="200" customFormat="1">
      <c r="A2614"/>
      <c r="B2614"/>
      <c r="C2614"/>
      <c r="D2614"/>
      <c r="E2614"/>
      <c r="F2614"/>
      <c r="G2614"/>
      <c r="H2614"/>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100" s="200" customFormat="1">
      <c r="A2615"/>
      <c r="B2615"/>
      <c r="C2615"/>
      <c r="D2615"/>
      <c r="E2615"/>
      <c r="F2615"/>
      <c r="G2615"/>
      <c r="H261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100" s="200" customFormat="1">
      <c r="A2616"/>
      <c r="B2616"/>
      <c r="C2616"/>
      <c r="D2616"/>
      <c r="E2616"/>
      <c r="F2616"/>
      <c r="G2616"/>
      <c r="H2616"/>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100" s="200" customFormat="1">
      <c r="A2617"/>
      <c r="B2617"/>
      <c r="C2617"/>
      <c r="D2617"/>
      <c r="E2617"/>
      <c r="F2617"/>
      <c r="G2617"/>
      <c r="H2617"/>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100" s="200" customFormat="1">
      <c r="A2618"/>
      <c r="B2618"/>
      <c r="C2618"/>
      <c r="D2618"/>
      <c r="E2618"/>
      <c r="F2618"/>
      <c r="G2618"/>
      <c r="H2618"/>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100" s="200" customFormat="1">
      <c r="A2619"/>
      <c r="B2619"/>
      <c r="C2619"/>
      <c r="D2619"/>
      <c r="E2619"/>
      <c r="F2619"/>
      <c r="G2619"/>
      <c r="H2619"/>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100" s="200" customFormat="1">
      <c r="A2620"/>
      <c r="B2620"/>
      <c r="C2620"/>
      <c r="D2620"/>
      <c r="E2620"/>
      <c r="F2620"/>
      <c r="G2620"/>
      <c r="H2620"/>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100" s="200" customFormat="1">
      <c r="A2621"/>
      <c r="B2621"/>
      <c r="C2621"/>
      <c r="D2621"/>
      <c r="E2621"/>
      <c r="F2621"/>
      <c r="G2621"/>
      <c r="H2621"/>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100" s="200" customFormat="1">
      <c r="A2622"/>
      <c r="B2622"/>
      <c r="C2622"/>
      <c r="D2622"/>
      <c r="E2622"/>
      <c r="F2622"/>
      <c r="G2622"/>
      <c r="H2622"/>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100" s="200" customFormat="1">
      <c r="A2623"/>
      <c r="B2623"/>
      <c r="C2623"/>
      <c r="D2623"/>
      <c r="E2623"/>
      <c r="F2623"/>
      <c r="G2623"/>
      <c r="H2623"/>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100" s="200" customFormat="1">
      <c r="A2624"/>
      <c r="B2624"/>
      <c r="C2624"/>
      <c r="D2624"/>
      <c r="E2624"/>
      <c r="F2624"/>
      <c r="G2624"/>
      <c r="H2624"/>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100" s="200" customFormat="1">
      <c r="A2625"/>
      <c r="B2625"/>
      <c r="C2625"/>
      <c r="D2625"/>
      <c r="E2625"/>
      <c r="F2625"/>
      <c r="G2625"/>
      <c r="H262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100" s="200" customFormat="1">
      <c r="A2626"/>
      <c r="B2626"/>
      <c r="C2626"/>
      <c r="D2626"/>
      <c r="E2626"/>
      <c r="F2626"/>
      <c r="G2626"/>
      <c r="H2626"/>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100" s="200" customFormat="1">
      <c r="A2627"/>
      <c r="B2627"/>
      <c r="C2627"/>
      <c r="D2627"/>
      <c r="E2627"/>
      <c r="F2627"/>
      <c r="G2627"/>
      <c r="H2627"/>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100" s="200" customFormat="1">
      <c r="A2628"/>
      <c r="B2628"/>
      <c r="C2628"/>
      <c r="D2628"/>
      <c r="E2628"/>
      <c r="F2628"/>
      <c r="G2628"/>
      <c r="H2628"/>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100" s="200" customFormat="1">
      <c r="A2629"/>
      <c r="B2629"/>
      <c r="C2629"/>
      <c r="D2629"/>
      <c r="E2629"/>
      <c r="F2629"/>
      <c r="G2629"/>
      <c r="H2629"/>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100" s="200" customFormat="1">
      <c r="A2630"/>
      <c r="B2630"/>
      <c r="C2630"/>
      <c r="D2630"/>
      <c r="E2630"/>
      <c r="F2630"/>
      <c r="G2630"/>
      <c r="H2630"/>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100" s="200" customFormat="1">
      <c r="A2631"/>
      <c r="B2631"/>
      <c r="C2631"/>
      <c r="D2631"/>
      <c r="E2631"/>
      <c r="F2631"/>
      <c r="G2631"/>
      <c r="H2631"/>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100" s="200" customFormat="1">
      <c r="A2632"/>
      <c r="B2632"/>
      <c r="C2632"/>
      <c r="D2632"/>
      <c r="E2632"/>
      <c r="F2632"/>
      <c r="G2632"/>
      <c r="H2632"/>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100" s="200" customFormat="1">
      <c r="A2633"/>
      <c r="B2633"/>
      <c r="C2633"/>
      <c r="D2633"/>
      <c r="E2633"/>
      <c r="F2633"/>
      <c r="G2633"/>
      <c r="H2633"/>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100" s="200" customFormat="1">
      <c r="A2634"/>
      <c r="B2634"/>
      <c r="C2634"/>
      <c r="D2634"/>
      <c r="E2634"/>
      <c r="F2634"/>
      <c r="G2634"/>
      <c r="H2634"/>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100" s="200" customFormat="1">
      <c r="A2635"/>
      <c r="B2635"/>
      <c r="C2635"/>
      <c r="D2635"/>
      <c r="E2635"/>
      <c r="F2635"/>
      <c r="G2635"/>
      <c r="H263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100" s="200" customFormat="1">
      <c r="A2636"/>
      <c r="B2636"/>
      <c r="C2636"/>
      <c r="D2636"/>
      <c r="E2636"/>
      <c r="F2636"/>
      <c r="G2636"/>
      <c r="H2636"/>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100" s="200" customFormat="1">
      <c r="A2637"/>
      <c r="B2637"/>
      <c r="C2637"/>
      <c r="D2637"/>
      <c r="E2637"/>
      <c r="F2637"/>
      <c r="G2637"/>
      <c r="H2637"/>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100" s="200" customFormat="1">
      <c r="A2638"/>
      <c r="B2638"/>
      <c r="C2638"/>
      <c r="D2638"/>
      <c r="E2638"/>
      <c r="F2638"/>
      <c r="G2638"/>
      <c r="H2638"/>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100" s="200" customFormat="1">
      <c r="A2639"/>
      <c r="B2639"/>
      <c r="C2639"/>
      <c r="D2639"/>
      <c r="E2639"/>
      <c r="F2639"/>
      <c r="G2639"/>
      <c r="H2639"/>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100" s="200" customFormat="1">
      <c r="A2640"/>
      <c r="B2640"/>
      <c r="C2640"/>
      <c r="D2640"/>
      <c r="E2640"/>
      <c r="F2640"/>
      <c r="G2640"/>
      <c r="H2640"/>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100" s="200" customFormat="1">
      <c r="A2641"/>
      <c r="B2641"/>
      <c r="C2641"/>
      <c r="D2641"/>
      <c r="E2641"/>
      <c r="F2641"/>
      <c r="G2641"/>
      <c r="H2641"/>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100" s="200" customFormat="1">
      <c r="A2642"/>
      <c r="B2642"/>
      <c r="C2642"/>
      <c r="D2642"/>
      <c r="E2642"/>
      <c r="F2642"/>
      <c r="G2642"/>
      <c r="H2642"/>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100" s="200" customFormat="1">
      <c r="A2643"/>
      <c r="B2643"/>
      <c r="C2643"/>
      <c r="D2643"/>
      <c r="E2643"/>
      <c r="F2643"/>
      <c r="G2643"/>
      <c r="H2643"/>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100" s="200" customFormat="1">
      <c r="A2644"/>
      <c r="B2644"/>
      <c r="C2644"/>
      <c r="D2644"/>
      <c r="E2644"/>
      <c r="F2644"/>
      <c r="G2644"/>
      <c r="H2644"/>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100" s="200" customFormat="1">
      <c r="A2645"/>
      <c r="B2645"/>
      <c r="C2645"/>
      <c r="D2645"/>
      <c r="E2645"/>
      <c r="F2645"/>
      <c r="G2645"/>
      <c r="H26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100" s="200" customFormat="1">
      <c r="A2646"/>
      <c r="B2646"/>
      <c r="C2646"/>
      <c r="D2646"/>
      <c r="E2646"/>
      <c r="F2646"/>
      <c r="G2646"/>
      <c r="H2646"/>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100" s="200" customFormat="1">
      <c r="A2647"/>
      <c r="B2647"/>
      <c r="C2647"/>
      <c r="D2647"/>
      <c r="E2647"/>
      <c r="F2647"/>
      <c r="G2647"/>
      <c r="H2647"/>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100" s="200" customFormat="1">
      <c r="A2648"/>
      <c r="B2648"/>
      <c r="C2648"/>
      <c r="D2648"/>
      <c r="E2648"/>
      <c r="F2648"/>
      <c r="G2648"/>
      <c r="H2648"/>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100" s="200" customFormat="1">
      <c r="A2649"/>
      <c r="B2649"/>
      <c r="C2649"/>
      <c r="D2649"/>
      <c r="E2649"/>
      <c r="F2649"/>
      <c r="G2649"/>
      <c r="H2649"/>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100" s="200" customFormat="1">
      <c r="A2650"/>
      <c r="B2650"/>
      <c r="C2650"/>
      <c r="D2650"/>
      <c r="E2650"/>
      <c r="F2650"/>
      <c r="G2650"/>
      <c r="H2650"/>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100" s="200" customFormat="1">
      <c r="A2651"/>
      <c r="B2651"/>
      <c r="C2651"/>
      <c r="D2651"/>
      <c r="E2651"/>
      <c r="F2651"/>
      <c r="G2651"/>
      <c r="H2651"/>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100" s="200" customFormat="1">
      <c r="A2652"/>
      <c r="B2652"/>
      <c r="C2652"/>
      <c r="D2652"/>
      <c r="E2652"/>
      <c r="F2652"/>
      <c r="G2652"/>
      <c r="H2652"/>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100" s="200" customFormat="1">
      <c r="A2653"/>
      <c r="B2653"/>
      <c r="C2653"/>
      <c r="D2653"/>
      <c r="E2653"/>
      <c r="F2653"/>
      <c r="G2653"/>
      <c r="H2653"/>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100" s="200" customFormat="1">
      <c r="A2654"/>
      <c r="B2654"/>
      <c r="C2654"/>
      <c r="D2654"/>
      <c r="E2654"/>
      <c r="F2654"/>
      <c r="G2654"/>
      <c r="H2654"/>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100" s="200" customFormat="1">
      <c r="A2655"/>
      <c r="B2655"/>
      <c r="C2655"/>
      <c r="D2655"/>
      <c r="E2655"/>
      <c r="F2655"/>
      <c r="G2655"/>
      <c r="H265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100" s="200" customFormat="1">
      <c r="A2656"/>
      <c r="B2656"/>
      <c r="C2656"/>
      <c r="D2656"/>
      <c r="E2656"/>
      <c r="F2656"/>
      <c r="G2656"/>
      <c r="H2656"/>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100" s="200" customFormat="1">
      <c r="A2657"/>
      <c r="B2657"/>
      <c r="C2657"/>
      <c r="D2657"/>
      <c r="E2657"/>
      <c r="F2657"/>
      <c r="G2657"/>
      <c r="H2657"/>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100" s="200" customFormat="1">
      <c r="A2658"/>
      <c r="B2658"/>
      <c r="C2658"/>
      <c r="D2658"/>
      <c r="E2658"/>
      <c r="F2658"/>
      <c r="G2658"/>
      <c r="H2658"/>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100" s="200" customFormat="1">
      <c r="A2659"/>
      <c r="B2659"/>
      <c r="C2659"/>
      <c r="D2659"/>
      <c r="E2659"/>
      <c r="F2659"/>
      <c r="G2659"/>
      <c r="H2659"/>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100" s="200" customFormat="1">
      <c r="A2660"/>
      <c r="B2660"/>
      <c r="C2660"/>
      <c r="D2660"/>
      <c r="E2660"/>
      <c r="F2660"/>
      <c r="G2660"/>
      <c r="H2660"/>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100" s="200" customFormat="1">
      <c r="A2661"/>
      <c r="B2661"/>
      <c r="C2661"/>
      <c r="D2661"/>
      <c r="E2661"/>
      <c r="F2661"/>
      <c r="G2661"/>
      <c r="H2661"/>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100" s="200" customFormat="1">
      <c r="A2662"/>
      <c r="B2662"/>
      <c r="C2662"/>
      <c r="D2662"/>
      <c r="E2662"/>
      <c r="F2662"/>
      <c r="G2662"/>
      <c r="H2662"/>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100" s="200" customFormat="1">
      <c r="A2663"/>
      <c r="B2663"/>
      <c r="C2663"/>
      <c r="D2663"/>
      <c r="E2663"/>
      <c r="F2663"/>
      <c r="G2663"/>
      <c r="H2663"/>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100" s="200" customFormat="1">
      <c r="A2664"/>
      <c r="B2664"/>
      <c r="C2664"/>
      <c r="D2664"/>
      <c r="E2664"/>
      <c r="F2664"/>
      <c r="G2664"/>
      <c r="H2664"/>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100" s="200" customFormat="1">
      <c r="A2665"/>
      <c r="B2665"/>
      <c r="C2665"/>
      <c r="D2665"/>
      <c r="E2665"/>
      <c r="F2665"/>
      <c r="G2665"/>
      <c r="H266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100" s="200" customFormat="1">
      <c r="A2666"/>
      <c r="B2666"/>
      <c r="C2666"/>
      <c r="D2666"/>
      <c r="E2666"/>
      <c r="F2666"/>
      <c r="G2666"/>
      <c r="H2666"/>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100" s="200" customFormat="1">
      <c r="A2667"/>
      <c r="B2667"/>
      <c r="C2667"/>
      <c r="D2667"/>
      <c r="E2667"/>
      <c r="F2667"/>
      <c r="G2667"/>
      <c r="H2667"/>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100" s="200" customFormat="1">
      <c r="A2668"/>
      <c r="B2668"/>
      <c r="C2668"/>
      <c r="D2668"/>
      <c r="E2668"/>
      <c r="F2668"/>
      <c r="G2668"/>
      <c r="H2668"/>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100" s="200" customFormat="1">
      <c r="A2669"/>
      <c r="B2669"/>
      <c r="C2669"/>
      <c r="D2669"/>
      <c r="E2669"/>
      <c r="F2669"/>
      <c r="G2669"/>
      <c r="H2669"/>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100" s="200" customFormat="1">
      <c r="A2670"/>
      <c r="B2670"/>
      <c r="C2670"/>
      <c r="D2670"/>
      <c r="E2670"/>
      <c r="F2670"/>
      <c r="G2670"/>
      <c r="H2670"/>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100" s="200" customFormat="1">
      <c r="A2671"/>
      <c r="B2671"/>
      <c r="C2671"/>
      <c r="D2671"/>
      <c r="E2671"/>
      <c r="F2671"/>
      <c r="G2671"/>
      <c r="H2671"/>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100" s="200" customFormat="1">
      <c r="A2672"/>
      <c r="B2672"/>
      <c r="C2672"/>
      <c r="D2672"/>
      <c r="E2672"/>
      <c r="F2672"/>
      <c r="G2672"/>
      <c r="H2672"/>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100" s="200" customFormat="1">
      <c r="A2673"/>
      <c r="B2673"/>
      <c r="C2673"/>
      <c r="D2673"/>
      <c r="E2673"/>
      <c r="F2673"/>
      <c r="G2673"/>
      <c r="H2673"/>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100" s="200" customFormat="1">
      <c r="A2674"/>
      <c r="B2674"/>
      <c r="C2674"/>
      <c r="D2674"/>
      <c r="E2674"/>
      <c r="F2674"/>
      <c r="G2674"/>
      <c r="H2674"/>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100" s="200" customFormat="1">
      <c r="A2675"/>
      <c r="B2675"/>
      <c r="C2675"/>
      <c r="D2675"/>
      <c r="E2675"/>
      <c r="F2675"/>
      <c r="G2675"/>
      <c r="H267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100" s="200" customFormat="1">
      <c r="A2676"/>
      <c r="B2676"/>
      <c r="C2676"/>
      <c r="D2676"/>
      <c r="E2676"/>
      <c r="F2676"/>
      <c r="G2676"/>
      <c r="H2676"/>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100" s="200" customFormat="1">
      <c r="A2677"/>
      <c r="B2677"/>
      <c r="C2677"/>
      <c r="D2677"/>
      <c r="E2677"/>
      <c r="F2677"/>
      <c r="G2677"/>
      <c r="H2677"/>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100" s="200" customFormat="1">
      <c r="A2678"/>
      <c r="B2678"/>
      <c r="C2678"/>
      <c r="D2678"/>
      <c r="E2678"/>
      <c r="F2678"/>
      <c r="G2678"/>
      <c r="H2678"/>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100" s="200" customFormat="1">
      <c r="A2679"/>
      <c r="B2679"/>
      <c r="C2679"/>
      <c r="D2679"/>
      <c r="E2679"/>
      <c r="F2679"/>
      <c r="G2679"/>
      <c r="H2679"/>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100" s="200" customFormat="1">
      <c r="A2680"/>
      <c r="B2680"/>
      <c r="C2680"/>
      <c r="D2680"/>
      <c r="E2680"/>
      <c r="F2680"/>
      <c r="G2680"/>
      <c r="H2680"/>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100" s="200" customFormat="1">
      <c r="A2681"/>
      <c r="B2681"/>
      <c r="C2681"/>
      <c r="D2681"/>
      <c r="E2681"/>
      <c r="F2681"/>
      <c r="G2681"/>
      <c r="H2681"/>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100" s="200" customFormat="1">
      <c r="A2682"/>
      <c r="B2682"/>
      <c r="C2682"/>
      <c r="D2682"/>
      <c r="E2682"/>
      <c r="F2682"/>
      <c r="G2682"/>
      <c r="H2682"/>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100" s="200" customFormat="1">
      <c r="A2683"/>
      <c r="B2683"/>
      <c r="C2683"/>
      <c r="D2683"/>
      <c r="E2683"/>
      <c r="F2683"/>
      <c r="G2683"/>
      <c r="H2683"/>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100" s="200" customFormat="1">
      <c r="A2684"/>
      <c r="B2684"/>
      <c r="C2684"/>
      <c r="D2684"/>
      <c r="E2684"/>
      <c r="F2684"/>
      <c r="G2684"/>
      <c r="H2684"/>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100" s="200" customFormat="1">
      <c r="A2685"/>
      <c r="B2685"/>
      <c r="C2685"/>
      <c r="D2685"/>
      <c r="E2685"/>
      <c r="F2685"/>
      <c r="G2685"/>
      <c r="H268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100" s="200" customFormat="1">
      <c r="A2686"/>
      <c r="B2686"/>
      <c r="C2686"/>
      <c r="D2686"/>
      <c r="E2686"/>
      <c r="F2686"/>
      <c r="G2686"/>
      <c r="H2686"/>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100" s="200" customFormat="1">
      <c r="A2687"/>
      <c r="B2687"/>
      <c r="C2687"/>
      <c r="D2687"/>
      <c r="E2687"/>
      <c r="F2687"/>
      <c r="G2687"/>
      <c r="H2687"/>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100" s="200" customFormat="1">
      <c r="A2688"/>
      <c r="B2688"/>
      <c r="C2688"/>
      <c r="D2688"/>
      <c r="E2688"/>
      <c r="F2688"/>
      <c r="G2688"/>
      <c r="H2688"/>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100" s="200" customFormat="1">
      <c r="A2689"/>
      <c r="B2689"/>
      <c r="C2689"/>
      <c r="D2689"/>
      <c r="E2689"/>
      <c r="F2689"/>
      <c r="G2689"/>
      <c r="H2689"/>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100" s="200" customFormat="1">
      <c r="A2690"/>
      <c r="B2690"/>
      <c r="C2690"/>
      <c r="D2690"/>
      <c r="E2690"/>
      <c r="F2690"/>
      <c r="G2690"/>
      <c r="H2690"/>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100" s="200" customFormat="1">
      <c r="A2691"/>
      <c r="B2691"/>
      <c r="C2691"/>
      <c r="D2691"/>
      <c r="E2691"/>
      <c r="F2691"/>
      <c r="G2691"/>
      <c r="H2691"/>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100" s="200" customFormat="1">
      <c r="A2692"/>
      <c r="B2692"/>
      <c r="C2692"/>
      <c r="D2692"/>
      <c r="E2692"/>
      <c r="F2692"/>
      <c r="G2692"/>
      <c r="H2692"/>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100" s="200" customFormat="1">
      <c r="A2693"/>
      <c r="B2693"/>
      <c r="C2693"/>
      <c r="D2693"/>
      <c r="E2693"/>
      <c r="F2693"/>
      <c r="G2693"/>
      <c r="H2693"/>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100" s="200" customFormat="1">
      <c r="A2694"/>
      <c r="B2694"/>
      <c r="C2694"/>
      <c r="D2694"/>
      <c r="E2694"/>
      <c r="F2694"/>
      <c r="G2694"/>
      <c r="H2694"/>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100" s="200" customFormat="1">
      <c r="A2695"/>
      <c r="B2695"/>
      <c r="C2695"/>
      <c r="D2695"/>
      <c r="E2695"/>
      <c r="F2695"/>
      <c r="G2695"/>
      <c r="H269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100" s="200" customFormat="1">
      <c r="A2696"/>
      <c r="B2696"/>
      <c r="C2696"/>
      <c r="D2696"/>
      <c r="E2696"/>
      <c r="F2696"/>
      <c r="G2696"/>
      <c r="H2696"/>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100" s="200" customFormat="1">
      <c r="A2697"/>
      <c r="B2697"/>
      <c r="C2697"/>
      <c r="D2697"/>
      <c r="E2697"/>
      <c r="F2697"/>
      <c r="G2697"/>
      <c r="H2697"/>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100" s="200" customFormat="1">
      <c r="A2698"/>
      <c r="B2698"/>
      <c r="C2698"/>
      <c r="D2698"/>
      <c r="E2698"/>
      <c r="F2698"/>
      <c r="G2698"/>
      <c r="H2698"/>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100" s="200" customFormat="1">
      <c r="A2699"/>
      <c r="B2699"/>
      <c r="C2699"/>
      <c r="D2699"/>
      <c r="E2699"/>
      <c r="F2699"/>
      <c r="G2699"/>
      <c r="H2699"/>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100" s="200" customFormat="1">
      <c r="A2700"/>
      <c r="B2700"/>
      <c r="C2700"/>
      <c r="D2700"/>
      <c r="E2700"/>
      <c r="F2700"/>
      <c r="G2700"/>
      <c r="H2700"/>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100" s="200" customFormat="1">
      <c r="A2701"/>
      <c r="B2701"/>
      <c r="C2701"/>
      <c r="D2701"/>
      <c r="E2701"/>
      <c r="F2701"/>
      <c r="G2701"/>
      <c r="H2701"/>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100" s="200" customFormat="1">
      <c r="A2702"/>
      <c r="B2702"/>
      <c r="C2702"/>
      <c r="D2702"/>
      <c r="E2702"/>
      <c r="F2702"/>
      <c r="G2702"/>
      <c r="H2702"/>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100" s="200" customFormat="1">
      <c r="A2703"/>
      <c r="B2703"/>
      <c r="C2703"/>
      <c r="D2703"/>
      <c r="E2703"/>
      <c r="F2703"/>
      <c r="G2703"/>
      <c r="H2703"/>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100" s="200" customFormat="1">
      <c r="A2704"/>
      <c r="B2704"/>
      <c r="C2704"/>
      <c r="D2704"/>
      <c r="E2704"/>
      <c r="F2704"/>
      <c r="G2704"/>
      <c r="H2704"/>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100" s="200" customFormat="1">
      <c r="A2705"/>
      <c r="B2705"/>
      <c r="C2705"/>
      <c r="D2705"/>
      <c r="E2705"/>
      <c r="F2705"/>
      <c r="G2705"/>
      <c r="H270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100" s="200" customFormat="1">
      <c r="A2706"/>
      <c r="B2706"/>
      <c r="C2706"/>
      <c r="D2706"/>
      <c r="E2706"/>
      <c r="F2706"/>
      <c r="G2706"/>
      <c r="H2706"/>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100" s="200" customFormat="1">
      <c r="A2707"/>
      <c r="B2707"/>
      <c r="C2707"/>
      <c r="D2707"/>
      <c r="E2707"/>
      <c r="F2707"/>
      <c r="G2707"/>
      <c r="H2707"/>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100" s="200" customFormat="1">
      <c r="A2708"/>
      <c r="B2708"/>
      <c r="C2708"/>
      <c r="D2708"/>
      <c r="E2708"/>
      <c r="F2708"/>
      <c r="G2708"/>
      <c r="H2708"/>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100" s="200" customFormat="1">
      <c r="A2709"/>
      <c r="B2709"/>
      <c r="C2709"/>
      <c r="D2709"/>
      <c r="E2709"/>
      <c r="F2709"/>
      <c r="G2709"/>
      <c r="H2709"/>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100" s="200" customFormat="1">
      <c r="A2710"/>
      <c r="B2710"/>
      <c r="C2710"/>
      <c r="D2710"/>
      <c r="E2710"/>
      <c r="F2710"/>
      <c r="G2710"/>
      <c r="H2710"/>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100" s="200" customFormat="1">
      <c r="A2711"/>
      <c r="B2711"/>
      <c r="C2711"/>
      <c r="D2711"/>
      <c r="E2711"/>
      <c r="F2711"/>
      <c r="G2711"/>
      <c r="H2711"/>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100" s="200" customFormat="1">
      <c r="A2712"/>
      <c r="B2712"/>
      <c r="C2712"/>
      <c r="D2712"/>
      <c r="E2712"/>
      <c r="F2712"/>
      <c r="G2712"/>
      <c r="H2712"/>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100" s="200" customFormat="1">
      <c r="A2713"/>
      <c r="B2713"/>
      <c r="C2713"/>
      <c r="D2713"/>
      <c r="E2713"/>
      <c r="F2713"/>
      <c r="G2713"/>
      <c r="H2713"/>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100" s="200" customFormat="1">
      <c r="A2714"/>
      <c r="B2714"/>
      <c r="C2714"/>
      <c r="D2714"/>
      <c r="E2714"/>
      <c r="F2714"/>
      <c r="G2714"/>
      <c r="H2714"/>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100" s="200" customFormat="1">
      <c r="A2715"/>
      <c r="B2715"/>
      <c r="C2715"/>
      <c r="D2715"/>
      <c r="E2715"/>
      <c r="F2715"/>
      <c r="G2715"/>
      <c r="H271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100" s="200" customFormat="1">
      <c r="A2716"/>
      <c r="B2716"/>
      <c r="C2716"/>
      <c r="D2716"/>
      <c r="E2716"/>
      <c r="F2716"/>
      <c r="G2716"/>
      <c r="H2716"/>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100" s="200" customFormat="1">
      <c r="A2717"/>
      <c r="B2717"/>
      <c r="C2717"/>
      <c r="D2717"/>
      <c r="E2717"/>
      <c r="F2717"/>
      <c r="G2717"/>
      <c r="H2717"/>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100" s="200" customFormat="1">
      <c r="A2718"/>
      <c r="B2718"/>
      <c r="C2718"/>
      <c r="D2718"/>
      <c r="E2718"/>
      <c r="F2718"/>
      <c r="G2718"/>
      <c r="H2718"/>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100" s="200" customFormat="1">
      <c r="A2719"/>
      <c r="B2719"/>
      <c r="C2719"/>
      <c r="D2719"/>
      <c r="E2719"/>
      <c r="F2719"/>
      <c r="G2719"/>
      <c r="H2719"/>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100" s="200" customFormat="1">
      <c r="A2720"/>
      <c r="B2720"/>
      <c r="C2720"/>
      <c r="D2720"/>
      <c r="E2720"/>
      <c r="F2720"/>
      <c r="G2720"/>
      <c r="H2720"/>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100" s="200" customFormat="1">
      <c r="A2721"/>
      <c r="B2721"/>
      <c r="C2721"/>
      <c r="D2721"/>
      <c r="E2721"/>
      <c r="F2721"/>
      <c r="G2721"/>
      <c r="H2721"/>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100" s="200" customFormat="1">
      <c r="A2722"/>
      <c r="B2722"/>
      <c r="C2722"/>
      <c r="D2722"/>
      <c r="E2722"/>
      <c r="F2722"/>
      <c r="G2722"/>
      <c r="H2722"/>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100" s="200" customFormat="1">
      <c r="A2723"/>
      <c r="B2723"/>
      <c r="C2723"/>
      <c r="D2723"/>
      <c r="E2723"/>
      <c r="F2723"/>
      <c r="G2723"/>
      <c r="H2723"/>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100" s="200" customFormat="1">
      <c r="A2724"/>
      <c r="B2724"/>
      <c r="C2724"/>
      <c r="D2724"/>
      <c r="E2724"/>
      <c r="F2724"/>
      <c r="G2724"/>
      <c r="H2724"/>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100" s="200" customFormat="1">
      <c r="A2725"/>
      <c r="B2725"/>
      <c r="C2725"/>
      <c r="D2725"/>
      <c r="E2725"/>
      <c r="F2725"/>
      <c r="G2725"/>
      <c r="H272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100" s="200" customFormat="1">
      <c r="A2726"/>
      <c r="B2726"/>
      <c r="C2726"/>
      <c r="D2726"/>
      <c r="E2726"/>
      <c r="F2726"/>
      <c r="G2726"/>
      <c r="H2726"/>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100" s="200" customFormat="1">
      <c r="A2727"/>
      <c r="B2727"/>
      <c r="C2727"/>
      <c r="D2727"/>
      <c r="E2727"/>
      <c r="F2727"/>
      <c r="G2727"/>
      <c r="H2727"/>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100" s="200" customFormat="1">
      <c r="A2728"/>
      <c r="B2728"/>
      <c r="C2728"/>
      <c r="D2728"/>
      <c r="E2728"/>
      <c r="F2728"/>
      <c r="G2728"/>
      <c r="H2728"/>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100" s="200" customFormat="1">
      <c r="A2729"/>
      <c r="B2729"/>
      <c r="C2729"/>
      <c r="D2729"/>
      <c r="E2729"/>
      <c r="F2729"/>
      <c r="G2729"/>
      <c r="H2729"/>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100" s="200" customFormat="1">
      <c r="A2730"/>
      <c r="B2730"/>
      <c r="C2730"/>
      <c r="D2730"/>
      <c r="E2730"/>
      <c r="F2730"/>
      <c r="G2730"/>
      <c r="H2730"/>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100" s="200" customFormat="1">
      <c r="A2731"/>
      <c r="B2731"/>
      <c r="C2731"/>
      <c r="D2731"/>
      <c r="E2731"/>
      <c r="F2731"/>
      <c r="G2731"/>
      <c r="H2731"/>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100" s="200" customFormat="1">
      <c r="A2732"/>
      <c r="B2732"/>
      <c r="C2732"/>
      <c r="D2732"/>
      <c r="E2732"/>
      <c r="F2732"/>
      <c r="G2732"/>
      <c r="H2732"/>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100" s="200" customFormat="1">
      <c r="A2733"/>
      <c r="B2733"/>
      <c r="C2733"/>
      <c r="D2733"/>
      <c r="E2733"/>
      <c r="F2733"/>
      <c r="G2733"/>
      <c r="H2733"/>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100" s="200" customFormat="1">
      <c r="A2734"/>
      <c r="B2734"/>
      <c r="C2734"/>
      <c r="D2734"/>
      <c r="E2734"/>
      <c r="F2734"/>
      <c r="G2734"/>
      <c r="H2734"/>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100" s="200" customFormat="1">
      <c r="A2735"/>
      <c r="B2735"/>
      <c r="C2735"/>
      <c r="D2735"/>
      <c r="E2735"/>
      <c r="F2735"/>
      <c r="G2735"/>
      <c r="H273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100" s="200" customFormat="1">
      <c r="A2736"/>
      <c r="B2736"/>
      <c r="C2736"/>
      <c r="D2736"/>
      <c r="E2736"/>
      <c r="F2736"/>
      <c r="G2736"/>
      <c r="H2736"/>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100" s="200" customFormat="1">
      <c r="A2737"/>
      <c r="B2737"/>
      <c r="C2737"/>
      <c r="D2737"/>
      <c r="E2737"/>
      <c r="F2737"/>
      <c r="G2737"/>
      <c r="H2737"/>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100" s="200" customFormat="1">
      <c r="A2738"/>
      <c r="B2738"/>
      <c r="C2738"/>
      <c r="D2738"/>
      <c r="E2738"/>
      <c r="F2738"/>
      <c r="G2738"/>
      <c r="H2738"/>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100" s="200" customFormat="1">
      <c r="A2739"/>
      <c r="B2739"/>
      <c r="C2739"/>
      <c r="D2739"/>
      <c r="E2739"/>
      <c r="F2739"/>
      <c r="G2739"/>
      <c r="H2739"/>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100" s="200" customFormat="1">
      <c r="A2740"/>
      <c r="B2740"/>
      <c r="C2740"/>
      <c r="D2740"/>
      <c r="E2740"/>
      <c r="F2740"/>
      <c r="G2740"/>
      <c r="H2740"/>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100" s="200" customFormat="1">
      <c r="A2741"/>
      <c r="B2741"/>
      <c r="C2741"/>
      <c r="D2741"/>
      <c r="E2741"/>
      <c r="F2741"/>
      <c r="G2741"/>
      <c r="H2741"/>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100" s="200" customFormat="1">
      <c r="A2742"/>
      <c r="B2742"/>
      <c r="C2742"/>
      <c r="D2742"/>
      <c r="E2742"/>
      <c r="F2742"/>
      <c r="G2742"/>
      <c r="H2742"/>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100" s="200" customFormat="1">
      <c r="A2743"/>
      <c r="B2743"/>
      <c r="C2743"/>
      <c r="D2743"/>
      <c r="E2743"/>
      <c r="F2743"/>
      <c r="G2743"/>
      <c r="H2743"/>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100" s="200" customFormat="1">
      <c r="A2744"/>
      <c r="B2744"/>
      <c r="C2744"/>
      <c r="D2744"/>
      <c r="E2744"/>
      <c r="F2744"/>
      <c r="G2744"/>
      <c r="H2744"/>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100" s="200" customFormat="1">
      <c r="A2745"/>
      <c r="B2745"/>
      <c r="C2745"/>
      <c r="D2745"/>
      <c r="E2745"/>
      <c r="F2745"/>
      <c r="G2745"/>
      <c r="H27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100" s="200" customFormat="1">
      <c r="A2746"/>
      <c r="B2746"/>
      <c r="C2746"/>
      <c r="D2746"/>
      <c r="E2746"/>
      <c r="F2746"/>
      <c r="G2746"/>
      <c r="H2746"/>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100" s="200" customFormat="1">
      <c r="A2747"/>
      <c r="B2747"/>
      <c r="C2747"/>
      <c r="D2747"/>
      <c r="E2747"/>
      <c r="F2747"/>
      <c r="G2747"/>
      <c r="H2747"/>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100" s="200" customFormat="1">
      <c r="A2748"/>
      <c r="B2748"/>
      <c r="C2748"/>
      <c r="D2748"/>
      <c r="E2748"/>
      <c r="F2748"/>
      <c r="G2748"/>
      <c r="H2748"/>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100" s="200" customFormat="1">
      <c r="A2749"/>
      <c r="B2749"/>
      <c r="C2749"/>
      <c r="D2749"/>
      <c r="E2749"/>
      <c r="F2749"/>
      <c r="G2749"/>
      <c r="H2749"/>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100" s="200" customFormat="1">
      <c r="A2750"/>
      <c r="B2750"/>
      <c r="C2750"/>
      <c r="D2750"/>
      <c r="E2750"/>
      <c r="F2750"/>
      <c r="G2750"/>
      <c r="H2750"/>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100" s="200" customFormat="1">
      <c r="A2751"/>
      <c r="B2751"/>
      <c r="C2751"/>
      <c r="D2751"/>
      <c r="E2751"/>
      <c r="F2751"/>
      <c r="G2751"/>
      <c r="H2751"/>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100" s="200" customFormat="1">
      <c r="A2752"/>
      <c r="B2752"/>
      <c r="C2752"/>
      <c r="D2752"/>
      <c r="E2752"/>
      <c r="F2752"/>
      <c r="G2752"/>
      <c r="H2752"/>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100" s="200" customFormat="1">
      <c r="A2753"/>
      <c r="B2753"/>
      <c r="C2753"/>
      <c r="D2753"/>
      <c r="E2753"/>
      <c r="F2753"/>
      <c r="G2753"/>
      <c r="H2753"/>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100" s="200" customFormat="1">
      <c r="A2754"/>
      <c r="B2754"/>
      <c r="C2754"/>
      <c r="D2754"/>
      <c r="E2754"/>
      <c r="F2754"/>
      <c r="G2754"/>
      <c r="H2754"/>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100" s="200" customFormat="1">
      <c r="A2755"/>
      <c r="B2755"/>
      <c r="C2755"/>
      <c r="D2755"/>
      <c r="E2755"/>
      <c r="F2755"/>
      <c r="G2755"/>
      <c r="H275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100" s="200" customFormat="1">
      <c r="A2756"/>
      <c r="B2756"/>
      <c r="C2756"/>
      <c r="D2756"/>
      <c r="E2756"/>
      <c r="F2756"/>
      <c r="G2756"/>
      <c r="H2756"/>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100" s="200" customFormat="1">
      <c r="A2757"/>
      <c r="B2757"/>
      <c r="C2757"/>
      <c r="D2757"/>
      <c r="E2757"/>
      <c r="F2757"/>
      <c r="G2757"/>
      <c r="H2757"/>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100" s="200" customFormat="1">
      <c r="A2758"/>
      <c r="B2758"/>
      <c r="C2758"/>
      <c r="D2758"/>
      <c r="E2758"/>
      <c r="F2758"/>
      <c r="G2758"/>
      <c r="H2758"/>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100" s="200" customFormat="1">
      <c r="A2759"/>
      <c r="B2759"/>
      <c r="C2759"/>
      <c r="D2759"/>
      <c r="E2759"/>
      <c r="F2759"/>
      <c r="G2759"/>
      <c r="H2759"/>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100" s="200" customFormat="1">
      <c r="A2760"/>
      <c r="B2760"/>
      <c r="C2760"/>
      <c r="D2760"/>
      <c r="E2760"/>
      <c r="F2760"/>
      <c r="G2760"/>
      <c r="H2760"/>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100" s="200" customFormat="1">
      <c r="A2761"/>
      <c r="B2761"/>
      <c r="C2761"/>
      <c r="D2761"/>
      <c r="E2761"/>
      <c r="F2761"/>
      <c r="G2761"/>
      <c r="H2761"/>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100" s="200" customFormat="1">
      <c r="A2762"/>
      <c r="B2762"/>
      <c r="C2762"/>
      <c r="D2762"/>
      <c r="E2762"/>
      <c r="F2762"/>
      <c r="G2762"/>
      <c r="H2762"/>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100" s="200" customFormat="1">
      <c r="A2763"/>
      <c r="B2763"/>
      <c r="C2763"/>
      <c r="D2763"/>
      <c r="E2763"/>
      <c r="F2763"/>
      <c r="G2763"/>
      <c r="H2763"/>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100" s="200" customFormat="1">
      <c r="A2764"/>
      <c r="B2764"/>
      <c r="C2764"/>
      <c r="D2764"/>
      <c r="E2764"/>
      <c r="F2764"/>
      <c r="G2764"/>
      <c r="H2764"/>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100" s="200" customFormat="1">
      <c r="A2765"/>
      <c r="B2765"/>
      <c r="C2765"/>
      <c r="D2765"/>
      <c r="E2765"/>
      <c r="F2765"/>
      <c r="G2765"/>
      <c r="H276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100" s="200" customFormat="1">
      <c r="A2766"/>
      <c r="B2766"/>
      <c r="C2766"/>
      <c r="D2766"/>
      <c r="E2766"/>
      <c r="F2766"/>
      <c r="G2766"/>
      <c r="H2766"/>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100" s="200" customFormat="1">
      <c r="A2767"/>
      <c r="B2767"/>
      <c r="C2767"/>
      <c r="D2767"/>
      <c r="E2767"/>
      <c r="F2767"/>
      <c r="G2767"/>
      <c r="H2767"/>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100" s="200" customFormat="1">
      <c r="A2768"/>
      <c r="B2768"/>
      <c r="C2768"/>
      <c r="D2768"/>
      <c r="E2768"/>
      <c r="F2768"/>
      <c r="G2768"/>
      <c r="H2768"/>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100" s="200" customFormat="1">
      <c r="A2769"/>
      <c r="B2769"/>
      <c r="C2769"/>
      <c r="D2769"/>
      <c r="E2769"/>
      <c r="F2769"/>
      <c r="G2769"/>
      <c r="H2769"/>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100" s="200" customFormat="1">
      <c r="A2770"/>
      <c r="B2770"/>
      <c r="C2770"/>
      <c r="D2770"/>
      <c r="E2770"/>
      <c r="F2770"/>
      <c r="G2770"/>
      <c r="H2770"/>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100" s="200" customFormat="1">
      <c r="A2771"/>
      <c r="B2771"/>
      <c r="C2771"/>
      <c r="D2771"/>
      <c r="E2771"/>
      <c r="F2771"/>
      <c r="G2771"/>
      <c r="H2771"/>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100" s="200" customFormat="1">
      <c r="A2772"/>
      <c r="B2772"/>
      <c r="C2772"/>
      <c r="D2772"/>
      <c r="E2772"/>
      <c r="F2772"/>
      <c r="G2772"/>
      <c r="H2772"/>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100" s="200" customFormat="1">
      <c r="A2773"/>
      <c r="B2773"/>
      <c r="C2773"/>
      <c r="D2773"/>
      <c r="E2773"/>
      <c r="F2773"/>
      <c r="G2773"/>
      <c r="H2773"/>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100" s="200" customFormat="1">
      <c r="A2774"/>
      <c r="B2774"/>
      <c r="C2774"/>
      <c r="D2774"/>
      <c r="E2774"/>
      <c r="F2774"/>
      <c r="G2774"/>
      <c r="H2774"/>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100" s="200" customFormat="1">
      <c r="A2775"/>
      <c r="B2775"/>
      <c r="C2775"/>
      <c r="D2775"/>
      <c r="E2775"/>
      <c r="F2775"/>
      <c r="G2775"/>
      <c r="H277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100" s="200" customFormat="1">
      <c r="A2776"/>
      <c r="B2776"/>
      <c r="C2776"/>
      <c r="D2776"/>
      <c r="E2776"/>
      <c r="F2776"/>
      <c r="G2776"/>
      <c r="H2776"/>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100" s="200" customFormat="1">
      <c r="A2777"/>
      <c r="B2777"/>
      <c r="C2777"/>
      <c r="D2777"/>
      <c r="E2777"/>
      <c r="F2777"/>
      <c r="G2777"/>
      <c r="H2777"/>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100" s="200" customFormat="1">
      <c r="A2778"/>
      <c r="B2778"/>
      <c r="C2778"/>
      <c r="D2778"/>
      <c r="E2778"/>
      <c r="F2778"/>
      <c r="G2778"/>
      <c r="H2778"/>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100" s="200" customFormat="1">
      <c r="A2779"/>
      <c r="B2779"/>
      <c r="C2779"/>
      <c r="D2779"/>
      <c r="E2779"/>
      <c r="F2779"/>
      <c r="G2779"/>
      <c r="H2779"/>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100" s="200" customFormat="1">
      <c r="A2780"/>
      <c r="B2780"/>
      <c r="C2780"/>
      <c r="D2780"/>
      <c r="E2780"/>
      <c r="F2780"/>
      <c r="G2780"/>
      <c r="H2780"/>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100" s="200" customFormat="1">
      <c r="A2781"/>
      <c r="B2781"/>
      <c r="C2781"/>
      <c r="D2781"/>
      <c r="E2781"/>
      <c r="F2781"/>
      <c r="G2781"/>
      <c r="H2781"/>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100" s="200" customFormat="1">
      <c r="A2782"/>
      <c r="B2782"/>
      <c r="C2782"/>
      <c r="D2782"/>
      <c r="E2782"/>
      <c r="F2782"/>
      <c r="G2782"/>
      <c r="H2782"/>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100" s="200" customFormat="1">
      <c r="A2783"/>
      <c r="B2783"/>
      <c r="C2783"/>
      <c r="D2783"/>
      <c r="E2783"/>
      <c r="F2783"/>
      <c r="G2783"/>
      <c r="H2783"/>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100" s="200" customFormat="1">
      <c r="A2784"/>
      <c r="B2784"/>
      <c r="C2784"/>
      <c r="D2784"/>
      <c r="E2784"/>
      <c r="F2784"/>
      <c r="G2784"/>
      <c r="H2784"/>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100" s="200" customFormat="1">
      <c r="A2785"/>
      <c r="B2785"/>
      <c r="C2785"/>
      <c r="D2785"/>
      <c r="E2785"/>
      <c r="F2785"/>
      <c r="G2785"/>
      <c r="H278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100" s="200" customFormat="1">
      <c r="A2786"/>
      <c r="B2786"/>
      <c r="C2786"/>
      <c r="D2786"/>
      <c r="E2786"/>
      <c r="F2786"/>
      <c r="G2786"/>
      <c r="H2786"/>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100" s="200" customFormat="1">
      <c r="A2787"/>
      <c r="B2787"/>
      <c r="C2787"/>
      <c r="D2787"/>
      <c r="E2787"/>
      <c r="F2787"/>
      <c r="G2787"/>
      <c r="H2787"/>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100" s="200" customFormat="1">
      <c r="A2788"/>
      <c r="B2788"/>
      <c r="C2788"/>
      <c r="D2788"/>
      <c r="E2788"/>
      <c r="F2788"/>
      <c r="G2788"/>
      <c r="H2788"/>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100" s="200" customFormat="1">
      <c r="A2789"/>
      <c r="B2789"/>
      <c r="C2789"/>
      <c r="D2789"/>
      <c r="E2789"/>
      <c r="F2789"/>
      <c r="G2789"/>
      <c r="H2789"/>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100" s="200" customFormat="1">
      <c r="A2790"/>
      <c r="B2790"/>
      <c r="C2790"/>
      <c r="D2790"/>
      <c r="E2790"/>
      <c r="F2790"/>
      <c r="G2790"/>
      <c r="H2790"/>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100" s="200" customFormat="1">
      <c r="A2791"/>
      <c r="B2791"/>
      <c r="C2791"/>
      <c r="D2791"/>
      <c r="E2791"/>
      <c r="F2791"/>
      <c r="G2791"/>
      <c r="H2791"/>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100" s="200" customFormat="1">
      <c r="A2792"/>
      <c r="B2792"/>
      <c r="C2792"/>
      <c r="D2792"/>
      <c r="E2792"/>
      <c r="F2792"/>
      <c r="G2792"/>
      <c r="H2792"/>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100" s="200" customFormat="1">
      <c r="A2793"/>
      <c r="B2793"/>
      <c r="C2793"/>
      <c r="D2793"/>
      <c r="E2793"/>
      <c r="F2793"/>
      <c r="G2793"/>
      <c r="H2793"/>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100" s="200" customFormat="1">
      <c r="A2794"/>
      <c r="B2794"/>
      <c r="C2794"/>
      <c r="D2794"/>
      <c r="E2794"/>
      <c r="F2794"/>
      <c r="G2794"/>
      <c r="H2794"/>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100" s="200" customFormat="1">
      <c r="A2795"/>
      <c r="B2795"/>
      <c r="C2795"/>
      <c r="D2795"/>
      <c r="E2795"/>
      <c r="F2795"/>
      <c r="G2795"/>
      <c r="H279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100" s="200" customFormat="1">
      <c r="A2796"/>
      <c r="B2796"/>
      <c r="C2796"/>
      <c r="D2796"/>
      <c r="E2796"/>
      <c r="F2796"/>
      <c r="G2796"/>
      <c r="H2796"/>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100" s="200" customFormat="1">
      <c r="A2797"/>
      <c r="B2797"/>
      <c r="C2797"/>
      <c r="D2797"/>
      <c r="E2797"/>
      <c r="F2797"/>
      <c r="G2797"/>
      <c r="H2797"/>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100" s="200" customFormat="1">
      <c r="A2798"/>
      <c r="B2798"/>
      <c r="C2798"/>
      <c r="D2798"/>
      <c r="E2798"/>
      <c r="F2798"/>
      <c r="G2798"/>
      <c r="H2798"/>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100" s="200" customFormat="1">
      <c r="A2799"/>
      <c r="B2799"/>
      <c r="C2799"/>
      <c r="D2799"/>
      <c r="E2799"/>
      <c r="F2799"/>
      <c r="G2799"/>
      <c r="H2799"/>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100" s="200" customFormat="1">
      <c r="A2800"/>
      <c r="B2800"/>
      <c r="C2800"/>
      <c r="D2800"/>
      <c r="E2800"/>
      <c r="F2800"/>
      <c r="G2800"/>
      <c r="H2800"/>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100" s="200" customFormat="1">
      <c r="A2801"/>
      <c r="B2801"/>
      <c r="C2801"/>
      <c r="D2801"/>
      <c r="E2801"/>
      <c r="F2801"/>
      <c r="G2801"/>
      <c r="H2801"/>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100" s="200" customFormat="1">
      <c r="A2802"/>
      <c r="B2802"/>
      <c r="C2802"/>
      <c r="D2802"/>
      <c r="E2802"/>
      <c r="F2802"/>
      <c r="G2802"/>
      <c r="H2802"/>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100" s="200" customFormat="1">
      <c r="A2803"/>
      <c r="B2803"/>
      <c r="C2803"/>
      <c r="D2803"/>
      <c r="E2803"/>
      <c r="F2803"/>
      <c r="G2803"/>
      <c r="H2803"/>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100" s="200" customFormat="1">
      <c r="A2804"/>
      <c r="B2804"/>
      <c r="C2804"/>
      <c r="D2804"/>
      <c r="E2804"/>
      <c r="F2804"/>
      <c r="G2804"/>
      <c r="H2804"/>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100" s="200" customFormat="1">
      <c r="A2805"/>
      <c r="B2805"/>
      <c r="C2805"/>
      <c r="D2805"/>
      <c r="E2805"/>
      <c r="F2805"/>
      <c r="G2805"/>
      <c r="H280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100" s="200" customFormat="1">
      <c r="A2806"/>
      <c r="B2806"/>
      <c r="C2806"/>
      <c r="D2806"/>
      <c r="E2806"/>
      <c r="F2806"/>
      <c r="G2806"/>
      <c r="H2806"/>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100" s="200" customFormat="1">
      <c r="A2807"/>
      <c r="B2807"/>
      <c r="C2807"/>
      <c r="D2807"/>
      <c r="E2807"/>
      <c r="F2807"/>
      <c r="G2807"/>
      <c r="H2807"/>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100" s="200" customFormat="1">
      <c r="A2808"/>
      <c r="B2808"/>
      <c r="C2808"/>
      <c r="D2808"/>
      <c r="E2808"/>
      <c r="F2808"/>
      <c r="G2808"/>
      <c r="H2808"/>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100" s="200" customFormat="1">
      <c r="A2809"/>
      <c r="B2809"/>
      <c r="C2809"/>
      <c r="D2809"/>
      <c r="E2809"/>
      <c r="F2809"/>
      <c r="G2809"/>
      <c r="H2809"/>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100" s="200" customFormat="1">
      <c r="A2810"/>
      <c r="B2810"/>
      <c r="C2810"/>
      <c r="D2810"/>
      <c r="E2810"/>
      <c r="F2810"/>
      <c r="G2810"/>
      <c r="H2810"/>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100" s="200" customFormat="1">
      <c r="A2811"/>
      <c r="B2811"/>
      <c r="C2811"/>
      <c r="D2811"/>
      <c r="E2811"/>
      <c r="F2811"/>
      <c r="G2811"/>
      <c r="H2811"/>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100" s="200" customFormat="1">
      <c r="A2812"/>
      <c r="B2812"/>
      <c r="C2812"/>
      <c r="D2812"/>
      <c r="E2812"/>
      <c r="F2812"/>
      <c r="G2812"/>
      <c r="H2812"/>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100" s="200" customFormat="1">
      <c r="A2813"/>
      <c r="B2813"/>
      <c r="C2813"/>
      <c r="D2813"/>
      <c r="E2813"/>
      <c r="F2813"/>
      <c r="G2813"/>
      <c r="H2813"/>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100" s="200" customFormat="1">
      <c r="A2814"/>
      <c r="B2814"/>
      <c r="C2814"/>
      <c r="D2814"/>
      <c r="E2814"/>
      <c r="F2814"/>
      <c r="G2814"/>
      <c r="H2814"/>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100" s="200" customFormat="1">
      <c r="A2815"/>
      <c r="B2815"/>
      <c r="C2815"/>
      <c r="D2815"/>
      <c r="E2815"/>
      <c r="F2815"/>
      <c r="G2815"/>
      <c r="H281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100" s="200" customFormat="1">
      <c r="A2816"/>
      <c r="B2816"/>
      <c r="C2816"/>
      <c r="D2816"/>
      <c r="E2816"/>
      <c r="F2816"/>
      <c r="G2816"/>
      <c r="H2816"/>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100" s="200" customFormat="1">
      <c r="A2817"/>
      <c r="B2817"/>
      <c r="C2817"/>
      <c r="D2817"/>
      <c r="E2817"/>
      <c r="F2817"/>
      <c r="G2817"/>
      <c r="H2817"/>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100" s="200" customFormat="1">
      <c r="A2818"/>
      <c r="B2818"/>
      <c r="C2818"/>
      <c r="D2818"/>
      <c r="E2818"/>
      <c r="F2818"/>
      <c r="G2818"/>
      <c r="H2818"/>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100" s="200" customFormat="1">
      <c r="A2819"/>
      <c r="B2819"/>
      <c r="C2819"/>
      <c r="D2819"/>
      <c r="E2819"/>
      <c r="F2819"/>
      <c r="G2819"/>
      <c r="H2819"/>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100" s="200" customFormat="1">
      <c r="A2820"/>
      <c r="B2820"/>
      <c r="C2820"/>
      <c r="D2820"/>
      <c r="E2820"/>
      <c r="F2820"/>
      <c r="G2820"/>
      <c r="H2820"/>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100" s="200" customFormat="1">
      <c r="A2821"/>
      <c r="B2821"/>
      <c r="C2821"/>
      <c r="D2821"/>
      <c r="E2821"/>
      <c r="F2821"/>
      <c r="G2821"/>
      <c r="H2821"/>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100" s="200" customFormat="1">
      <c r="A2822"/>
      <c r="B2822"/>
      <c r="C2822"/>
      <c r="D2822"/>
      <c r="E2822"/>
      <c r="F2822"/>
      <c r="G2822"/>
      <c r="H2822"/>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100" s="200" customFormat="1">
      <c r="A2823"/>
      <c r="B2823"/>
      <c r="C2823"/>
      <c r="D2823"/>
      <c r="E2823"/>
      <c r="F2823"/>
      <c r="G2823"/>
      <c r="H2823"/>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100" s="200" customFormat="1">
      <c r="A2824"/>
      <c r="B2824"/>
      <c r="C2824"/>
      <c r="D2824"/>
      <c r="E2824"/>
      <c r="F2824"/>
      <c r="G2824"/>
      <c r="H2824"/>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100" s="200" customFormat="1">
      <c r="A2825"/>
      <c r="B2825"/>
      <c r="C2825"/>
      <c r="D2825"/>
      <c r="E2825"/>
      <c r="F2825"/>
      <c r="G2825"/>
      <c r="H282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100" s="200" customFormat="1">
      <c r="A2826"/>
      <c r="B2826"/>
      <c r="C2826"/>
      <c r="D2826"/>
      <c r="E2826"/>
      <c r="F2826"/>
      <c r="G2826"/>
      <c r="H2826"/>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100" s="200" customFormat="1">
      <c r="A2827"/>
      <c r="B2827"/>
      <c r="C2827"/>
      <c r="D2827"/>
      <c r="E2827"/>
      <c r="F2827"/>
      <c r="G2827"/>
      <c r="H2827"/>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100" s="200" customFormat="1">
      <c r="A2828"/>
      <c r="B2828"/>
      <c r="C2828"/>
      <c r="D2828"/>
      <c r="E2828"/>
      <c r="F2828"/>
      <c r="G2828"/>
      <c r="H2828"/>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100" s="200" customFormat="1">
      <c r="A2829"/>
      <c r="B2829"/>
      <c r="C2829"/>
      <c r="D2829"/>
      <c r="E2829"/>
      <c r="F2829"/>
      <c r="G2829"/>
      <c r="H2829"/>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100" s="200" customFormat="1">
      <c r="A2830"/>
      <c r="B2830"/>
      <c r="C2830"/>
      <c r="D2830"/>
      <c r="E2830"/>
      <c r="F2830"/>
      <c r="G2830"/>
      <c r="H2830"/>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100" s="200" customFormat="1">
      <c r="A2831"/>
      <c r="B2831"/>
      <c r="C2831"/>
      <c r="D2831"/>
      <c r="E2831"/>
      <c r="F2831"/>
      <c r="G2831"/>
      <c r="H2831"/>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100" s="200" customFormat="1">
      <c r="A2832"/>
      <c r="B2832"/>
      <c r="C2832"/>
      <c r="D2832"/>
      <c r="E2832"/>
      <c r="F2832"/>
      <c r="G2832"/>
      <c r="H2832"/>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100" s="200" customFormat="1">
      <c r="A2833"/>
      <c r="B2833"/>
      <c r="C2833"/>
      <c r="D2833"/>
      <c r="E2833"/>
      <c r="F2833"/>
      <c r="G2833"/>
      <c r="H2833"/>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100" s="200" customFormat="1">
      <c r="A2834"/>
      <c r="B2834"/>
      <c r="C2834"/>
      <c r="D2834"/>
      <c r="E2834"/>
      <c r="F2834"/>
      <c r="G2834"/>
      <c r="H2834"/>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100" s="200" customFormat="1">
      <c r="A2835"/>
      <c r="B2835"/>
      <c r="C2835"/>
      <c r="D2835"/>
      <c r="E2835"/>
      <c r="F2835"/>
      <c r="G2835"/>
      <c r="H283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100" s="200" customFormat="1">
      <c r="A2836"/>
      <c r="B2836"/>
      <c r="C2836"/>
      <c r="D2836"/>
      <c r="E2836"/>
      <c r="F2836"/>
      <c r="G2836"/>
      <c r="H2836"/>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100" s="200" customFormat="1">
      <c r="A2837"/>
      <c r="B2837"/>
      <c r="C2837"/>
      <c r="D2837"/>
      <c r="E2837"/>
      <c r="F2837"/>
      <c r="G2837"/>
      <c r="H2837"/>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100" s="200" customFormat="1">
      <c r="A2838"/>
      <c r="B2838"/>
      <c r="C2838"/>
      <c r="D2838"/>
      <c r="E2838"/>
      <c r="F2838"/>
      <c r="G2838"/>
      <c r="H2838"/>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100" s="200" customFormat="1">
      <c r="A2839"/>
      <c r="B2839"/>
      <c r="C2839"/>
      <c r="D2839"/>
      <c r="E2839"/>
      <c r="F2839"/>
      <c r="G2839"/>
      <c r="H2839"/>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100" s="200" customFormat="1">
      <c r="A2840"/>
      <c r="B2840"/>
      <c r="C2840"/>
      <c r="D2840"/>
      <c r="E2840"/>
      <c r="F2840"/>
      <c r="G2840"/>
      <c r="H2840"/>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100" s="200" customFormat="1">
      <c r="A2841"/>
      <c r="B2841"/>
      <c r="C2841"/>
      <c r="D2841"/>
      <c r="E2841"/>
      <c r="F2841"/>
      <c r="G2841"/>
      <c r="H2841"/>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100" s="200" customFormat="1">
      <c r="A2842"/>
      <c r="B2842"/>
      <c r="C2842"/>
      <c r="D2842"/>
      <c r="E2842"/>
      <c r="F2842"/>
      <c r="G2842"/>
      <c r="H2842"/>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100" s="200" customFormat="1">
      <c r="A2843"/>
      <c r="B2843"/>
      <c r="C2843"/>
      <c r="D2843"/>
      <c r="E2843"/>
      <c r="F2843"/>
      <c r="G2843"/>
      <c r="H2843"/>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100" s="200" customFormat="1">
      <c r="A2844"/>
      <c r="B2844"/>
      <c r="C2844"/>
      <c r="D2844"/>
      <c r="E2844"/>
      <c r="F2844"/>
      <c r="G2844"/>
      <c r="H2844"/>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100" s="200" customFormat="1">
      <c r="A2845"/>
      <c r="B2845"/>
      <c r="C2845"/>
      <c r="D2845"/>
      <c r="E2845"/>
      <c r="F2845"/>
      <c r="G2845"/>
      <c r="H28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100" s="200" customFormat="1">
      <c r="A2846"/>
      <c r="B2846"/>
      <c r="C2846"/>
      <c r="D2846"/>
      <c r="E2846"/>
      <c r="F2846"/>
      <c r="G2846"/>
      <c r="H2846"/>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100" s="200" customFormat="1">
      <c r="A2847"/>
      <c r="B2847"/>
      <c r="C2847"/>
      <c r="D2847"/>
      <c r="E2847"/>
      <c r="F2847"/>
      <c r="G2847"/>
      <c r="H2847"/>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100" s="200" customFormat="1">
      <c r="A2848"/>
      <c r="B2848"/>
      <c r="C2848"/>
      <c r="D2848"/>
      <c r="E2848"/>
      <c r="F2848"/>
      <c r="G2848"/>
      <c r="H2848"/>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100" s="200" customFormat="1">
      <c r="A2849"/>
      <c r="B2849"/>
      <c r="C2849"/>
      <c r="D2849"/>
      <c r="E2849"/>
      <c r="F2849"/>
      <c r="G2849"/>
      <c r="H2849"/>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100" s="200" customFormat="1">
      <c r="A2850"/>
      <c r="B2850"/>
      <c r="C2850"/>
      <c r="D2850"/>
      <c r="E2850"/>
      <c r="F2850"/>
      <c r="G2850"/>
      <c r="H2850"/>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100" s="200" customFormat="1">
      <c r="A2851"/>
      <c r="B2851"/>
      <c r="C2851"/>
      <c r="D2851"/>
      <c r="E2851"/>
      <c r="F2851"/>
      <c r="G2851"/>
      <c r="H2851"/>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100" s="200" customFormat="1">
      <c r="A2852"/>
      <c r="B2852"/>
      <c r="C2852"/>
      <c r="D2852"/>
      <c r="E2852"/>
      <c r="F2852"/>
      <c r="G2852"/>
      <c r="H2852"/>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100" s="200" customFormat="1">
      <c r="A2853"/>
      <c r="B2853"/>
      <c r="C2853"/>
      <c r="D2853"/>
      <c r="E2853"/>
      <c r="F2853"/>
      <c r="G2853"/>
      <c r="H2853"/>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100" s="200" customFormat="1">
      <c r="A2854"/>
      <c r="B2854"/>
      <c r="C2854"/>
      <c r="D2854"/>
      <c r="E2854"/>
      <c r="F2854"/>
      <c r="G2854"/>
      <c r="H2854"/>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100" s="200" customFormat="1">
      <c r="A2855"/>
      <c r="B2855"/>
      <c r="C2855"/>
      <c r="D2855"/>
      <c r="E2855"/>
      <c r="F2855"/>
      <c r="G2855"/>
      <c r="H285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100" s="200" customFormat="1">
      <c r="A2856"/>
      <c r="B2856"/>
      <c r="C2856"/>
      <c r="D2856"/>
      <c r="E2856"/>
      <c r="F2856"/>
      <c r="G2856"/>
      <c r="H2856"/>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100" s="200" customFormat="1">
      <c r="A2857"/>
      <c r="B2857"/>
      <c r="C2857"/>
      <c r="D2857"/>
      <c r="E2857"/>
      <c r="F2857"/>
      <c r="G2857"/>
      <c r="H2857"/>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100" s="200" customFormat="1">
      <c r="A2858"/>
      <c r="B2858"/>
      <c r="C2858"/>
      <c r="D2858"/>
      <c r="E2858"/>
      <c r="F2858"/>
      <c r="G2858"/>
      <c r="H2858"/>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100" s="200" customFormat="1">
      <c r="A2859"/>
      <c r="B2859"/>
      <c r="C2859"/>
      <c r="D2859"/>
      <c r="E2859"/>
      <c r="F2859"/>
      <c r="G2859"/>
      <c r="H2859"/>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100" s="200" customFormat="1">
      <c r="A2860"/>
      <c r="B2860"/>
      <c r="C2860"/>
      <c r="D2860"/>
      <c r="E2860"/>
      <c r="F2860"/>
      <c r="G2860"/>
      <c r="H2860"/>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100" s="200" customFormat="1">
      <c r="A2861"/>
      <c r="B2861"/>
      <c r="C2861"/>
      <c r="D2861"/>
      <c r="E2861"/>
      <c r="F2861"/>
      <c r="G2861"/>
      <c r="H2861"/>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100" s="200" customFormat="1">
      <c r="A2862"/>
      <c r="B2862"/>
      <c r="C2862"/>
      <c r="D2862"/>
      <c r="E2862"/>
      <c r="F2862"/>
      <c r="G2862"/>
      <c r="H2862"/>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100" s="200" customFormat="1">
      <c r="A2863"/>
      <c r="B2863"/>
      <c r="C2863"/>
      <c r="D2863"/>
      <c r="E2863"/>
      <c r="F2863"/>
      <c r="G2863"/>
      <c r="H2863"/>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100" s="200" customFormat="1">
      <c r="A2864"/>
      <c r="B2864"/>
      <c r="C2864"/>
      <c r="D2864"/>
      <c r="E2864"/>
      <c r="F2864"/>
      <c r="G2864"/>
      <c r="H2864"/>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100" s="200" customFormat="1">
      <c r="A2865"/>
      <c r="B2865"/>
      <c r="C2865"/>
      <c r="D2865"/>
      <c r="E2865"/>
      <c r="F2865"/>
      <c r="G2865"/>
      <c r="H286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100" s="200" customFormat="1">
      <c r="A2866"/>
      <c r="B2866"/>
      <c r="C2866"/>
      <c r="D2866"/>
      <c r="E2866"/>
      <c r="F2866"/>
      <c r="G2866"/>
      <c r="H2866"/>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100" s="200" customFormat="1">
      <c r="A2867"/>
      <c r="B2867"/>
      <c r="C2867"/>
      <c r="D2867"/>
      <c r="E2867"/>
      <c r="F2867"/>
      <c r="G2867"/>
      <c r="H2867"/>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100" s="200" customFormat="1">
      <c r="A2868"/>
      <c r="B2868"/>
      <c r="C2868"/>
      <c r="D2868"/>
      <c r="E2868"/>
      <c r="F2868"/>
      <c r="G2868"/>
      <c r="H2868"/>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100" s="200" customFormat="1">
      <c r="A2869"/>
      <c r="B2869"/>
      <c r="C2869"/>
      <c r="D2869"/>
      <c r="E2869"/>
      <c r="F2869"/>
      <c r="G2869"/>
      <c r="H2869"/>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100" s="200" customFormat="1">
      <c r="A2870"/>
      <c r="B2870"/>
      <c r="C2870"/>
      <c r="D2870"/>
      <c r="E2870"/>
      <c r="F2870"/>
      <c r="G2870"/>
      <c r="H2870"/>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100" s="200" customFormat="1">
      <c r="A2871"/>
      <c r="B2871"/>
      <c r="C2871"/>
      <c r="D2871"/>
      <c r="E2871"/>
      <c r="F2871"/>
      <c r="G2871"/>
      <c r="H2871"/>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100" s="200" customFormat="1">
      <c r="A2872"/>
      <c r="B2872"/>
      <c r="C2872"/>
      <c r="D2872"/>
      <c r="E2872"/>
      <c r="F2872"/>
      <c r="G2872"/>
      <c r="H2872"/>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100" s="200" customFormat="1">
      <c r="A2873"/>
      <c r="B2873"/>
      <c r="C2873"/>
      <c r="D2873"/>
      <c r="E2873"/>
      <c r="F2873"/>
      <c r="G2873"/>
      <c r="H2873"/>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100" s="200" customFormat="1">
      <c r="A2874"/>
      <c r="B2874"/>
      <c r="C2874"/>
      <c r="D2874"/>
      <c r="E2874"/>
      <c r="F2874"/>
      <c r="G2874"/>
      <c r="H2874"/>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100" s="200" customFormat="1">
      <c r="A2875"/>
      <c r="B2875"/>
      <c r="C2875"/>
      <c r="D2875"/>
      <c r="E2875"/>
      <c r="F2875"/>
      <c r="G2875"/>
      <c r="H287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100" s="200" customFormat="1">
      <c r="A2876"/>
      <c r="B2876"/>
      <c r="C2876"/>
      <c r="D2876"/>
      <c r="E2876"/>
      <c r="F2876"/>
      <c r="G2876"/>
      <c r="H2876"/>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100" s="200" customFormat="1">
      <c r="A2877"/>
      <c r="B2877"/>
      <c r="C2877"/>
      <c r="D2877"/>
      <c r="E2877"/>
      <c r="F2877"/>
      <c r="G2877"/>
      <c r="H2877"/>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100" s="200" customFormat="1">
      <c r="A2878"/>
      <c r="B2878"/>
      <c r="C2878"/>
      <c r="D2878"/>
      <c r="E2878"/>
      <c r="F2878"/>
      <c r="G2878"/>
      <c r="H2878"/>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100" s="200" customFormat="1">
      <c r="A2879"/>
      <c r="B2879"/>
      <c r="C2879"/>
      <c r="D2879"/>
      <c r="E2879"/>
      <c r="F2879"/>
      <c r="G2879"/>
      <c r="H2879"/>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100" s="200" customFormat="1">
      <c r="A2880"/>
      <c r="B2880"/>
      <c r="C2880"/>
      <c r="D2880"/>
      <c r="E2880"/>
      <c r="F2880"/>
      <c r="G2880"/>
      <c r="H2880"/>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100" s="200" customFormat="1">
      <c r="A2881"/>
      <c r="B2881"/>
      <c r="C2881"/>
      <c r="D2881"/>
      <c r="E2881"/>
      <c r="F2881"/>
      <c r="G2881"/>
      <c r="H2881"/>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100" s="200" customFormat="1">
      <c r="A2882"/>
      <c r="B2882"/>
      <c r="C2882"/>
      <c r="D2882"/>
      <c r="E2882"/>
      <c r="F2882"/>
      <c r="G2882"/>
      <c r="H2882"/>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100" s="200" customFormat="1">
      <c r="A2883"/>
      <c r="B2883"/>
      <c r="C2883"/>
      <c r="D2883"/>
      <c r="E2883"/>
      <c r="F2883"/>
      <c r="G2883"/>
      <c r="H2883"/>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100" s="200" customFormat="1">
      <c r="A2884"/>
      <c r="B2884"/>
      <c r="C2884"/>
      <c r="D2884"/>
      <c r="E2884"/>
      <c r="F2884"/>
      <c r="G2884"/>
      <c r="H2884"/>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100" s="200" customFormat="1">
      <c r="A2885"/>
      <c r="B2885"/>
      <c r="C2885"/>
      <c r="D2885"/>
      <c r="E2885"/>
      <c r="F2885"/>
      <c r="G2885"/>
      <c r="H288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100" s="200" customFormat="1">
      <c r="A2886"/>
      <c r="B2886"/>
      <c r="C2886"/>
      <c r="D2886"/>
      <c r="E2886"/>
      <c r="F2886"/>
      <c r="G2886"/>
      <c r="H2886"/>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100" s="200" customFormat="1">
      <c r="A2887"/>
      <c r="B2887"/>
      <c r="C2887"/>
      <c r="D2887"/>
      <c r="E2887"/>
      <c r="F2887"/>
      <c r="G2887"/>
      <c r="H2887"/>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100" s="200" customFormat="1">
      <c r="A2888"/>
      <c r="B2888"/>
      <c r="C2888"/>
      <c r="D2888"/>
      <c r="E2888"/>
      <c r="F2888"/>
      <c r="G2888"/>
      <c r="H2888"/>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100" s="200" customFormat="1">
      <c r="A2889"/>
      <c r="B2889"/>
      <c r="C2889"/>
      <c r="D2889"/>
      <c r="E2889"/>
      <c r="F2889"/>
      <c r="G2889"/>
      <c r="H2889"/>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100" s="200" customFormat="1">
      <c r="A2890"/>
      <c r="B2890"/>
      <c r="C2890"/>
      <c r="D2890"/>
      <c r="E2890"/>
      <c r="F2890"/>
      <c r="G2890"/>
      <c r="H2890"/>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100" s="200" customFormat="1">
      <c r="A2891"/>
      <c r="B2891"/>
      <c r="C2891"/>
      <c r="D2891"/>
      <c r="E2891"/>
      <c r="F2891"/>
      <c r="G2891"/>
      <c r="H2891"/>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100" s="200" customFormat="1">
      <c r="A2892"/>
      <c r="B2892"/>
      <c r="C2892"/>
      <c r="D2892"/>
      <c r="E2892"/>
      <c r="F2892"/>
      <c r="G2892"/>
      <c r="H2892"/>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100" s="200" customFormat="1">
      <c r="A2893"/>
      <c r="B2893"/>
      <c r="C2893"/>
      <c r="D2893"/>
      <c r="E2893"/>
      <c r="F2893"/>
      <c r="G2893"/>
      <c r="H2893"/>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100" s="200" customFormat="1">
      <c r="A2894"/>
      <c r="B2894"/>
      <c r="C2894"/>
      <c r="D2894"/>
      <c r="E2894"/>
      <c r="F2894"/>
      <c r="G2894"/>
      <c r="H2894"/>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100" s="200" customFormat="1">
      <c r="A2895"/>
      <c r="B2895"/>
      <c r="C2895"/>
      <c r="D2895"/>
      <c r="E2895"/>
      <c r="F2895"/>
      <c r="G2895"/>
      <c r="H289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100" s="200" customFormat="1">
      <c r="A2896"/>
      <c r="B2896"/>
      <c r="C2896"/>
      <c r="D2896"/>
      <c r="E2896"/>
      <c r="F2896"/>
      <c r="G2896"/>
      <c r="H2896"/>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100" s="200" customFormat="1">
      <c r="A2897"/>
      <c r="B2897"/>
      <c r="C2897"/>
      <c r="D2897"/>
      <c r="E2897"/>
      <c r="F2897"/>
      <c r="G2897"/>
      <c r="H2897"/>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100" s="200" customFormat="1">
      <c r="A2898"/>
      <c r="B2898"/>
      <c r="C2898"/>
      <c r="D2898"/>
      <c r="E2898"/>
      <c r="F2898"/>
      <c r="G2898"/>
      <c r="H2898"/>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100" s="200" customFormat="1">
      <c r="A2899"/>
      <c r="B2899"/>
      <c r="C2899"/>
      <c r="D2899"/>
      <c r="E2899"/>
      <c r="F2899"/>
      <c r="G2899"/>
      <c r="H2899"/>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100" s="200" customFormat="1">
      <c r="A2900"/>
      <c r="B2900"/>
      <c r="C2900"/>
      <c r="D2900"/>
      <c r="E2900"/>
      <c r="F2900"/>
      <c r="G2900"/>
      <c r="H2900"/>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100" s="200" customFormat="1">
      <c r="A2901"/>
      <c r="B2901"/>
      <c r="C2901"/>
      <c r="D2901"/>
      <c r="E2901"/>
      <c r="F2901"/>
      <c r="G2901"/>
      <c r="H2901"/>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100" s="200" customFormat="1">
      <c r="A2902"/>
      <c r="B2902"/>
      <c r="C2902"/>
      <c r="D2902"/>
      <c r="E2902"/>
      <c r="F2902"/>
      <c r="G2902"/>
      <c r="H2902"/>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100" s="200" customFormat="1">
      <c r="A2903"/>
      <c r="B2903"/>
      <c r="C2903"/>
      <c r="D2903"/>
      <c r="E2903"/>
      <c r="F2903"/>
      <c r="G2903"/>
      <c r="H2903"/>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100" s="200" customFormat="1">
      <c r="A2904"/>
      <c r="B2904"/>
      <c r="C2904"/>
      <c r="D2904"/>
      <c r="E2904"/>
      <c r="F2904"/>
      <c r="G2904"/>
      <c r="H2904"/>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100" s="200" customFormat="1">
      <c r="A2905"/>
      <c r="B2905"/>
      <c r="C2905"/>
      <c r="D2905"/>
      <c r="E2905"/>
      <c r="F2905"/>
      <c r="G2905"/>
      <c r="H290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100" s="200" customFormat="1">
      <c r="A2906"/>
      <c r="B2906"/>
      <c r="C2906"/>
      <c r="D2906"/>
      <c r="E2906"/>
      <c r="F2906"/>
      <c r="G2906"/>
      <c r="H2906"/>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100" s="200" customFormat="1">
      <c r="A2907"/>
      <c r="B2907"/>
      <c r="C2907"/>
      <c r="D2907"/>
      <c r="E2907"/>
      <c r="F2907"/>
      <c r="G2907"/>
      <c r="H2907"/>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100" s="200" customFormat="1">
      <c r="A2908"/>
      <c r="B2908"/>
      <c r="C2908"/>
      <c r="D2908"/>
      <c r="E2908"/>
      <c r="F2908"/>
      <c r="G2908"/>
      <c r="H2908"/>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100" s="200" customFormat="1">
      <c r="A2909"/>
      <c r="B2909"/>
      <c r="C2909"/>
      <c r="D2909"/>
      <c r="E2909"/>
      <c r="F2909"/>
      <c r="G2909"/>
      <c r="H2909"/>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100" s="200" customFormat="1">
      <c r="A2910"/>
      <c r="B2910"/>
      <c r="C2910"/>
      <c r="D2910"/>
      <c r="E2910"/>
      <c r="F2910"/>
      <c r="G2910"/>
      <c r="H2910"/>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100" s="200" customFormat="1">
      <c r="A2911"/>
      <c r="B2911"/>
      <c r="C2911"/>
      <c r="D2911"/>
      <c r="E2911"/>
      <c r="F2911"/>
      <c r="G2911"/>
      <c r="H2911"/>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100" s="200" customFormat="1">
      <c r="A2912"/>
      <c r="B2912"/>
      <c r="C2912"/>
      <c r="D2912"/>
      <c r="E2912"/>
      <c r="F2912"/>
      <c r="G2912"/>
      <c r="H2912"/>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100" s="200" customFormat="1">
      <c r="A2913"/>
      <c r="B2913"/>
      <c r="C2913"/>
      <c r="D2913"/>
      <c r="E2913"/>
      <c r="F2913"/>
      <c r="G2913"/>
      <c r="H2913"/>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100" s="200" customFormat="1">
      <c r="A2914"/>
      <c r="B2914"/>
      <c r="C2914"/>
      <c r="D2914"/>
      <c r="E2914"/>
      <c r="F2914"/>
      <c r="G2914"/>
      <c r="H2914"/>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100" s="200" customFormat="1">
      <c r="A2915"/>
      <c r="B2915"/>
      <c r="C2915"/>
      <c r="D2915"/>
      <c r="E2915"/>
      <c r="F2915"/>
      <c r="G2915"/>
      <c r="H291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100" s="200" customFormat="1">
      <c r="A2916"/>
      <c r="B2916"/>
      <c r="C2916"/>
      <c r="D2916"/>
      <c r="E2916"/>
      <c r="F2916"/>
      <c r="G2916"/>
      <c r="H2916"/>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100" s="200" customFormat="1">
      <c r="A2917"/>
      <c r="B2917"/>
      <c r="C2917"/>
      <c r="D2917"/>
      <c r="E2917"/>
      <c r="F2917"/>
      <c r="G2917"/>
      <c r="H2917"/>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100" s="200" customFormat="1">
      <c r="A2918"/>
      <c r="B2918"/>
      <c r="C2918"/>
      <c r="D2918"/>
      <c r="E2918"/>
      <c r="F2918"/>
      <c r="G2918"/>
      <c r="H2918"/>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100" s="200" customFormat="1">
      <c r="A2919"/>
      <c r="B2919"/>
      <c r="C2919"/>
      <c r="D2919"/>
      <c r="E2919"/>
      <c r="F2919"/>
      <c r="G2919"/>
      <c r="H2919"/>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100" s="200" customFormat="1">
      <c r="A2920"/>
      <c r="B2920"/>
      <c r="C2920"/>
      <c r="D2920"/>
      <c r="E2920"/>
      <c r="F2920"/>
      <c r="G2920"/>
      <c r="H2920"/>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100" s="200" customFormat="1">
      <c r="A2921"/>
      <c r="B2921"/>
      <c r="C2921"/>
      <c r="D2921"/>
      <c r="E2921"/>
      <c r="F2921"/>
      <c r="G2921"/>
      <c r="H2921"/>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100" s="200" customFormat="1">
      <c r="A2922"/>
      <c r="B2922"/>
      <c r="C2922"/>
      <c r="D2922"/>
      <c r="E2922"/>
      <c r="F2922"/>
      <c r="G2922"/>
      <c r="H2922"/>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100" s="200" customFormat="1">
      <c r="A2923"/>
      <c r="B2923"/>
      <c r="C2923"/>
      <c r="D2923"/>
      <c r="E2923"/>
      <c r="F2923"/>
      <c r="G2923"/>
      <c r="H2923"/>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100" s="200" customFormat="1">
      <c r="A2924"/>
      <c r="B2924"/>
      <c r="C2924"/>
      <c r="D2924"/>
      <c r="E2924"/>
      <c r="F2924"/>
      <c r="G2924"/>
      <c r="H2924"/>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100" s="200" customFormat="1">
      <c r="A2925"/>
      <c r="B2925"/>
      <c r="C2925"/>
      <c r="D2925"/>
      <c r="E2925"/>
      <c r="F2925"/>
      <c r="G2925"/>
      <c r="H292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100" s="200" customFormat="1">
      <c r="A2926"/>
      <c r="B2926"/>
      <c r="C2926"/>
      <c r="D2926"/>
      <c r="E2926"/>
      <c r="F2926"/>
      <c r="G2926"/>
      <c r="H2926"/>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100" s="200" customFormat="1">
      <c r="A2927"/>
      <c r="B2927"/>
      <c r="C2927"/>
      <c r="D2927"/>
      <c r="E2927"/>
      <c r="F2927"/>
      <c r="G2927"/>
      <c r="H2927"/>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100" s="200" customFormat="1">
      <c r="A2928"/>
      <c r="B2928"/>
      <c r="C2928"/>
      <c r="D2928"/>
      <c r="E2928"/>
      <c r="F2928"/>
      <c r="G2928"/>
      <c r="H2928"/>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100" s="200" customFormat="1">
      <c r="A2929"/>
      <c r="B2929"/>
      <c r="C2929"/>
      <c r="D2929"/>
      <c r="E2929"/>
      <c r="F2929"/>
      <c r="G2929"/>
      <c r="H2929"/>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100" s="200" customFormat="1">
      <c r="A2930"/>
      <c r="B2930"/>
      <c r="C2930"/>
      <c r="D2930"/>
      <c r="E2930"/>
      <c r="F2930"/>
      <c r="G2930"/>
      <c r="H2930"/>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100" s="200" customFormat="1">
      <c r="A2931"/>
      <c r="B2931"/>
      <c r="C2931"/>
      <c r="D2931"/>
      <c r="E2931"/>
      <c r="F2931"/>
      <c r="G2931"/>
      <c r="H2931"/>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100" s="200" customFormat="1">
      <c r="A2932"/>
      <c r="B2932"/>
      <c r="C2932"/>
      <c r="D2932"/>
      <c r="E2932"/>
      <c r="F2932"/>
      <c r="G2932"/>
      <c r="H2932"/>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100" s="200" customFormat="1">
      <c r="A2933"/>
      <c r="B2933"/>
      <c r="C2933"/>
      <c r="D2933"/>
      <c r="E2933"/>
      <c r="F2933"/>
      <c r="G2933"/>
      <c r="H2933"/>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100" s="200" customFormat="1">
      <c r="A2934"/>
      <c r="B2934"/>
      <c r="C2934"/>
      <c r="D2934"/>
      <c r="E2934"/>
      <c r="F2934"/>
      <c r="G2934"/>
      <c r="H2934"/>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100" s="200" customFormat="1">
      <c r="A2935"/>
      <c r="B2935"/>
      <c r="C2935"/>
      <c r="D2935"/>
      <c r="E2935"/>
      <c r="F2935"/>
      <c r="G2935"/>
      <c r="H293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100" s="200" customFormat="1">
      <c r="A2936"/>
      <c r="B2936"/>
      <c r="C2936"/>
      <c r="D2936"/>
      <c r="E2936"/>
      <c r="F2936"/>
      <c r="G2936"/>
      <c r="H2936"/>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100" s="200" customFormat="1">
      <c r="A2937"/>
      <c r="B2937"/>
      <c r="C2937"/>
      <c r="D2937"/>
      <c r="E2937"/>
      <c r="F2937"/>
      <c r="G2937"/>
      <c r="H2937"/>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100" s="200" customFormat="1">
      <c r="A2938"/>
      <c r="B2938"/>
      <c r="C2938"/>
      <c r="D2938"/>
      <c r="E2938"/>
      <c r="F2938"/>
      <c r="G2938"/>
      <c r="H2938"/>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100" s="200" customFormat="1">
      <c r="A2939"/>
      <c r="B2939"/>
      <c r="C2939"/>
      <c r="D2939"/>
      <c r="E2939"/>
      <c r="F2939"/>
      <c r="G2939"/>
      <c r="H2939"/>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100" s="200" customFormat="1">
      <c r="A2940"/>
      <c r="B2940"/>
      <c r="C2940"/>
      <c r="D2940"/>
      <c r="E2940"/>
      <c r="F2940"/>
      <c r="G2940"/>
      <c r="H2940"/>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100" s="200" customFormat="1">
      <c r="A2941"/>
      <c r="B2941"/>
      <c r="C2941"/>
      <c r="D2941"/>
      <c r="E2941"/>
      <c r="F2941"/>
      <c r="G2941"/>
      <c r="H2941"/>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100" s="200" customFormat="1">
      <c r="A2942"/>
      <c r="B2942"/>
      <c r="C2942"/>
      <c r="D2942"/>
      <c r="E2942"/>
      <c r="F2942"/>
      <c r="G2942"/>
      <c r="H2942"/>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100" s="200" customFormat="1">
      <c r="A2943"/>
      <c r="B2943"/>
      <c r="C2943"/>
      <c r="D2943"/>
      <c r="E2943"/>
      <c r="F2943"/>
      <c r="G2943"/>
      <c r="H2943"/>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100" s="200" customFormat="1">
      <c r="A2944"/>
      <c r="B2944"/>
      <c r="C2944"/>
      <c r="D2944"/>
      <c r="E2944"/>
      <c r="F2944"/>
      <c r="G2944"/>
      <c r="H2944"/>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100" s="200" customFormat="1">
      <c r="A2945"/>
      <c r="B2945"/>
      <c r="C2945"/>
      <c r="D2945"/>
      <c r="E2945"/>
      <c r="F2945"/>
      <c r="G2945"/>
      <c r="H2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100" s="200" customFormat="1">
      <c r="A2946"/>
      <c r="B2946"/>
      <c r="C2946"/>
      <c r="D2946"/>
      <c r="E2946"/>
      <c r="F2946"/>
      <c r="G2946"/>
      <c r="H2946"/>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100" s="200" customFormat="1">
      <c r="A2947"/>
      <c r="B2947"/>
      <c r="C2947"/>
      <c r="D2947"/>
      <c r="E2947"/>
      <c r="F2947"/>
      <c r="G2947"/>
      <c r="H2947"/>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100" s="200" customFormat="1">
      <c r="A2948"/>
      <c r="B2948"/>
      <c r="C2948"/>
      <c r="D2948"/>
      <c r="E2948"/>
      <c r="F2948"/>
      <c r="G2948"/>
      <c r="H2948"/>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100" s="200" customFormat="1">
      <c r="A2949"/>
      <c r="B2949"/>
      <c r="C2949"/>
      <c r="D2949"/>
      <c r="E2949"/>
      <c r="F2949"/>
      <c r="G2949"/>
      <c r="H2949"/>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100" s="200" customFormat="1">
      <c r="A2950"/>
      <c r="B2950"/>
      <c r="C2950"/>
      <c r="D2950"/>
      <c r="E2950"/>
      <c r="F2950"/>
      <c r="G2950"/>
      <c r="H2950"/>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100" s="200" customFormat="1">
      <c r="A2951"/>
      <c r="B2951"/>
      <c r="C2951"/>
      <c r="D2951"/>
      <c r="E2951"/>
      <c r="F2951"/>
      <c r="G2951"/>
      <c r="H2951"/>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100" s="200" customFormat="1">
      <c r="A2952"/>
      <c r="B2952"/>
      <c r="C2952"/>
      <c r="D2952"/>
      <c r="E2952"/>
      <c r="F2952"/>
      <c r="G2952"/>
      <c r="H2952"/>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100" s="200" customFormat="1">
      <c r="A2953"/>
      <c r="B2953"/>
      <c r="C2953"/>
      <c r="D2953"/>
      <c r="E2953"/>
      <c r="F2953"/>
      <c r="G2953"/>
      <c r="H2953"/>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100" s="200" customFormat="1">
      <c r="A2954"/>
      <c r="B2954"/>
      <c r="C2954"/>
      <c r="D2954"/>
      <c r="E2954"/>
      <c r="F2954"/>
      <c r="G2954"/>
      <c r="H2954"/>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100" s="200" customFormat="1">
      <c r="A2955"/>
      <c r="B2955"/>
      <c r="C2955"/>
      <c r="D2955"/>
      <c r="E2955"/>
      <c r="F2955"/>
      <c r="G2955"/>
      <c r="H295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100" s="200" customFormat="1">
      <c r="A2956"/>
      <c r="B2956"/>
      <c r="C2956"/>
      <c r="D2956"/>
      <c r="E2956"/>
      <c r="F2956"/>
      <c r="G2956"/>
      <c r="H2956"/>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100" s="200" customFormat="1">
      <c r="A2957"/>
      <c r="B2957"/>
      <c r="C2957"/>
      <c r="D2957"/>
      <c r="E2957"/>
      <c r="F2957"/>
      <c r="G2957"/>
      <c r="H2957"/>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100" s="200" customFormat="1">
      <c r="A2958"/>
      <c r="B2958"/>
      <c r="C2958"/>
      <c r="D2958"/>
      <c r="E2958"/>
      <c r="F2958"/>
      <c r="G2958"/>
      <c r="H2958"/>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100" s="200" customFormat="1">
      <c r="A2959"/>
      <c r="B2959"/>
      <c r="C2959"/>
      <c r="D2959"/>
      <c r="E2959"/>
      <c r="F2959"/>
      <c r="G2959"/>
      <c r="H2959"/>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100" s="200" customFormat="1">
      <c r="A2960"/>
      <c r="B2960"/>
      <c r="C2960"/>
      <c r="D2960"/>
      <c r="E2960"/>
      <c r="F2960"/>
      <c r="G2960"/>
      <c r="H2960"/>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100" s="200" customFormat="1">
      <c r="A2961"/>
      <c r="B2961"/>
      <c r="C2961"/>
      <c r="D2961"/>
      <c r="E2961"/>
      <c r="F2961"/>
      <c r="G2961"/>
      <c r="H2961"/>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100" s="200" customFormat="1">
      <c r="A2962"/>
      <c r="B2962"/>
      <c r="C2962"/>
      <c r="D2962"/>
      <c r="E2962"/>
      <c r="F2962"/>
      <c r="G2962"/>
      <c r="H2962"/>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100" s="200" customFormat="1">
      <c r="A2963"/>
      <c r="B2963"/>
      <c r="C2963"/>
      <c r="D2963"/>
      <c r="E2963"/>
      <c r="F2963"/>
      <c r="G2963"/>
      <c r="H2963"/>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100" s="200" customFormat="1">
      <c r="A2964"/>
      <c r="B2964"/>
      <c r="C2964"/>
      <c r="D2964"/>
      <c r="E2964"/>
      <c r="F2964"/>
      <c r="G2964"/>
      <c r="H2964"/>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100" s="200" customFormat="1">
      <c r="A2965"/>
      <c r="B2965"/>
      <c r="C2965"/>
      <c r="D2965"/>
      <c r="E2965"/>
      <c r="F2965"/>
      <c r="G2965"/>
      <c r="H296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100" s="200" customFormat="1">
      <c r="A2966"/>
      <c r="B2966"/>
      <c r="C2966"/>
      <c r="D2966"/>
      <c r="E2966"/>
      <c r="F2966"/>
      <c r="G2966"/>
      <c r="H2966"/>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100" s="200" customFormat="1">
      <c r="A2967"/>
      <c r="B2967"/>
      <c r="C2967"/>
      <c r="D2967"/>
      <c r="E2967"/>
      <c r="F2967"/>
      <c r="G2967"/>
      <c r="H2967"/>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100" s="200" customFormat="1">
      <c r="A2968"/>
      <c r="B2968"/>
      <c r="C2968"/>
      <c r="D2968"/>
      <c r="E2968"/>
      <c r="F2968"/>
      <c r="G2968"/>
      <c r="H2968"/>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100" s="200" customFormat="1">
      <c r="A2969"/>
      <c r="B2969"/>
      <c r="C2969"/>
      <c r="D2969"/>
      <c r="E2969"/>
      <c r="F2969"/>
      <c r="G2969"/>
      <c r="H2969"/>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100" s="200" customFormat="1">
      <c r="A2970"/>
      <c r="B2970"/>
      <c r="C2970"/>
      <c r="D2970"/>
      <c r="E2970"/>
      <c r="F2970"/>
      <c r="G2970"/>
      <c r="H2970"/>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100" s="200" customFormat="1">
      <c r="A2971"/>
      <c r="B2971"/>
      <c r="C2971"/>
      <c r="D2971"/>
      <c r="E2971"/>
      <c r="F2971"/>
      <c r="G2971"/>
      <c r="H2971"/>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100" s="200" customFormat="1">
      <c r="A2972"/>
      <c r="B2972"/>
      <c r="C2972"/>
      <c r="D2972"/>
      <c r="E2972"/>
      <c r="F2972"/>
      <c r="G2972"/>
      <c r="H2972"/>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100" s="200" customFormat="1">
      <c r="A2973"/>
      <c r="B2973"/>
      <c r="C2973"/>
      <c r="D2973"/>
      <c r="E2973"/>
      <c r="F2973"/>
      <c r="G2973"/>
      <c r="H2973"/>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100" s="200" customFormat="1">
      <c r="A2974"/>
      <c r="B2974"/>
      <c r="C2974"/>
      <c r="D2974"/>
      <c r="E2974"/>
      <c r="F2974"/>
      <c r="G2974"/>
      <c r="H2974"/>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100" s="200" customFormat="1">
      <c r="A2975"/>
      <c r="B2975"/>
      <c r="C2975"/>
      <c r="D2975"/>
      <c r="E2975"/>
      <c r="F2975"/>
      <c r="G2975"/>
      <c r="H297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100" s="200" customFormat="1">
      <c r="A2976"/>
      <c r="B2976"/>
      <c r="C2976"/>
      <c r="D2976"/>
      <c r="E2976"/>
      <c r="F2976"/>
      <c r="G2976"/>
      <c r="H2976"/>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100" s="200" customFormat="1">
      <c r="A2977"/>
      <c r="B2977"/>
      <c r="C2977"/>
      <c r="D2977"/>
      <c r="E2977"/>
      <c r="F2977"/>
      <c r="G2977"/>
      <c r="H2977"/>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100" s="200" customFormat="1">
      <c r="A2978"/>
      <c r="B2978"/>
      <c r="C2978"/>
      <c r="D2978"/>
      <c r="E2978"/>
      <c r="F2978"/>
      <c r="G2978"/>
      <c r="H2978"/>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100" s="200" customFormat="1">
      <c r="A2979"/>
      <c r="B2979"/>
      <c r="C2979"/>
      <c r="D2979"/>
      <c r="E2979"/>
      <c r="F2979"/>
      <c r="G2979"/>
      <c r="H2979"/>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100" s="200" customFormat="1">
      <c r="A2980"/>
      <c r="B2980"/>
      <c r="C2980"/>
      <c r="D2980"/>
      <c r="E2980"/>
      <c r="F2980"/>
      <c r="G2980"/>
      <c r="H2980"/>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100" s="200" customFormat="1">
      <c r="A2981"/>
      <c r="B2981"/>
      <c r="C2981"/>
      <c r="D2981"/>
      <c r="E2981"/>
      <c r="F2981"/>
      <c r="G2981"/>
      <c r="H2981"/>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100" s="200" customFormat="1">
      <c r="A2982"/>
      <c r="B2982"/>
      <c r="C2982"/>
      <c r="D2982"/>
      <c r="E2982"/>
      <c r="F2982"/>
      <c r="G2982"/>
      <c r="H2982"/>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100" s="200" customFormat="1">
      <c r="A2983"/>
      <c r="B2983"/>
      <c r="C2983"/>
      <c r="D2983"/>
      <c r="E2983"/>
      <c r="F2983"/>
      <c r="G2983"/>
      <c r="H2983"/>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100" s="200" customFormat="1">
      <c r="A2984"/>
      <c r="B2984"/>
      <c r="C2984"/>
      <c r="D2984"/>
      <c r="E2984"/>
      <c r="F2984"/>
      <c r="G2984"/>
      <c r="H2984"/>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100" s="200" customFormat="1">
      <c r="A2985"/>
      <c r="B2985"/>
      <c r="C2985"/>
      <c r="D2985"/>
      <c r="E2985"/>
      <c r="F2985"/>
      <c r="G2985"/>
      <c r="H298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100" s="200" customFormat="1">
      <c r="A2986"/>
      <c r="B2986"/>
      <c r="C2986"/>
      <c r="D2986"/>
      <c r="E2986"/>
      <c r="F2986"/>
      <c r="G2986"/>
      <c r="H2986"/>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100" s="200" customFormat="1">
      <c r="A2987"/>
      <c r="B2987"/>
      <c r="C2987"/>
      <c r="D2987"/>
      <c r="E2987"/>
      <c r="F2987"/>
      <c r="G2987"/>
      <c r="H2987"/>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100" s="200" customFormat="1">
      <c r="A2988"/>
      <c r="B2988"/>
      <c r="C2988"/>
      <c r="D2988"/>
      <c r="E2988"/>
      <c r="F2988"/>
      <c r="G2988"/>
      <c r="H2988"/>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100" s="200" customFormat="1">
      <c r="A2989"/>
      <c r="B2989"/>
      <c r="C2989"/>
      <c r="D2989"/>
      <c r="E2989"/>
      <c r="F2989"/>
      <c r="G2989"/>
      <c r="H2989"/>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100" s="200" customFormat="1">
      <c r="A2990"/>
      <c r="B2990"/>
      <c r="C2990"/>
      <c r="D2990"/>
      <c r="E2990"/>
      <c r="F2990"/>
      <c r="G2990"/>
      <c r="H2990"/>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100" s="200" customFormat="1">
      <c r="A2991"/>
      <c r="B2991"/>
      <c r="C2991"/>
      <c r="D2991"/>
      <c r="E2991"/>
      <c r="F2991"/>
      <c r="G2991"/>
      <c r="H2991"/>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100" s="200" customFormat="1">
      <c r="A2992"/>
      <c r="B2992"/>
      <c r="C2992"/>
      <c r="D2992"/>
      <c r="E2992"/>
      <c r="F2992"/>
      <c r="G2992"/>
      <c r="H2992"/>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100" s="200" customFormat="1">
      <c r="A2993"/>
      <c r="B2993"/>
      <c r="C2993"/>
      <c r="D2993"/>
      <c r="E2993"/>
      <c r="F2993"/>
      <c r="G2993"/>
      <c r="H2993"/>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100" s="200" customFormat="1">
      <c r="A2994"/>
      <c r="B2994"/>
      <c r="C2994"/>
      <c r="D2994"/>
      <c r="E2994"/>
      <c r="F2994"/>
      <c r="G2994"/>
      <c r="H2994"/>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100" s="200" customFormat="1">
      <c r="A2995"/>
      <c r="B2995"/>
      <c r="C2995"/>
      <c r="D2995"/>
      <c r="E2995"/>
      <c r="F2995"/>
      <c r="G2995"/>
      <c r="H299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100" s="200" customFormat="1">
      <c r="A2996"/>
      <c r="B2996"/>
      <c r="C2996"/>
      <c r="D2996"/>
      <c r="E2996"/>
      <c r="F2996"/>
      <c r="G2996"/>
      <c r="H2996"/>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100" s="199" customFormat="1">
      <c r="A2997"/>
      <c r="B2997"/>
      <c r="C2997"/>
      <c r="D2997"/>
      <c r="E2997"/>
      <c r="F2997"/>
      <c r="G2997"/>
      <c r="H2997"/>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100" s="199" customFormat="1">
      <c r="A2998"/>
      <c r="B2998"/>
      <c r="C2998"/>
      <c r="D2998"/>
      <c r="E2998"/>
      <c r="F2998"/>
      <c r="G2998"/>
      <c r="H2998"/>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100" s="200" customFormat="1">
      <c r="A2999"/>
      <c r="B2999"/>
      <c r="C2999"/>
      <c r="D2999"/>
      <c r="E2999"/>
      <c r="F2999"/>
      <c r="G2999"/>
      <c r="H2999"/>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100" s="200" customFormat="1">
      <c r="A3000"/>
      <c r="B3000"/>
      <c r="C3000"/>
      <c r="D3000"/>
      <c r="E3000"/>
      <c r="F3000"/>
      <c r="G3000"/>
      <c r="H3000"/>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100" s="200" customFormat="1">
      <c r="A3001"/>
      <c r="B3001"/>
      <c r="C3001"/>
      <c r="D3001"/>
      <c r="E3001"/>
      <c r="F3001"/>
      <c r="G3001"/>
      <c r="H3001"/>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100" s="200" customFormat="1">
      <c r="A3002"/>
      <c r="B3002"/>
      <c r="C3002"/>
      <c r="D3002"/>
      <c r="E3002"/>
      <c r="F3002"/>
      <c r="G3002"/>
      <c r="H3002"/>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100" s="199" customFormat="1">
      <c r="A3003"/>
      <c r="B3003"/>
      <c r="C3003"/>
      <c r="D3003"/>
      <c r="E3003"/>
      <c r="F3003"/>
      <c r="G3003"/>
      <c r="H3003"/>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100" s="200" customFormat="1">
      <c r="A3004"/>
      <c r="B3004"/>
      <c r="C3004"/>
      <c r="D3004"/>
      <c r="E3004"/>
      <c r="F3004"/>
      <c r="G3004"/>
      <c r="H3004"/>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100" s="200" customFormat="1">
      <c r="A3005"/>
      <c r="B3005"/>
      <c r="C3005"/>
      <c r="D3005"/>
      <c r="E3005"/>
      <c r="F3005"/>
      <c r="G3005"/>
      <c r="H300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100" s="200" customFormat="1">
      <c r="A3006"/>
      <c r="B3006"/>
      <c r="C3006"/>
      <c r="D3006"/>
      <c r="E3006"/>
      <c r="F3006"/>
      <c r="G3006"/>
      <c r="H3006"/>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100" s="200" customFormat="1">
      <c r="A3007"/>
      <c r="B3007"/>
      <c r="C3007"/>
      <c r="D3007"/>
      <c r="E3007"/>
      <c r="F3007"/>
      <c r="G3007"/>
      <c r="H3007"/>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100" s="199" customFormat="1">
      <c r="A3008"/>
      <c r="B3008"/>
      <c r="C3008"/>
      <c r="D3008"/>
      <c r="E3008"/>
      <c r="F3008"/>
      <c r="G3008"/>
      <c r="H3008"/>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100" s="199" customFormat="1">
      <c r="A3009"/>
      <c r="B3009"/>
      <c r="C3009"/>
      <c r="D3009"/>
      <c r="E3009"/>
      <c r="F3009"/>
      <c r="G3009"/>
      <c r="H3009"/>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100" s="199" customFormat="1">
      <c r="A3010"/>
      <c r="B3010"/>
      <c r="C3010"/>
      <c r="D3010"/>
      <c r="E3010"/>
      <c r="F3010"/>
      <c r="G3010"/>
      <c r="H3010"/>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100" s="199" customFormat="1">
      <c r="A3011"/>
      <c r="B3011"/>
      <c r="C3011"/>
      <c r="D3011"/>
      <c r="E3011"/>
      <c r="F3011"/>
      <c r="G3011"/>
      <c r="H3011"/>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100" s="200" customFormat="1">
      <c r="A3012"/>
      <c r="B3012"/>
      <c r="C3012"/>
      <c r="D3012"/>
      <c r="E3012"/>
      <c r="F3012"/>
      <c r="G3012"/>
      <c r="H3012"/>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100" s="200" customFormat="1">
      <c r="A3013"/>
      <c r="B3013"/>
      <c r="C3013"/>
      <c r="D3013"/>
      <c r="E3013"/>
      <c r="F3013"/>
      <c r="G3013"/>
      <c r="H3013"/>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100" s="200" customFormat="1">
      <c r="A3014"/>
      <c r="B3014"/>
      <c r="C3014"/>
      <c r="D3014"/>
      <c r="E3014"/>
      <c r="F3014"/>
      <c r="G3014"/>
      <c r="H3014"/>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100" s="200" customFormat="1">
      <c r="A3015"/>
      <c r="B3015"/>
      <c r="C3015"/>
      <c r="D3015"/>
      <c r="E3015"/>
      <c r="F3015"/>
      <c r="G3015"/>
      <c r="H301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100" s="199" customFormat="1">
      <c r="A3016"/>
      <c r="B3016"/>
      <c r="C3016"/>
      <c r="D3016"/>
      <c r="E3016"/>
      <c r="F3016"/>
      <c r="G3016"/>
      <c r="H3016"/>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100" s="199" customFormat="1">
      <c r="A3017"/>
      <c r="B3017"/>
      <c r="C3017"/>
      <c r="D3017"/>
      <c r="E3017"/>
      <c r="F3017"/>
      <c r="G3017"/>
      <c r="H3017"/>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100" s="199" customFormat="1">
      <c r="A3018"/>
      <c r="B3018"/>
      <c r="C3018"/>
      <c r="D3018"/>
      <c r="E3018"/>
      <c r="F3018"/>
      <c r="G3018"/>
      <c r="H3018"/>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100" s="199" customFormat="1">
      <c r="A3019"/>
      <c r="B3019"/>
      <c r="C3019"/>
      <c r="D3019"/>
      <c r="E3019"/>
      <c r="F3019"/>
      <c r="G3019"/>
      <c r="H3019"/>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100" s="199" customFormat="1">
      <c r="A3020"/>
      <c r="B3020"/>
      <c r="C3020"/>
      <c r="D3020"/>
      <c r="E3020"/>
      <c r="F3020"/>
      <c r="G3020"/>
      <c r="H3020"/>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100" s="199" customFormat="1">
      <c r="A3021"/>
      <c r="B3021"/>
      <c r="C3021"/>
      <c r="D3021"/>
      <c r="E3021"/>
      <c r="F3021"/>
      <c r="G3021"/>
      <c r="H3021"/>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100" s="199" customFormat="1">
      <c r="A3022"/>
      <c r="B3022"/>
      <c r="C3022"/>
      <c r="D3022"/>
      <c r="E3022"/>
      <c r="F3022"/>
      <c r="G3022"/>
      <c r="H3022"/>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100" s="199" customFormat="1">
      <c r="A3023"/>
      <c r="B3023"/>
      <c r="C3023"/>
      <c r="D3023"/>
      <c r="E3023"/>
      <c r="F3023"/>
      <c r="G3023"/>
      <c r="H3023"/>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100" s="199" customFormat="1">
      <c r="A3024"/>
      <c r="B3024"/>
      <c r="C3024"/>
      <c r="D3024"/>
      <c r="E3024"/>
      <c r="F3024"/>
      <c r="G3024"/>
      <c r="H3024"/>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100" s="199" customFormat="1">
      <c r="A3025"/>
      <c r="B3025"/>
      <c r="C3025"/>
      <c r="D3025"/>
      <c r="E3025"/>
      <c r="F3025"/>
      <c r="G3025"/>
      <c r="H302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100" s="199" customFormat="1">
      <c r="A3026"/>
      <c r="B3026"/>
      <c r="C3026"/>
      <c r="D3026"/>
      <c r="E3026"/>
      <c r="F3026"/>
      <c r="G3026"/>
      <c r="H3026"/>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100" s="199" customFormat="1">
      <c r="A3027"/>
      <c r="B3027"/>
      <c r="C3027"/>
      <c r="D3027"/>
      <c r="E3027"/>
      <c r="F3027"/>
      <c r="G3027"/>
      <c r="H3027"/>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100" s="199" customFormat="1">
      <c r="A3028"/>
      <c r="B3028"/>
      <c r="C3028"/>
      <c r="D3028"/>
      <c r="E3028"/>
      <c r="F3028"/>
      <c r="G3028"/>
      <c r="H3028"/>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100" s="199" customFormat="1">
      <c r="A3029"/>
      <c r="B3029"/>
      <c r="C3029"/>
      <c r="D3029"/>
      <c r="E3029"/>
      <c r="F3029"/>
      <c r="G3029"/>
      <c r="H3029"/>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100" s="199" customFormat="1">
      <c r="A3030"/>
      <c r="B3030"/>
      <c r="C3030"/>
      <c r="D3030"/>
      <c r="E3030"/>
      <c r="F3030"/>
      <c r="G3030"/>
      <c r="H3030"/>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100" s="199" customFormat="1">
      <c r="A3031"/>
      <c r="B3031"/>
      <c r="C3031"/>
      <c r="D3031"/>
      <c r="E3031"/>
      <c r="F3031"/>
      <c r="G3031"/>
      <c r="H3031"/>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100" s="199" customFormat="1">
      <c r="A3032"/>
      <c r="B3032"/>
      <c r="C3032"/>
      <c r="D3032"/>
      <c r="E3032"/>
      <c r="F3032"/>
      <c r="G3032"/>
      <c r="H3032"/>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100" s="199" customFormat="1">
      <c r="A3033"/>
      <c r="B3033"/>
      <c r="C3033"/>
      <c r="D3033"/>
      <c r="E3033"/>
      <c r="F3033"/>
      <c r="G3033"/>
      <c r="H3033"/>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100" s="199" customFormat="1">
      <c r="A3034"/>
      <c r="B3034"/>
      <c r="C3034"/>
      <c r="D3034"/>
      <c r="E3034"/>
      <c r="F3034"/>
      <c r="G3034"/>
      <c r="H3034"/>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100" s="199" customFormat="1">
      <c r="A3035"/>
      <c r="B3035"/>
      <c r="C3035"/>
      <c r="D3035"/>
      <c r="E3035"/>
      <c r="F3035"/>
      <c r="G3035"/>
      <c r="H303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100" s="199" customFormat="1">
      <c r="A3036"/>
      <c r="B3036"/>
      <c r="C3036"/>
      <c r="D3036"/>
      <c r="E3036"/>
      <c r="F3036"/>
      <c r="G3036"/>
      <c r="H3036"/>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100" s="199" customFormat="1">
      <c r="A3037"/>
      <c r="B3037"/>
      <c r="C3037"/>
      <c r="D3037"/>
      <c r="E3037"/>
      <c r="F3037"/>
      <c r="G3037"/>
      <c r="H3037"/>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100" s="199" customFormat="1">
      <c r="A3038"/>
      <c r="B3038"/>
      <c r="C3038"/>
      <c r="D3038"/>
      <c r="E3038"/>
      <c r="F3038"/>
      <c r="G3038"/>
      <c r="H3038"/>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100" s="199" customFormat="1">
      <c r="A3039"/>
      <c r="B3039"/>
      <c r="C3039"/>
      <c r="D3039"/>
      <c r="E3039"/>
      <c r="F3039"/>
      <c r="G3039"/>
      <c r="H3039"/>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100" s="199" customFormat="1">
      <c r="A3040"/>
      <c r="B3040"/>
      <c r="C3040"/>
      <c r="D3040"/>
      <c r="E3040"/>
      <c r="F3040"/>
      <c r="G3040"/>
      <c r="H3040"/>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100" s="199" customFormat="1">
      <c r="A3041"/>
      <c r="B3041"/>
      <c r="C3041"/>
      <c r="D3041"/>
      <c r="E3041"/>
      <c r="F3041"/>
      <c r="G3041"/>
      <c r="H3041"/>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100" s="199" customFormat="1">
      <c r="A3042"/>
      <c r="B3042"/>
      <c r="C3042"/>
      <c r="D3042"/>
      <c r="E3042"/>
      <c r="F3042"/>
      <c r="G3042"/>
      <c r="H3042"/>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100" s="199" customFormat="1">
      <c r="A3043"/>
      <c r="B3043"/>
      <c r="C3043"/>
      <c r="D3043"/>
      <c r="E3043"/>
      <c r="F3043"/>
      <c r="G3043"/>
      <c r="H3043"/>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100" s="199" customFormat="1">
      <c r="A3044"/>
      <c r="B3044"/>
      <c r="C3044"/>
      <c r="D3044"/>
      <c r="E3044"/>
      <c r="F3044"/>
      <c r="G3044"/>
      <c r="H3044"/>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100" s="199" customFormat="1">
      <c r="A3045"/>
      <c r="B3045"/>
      <c r="C3045"/>
      <c r="D3045"/>
      <c r="E3045"/>
      <c r="F3045"/>
      <c r="G3045"/>
      <c r="H30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100" s="199" customFormat="1">
      <c r="A3046"/>
      <c r="B3046"/>
      <c r="C3046"/>
      <c r="D3046"/>
      <c r="E3046"/>
      <c r="F3046"/>
      <c r="G3046"/>
      <c r="H3046"/>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100" s="199" customFormat="1">
      <c r="A3047"/>
      <c r="B3047"/>
      <c r="C3047"/>
      <c r="D3047"/>
      <c r="E3047"/>
      <c r="F3047"/>
      <c r="G3047"/>
      <c r="H3047"/>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100" s="199" customFormat="1">
      <c r="A3048"/>
      <c r="B3048"/>
      <c r="C3048"/>
      <c r="D3048"/>
      <c r="E3048"/>
      <c r="F3048"/>
      <c r="G3048"/>
      <c r="H3048"/>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100" s="199" customFormat="1">
      <c r="A3049"/>
      <c r="B3049"/>
      <c r="C3049"/>
      <c r="D3049"/>
      <c r="E3049"/>
      <c r="F3049"/>
      <c r="G3049"/>
      <c r="H3049"/>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100" s="199" customFormat="1">
      <c r="A3050"/>
      <c r="B3050"/>
      <c r="C3050"/>
      <c r="D3050"/>
      <c r="E3050"/>
      <c r="F3050"/>
      <c r="G3050"/>
      <c r="H3050"/>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100" s="199" customFormat="1">
      <c r="A3051"/>
      <c r="B3051"/>
      <c r="C3051"/>
      <c r="D3051"/>
      <c r="E3051"/>
      <c r="F3051"/>
      <c r="G3051"/>
      <c r="H3051"/>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100" s="199" customFormat="1">
      <c r="A3052"/>
      <c r="B3052"/>
      <c r="C3052"/>
      <c r="D3052"/>
      <c r="E3052"/>
      <c r="F3052"/>
      <c r="G3052"/>
      <c r="H3052"/>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100" s="199" customFormat="1">
      <c r="A3053"/>
      <c r="B3053"/>
      <c r="C3053"/>
      <c r="D3053"/>
      <c r="E3053"/>
      <c r="F3053"/>
      <c r="G3053"/>
      <c r="H3053"/>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100" s="199" customFormat="1">
      <c r="A3054"/>
      <c r="B3054"/>
      <c r="C3054"/>
      <c r="D3054"/>
      <c r="E3054"/>
      <c r="F3054"/>
      <c r="G3054"/>
      <c r="H3054"/>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100" s="199" customFormat="1">
      <c r="A3055"/>
      <c r="B3055"/>
      <c r="C3055"/>
      <c r="D3055"/>
      <c r="E3055"/>
      <c r="F3055"/>
      <c r="G3055"/>
      <c r="H305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100" s="199" customFormat="1">
      <c r="A3056"/>
      <c r="B3056"/>
      <c r="C3056"/>
      <c r="D3056"/>
      <c r="E3056"/>
      <c r="F3056"/>
      <c r="G3056"/>
      <c r="H3056"/>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100" s="199" customFormat="1">
      <c r="A3057"/>
      <c r="B3057"/>
      <c r="C3057"/>
      <c r="D3057"/>
      <c r="E3057"/>
      <c r="F3057"/>
      <c r="G3057"/>
      <c r="H3057"/>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100" s="199" customFormat="1">
      <c r="A3058"/>
      <c r="B3058"/>
      <c r="C3058"/>
      <c r="D3058"/>
      <c r="E3058"/>
      <c r="F3058"/>
      <c r="G3058"/>
      <c r="H3058"/>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100" s="199" customFormat="1">
      <c r="A3059"/>
      <c r="B3059"/>
      <c r="C3059"/>
      <c r="D3059"/>
      <c r="E3059"/>
      <c r="F3059"/>
      <c r="G3059"/>
      <c r="H3059"/>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100" s="199" customFormat="1">
      <c r="A3060"/>
      <c r="B3060"/>
      <c r="C3060"/>
      <c r="D3060"/>
      <c r="E3060"/>
      <c r="F3060"/>
      <c r="G3060"/>
      <c r="H3060"/>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100" s="199" customFormat="1">
      <c r="A3061"/>
      <c r="B3061"/>
      <c r="C3061"/>
      <c r="D3061"/>
      <c r="E3061"/>
      <c r="F3061"/>
      <c r="G3061"/>
      <c r="H3061"/>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100" s="199" customFormat="1">
      <c r="A3062"/>
      <c r="B3062"/>
      <c r="C3062"/>
      <c r="D3062"/>
      <c r="E3062"/>
      <c r="F3062"/>
      <c r="G3062"/>
      <c r="H3062"/>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100" s="199" customFormat="1">
      <c r="A3063"/>
      <c r="B3063"/>
      <c r="C3063"/>
      <c r="D3063"/>
      <c r="E3063"/>
      <c r="F3063"/>
      <c r="G3063"/>
      <c r="H3063"/>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100" s="199" customFormat="1">
      <c r="A3064"/>
      <c r="B3064"/>
      <c r="C3064"/>
      <c r="D3064"/>
      <c r="E3064"/>
      <c r="F3064"/>
      <c r="G3064"/>
      <c r="H3064"/>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100" s="199" customFormat="1">
      <c r="A3065"/>
      <c r="B3065"/>
      <c r="C3065"/>
      <c r="D3065"/>
      <c r="E3065"/>
      <c r="F3065"/>
      <c r="G3065"/>
      <c r="H306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100" s="199" customFormat="1">
      <c r="A3066"/>
      <c r="B3066"/>
      <c r="C3066"/>
      <c r="D3066"/>
      <c r="E3066"/>
      <c r="F3066"/>
      <c r="G3066"/>
      <c r="H3066"/>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100" s="199" customFormat="1">
      <c r="A3067"/>
      <c r="B3067"/>
      <c r="C3067"/>
      <c r="D3067"/>
      <c r="E3067"/>
      <c r="F3067"/>
      <c r="G3067"/>
      <c r="H3067"/>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100" s="199" customFormat="1">
      <c r="A3068"/>
      <c r="B3068"/>
      <c r="C3068"/>
      <c r="D3068"/>
      <c r="E3068"/>
      <c r="F3068"/>
      <c r="G3068"/>
      <c r="H3068"/>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100" s="199" customFormat="1">
      <c r="A3069"/>
      <c r="B3069"/>
      <c r="C3069"/>
      <c r="D3069"/>
      <c r="E3069"/>
      <c r="F3069"/>
      <c r="G3069"/>
      <c r="H3069"/>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100" s="199" customFormat="1">
      <c r="A3070"/>
      <c r="B3070"/>
      <c r="C3070"/>
      <c r="D3070"/>
      <c r="E3070"/>
      <c r="F3070"/>
      <c r="G3070"/>
      <c r="H3070"/>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100" s="199" customFormat="1">
      <c r="A3071"/>
      <c r="B3071"/>
      <c r="C3071"/>
      <c r="D3071"/>
      <c r="E3071"/>
      <c r="F3071"/>
      <c r="G3071"/>
      <c r="H3071"/>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100" s="199" customFormat="1">
      <c r="A3072"/>
      <c r="B3072"/>
      <c r="C3072"/>
      <c r="D3072"/>
      <c r="E3072"/>
      <c r="F3072"/>
      <c r="G3072"/>
      <c r="H3072"/>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100" s="199" customFormat="1">
      <c r="A3073"/>
      <c r="B3073"/>
      <c r="C3073"/>
      <c r="D3073"/>
      <c r="E3073"/>
      <c r="F3073"/>
      <c r="G3073"/>
      <c r="H3073"/>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100" s="199" customFormat="1">
      <c r="A3074"/>
      <c r="B3074"/>
      <c r="C3074"/>
      <c r="D3074"/>
      <c r="E3074"/>
      <c r="F3074"/>
      <c r="G3074"/>
      <c r="H3074"/>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100" s="199" customFormat="1">
      <c r="A3075"/>
      <c r="B3075"/>
      <c r="C3075"/>
      <c r="D3075"/>
      <c r="E3075"/>
      <c r="F3075"/>
      <c r="G3075"/>
      <c r="H307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100" s="199" customFormat="1">
      <c r="A3076"/>
      <c r="B3076"/>
      <c r="C3076"/>
      <c r="D3076"/>
      <c r="E3076"/>
      <c r="F3076"/>
      <c r="G3076"/>
      <c r="H3076"/>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100" s="199" customFormat="1">
      <c r="A3077"/>
      <c r="B3077"/>
      <c r="C3077"/>
      <c r="D3077"/>
      <c r="E3077"/>
      <c r="F3077"/>
      <c r="G3077"/>
      <c r="H3077"/>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100" s="199" customFormat="1">
      <c r="A3078"/>
      <c r="B3078"/>
      <c r="C3078"/>
      <c r="D3078"/>
      <c r="E3078"/>
      <c r="F3078"/>
      <c r="G3078"/>
      <c r="H3078"/>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100" s="199" customFormat="1">
      <c r="A3079"/>
      <c r="B3079"/>
      <c r="C3079"/>
      <c r="D3079"/>
      <c r="E3079"/>
      <c r="F3079"/>
      <c r="G3079"/>
      <c r="H3079"/>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100" s="199" customFormat="1">
      <c r="A3080"/>
      <c r="B3080"/>
      <c r="C3080"/>
      <c r="D3080"/>
      <c r="E3080"/>
      <c r="F3080"/>
      <c r="G3080"/>
      <c r="H3080"/>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100" s="199" customFormat="1">
      <c r="A3081"/>
      <c r="B3081"/>
      <c r="C3081"/>
      <c r="D3081"/>
      <c r="E3081"/>
      <c r="F3081"/>
      <c r="G3081"/>
      <c r="H3081"/>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100" s="199" customFormat="1">
      <c r="A3082"/>
      <c r="B3082"/>
      <c r="C3082"/>
      <c r="D3082"/>
      <c r="E3082"/>
      <c r="F3082"/>
      <c r="G3082"/>
      <c r="H3082"/>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100" s="199" customFormat="1">
      <c r="A3083"/>
      <c r="B3083"/>
      <c r="C3083"/>
      <c r="D3083"/>
      <c r="E3083"/>
      <c r="F3083"/>
      <c r="G3083"/>
      <c r="H3083"/>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100" s="199" customFormat="1">
      <c r="A3084"/>
      <c r="B3084"/>
      <c r="C3084"/>
      <c r="D3084"/>
      <c r="E3084"/>
      <c r="F3084"/>
      <c r="G3084"/>
      <c r="H3084"/>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100" s="199" customFormat="1">
      <c r="A3085"/>
      <c r="B3085"/>
      <c r="C3085"/>
      <c r="D3085"/>
      <c r="E3085"/>
      <c r="F3085"/>
      <c r="G3085"/>
      <c r="H308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100" s="199" customFormat="1">
      <c r="A3086"/>
      <c r="B3086"/>
      <c r="C3086"/>
      <c r="D3086"/>
      <c r="E3086"/>
      <c r="F3086"/>
      <c r="G3086"/>
      <c r="H3086"/>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100" s="199" customFormat="1">
      <c r="A3087"/>
      <c r="B3087"/>
      <c r="C3087"/>
      <c r="D3087"/>
      <c r="E3087"/>
      <c r="F3087"/>
      <c r="G3087"/>
      <c r="H3087"/>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100" s="199" customFormat="1">
      <c r="A3088"/>
      <c r="B3088"/>
      <c r="C3088"/>
      <c r="D3088"/>
      <c r="E3088"/>
      <c r="F3088"/>
      <c r="G3088"/>
      <c r="H3088"/>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100" s="199" customFormat="1">
      <c r="A3089"/>
      <c r="B3089"/>
      <c r="C3089"/>
      <c r="D3089"/>
      <c r="E3089"/>
      <c r="F3089"/>
      <c r="G3089"/>
      <c r="H3089"/>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100" s="199" customFormat="1">
      <c r="A3090"/>
      <c r="B3090"/>
      <c r="C3090"/>
      <c r="D3090"/>
      <c r="E3090"/>
      <c r="F3090"/>
      <c r="G3090"/>
      <c r="H3090"/>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100" s="199" customFormat="1">
      <c r="A3091"/>
      <c r="B3091"/>
      <c r="C3091"/>
      <c r="D3091"/>
      <c r="E3091"/>
      <c r="F3091"/>
      <c r="G3091"/>
      <c r="H3091"/>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100" s="199" customFormat="1">
      <c r="A3092"/>
      <c r="B3092"/>
      <c r="C3092"/>
      <c r="D3092"/>
      <c r="E3092"/>
      <c r="F3092"/>
      <c r="G3092"/>
      <c r="H3092"/>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100" s="199" customFormat="1">
      <c r="A3093"/>
      <c r="B3093"/>
      <c r="C3093"/>
      <c r="D3093"/>
      <c r="E3093"/>
      <c r="F3093"/>
      <c r="G3093"/>
      <c r="H3093"/>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100" s="199" customFormat="1">
      <c r="A3094"/>
      <c r="B3094"/>
      <c r="C3094"/>
      <c r="D3094"/>
      <c r="E3094"/>
      <c r="F3094"/>
      <c r="G3094"/>
      <c r="H3094"/>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100" s="199" customFormat="1">
      <c r="A3095"/>
      <c r="B3095"/>
      <c r="C3095"/>
      <c r="D3095"/>
      <c r="E3095"/>
      <c r="F3095"/>
      <c r="G3095"/>
      <c r="H309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100" s="199" customFormat="1">
      <c r="A3096"/>
      <c r="B3096"/>
      <c r="C3096"/>
      <c r="D3096"/>
      <c r="E3096"/>
      <c r="F3096"/>
      <c r="G3096"/>
      <c r="H3096"/>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100" s="199" customFormat="1">
      <c r="A3097"/>
      <c r="B3097"/>
      <c r="C3097"/>
      <c r="D3097"/>
      <c r="E3097"/>
      <c r="F3097"/>
      <c r="G3097"/>
      <c r="H3097"/>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100" s="199" customFormat="1">
      <c r="A3098"/>
      <c r="B3098"/>
      <c r="C3098"/>
      <c r="D3098"/>
      <c r="E3098"/>
      <c r="F3098"/>
      <c r="G3098"/>
      <c r="H3098"/>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100" s="199" customFormat="1">
      <c r="A3099"/>
      <c r="B3099"/>
      <c r="C3099"/>
      <c r="D3099"/>
      <c r="E3099"/>
      <c r="F3099"/>
      <c r="G3099"/>
      <c r="H3099"/>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100" s="199" customFormat="1">
      <c r="A3100"/>
      <c r="B3100"/>
      <c r="C3100"/>
      <c r="D3100"/>
      <c r="E3100"/>
      <c r="F3100"/>
      <c r="G3100"/>
      <c r="H3100"/>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100" s="199" customFormat="1">
      <c r="A3101"/>
      <c r="B3101"/>
      <c r="C3101"/>
      <c r="D3101"/>
      <c r="E3101"/>
      <c r="F3101"/>
      <c r="G3101"/>
      <c r="H3101"/>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100" s="199" customFormat="1">
      <c r="A3102"/>
      <c r="B3102"/>
      <c r="C3102"/>
      <c r="D3102"/>
      <c r="E3102"/>
      <c r="F3102"/>
      <c r="G3102"/>
      <c r="H3102"/>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100" s="199" customFormat="1">
      <c r="A3103"/>
      <c r="B3103"/>
      <c r="C3103"/>
      <c r="D3103"/>
      <c r="E3103"/>
      <c r="F3103"/>
      <c r="G3103"/>
      <c r="H3103"/>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100" s="199" customFormat="1">
      <c r="A3104"/>
      <c r="B3104"/>
      <c r="C3104"/>
      <c r="D3104"/>
      <c r="E3104"/>
      <c r="F3104"/>
      <c r="G3104"/>
      <c r="H3104"/>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100" s="199" customFormat="1">
      <c r="A3105"/>
      <c r="B3105"/>
      <c r="C3105"/>
      <c r="D3105"/>
      <c r="E3105"/>
      <c r="F3105"/>
      <c r="G3105"/>
      <c r="H310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100" s="199" customFormat="1">
      <c r="A3106"/>
      <c r="B3106"/>
      <c r="C3106"/>
      <c r="D3106"/>
      <c r="E3106"/>
      <c r="F3106"/>
      <c r="G3106"/>
      <c r="H3106"/>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100" s="199" customFormat="1">
      <c r="A3107"/>
      <c r="B3107"/>
      <c r="C3107"/>
      <c r="D3107"/>
      <c r="E3107"/>
      <c r="F3107"/>
      <c r="G3107"/>
      <c r="H3107"/>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100" s="199" customFormat="1">
      <c r="A3108"/>
      <c r="B3108"/>
      <c r="C3108"/>
      <c r="D3108"/>
      <c r="E3108"/>
      <c r="F3108"/>
      <c r="G3108"/>
      <c r="H3108"/>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100" s="199" customFormat="1">
      <c r="A3109"/>
      <c r="B3109"/>
      <c r="C3109"/>
      <c r="D3109"/>
      <c r="E3109"/>
      <c r="F3109"/>
      <c r="G3109"/>
      <c r="H3109"/>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100" s="199" customFormat="1">
      <c r="A3110"/>
      <c r="B3110"/>
      <c r="C3110"/>
      <c r="D3110"/>
      <c r="E3110"/>
      <c r="F3110"/>
      <c r="G3110"/>
      <c r="H3110"/>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100" s="199" customFormat="1">
      <c r="A3111"/>
      <c r="B3111"/>
      <c r="C3111"/>
      <c r="D3111"/>
      <c r="E3111"/>
      <c r="F3111"/>
      <c r="G3111"/>
      <c r="H3111"/>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100" s="199" customFormat="1">
      <c r="A3112"/>
      <c r="B3112"/>
      <c r="C3112"/>
      <c r="D3112"/>
      <c r="E3112"/>
      <c r="F3112"/>
      <c r="G3112"/>
      <c r="H3112"/>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100" s="199" customFormat="1">
      <c r="A3113"/>
      <c r="B3113"/>
      <c r="C3113"/>
      <c r="D3113"/>
      <c r="E3113"/>
      <c r="F3113"/>
      <c r="G3113"/>
      <c r="H3113"/>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100" s="199" customFormat="1">
      <c r="A3114"/>
      <c r="B3114"/>
      <c r="C3114"/>
      <c r="D3114"/>
      <c r="E3114"/>
      <c r="F3114"/>
      <c r="G3114"/>
      <c r="H3114"/>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100" s="199" customFormat="1">
      <c r="A3115"/>
      <c r="B3115"/>
      <c r="C3115"/>
      <c r="D3115"/>
      <c r="E3115"/>
      <c r="F3115"/>
      <c r="G3115"/>
      <c r="H311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100" s="199" customFormat="1">
      <c r="A3116"/>
      <c r="B3116"/>
      <c r="C3116"/>
      <c r="D3116"/>
      <c r="E3116"/>
      <c r="F3116"/>
      <c r="G3116"/>
      <c r="H3116"/>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100" s="199" customFormat="1">
      <c r="A3117"/>
      <c r="B3117"/>
      <c r="C3117"/>
      <c r="D3117"/>
      <c r="E3117"/>
      <c r="F3117"/>
      <c r="G3117"/>
      <c r="H3117"/>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100" s="199" customFormat="1">
      <c r="A3118"/>
      <c r="B3118"/>
      <c r="C3118"/>
      <c r="D3118"/>
      <c r="E3118"/>
      <c r="F3118"/>
      <c r="G3118"/>
      <c r="H3118"/>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100" s="199" customFormat="1">
      <c r="A3119"/>
      <c r="B3119"/>
      <c r="C3119"/>
      <c r="D3119"/>
      <c r="E3119"/>
      <c r="F3119"/>
      <c r="G3119"/>
      <c r="H3119"/>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100" s="199" customFormat="1">
      <c r="A3120"/>
      <c r="B3120"/>
      <c r="C3120"/>
      <c r="D3120"/>
      <c r="E3120"/>
      <c r="F3120"/>
      <c r="G3120"/>
      <c r="H3120"/>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100" s="199" customFormat="1">
      <c r="A3121"/>
      <c r="B3121"/>
      <c r="C3121"/>
      <c r="D3121"/>
      <c r="E3121"/>
      <c r="F3121"/>
      <c r="G3121"/>
      <c r="H3121"/>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100" s="199" customFormat="1">
      <c r="A3122"/>
      <c r="B3122"/>
      <c r="C3122"/>
      <c r="D3122"/>
      <c r="E3122"/>
      <c r="F3122"/>
      <c r="G3122"/>
      <c r="H3122"/>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100" s="199" customFormat="1">
      <c r="A3123"/>
      <c r="B3123"/>
      <c r="C3123"/>
      <c r="D3123"/>
      <c r="E3123"/>
      <c r="F3123"/>
      <c r="G3123"/>
      <c r="H3123"/>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100" s="198" customFormat="1">
      <c r="A3124"/>
      <c r="B3124"/>
      <c r="C3124"/>
      <c r="D3124"/>
      <c r="E3124"/>
      <c r="F3124"/>
      <c r="G3124"/>
      <c r="H3124"/>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100" s="199" customFormat="1">
      <c r="A3125"/>
      <c r="B3125"/>
      <c r="C3125"/>
      <c r="D3125"/>
      <c r="E3125"/>
      <c r="F3125"/>
      <c r="G3125"/>
      <c r="H312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100" s="199" customFormat="1">
      <c r="A3126"/>
      <c r="B3126"/>
      <c r="C3126"/>
      <c r="D3126"/>
      <c r="E3126"/>
      <c r="F3126"/>
      <c r="G3126"/>
      <c r="H3126"/>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100" s="198" customFormat="1">
      <c r="A3127"/>
      <c r="B3127"/>
      <c r="C3127"/>
      <c r="D3127"/>
      <c r="E3127"/>
      <c r="F3127"/>
      <c r="G3127"/>
      <c r="H3127"/>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100" s="197" customFormat="1">
      <c r="A3128"/>
      <c r="B3128"/>
      <c r="C3128"/>
      <c r="D3128"/>
      <c r="E3128"/>
      <c r="F3128"/>
      <c r="G3128"/>
      <c r="H3128"/>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100" s="199" customFormat="1">
      <c r="A3129"/>
      <c r="B3129"/>
      <c r="C3129"/>
      <c r="D3129"/>
      <c r="E3129"/>
      <c r="F3129"/>
      <c r="G3129"/>
      <c r="H3129"/>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100" s="199" customFormat="1">
      <c r="A3130"/>
      <c r="B3130"/>
      <c r="C3130"/>
      <c r="D3130"/>
      <c r="E3130"/>
      <c r="F3130"/>
      <c r="G3130"/>
      <c r="H3130"/>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100" s="197" customFormat="1">
      <c r="A3131"/>
      <c r="B3131"/>
      <c r="C3131"/>
      <c r="D3131"/>
      <c r="E3131"/>
      <c r="F3131"/>
      <c r="G3131"/>
      <c r="H3131"/>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100" s="197" customFormat="1">
      <c r="A3132"/>
      <c r="B3132"/>
      <c r="C3132"/>
      <c r="D3132"/>
      <c r="E3132"/>
      <c r="F3132"/>
      <c r="G3132"/>
      <c r="H3132"/>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100" s="198" customFormat="1">
      <c r="A3133"/>
      <c r="B3133"/>
      <c r="C3133"/>
      <c r="D3133"/>
      <c r="E3133"/>
      <c r="F3133"/>
      <c r="G3133"/>
      <c r="H3133"/>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100" s="198" customFormat="1">
      <c r="A3134"/>
      <c r="B3134"/>
      <c r="C3134"/>
      <c r="D3134"/>
      <c r="E3134"/>
      <c r="F3134"/>
      <c r="G3134"/>
      <c r="H3134"/>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100" s="199" customFormat="1">
      <c r="A3135"/>
      <c r="B3135"/>
      <c r="C3135"/>
      <c r="D3135"/>
      <c r="E3135"/>
      <c r="F3135"/>
      <c r="G3135"/>
      <c r="H313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100" s="199" customFormat="1">
      <c r="A3136"/>
      <c r="B3136"/>
      <c r="C3136"/>
      <c r="D3136"/>
      <c r="E3136"/>
      <c r="F3136"/>
      <c r="G3136"/>
      <c r="H3136"/>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100" s="197" customFormat="1">
      <c r="A3137"/>
      <c r="B3137"/>
      <c r="C3137"/>
      <c r="D3137"/>
      <c r="E3137"/>
      <c r="F3137"/>
      <c r="G3137"/>
      <c r="H3137"/>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100" s="196" customFormat="1">
      <c r="A3138"/>
      <c r="B3138"/>
      <c r="C3138"/>
      <c r="D3138"/>
      <c r="E3138"/>
      <c r="F3138"/>
      <c r="G3138"/>
      <c r="H3138"/>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100" s="197" customFormat="1">
      <c r="A3139"/>
      <c r="B3139"/>
      <c r="C3139"/>
      <c r="D3139"/>
      <c r="E3139"/>
      <c r="F3139"/>
      <c r="G3139"/>
      <c r="H3139"/>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100" s="197" customFormat="1">
      <c r="A3140"/>
      <c r="B3140"/>
      <c r="C3140"/>
      <c r="D3140"/>
      <c r="E3140"/>
      <c r="F3140"/>
      <c r="G3140"/>
      <c r="H3140"/>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100" s="198" customFormat="1">
      <c r="A3141"/>
      <c r="B3141"/>
      <c r="C3141"/>
      <c r="D3141"/>
      <c r="E3141"/>
      <c r="F3141"/>
      <c r="G3141"/>
      <c r="H3141"/>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100" s="198" customFormat="1">
      <c r="A3142"/>
      <c r="B3142"/>
      <c r="C3142"/>
      <c r="D3142"/>
      <c r="E3142"/>
      <c r="F3142"/>
      <c r="G3142"/>
      <c r="H3142"/>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100" s="196" customFormat="1">
      <c r="A3143"/>
      <c r="B3143"/>
      <c r="C3143"/>
      <c r="D3143"/>
      <c r="E3143"/>
      <c r="F3143"/>
      <c r="G3143"/>
      <c r="H3143"/>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100" s="196" customFormat="1">
      <c r="A3144"/>
      <c r="B3144"/>
      <c r="C3144"/>
      <c r="D3144"/>
      <c r="E3144"/>
      <c r="F3144"/>
      <c r="G3144"/>
      <c r="H3144"/>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100" s="197" customFormat="1">
      <c r="A3145"/>
      <c r="B3145"/>
      <c r="C3145"/>
      <c r="D3145"/>
      <c r="E3145"/>
      <c r="F3145"/>
      <c r="G3145"/>
      <c r="H31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100" s="197" customFormat="1">
      <c r="A3146"/>
      <c r="B3146"/>
      <c r="C3146"/>
      <c r="D3146"/>
      <c r="E3146"/>
      <c r="F3146"/>
      <c r="G3146"/>
      <c r="H3146"/>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100" s="197" customFormat="1">
      <c r="A3147"/>
      <c r="B3147"/>
      <c r="C3147"/>
      <c r="D3147"/>
      <c r="E3147"/>
      <c r="F3147"/>
      <c r="G3147"/>
      <c r="H3147"/>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100" s="197" customFormat="1">
      <c r="A3148"/>
      <c r="B3148"/>
      <c r="C3148"/>
      <c r="D3148"/>
      <c r="E3148"/>
      <c r="F3148"/>
      <c r="G3148"/>
      <c r="H3148"/>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100" s="196" customFormat="1">
      <c r="A3149"/>
      <c r="B3149"/>
      <c r="C3149"/>
      <c r="D3149"/>
      <c r="E3149"/>
      <c r="F3149"/>
      <c r="G3149"/>
      <c r="H3149"/>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100" s="196" customFormat="1">
      <c r="A3150"/>
      <c r="B3150"/>
      <c r="C3150"/>
      <c r="D3150"/>
      <c r="E3150"/>
      <c r="F3150"/>
      <c r="G3150"/>
      <c r="H3150"/>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100" s="196" customFormat="1">
      <c r="A3151"/>
      <c r="B3151"/>
      <c r="C3151"/>
      <c r="D3151"/>
      <c r="E3151"/>
      <c r="F3151"/>
      <c r="G3151"/>
      <c r="H3151"/>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100" s="196" customFormat="1">
      <c r="A3152"/>
      <c r="B3152"/>
      <c r="C3152"/>
      <c r="D3152"/>
      <c r="E3152"/>
      <c r="F3152"/>
      <c r="G3152"/>
      <c r="H3152"/>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100" s="197" customFormat="1">
      <c r="A3153"/>
      <c r="B3153"/>
      <c r="C3153"/>
      <c r="D3153"/>
      <c r="E3153"/>
      <c r="F3153"/>
      <c r="G3153"/>
      <c r="H3153"/>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100" s="197" customFormat="1">
      <c r="A3154"/>
      <c r="B3154"/>
      <c r="C3154"/>
      <c r="D3154"/>
      <c r="E3154"/>
      <c r="F3154"/>
      <c r="G3154"/>
      <c r="H3154"/>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100" s="196" customFormat="1">
      <c r="A3155"/>
      <c r="B3155"/>
      <c r="C3155"/>
      <c r="D3155"/>
      <c r="E3155"/>
      <c r="F3155"/>
      <c r="G3155"/>
      <c r="H315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100" s="196" customFormat="1">
      <c r="A3156"/>
      <c r="B3156"/>
      <c r="C3156"/>
      <c r="D3156"/>
      <c r="E3156"/>
      <c r="F3156"/>
      <c r="G3156"/>
      <c r="H3156"/>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100" s="196" customFormat="1">
      <c r="A3157"/>
      <c r="B3157"/>
      <c r="C3157"/>
      <c r="D3157"/>
      <c r="E3157"/>
      <c r="F3157"/>
      <c r="G3157"/>
      <c r="H3157"/>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100" s="196" customFormat="1">
      <c r="A3158"/>
      <c r="B3158"/>
      <c r="C3158"/>
      <c r="D3158"/>
      <c r="E3158"/>
      <c r="F3158"/>
      <c r="G3158"/>
      <c r="H3158"/>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100" s="196" customFormat="1">
      <c r="A3159"/>
      <c r="B3159"/>
      <c r="C3159"/>
      <c r="D3159"/>
      <c r="E3159"/>
      <c r="F3159"/>
      <c r="G3159"/>
      <c r="H3159"/>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100" s="196" customFormat="1">
      <c r="A3160"/>
      <c r="B3160"/>
      <c r="C3160"/>
      <c r="D3160"/>
      <c r="E3160"/>
      <c r="F3160"/>
      <c r="G3160"/>
      <c r="H3160"/>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100" s="196" customFormat="1">
      <c r="A3161"/>
      <c r="B3161"/>
      <c r="C3161"/>
      <c r="D3161"/>
      <c r="E3161"/>
      <c r="F3161"/>
      <c r="G3161"/>
      <c r="H3161"/>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100" s="196" customFormat="1">
      <c r="A3162"/>
      <c r="B3162"/>
      <c r="C3162"/>
      <c r="D3162"/>
      <c r="E3162"/>
      <c r="F3162"/>
      <c r="G3162"/>
      <c r="H3162"/>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100" s="196" customFormat="1">
      <c r="A3163"/>
      <c r="B3163"/>
      <c r="C3163"/>
      <c r="D3163"/>
      <c r="E3163"/>
      <c r="F3163"/>
      <c r="G3163"/>
      <c r="H3163"/>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100" s="196" customFormat="1">
      <c r="A3164"/>
      <c r="B3164"/>
      <c r="C3164"/>
      <c r="D3164"/>
      <c r="E3164"/>
      <c r="F3164"/>
      <c r="G3164"/>
      <c r="H3164"/>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100" s="196" customFormat="1">
      <c r="A3165"/>
      <c r="B3165"/>
      <c r="C3165"/>
      <c r="D3165"/>
      <c r="E3165"/>
      <c r="F3165"/>
      <c r="G3165"/>
      <c r="H316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100" s="196" customFormat="1">
      <c r="A3166"/>
      <c r="B3166"/>
      <c r="C3166"/>
      <c r="D3166"/>
      <c r="E3166"/>
      <c r="F3166"/>
      <c r="G3166"/>
      <c r="H3166"/>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100" s="196" customFormat="1">
      <c r="A3167"/>
      <c r="B3167"/>
      <c r="C3167"/>
      <c r="D3167"/>
      <c r="E3167"/>
      <c r="F3167"/>
      <c r="G3167"/>
      <c r="H3167"/>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100" s="196" customFormat="1">
      <c r="A3168"/>
      <c r="B3168"/>
      <c r="C3168"/>
      <c r="D3168"/>
      <c r="E3168"/>
      <c r="F3168"/>
      <c r="G3168"/>
      <c r="H3168"/>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100" s="196" customFormat="1">
      <c r="A3169"/>
      <c r="B3169"/>
      <c r="C3169"/>
      <c r="D3169"/>
      <c r="E3169"/>
      <c r="F3169"/>
      <c r="G3169"/>
      <c r="H3169"/>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100" s="196" customFormat="1">
      <c r="A3170"/>
      <c r="B3170"/>
      <c r="C3170"/>
      <c r="D3170"/>
      <c r="E3170"/>
      <c r="F3170"/>
      <c r="G3170"/>
      <c r="H3170"/>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100" s="196" customFormat="1">
      <c r="A3171"/>
      <c r="B3171"/>
      <c r="C3171"/>
      <c r="D3171"/>
      <c r="E3171"/>
      <c r="F3171"/>
      <c r="G3171"/>
      <c r="H3171"/>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100" s="196" customFormat="1">
      <c r="A3172"/>
      <c r="B3172"/>
      <c r="C3172"/>
      <c r="D3172"/>
      <c r="E3172"/>
      <c r="F3172"/>
      <c r="G3172"/>
      <c r="H3172"/>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100" s="196" customFormat="1">
      <c r="A3173"/>
      <c r="B3173"/>
      <c r="C3173"/>
      <c r="D3173"/>
      <c r="E3173"/>
      <c r="F3173"/>
      <c r="G3173"/>
      <c r="H3173"/>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100" s="196" customFormat="1">
      <c r="A3174"/>
      <c r="B3174"/>
      <c r="C3174"/>
      <c r="D3174"/>
      <c r="E3174"/>
      <c r="F3174"/>
      <c r="G3174"/>
      <c r="H3174"/>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100" s="196" customFormat="1">
      <c r="A3175"/>
      <c r="B3175"/>
      <c r="C3175"/>
      <c r="D3175"/>
      <c r="E3175"/>
      <c r="F3175"/>
      <c r="G3175"/>
      <c r="H317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100" s="196" customFormat="1">
      <c r="A3176"/>
      <c r="B3176"/>
      <c r="C3176"/>
      <c r="D3176"/>
      <c r="E3176"/>
      <c r="F3176"/>
      <c r="G3176"/>
      <c r="H3176"/>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100" s="196" customFormat="1">
      <c r="A3177"/>
      <c r="B3177"/>
      <c r="C3177"/>
      <c r="D3177"/>
      <c r="E3177"/>
      <c r="F3177"/>
      <c r="G3177"/>
      <c r="H3177"/>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100" s="196" customFormat="1">
      <c r="A3178"/>
      <c r="B3178"/>
      <c r="C3178"/>
      <c r="D3178"/>
      <c r="E3178"/>
      <c r="F3178"/>
      <c r="G3178"/>
      <c r="H3178"/>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100" s="196" customFormat="1">
      <c r="A3179"/>
      <c r="B3179"/>
      <c r="C3179"/>
      <c r="D3179"/>
      <c r="E3179"/>
      <c r="F3179"/>
      <c r="G3179"/>
      <c r="H3179"/>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100" s="196" customFormat="1">
      <c r="A3180"/>
      <c r="B3180"/>
      <c r="C3180"/>
      <c r="D3180"/>
      <c r="E3180"/>
      <c r="F3180"/>
      <c r="G3180"/>
      <c r="H3180"/>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100" s="196" customFormat="1">
      <c r="A3181"/>
      <c r="B3181"/>
      <c r="C3181"/>
      <c r="D3181"/>
      <c r="E3181"/>
      <c r="F3181"/>
      <c r="G3181"/>
      <c r="H3181"/>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100" s="196" customFormat="1">
      <c r="A3182"/>
      <c r="B3182"/>
      <c r="C3182"/>
      <c r="D3182"/>
      <c r="E3182"/>
      <c r="F3182"/>
      <c r="G3182"/>
      <c r="H3182"/>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100" s="196" customFormat="1">
      <c r="A3183"/>
      <c r="B3183"/>
      <c r="C3183"/>
      <c r="D3183"/>
      <c r="E3183"/>
      <c r="F3183"/>
      <c r="G3183"/>
      <c r="H3183"/>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100" s="196" customFormat="1">
      <c r="A3184"/>
      <c r="B3184"/>
      <c r="C3184"/>
      <c r="D3184"/>
      <c r="E3184"/>
      <c r="F3184"/>
      <c r="G3184"/>
      <c r="H3184"/>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100" s="196" customFormat="1">
      <c r="A3185"/>
      <c r="B3185"/>
      <c r="C3185"/>
      <c r="D3185"/>
      <c r="E3185"/>
      <c r="F3185"/>
      <c r="G3185"/>
      <c r="H318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100" s="196" customFormat="1">
      <c r="A3186"/>
      <c r="B3186"/>
      <c r="C3186"/>
      <c r="D3186"/>
      <c r="E3186"/>
      <c r="F3186"/>
      <c r="G3186"/>
      <c r="H3186"/>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100" s="196" customFormat="1">
      <c r="A3187"/>
      <c r="B3187"/>
      <c r="C3187"/>
      <c r="D3187"/>
      <c r="E3187"/>
      <c r="F3187"/>
      <c r="G3187"/>
      <c r="H3187"/>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100" s="196" customFormat="1">
      <c r="A3188"/>
      <c r="B3188"/>
      <c r="C3188"/>
      <c r="D3188"/>
      <c r="E3188"/>
      <c r="F3188"/>
      <c r="G3188"/>
      <c r="H3188"/>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100" s="196" customFormat="1">
      <c r="A3189"/>
      <c r="B3189"/>
      <c r="C3189"/>
      <c r="D3189"/>
      <c r="E3189"/>
      <c r="F3189"/>
      <c r="G3189"/>
      <c r="H3189"/>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100" s="196" customFormat="1">
      <c r="A3190"/>
      <c r="B3190"/>
      <c r="C3190"/>
      <c r="D3190"/>
      <c r="E3190"/>
      <c r="F3190"/>
      <c r="G3190"/>
      <c r="H3190"/>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100" s="196" customFormat="1">
      <c r="A3191"/>
      <c r="B3191"/>
      <c r="C3191"/>
      <c r="D3191"/>
      <c r="E3191"/>
      <c r="F3191"/>
      <c r="G3191"/>
      <c r="H3191"/>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100" s="196" customFormat="1">
      <c r="A3192"/>
      <c r="B3192"/>
      <c r="C3192"/>
      <c r="D3192"/>
      <c r="E3192"/>
      <c r="F3192"/>
      <c r="G3192"/>
      <c r="H3192"/>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100" s="196" customFormat="1">
      <c r="A3193"/>
      <c r="B3193"/>
      <c r="C3193"/>
      <c r="D3193"/>
      <c r="E3193"/>
      <c r="F3193"/>
      <c r="G3193"/>
      <c r="H3193"/>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100" s="196" customFormat="1">
      <c r="A3194"/>
      <c r="B3194"/>
      <c r="C3194"/>
      <c r="D3194"/>
      <c r="E3194"/>
      <c r="F3194"/>
      <c r="G3194"/>
      <c r="H3194"/>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100" s="196" customFormat="1">
      <c r="A3195"/>
      <c r="B3195"/>
      <c r="C3195"/>
      <c r="D3195"/>
      <c r="E3195"/>
      <c r="F3195"/>
      <c r="G3195"/>
      <c r="H319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100" s="196" customFormat="1">
      <c r="A3196"/>
      <c r="B3196"/>
      <c r="C3196"/>
      <c r="D3196"/>
      <c r="E3196"/>
      <c r="F3196"/>
      <c r="G3196"/>
      <c r="H3196"/>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100" s="196" customFormat="1">
      <c r="A3197"/>
      <c r="B3197"/>
      <c r="C3197"/>
      <c r="D3197"/>
      <c r="E3197"/>
      <c r="F3197"/>
      <c r="G3197"/>
      <c r="H3197"/>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100" s="196" customFormat="1">
      <c r="A3198"/>
      <c r="B3198"/>
      <c r="C3198"/>
      <c r="D3198"/>
      <c r="E3198"/>
      <c r="F3198"/>
      <c r="G3198"/>
      <c r="H3198"/>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100" s="196" customFormat="1">
      <c r="A3199"/>
      <c r="B3199"/>
      <c r="C3199"/>
      <c r="D3199"/>
      <c r="E3199"/>
      <c r="F3199"/>
      <c r="G3199"/>
      <c r="H3199"/>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100" s="196" customFormat="1">
      <c r="A3200"/>
      <c r="B3200"/>
      <c r="C3200"/>
      <c r="D3200"/>
      <c r="E3200"/>
      <c r="F3200"/>
      <c r="G3200"/>
      <c r="H3200"/>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100" s="196" customFormat="1">
      <c r="A3201"/>
      <c r="B3201"/>
      <c r="C3201"/>
      <c r="D3201"/>
      <c r="E3201"/>
      <c r="F3201"/>
      <c r="G3201"/>
      <c r="H3201"/>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100" s="196" customFormat="1">
      <c r="A3202"/>
      <c r="B3202"/>
      <c r="C3202"/>
      <c r="D3202"/>
      <c r="E3202"/>
      <c r="F3202"/>
      <c r="G3202"/>
      <c r="H3202"/>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100" s="196" customFormat="1">
      <c r="A3203"/>
      <c r="B3203"/>
      <c r="C3203"/>
      <c r="D3203"/>
      <c r="E3203"/>
      <c r="F3203"/>
      <c r="G3203"/>
      <c r="H3203"/>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100" s="196" customFormat="1">
      <c r="A3204"/>
      <c r="B3204"/>
      <c r="C3204"/>
      <c r="D3204"/>
      <c r="E3204"/>
      <c r="F3204"/>
      <c r="G3204"/>
      <c r="H3204"/>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100" s="196" customFormat="1">
      <c r="A3205"/>
      <c r="B3205"/>
      <c r="C3205"/>
      <c r="D3205"/>
      <c r="E3205"/>
      <c r="F3205"/>
      <c r="G3205"/>
      <c r="H320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100" s="196" customFormat="1">
      <c r="A3206"/>
      <c r="B3206"/>
      <c r="C3206"/>
      <c r="D3206"/>
      <c r="E3206"/>
      <c r="F3206"/>
      <c r="G3206"/>
      <c r="H3206"/>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100" s="196" customFormat="1">
      <c r="A3207"/>
      <c r="B3207"/>
      <c r="C3207"/>
      <c r="D3207"/>
      <c r="E3207"/>
      <c r="F3207"/>
      <c r="G3207"/>
      <c r="H3207"/>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100" s="196" customFormat="1">
      <c r="A3208"/>
      <c r="B3208"/>
      <c r="C3208"/>
      <c r="D3208"/>
      <c r="E3208"/>
      <c r="F3208"/>
      <c r="G3208"/>
      <c r="H3208"/>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100" s="196" customFormat="1">
      <c r="A3209"/>
      <c r="B3209"/>
      <c r="C3209"/>
      <c r="D3209"/>
      <c r="E3209"/>
      <c r="F3209"/>
      <c r="G3209"/>
      <c r="H3209"/>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100" s="196" customFormat="1">
      <c r="A3210"/>
      <c r="B3210"/>
      <c r="C3210"/>
      <c r="D3210"/>
      <c r="E3210"/>
      <c r="F3210"/>
      <c r="G3210"/>
      <c r="H3210"/>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100" s="196" customFormat="1">
      <c r="A3211"/>
      <c r="B3211"/>
      <c r="C3211"/>
      <c r="D3211"/>
      <c r="E3211"/>
      <c r="F3211"/>
      <c r="G3211"/>
      <c r="H3211"/>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100" s="196" customFormat="1">
      <c r="A3212"/>
      <c r="B3212"/>
      <c r="C3212"/>
      <c r="D3212"/>
      <c r="E3212"/>
      <c r="F3212"/>
      <c r="G3212"/>
      <c r="H3212"/>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100" s="196" customFormat="1">
      <c r="A3213"/>
      <c r="B3213"/>
      <c r="C3213"/>
      <c r="D3213"/>
      <c r="E3213"/>
      <c r="F3213"/>
      <c r="G3213"/>
      <c r="H3213"/>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100" s="196" customFormat="1">
      <c r="A3214"/>
      <c r="B3214"/>
      <c r="C3214"/>
      <c r="D3214"/>
      <c r="E3214"/>
      <c r="F3214"/>
      <c r="G3214"/>
      <c r="H3214"/>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100" s="196" customFormat="1">
      <c r="A3215"/>
      <c r="B3215"/>
      <c r="C3215"/>
      <c r="D3215"/>
      <c r="E3215"/>
      <c r="F3215"/>
      <c r="G3215"/>
      <c r="H321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100" s="196" customFormat="1">
      <c r="A3216"/>
      <c r="B3216"/>
      <c r="C3216"/>
      <c r="D3216"/>
      <c r="E3216"/>
      <c r="F3216"/>
      <c r="G3216"/>
      <c r="H3216"/>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100" s="196" customFormat="1">
      <c r="A3217"/>
      <c r="B3217"/>
      <c r="C3217"/>
      <c r="D3217"/>
      <c r="E3217"/>
      <c r="F3217"/>
      <c r="G3217"/>
      <c r="H3217"/>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100" s="196" customFormat="1">
      <c r="A3218"/>
      <c r="B3218"/>
      <c r="C3218"/>
      <c r="D3218"/>
      <c r="E3218"/>
      <c r="F3218"/>
      <c r="G3218"/>
      <c r="H3218"/>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100" s="196" customFormat="1">
      <c r="A3219"/>
      <c r="B3219"/>
      <c r="C3219"/>
      <c r="D3219"/>
      <c r="E3219"/>
      <c r="F3219"/>
      <c r="G3219"/>
      <c r="H3219"/>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100" s="196" customFormat="1">
      <c r="A3220"/>
      <c r="B3220"/>
      <c r="C3220"/>
      <c r="D3220"/>
      <c r="E3220"/>
      <c r="F3220"/>
      <c r="G3220"/>
      <c r="H3220"/>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100" s="196" customFormat="1">
      <c r="A3221"/>
      <c r="B3221"/>
      <c r="C3221"/>
      <c r="D3221"/>
      <c r="E3221"/>
      <c r="F3221"/>
      <c r="G3221"/>
      <c r="H3221"/>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100" s="196" customFormat="1">
      <c r="A3222"/>
      <c r="B3222"/>
      <c r="C3222"/>
      <c r="D3222"/>
      <c r="E3222"/>
      <c r="F3222"/>
      <c r="G3222"/>
      <c r="H3222"/>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100" s="195" customFormat="1">
      <c r="A3223"/>
      <c r="B3223"/>
      <c r="C3223"/>
      <c r="D3223"/>
      <c r="E3223"/>
      <c r="F3223"/>
      <c r="G3223"/>
      <c r="H3223"/>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100" s="195" customFormat="1">
      <c r="A3224"/>
      <c r="B3224"/>
      <c r="C3224"/>
      <c r="D3224"/>
      <c r="E3224"/>
      <c r="F3224"/>
      <c r="G3224"/>
      <c r="H3224"/>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100" s="196" customFormat="1">
      <c r="A3225"/>
      <c r="B3225"/>
      <c r="C3225"/>
      <c r="D3225"/>
      <c r="E3225"/>
      <c r="F3225"/>
      <c r="G3225"/>
      <c r="H322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100" s="196" customFormat="1">
      <c r="A3226"/>
      <c r="B3226"/>
      <c r="C3226"/>
      <c r="D3226"/>
      <c r="E3226"/>
      <c r="F3226"/>
      <c r="G3226"/>
      <c r="H3226"/>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100" s="195" customFormat="1">
      <c r="A3227"/>
      <c r="B3227"/>
      <c r="C3227"/>
      <c r="D3227"/>
      <c r="E3227"/>
      <c r="F3227"/>
      <c r="G3227"/>
      <c r="H3227"/>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100" s="196" customFormat="1">
      <c r="A3228"/>
      <c r="B3228"/>
      <c r="C3228"/>
      <c r="D3228"/>
      <c r="E3228"/>
      <c r="F3228"/>
      <c r="G3228"/>
      <c r="H3228"/>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100" s="196" customFormat="1">
      <c r="A3229"/>
      <c r="B3229"/>
      <c r="C3229"/>
      <c r="D3229"/>
      <c r="E3229"/>
      <c r="F3229"/>
      <c r="G3229"/>
      <c r="H3229"/>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100" s="195" customFormat="1">
      <c r="A3230"/>
      <c r="B3230"/>
      <c r="C3230"/>
      <c r="D3230"/>
      <c r="E3230"/>
      <c r="F3230"/>
      <c r="G3230"/>
      <c r="H3230"/>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100" s="195" customFormat="1">
      <c r="A3231"/>
      <c r="B3231"/>
      <c r="C3231"/>
      <c r="D3231"/>
      <c r="E3231"/>
      <c r="F3231"/>
      <c r="G3231"/>
      <c r="H3231"/>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100" s="195" customFormat="1">
      <c r="A3232"/>
      <c r="B3232"/>
      <c r="C3232"/>
      <c r="D3232"/>
      <c r="E3232"/>
      <c r="F3232"/>
      <c r="G3232"/>
      <c r="H3232"/>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100" s="195" customFormat="1">
      <c r="A3233"/>
      <c r="B3233"/>
      <c r="C3233"/>
      <c r="D3233"/>
      <c r="E3233"/>
      <c r="F3233"/>
      <c r="G3233"/>
      <c r="H3233"/>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100" s="196" customFormat="1">
      <c r="A3234"/>
      <c r="B3234"/>
      <c r="C3234"/>
      <c r="D3234"/>
      <c r="E3234"/>
      <c r="F3234"/>
      <c r="G3234"/>
      <c r="H3234"/>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100" s="196" customFormat="1">
      <c r="A3235"/>
      <c r="B3235"/>
      <c r="C3235"/>
      <c r="D3235"/>
      <c r="E3235"/>
      <c r="F3235"/>
      <c r="G3235"/>
      <c r="H323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100" s="195" customFormat="1">
      <c r="A3236"/>
      <c r="B3236"/>
      <c r="C3236"/>
      <c r="D3236"/>
      <c r="E3236"/>
      <c r="F3236"/>
      <c r="G3236"/>
      <c r="H3236"/>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100" s="195" customFormat="1">
      <c r="A3237"/>
      <c r="B3237"/>
      <c r="C3237"/>
      <c r="D3237"/>
      <c r="E3237"/>
      <c r="F3237"/>
      <c r="G3237"/>
      <c r="H3237"/>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100" s="195" customFormat="1">
      <c r="A3238"/>
      <c r="B3238"/>
      <c r="C3238"/>
      <c r="D3238"/>
      <c r="E3238"/>
      <c r="F3238"/>
      <c r="G3238"/>
      <c r="H3238"/>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100" s="195" customFormat="1">
      <c r="A3239"/>
      <c r="B3239"/>
      <c r="C3239"/>
      <c r="D3239"/>
      <c r="E3239"/>
      <c r="F3239"/>
      <c r="G3239"/>
      <c r="H3239"/>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100" s="195" customFormat="1">
      <c r="A3240"/>
      <c r="B3240"/>
      <c r="C3240"/>
      <c r="D3240"/>
      <c r="E3240"/>
      <c r="F3240"/>
      <c r="G3240"/>
      <c r="H3240"/>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100" s="195" customFormat="1">
      <c r="A3241"/>
      <c r="B3241"/>
      <c r="C3241"/>
      <c r="D3241"/>
      <c r="E3241"/>
      <c r="F3241"/>
      <c r="G3241"/>
      <c r="H3241"/>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100" s="195" customFormat="1">
      <c r="A3242"/>
      <c r="B3242"/>
      <c r="C3242"/>
      <c r="D3242"/>
      <c r="E3242"/>
      <c r="F3242"/>
      <c r="G3242"/>
      <c r="H3242"/>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100" s="195" customFormat="1">
      <c r="A3243"/>
      <c r="B3243"/>
      <c r="C3243"/>
      <c r="D3243"/>
      <c r="E3243"/>
      <c r="F3243"/>
      <c r="G3243"/>
      <c r="H3243"/>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100" s="195" customFormat="1">
      <c r="A3244"/>
      <c r="B3244"/>
      <c r="C3244"/>
      <c r="D3244"/>
      <c r="E3244"/>
      <c r="F3244"/>
      <c r="G3244"/>
      <c r="H3244"/>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100" s="195" customFormat="1">
      <c r="A3245"/>
      <c r="B3245"/>
      <c r="C3245"/>
      <c r="D3245"/>
      <c r="E3245"/>
      <c r="F3245"/>
      <c r="G3245"/>
      <c r="H32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100" s="195" customFormat="1">
      <c r="A3246"/>
      <c r="B3246"/>
      <c r="C3246"/>
      <c r="D3246"/>
      <c r="E3246"/>
      <c r="F3246"/>
      <c r="G3246"/>
      <c r="H3246"/>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100" s="195" customFormat="1">
      <c r="A3247"/>
      <c r="B3247"/>
      <c r="C3247"/>
      <c r="D3247"/>
      <c r="E3247"/>
      <c r="F3247"/>
      <c r="G3247"/>
      <c r="H3247"/>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100" s="195" customFormat="1">
      <c r="A3248"/>
      <c r="B3248"/>
      <c r="C3248"/>
      <c r="D3248"/>
      <c r="E3248"/>
      <c r="F3248"/>
      <c r="G3248"/>
      <c r="H3248"/>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100" s="195" customFormat="1">
      <c r="A3249"/>
      <c r="B3249"/>
      <c r="C3249"/>
      <c r="D3249"/>
      <c r="E3249"/>
      <c r="F3249"/>
      <c r="G3249"/>
      <c r="H3249"/>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100" s="195" customFormat="1">
      <c r="A3250"/>
      <c r="B3250"/>
      <c r="C3250"/>
      <c r="D3250"/>
      <c r="E3250"/>
      <c r="F3250"/>
      <c r="G3250"/>
      <c r="H3250"/>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100" s="195" customFormat="1">
      <c r="A3251"/>
      <c r="B3251"/>
      <c r="C3251"/>
      <c r="D3251"/>
      <c r="E3251"/>
      <c r="F3251"/>
      <c r="G3251"/>
      <c r="H3251"/>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100" s="195" customFormat="1">
      <c r="A3252"/>
      <c r="B3252"/>
      <c r="C3252"/>
      <c r="D3252"/>
      <c r="E3252"/>
      <c r="F3252"/>
      <c r="G3252"/>
      <c r="H3252"/>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100" s="195" customFormat="1">
      <c r="A3253"/>
      <c r="B3253"/>
      <c r="C3253"/>
      <c r="D3253"/>
      <c r="E3253"/>
      <c r="F3253"/>
      <c r="G3253"/>
      <c r="H3253"/>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100" s="195" customFormat="1">
      <c r="A3254"/>
      <c r="B3254"/>
      <c r="C3254"/>
      <c r="D3254"/>
      <c r="E3254"/>
      <c r="F3254"/>
      <c r="G3254"/>
      <c r="H3254"/>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100" s="195" customFormat="1">
      <c r="A3255"/>
      <c r="B3255"/>
      <c r="C3255"/>
      <c r="D3255"/>
      <c r="E3255"/>
      <c r="F3255"/>
      <c r="G3255"/>
      <c r="H325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100" s="195" customFormat="1">
      <c r="A3256"/>
      <c r="B3256"/>
      <c r="C3256"/>
      <c r="D3256"/>
      <c r="E3256"/>
      <c r="F3256"/>
      <c r="G3256"/>
      <c r="H3256"/>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100" s="195" customFormat="1">
      <c r="A3257"/>
      <c r="B3257"/>
      <c r="C3257"/>
      <c r="D3257"/>
      <c r="E3257"/>
      <c r="F3257"/>
      <c r="G3257"/>
      <c r="H3257"/>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100" s="195" customFormat="1">
      <c r="A3258"/>
      <c r="B3258"/>
      <c r="C3258"/>
      <c r="D3258"/>
      <c r="E3258"/>
      <c r="F3258"/>
      <c r="G3258"/>
      <c r="H3258"/>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100" s="195" customFormat="1">
      <c r="A3259"/>
      <c r="B3259"/>
      <c r="C3259"/>
      <c r="D3259"/>
      <c r="E3259"/>
      <c r="F3259"/>
      <c r="G3259"/>
      <c r="H3259"/>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100" s="195" customFormat="1">
      <c r="A3260"/>
      <c r="B3260"/>
      <c r="C3260"/>
      <c r="D3260"/>
      <c r="E3260"/>
      <c r="F3260"/>
      <c r="G3260"/>
      <c r="H3260"/>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100" s="195" customFormat="1">
      <c r="A3261"/>
      <c r="B3261"/>
      <c r="C3261"/>
      <c r="D3261"/>
      <c r="E3261"/>
      <c r="F3261"/>
      <c r="G3261"/>
      <c r="H3261"/>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100" s="195" customFormat="1">
      <c r="A3262"/>
      <c r="B3262"/>
      <c r="C3262"/>
      <c r="D3262"/>
      <c r="E3262"/>
      <c r="F3262"/>
      <c r="G3262"/>
      <c r="H3262"/>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100" s="195" customFormat="1">
      <c r="A3263"/>
      <c r="B3263"/>
      <c r="C3263"/>
      <c r="D3263"/>
      <c r="E3263"/>
      <c r="F3263"/>
      <c r="G3263"/>
      <c r="H3263"/>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100" s="195" customFormat="1">
      <c r="A3264"/>
      <c r="B3264"/>
      <c r="C3264"/>
      <c r="D3264"/>
      <c r="E3264"/>
      <c r="F3264"/>
      <c r="G3264"/>
      <c r="H3264"/>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100" s="195" customFormat="1">
      <c r="A3265"/>
      <c r="B3265"/>
      <c r="C3265"/>
      <c r="D3265"/>
      <c r="E3265"/>
      <c r="F3265"/>
      <c r="G3265"/>
      <c r="H326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100" s="195" customFormat="1">
      <c r="A3266"/>
      <c r="B3266"/>
      <c r="C3266"/>
      <c r="D3266"/>
      <c r="E3266"/>
      <c r="F3266"/>
      <c r="G3266"/>
      <c r="H3266"/>
      <c r="I3266"/>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100" s="195" customFormat="1">
      <c r="A3267"/>
      <c r="B3267"/>
      <c r="C3267"/>
      <c r="D3267"/>
      <c r="E3267"/>
      <c r="F3267"/>
      <c r="G3267"/>
      <c r="H3267"/>
      <c r="I3267"/>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100" s="195" customFormat="1">
      <c r="A3268"/>
      <c r="B3268"/>
      <c r="C3268"/>
      <c r="D3268"/>
      <c r="E3268"/>
      <c r="F3268"/>
      <c r="G3268"/>
      <c r="H3268"/>
      <c r="I3268"/>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100" s="195" customFormat="1">
      <c r="A3269"/>
      <c r="B3269"/>
      <c r="C3269"/>
      <c r="D3269"/>
      <c r="E3269"/>
      <c r="F3269"/>
      <c r="G3269"/>
      <c r="H3269"/>
      <c r="I3269"/>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100" s="195" customFormat="1">
      <c r="A3270"/>
      <c r="B3270"/>
      <c r="C3270"/>
      <c r="D3270"/>
      <c r="E3270"/>
      <c r="F3270"/>
      <c r="G3270"/>
      <c r="H3270"/>
      <c r="I3270"/>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100" s="195" customFormat="1">
      <c r="A3271"/>
      <c r="B3271"/>
      <c r="C3271"/>
      <c r="D3271"/>
      <c r="E3271"/>
      <c r="F3271"/>
      <c r="G3271"/>
      <c r="H3271"/>
      <c r="I3271"/>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100" s="195" customFormat="1">
      <c r="A3272"/>
      <c r="B3272"/>
      <c r="C3272"/>
      <c r="D3272"/>
      <c r="E3272"/>
      <c r="F3272"/>
      <c r="G3272"/>
      <c r="H3272"/>
      <c r="I3272"/>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100" s="195" customFormat="1">
      <c r="A3273"/>
      <c r="B3273"/>
      <c r="C3273"/>
      <c r="D3273"/>
      <c r="E3273"/>
      <c r="F3273"/>
      <c r="G3273"/>
      <c r="H3273"/>
      <c r="I3273"/>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100" s="195" customFormat="1">
      <c r="A3274"/>
      <c r="B3274"/>
      <c r="C3274"/>
      <c r="D3274"/>
      <c r="E3274"/>
      <c r="F3274"/>
      <c r="G3274"/>
      <c r="H3274"/>
      <c r="I3274"/>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100" s="195" customFormat="1">
      <c r="A3275"/>
      <c r="B3275"/>
      <c r="C3275"/>
      <c r="D3275"/>
      <c r="E3275"/>
      <c r="F3275"/>
      <c r="G3275"/>
      <c r="H3275"/>
      <c r="I327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100" s="195" customFormat="1">
      <c r="A3276"/>
      <c r="B3276"/>
      <c r="C3276"/>
      <c r="D3276"/>
      <c r="E3276"/>
      <c r="F3276"/>
      <c r="G3276"/>
      <c r="H3276"/>
      <c r="I3276"/>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100" s="195" customFormat="1">
      <c r="A3277"/>
      <c r="B3277"/>
      <c r="C3277"/>
      <c r="D3277"/>
      <c r="E3277"/>
      <c r="F3277"/>
      <c r="G3277"/>
      <c r="H3277"/>
      <c r="I3277"/>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100" s="195" customFormat="1">
      <c r="A3278"/>
      <c r="B3278"/>
      <c r="C3278"/>
      <c r="D3278"/>
      <c r="E3278"/>
      <c r="F3278"/>
      <c r="G3278"/>
      <c r="H3278"/>
      <c r="I3278"/>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100" s="195" customFormat="1">
      <c r="A3279"/>
      <c r="B3279"/>
      <c r="C3279"/>
      <c r="D3279"/>
      <c r="E3279"/>
      <c r="F3279"/>
      <c r="G3279"/>
      <c r="H3279"/>
      <c r="I3279"/>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100" s="195" customFormat="1">
      <c r="A3280"/>
      <c r="B3280"/>
      <c r="C3280"/>
      <c r="D3280"/>
      <c r="E3280"/>
      <c r="F3280"/>
      <c r="G3280"/>
      <c r="H3280"/>
      <c r="I3280"/>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100" s="195" customFormat="1">
      <c r="A3281"/>
      <c r="B3281"/>
      <c r="C3281"/>
      <c r="D3281"/>
      <c r="E3281"/>
      <c r="F3281"/>
      <c r="G3281"/>
      <c r="H3281"/>
      <c r="I3281"/>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100" s="195" customFormat="1">
      <c r="A3282"/>
      <c r="B3282"/>
      <c r="C3282"/>
      <c r="D3282"/>
      <c r="E3282"/>
      <c r="F3282"/>
      <c r="G3282"/>
      <c r="H3282"/>
      <c r="I3282"/>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100" s="195" customFormat="1">
      <c r="A3283"/>
      <c r="B3283"/>
      <c r="C3283"/>
      <c r="D3283"/>
      <c r="E3283"/>
      <c r="F3283"/>
      <c r="G3283"/>
      <c r="H3283"/>
      <c r="I3283"/>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100" s="195" customFormat="1">
      <c r="A3284"/>
      <c r="B3284"/>
      <c r="C3284"/>
      <c r="D3284"/>
      <c r="E3284"/>
      <c r="F3284"/>
      <c r="G3284"/>
      <c r="H3284"/>
      <c r="I3284"/>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100" s="195" customFormat="1">
      <c r="A3285"/>
      <c r="B3285"/>
      <c r="C3285"/>
      <c r="D3285"/>
      <c r="E3285"/>
      <c r="F3285"/>
      <c r="G3285"/>
      <c r="H3285"/>
      <c r="I328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100" s="195" customFormat="1">
      <c r="A3286"/>
      <c r="B3286"/>
      <c r="C3286"/>
      <c r="D3286"/>
      <c r="E3286"/>
      <c r="F3286"/>
      <c r="G3286"/>
      <c r="H3286"/>
      <c r="I3286"/>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100" s="195" customFormat="1">
      <c r="A3287"/>
      <c r="B3287"/>
      <c r="C3287"/>
      <c r="D3287"/>
      <c r="E3287"/>
      <c r="F3287"/>
      <c r="G3287"/>
      <c r="H3287"/>
      <c r="I3287"/>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100" s="195" customFormat="1">
      <c r="A3288"/>
      <c r="B3288"/>
      <c r="C3288"/>
      <c r="D3288"/>
      <c r="E3288"/>
      <c r="F3288"/>
      <c r="G3288"/>
      <c r="H3288"/>
      <c r="I3288"/>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100" s="195" customFormat="1">
      <c r="A3289"/>
      <c r="B3289"/>
      <c r="C3289"/>
      <c r="D3289"/>
      <c r="E3289"/>
      <c r="F3289"/>
      <c r="G3289"/>
      <c r="H3289"/>
      <c r="I3289"/>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100" s="195" customFormat="1">
      <c r="A3290"/>
      <c r="B3290"/>
      <c r="C3290"/>
      <c r="D3290"/>
      <c r="E3290"/>
      <c r="F3290"/>
      <c r="G3290"/>
      <c r="H3290"/>
      <c r="I3290"/>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100" s="195" customFormat="1">
      <c r="A3291"/>
      <c r="B3291"/>
      <c r="C3291"/>
      <c r="D3291"/>
      <c r="E3291"/>
      <c r="F3291"/>
      <c r="G3291"/>
      <c r="H3291"/>
      <c r="I3291"/>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100" s="195" customFormat="1">
      <c r="A3292"/>
      <c r="B3292"/>
      <c r="C3292"/>
      <c r="D3292"/>
      <c r="E3292"/>
      <c r="F3292"/>
      <c r="G3292"/>
      <c r="H3292"/>
      <c r="I3292"/>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100" s="195" customFormat="1">
      <c r="A3293"/>
      <c r="B3293"/>
      <c r="C3293"/>
      <c r="D3293"/>
      <c r="E3293"/>
      <c r="F3293"/>
      <c r="G3293"/>
      <c r="H3293"/>
      <c r="I3293"/>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100" s="195" customFormat="1">
      <c r="A3294"/>
      <c r="B3294"/>
      <c r="C3294"/>
      <c r="D3294"/>
      <c r="E3294"/>
      <c r="F3294"/>
      <c r="G3294"/>
      <c r="H3294"/>
      <c r="I3294"/>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100" s="195" customFormat="1">
      <c r="A3295"/>
      <c r="B3295"/>
      <c r="C3295"/>
      <c r="D3295"/>
      <c r="E3295"/>
      <c r="F3295"/>
      <c r="G3295"/>
      <c r="H3295"/>
      <c r="I329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100" s="195" customFormat="1">
      <c r="A3296"/>
      <c r="B3296"/>
      <c r="C3296"/>
      <c r="D3296"/>
      <c r="E3296"/>
      <c r="F3296"/>
      <c r="G3296"/>
      <c r="H3296"/>
      <c r="I3296"/>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100" s="195" customFormat="1">
      <c r="A3297"/>
      <c r="B3297"/>
      <c r="C3297"/>
      <c r="D3297"/>
      <c r="E3297"/>
      <c r="F3297"/>
      <c r="G3297"/>
      <c r="H3297"/>
      <c r="I3297"/>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100" s="195" customFormat="1">
      <c r="A3298"/>
      <c r="B3298"/>
      <c r="C3298"/>
      <c r="D3298"/>
      <c r="E3298"/>
      <c r="F3298"/>
      <c r="G3298"/>
      <c r="H3298"/>
      <c r="I3298"/>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100" s="195" customFormat="1">
      <c r="A3299"/>
      <c r="B3299"/>
      <c r="C3299"/>
      <c r="D3299"/>
      <c r="E3299"/>
      <c r="F3299"/>
      <c r="G3299"/>
      <c r="H3299"/>
      <c r="I3299"/>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100" s="195" customFormat="1">
      <c r="A3300"/>
      <c r="B3300"/>
      <c r="C3300"/>
      <c r="D3300"/>
      <c r="E3300"/>
      <c r="F3300"/>
      <c r="G3300"/>
      <c r="H3300"/>
      <c r="I3300"/>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100" s="195" customFormat="1">
      <c r="A3301"/>
      <c r="B3301"/>
      <c r="C3301"/>
      <c r="D3301"/>
      <c r="E3301"/>
      <c r="F3301"/>
      <c r="G3301"/>
      <c r="H3301"/>
      <c r="I3301"/>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100" s="195" customFormat="1">
      <c r="A3302"/>
      <c r="B3302"/>
      <c r="C3302"/>
      <c r="D3302"/>
      <c r="E3302"/>
      <c r="F3302"/>
      <c r="G3302"/>
      <c r="H3302"/>
      <c r="I3302"/>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100" s="195" customFormat="1">
      <c r="A3303"/>
      <c r="B3303"/>
      <c r="C3303"/>
      <c r="D3303"/>
      <c r="E3303"/>
      <c r="F3303"/>
      <c r="G3303"/>
      <c r="H3303"/>
      <c r="I3303"/>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100" s="195" customFormat="1">
      <c r="A3304"/>
      <c r="B3304"/>
      <c r="C3304"/>
      <c r="D3304"/>
      <c r="E3304"/>
      <c r="F3304"/>
      <c r="G3304"/>
      <c r="H3304"/>
      <c r="I3304"/>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100" s="195" customFormat="1">
      <c r="A3305"/>
      <c r="B3305"/>
      <c r="C3305"/>
      <c r="D3305"/>
      <c r="E3305"/>
      <c r="F3305"/>
      <c r="G3305"/>
      <c r="H3305"/>
      <c r="I330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100" s="195" customFormat="1">
      <c r="A3306"/>
      <c r="B3306"/>
      <c r="C3306"/>
      <c r="D3306"/>
      <c r="E3306"/>
      <c r="F3306"/>
      <c r="G3306"/>
      <c r="H3306"/>
      <c r="I3306"/>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100" s="195" customFormat="1">
      <c r="A3307"/>
      <c r="B3307"/>
      <c r="C3307"/>
      <c r="D3307"/>
      <c r="E3307"/>
      <c r="F3307"/>
      <c r="G3307"/>
      <c r="H3307"/>
      <c r="I3307"/>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100" s="195" customFormat="1">
      <c r="A3308"/>
      <c r="B3308"/>
      <c r="C3308"/>
      <c r="D3308"/>
      <c r="E3308"/>
      <c r="F3308"/>
      <c r="G3308"/>
      <c r="H3308"/>
      <c r="I3308"/>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100" s="195" customFormat="1">
      <c r="A3309"/>
      <c r="B3309"/>
      <c r="C3309"/>
      <c r="D3309"/>
      <c r="E3309"/>
      <c r="F3309"/>
      <c r="G3309"/>
      <c r="H3309"/>
      <c r="I3309"/>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100" s="195" customFormat="1">
      <c r="A3310"/>
      <c r="B3310"/>
      <c r="C3310"/>
      <c r="D3310"/>
      <c r="E3310"/>
      <c r="F3310"/>
      <c r="G3310"/>
      <c r="H3310"/>
      <c r="I3310"/>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100" s="195" customFormat="1">
      <c r="A3311"/>
      <c r="B3311"/>
      <c r="C3311"/>
      <c r="D3311"/>
      <c r="E3311"/>
      <c r="F3311"/>
      <c r="G3311"/>
      <c r="H3311"/>
      <c r="I3311"/>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100" s="195" customFormat="1">
      <c r="A3312"/>
      <c r="B3312"/>
      <c r="C3312"/>
      <c r="D3312"/>
      <c r="E3312"/>
      <c r="F3312"/>
      <c r="G3312"/>
      <c r="H3312"/>
      <c r="I3312"/>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100" s="195" customFormat="1">
      <c r="A3313"/>
      <c r="B3313"/>
      <c r="C3313"/>
      <c r="D3313"/>
      <c r="E3313"/>
      <c r="F3313"/>
      <c r="G3313"/>
      <c r="H3313"/>
      <c r="I3313"/>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100" s="195" customFormat="1">
      <c r="A3314"/>
      <c r="B3314"/>
      <c r="C3314"/>
      <c r="D3314"/>
      <c r="E3314"/>
      <c r="F3314"/>
      <c r="G3314"/>
      <c r="H3314"/>
      <c r="I3314"/>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100" s="195" customFormat="1">
      <c r="A3315"/>
      <c r="B3315"/>
      <c r="C3315"/>
      <c r="D3315"/>
      <c r="E3315"/>
      <c r="F3315"/>
      <c r="G3315"/>
      <c r="H3315"/>
      <c r="I331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100" s="195" customFormat="1">
      <c r="A3316"/>
      <c r="B3316"/>
      <c r="C3316"/>
      <c r="D3316"/>
      <c r="E3316"/>
      <c r="F3316"/>
      <c r="G3316"/>
      <c r="H3316"/>
      <c r="I3316"/>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100" s="195" customFormat="1">
      <c r="A3317"/>
      <c r="B3317"/>
      <c r="C3317"/>
      <c r="D3317"/>
      <c r="E3317"/>
      <c r="F3317"/>
      <c r="G3317"/>
      <c r="H3317"/>
      <c r="I3317"/>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100" s="195" customFormat="1">
      <c r="A3318"/>
      <c r="B3318"/>
      <c r="C3318"/>
      <c r="D3318"/>
      <c r="E3318"/>
      <c r="F3318"/>
      <c r="G3318"/>
      <c r="H3318"/>
      <c r="I3318"/>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100" s="195" customFormat="1">
      <c r="A3319"/>
      <c r="B3319"/>
      <c r="C3319"/>
      <c r="D3319"/>
      <c r="E3319"/>
      <c r="F3319"/>
      <c r="G3319"/>
      <c r="H3319"/>
      <c r="I3319"/>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100" s="195" customFormat="1">
      <c r="A3320"/>
      <c r="B3320"/>
      <c r="C3320"/>
      <c r="D3320"/>
      <c r="E3320"/>
      <c r="F3320"/>
      <c r="G3320"/>
      <c r="H3320"/>
      <c r="I3320"/>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100" s="195" customFormat="1">
      <c r="A3321"/>
      <c r="B3321"/>
      <c r="C3321"/>
      <c r="D3321"/>
      <c r="E3321"/>
      <c r="F3321"/>
      <c r="G3321"/>
      <c r="H3321"/>
      <c r="I3321"/>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100" s="195" customFormat="1">
      <c r="A3322"/>
      <c r="B3322"/>
      <c r="C3322"/>
      <c r="D3322"/>
      <c r="E3322"/>
      <c r="F3322"/>
      <c r="G3322"/>
      <c r="H3322"/>
      <c r="I3322"/>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100" s="195" customFormat="1">
      <c r="A3323"/>
      <c r="B3323"/>
      <c r="C3323"/>
      <c r="D3323"/>
      <c r="E3323"/>
      <c r="F3323"/>
      <c r="G3323"/>
      <c r="H3323"/>
      <c r="I3323"/>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100" s="194" customFormat="1">
      <c r="A3324"/>
      <c r="B3324"/>
      <c r="C3324"/>
      <c r="D3324"/>
      <c r="E3324"/>
      <c r="F3324"/>
      <c r="G3324"/>
      <c r="H3324"/>
      <c r="I3324"/>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100" s="194" customFormat="1">
      <c r="A3325"/>
      <c r="B3325"/>
      <c r="C3325"/>
      <c r="D3325"/>
      <c r="E3325"/>
      <c r="F3325"/>
      <c r="G3325"/>
      <c r="H3325"/>
      <c r="I33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100" s="194" customFormat="1">
      <c r="A3326"/>
      <c r="B3326"/>
      <c r="C3326"/>
      <c r="D3326"/>
      <c r="E3326"/>
      <c r="F3326"/>
      <c r="G3326"/>
      <c r="H3326"/>
      <c r="I3326"/>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100" s="194" customFormat="1">
      <c r="A3327"/>
      <c r="B3327"/>
      <c r="C3327"/>
      <c r="D3327"/>
      <c r="E3327"/>
      <c r="F3327"/>
      <c r="G3327"/>
      <c r="H3327"/>
      <c r="I3327"/>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100" s="194" customFormat="1">
      <c r="A3328"/>
      <c r="B3328"/>
      <c r="C3328"/>
      <c r="D3328"/>
      <c r="E3328"/>
      <c r="F3328"/>
      <c r="G3328"/>
      <c r="H3328"/>
      <c r="I3328"/>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100" s="194" customFormat="1">
      <c r="A3329"/>
      <c r="B3329"/>
      <c r="C3329"/>
      <c r="D3329"/>
      <c r="E3329"/>
      <c r="F3329"/>
      <c r="G3329"/>
      <c r="H3329"/>
      <c r="I3329"/>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100" s="194" customFormat="1">
      <c r="A3330"/>
      <c r="B3330"/>
      <c r="C3330"/>
      <c r="D3330"/>
      <c r="E3330"/>
      <c r="F3330"/>
      <c r="G3330"/>
      <c r="H3330"/>
      <c r="I3330"/>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100" s="194" customFormat="1">
      <c r="A3331"/>
      <c r="B3331"/>
      <c r="C3331"/>
      <c r="D3331"/>
      <c r="E3331"/>
      <c r="F3331"/>
      <c r="G3331"/>
      <c r="H3331"/>
      <c r="I3331"/>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100" s="194" customFormat="1">
      <c r="A3332"/>
      <c r="B3332"/>
      <c r="C3332"/>
      <c r="D3332"/>
      <c r="E3332"/>
      <c r="F3332"/>
      <c r="G3332"/>
      <c r="H3332"/>
      <c r="I3332"/>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100" s="194" customFormat="1">
      <c r="A3333"/>
      <c r="B3333"/>
      <c r="C3333"/>
      <c r="D3333"/>
      <c r="E3333"/>
      <c r="F3333"/>
      <c r="G3333"/>
      <c r="H3333"/>
      <c r="I3333"/>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100" s="194" customFormat="1">
      <c r="A3334"/>
      <c r="B3334"/>
      <c r="C3334"/>
      <c r="D3334"/>
      <c r="E3334"/>
      <c r="F3334"/>
      <c r="G3334"/>
      <c r="H3334"/>
      <c r="I3334"/>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100" s="194" customFormat="1">
      <c r="A3335"/>
      <c r="B3335"/>
      <c r="C3335"/>
      <c r="D3335"/>
      <c r="E3335"/>
      <c r="F3335"/>
      <c r="G3335"/>
      <c r="H3335"/>
      <c r="I333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100" s="194" customFormat="1">
      <c r="A3336"/>
      <c r="B3336"/>
      <c r="C3336"/>
      <c r="D3336"/>
      <c r="E3336"/>
      <c r="F3336"/>
      <c r="G3336"/>
      <c r="H3336"/>
      <c r="I3336"/>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100" s="194" customFormat="1">
      <c r="A3337"/>
      <c r="B3337"/>
      <c r="C3337"/>
      <c r="D3337"/>
      <c r="E3337"/>
      <c r="F3337"/>
      <c r="G3337"/>
      <c r="H3337"/>
      <c r="I3337"/>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100" s="194" customFormat="1">
      <c r="A3338"/>
      <c r="B3338"/>
      <c r="C3338"/>
      <c r="D3338"/>
      <c r="E3338"/>
      <c r="F3338"/>
      <c r="G3338"/>
      <c r="H3338"/>
      <c r="I3338"/>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100" s="194" customFormat="1">
      <c r="A3339"/>
      <c r="B3339"/>
      <c r="C3339"/>
      <c r="D3339"/>
      <c r="E3339"/>
      <c r="F3339"/>
      <c r="G3339"/>
      <c r="H3339"/>
      <c r="I3339"/>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100" s="194" customFormat="1">
      <c r="A3340"/>
      <c r="B3340"/>
      <c r="C3340"/>
      <c r="D3340"/>
      <c r="E3340"/>
      <c r="F3340"/>
      <c r="G3340"/>
      <c r="H3340"/>
      <c r="I3340"/>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100" s="194" customFormat="1">
      <c r="A3341"/>
      <c r="B3341"/>
      <c r="C3341"/>
      <c r="D3341"/>
      <c r="E3341"/>
      <c r="F3341"/>
      <c r="G3341"/>
      <c r="H3341"/>
      <c r="I3341"/>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100" s="194" customFormat="1">
      <c r="A3342"/>
      <c r="B3342"/>
      <c r="C3342"/>
      <c r="D3342"/>
      <c r="E3342"/>
      <c r="F3342"/>
      <c r="G3342"/>
      <c r="H3342"/>
      <c r="I3342"/>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100" s="194" customFormat="1">
      <c r="A3343"/>
      <c r="B3343"/>
      <c r="C3343"/>
      <c r="D3343"/>
      <c r="E3343"/>
      <c r="F3343"/>
      <c r="G3343"/>
      <c r="H3343"/>
      <c r="I3343"/>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100" s="194" customFormat="1">
      <c r="A3344"/>
      <c r="B3344"/>
      <c r="C3344"/>
      <c r="D3344"/>
      <c r="E3344"/>
      <c r="F3344"/>
      <c r="G3344"/>
      <c r="H3344"/>
      <c r="I3344"/>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100" s="194" customFormat="1">
      <c r="A3345"/>
      <c r="B3345"/>
      <c r="C3345"/>
      <c r="D3345"/>
      <c r="E3345"/>
      <c r="F3345"/>
      <c r="G3345"/>
      <c r="H3345"/>
      <c r="I334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100" s="194" customFormat="1">
      <c r="A3346"/>
      <c r="B3346"/>
      <c r="C3346"/>
      <c r="D3346"/>
      <c r="E3346"/>
      <c r="F3346"/>
      <c r="G3346"/>
      <c r="H3346"/>
      <c r="I3346"/>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100" s="194" customFormat="1">
      <c r="A3347"/>
      <c r="B3347"/>
      <c r="C3347"/>
      <c r="D3347"/>
      <c r="E3347"/>
      <c r="F3347"/>
      <c r="G3347"/>
      <c r="H3347"/>
      <c r="I3347"/>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100" s="194" customFormat="1">
      <c r="A3348"/>
      <c r="B3348"/>
      <c r="C3348"/>
      <c r="D3348"/>
      <c r="E3348"/>
      <c r="F3348"/>
      <c r="G3348"/>
      <c r="H3348"/>
      <c r="I3348"/>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100" s="194" customFormat="1">
      <c r="A3349"/>
      <c r="B3349"/>
      <c r="C3349"/>
      <c r="D3349"/>
      <c r="E3349"/>
      <c r="F3349"/>
      <c r="G3349"/>
      <c r="H3349"/>
      <c r="I3349"/>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100" s="194" customFormat="1">
      <c r="A3350"/>
      <c r="B3350"/>
      <c r="C3350"/>
      <c r="D3350"/>
      <c r="E3350"/>
      <c r="F3350"/>
      <c r="G3350"/>
      <c r="H3350"/>
      <c r="I3350"/>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100" s="194" customFormat="1">
      <c r="A3351"/>
      <c r="B3351"/>
      <c r="C3351"/>
      <c r="D3351"/>
      <c r="E3351"/>
      <c r="F3351"/>
      <c r="G3351"/>
      <c r="H3351"/>
      <c r="I3351"/>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100" s="194" customFormat="1">
      <c r="A3352"/>
      <c r="B3352"/>
      <c r="C3352"/>
      <c r="D3352"/>
      <c r="E3352"/>
      <c r="F3352"/>
      <c r="G3352"/>
      <c r="H3352"/>
      <c r="I3352"/>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100" s="194" customFormat="1">
      <c r="A3353"/>
      <c r="B3353"/>
      <c r="C3353"/>
      <c r="D3353"/>
      <c r="E3353"/>
      <c r="F3353"/>
      <c r="G3353"/>
      <c r="H3353"/>
      <c r="I3353"/>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100" s="194" customFormat="1">
      <c r="A3354"/>
      <c r="B3354"/>
      <c r="C3354"/>
      <c r="D3354"/>
      <c r="E3354"/>
      <c r="F3354"/>
      <c r="G3354"/>
      <c r="H3354"/>
      <c r="I3354"/>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100" s="194" customFormat="1">
      <c r="A3355"/>
      <c r="B3355"/>
      <c r="C3355"/>
      <c r="D3355"/>
      <c r="E3355"/>
      <c r="F3355"/>
      <c r="G3355"/>
      <c r="H3355"/>
      <c r="I335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100" s="194" customFormat="1">
      <c r="A3356"/>
      <c r="B3356"/>
      <c r="C3356"/>
      <c r="D3356"/>
      <c r="E3356"/>
      <c r="F3356"/>
      <c r="G3356"/>
      <c r="H3356"/>
      <c r="I3356"/>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100" s="194" customFormat="1">
      <c r="A3357"/>
      <c r="B3357"/>
      <c r="C3357"/>
      <c r="D3357"/>
      <c r="E3357"/>
      <c r="F3357"/>
      <c r="G3357"/>
      <c r="H3357"/>
      <c r="I3357"/>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100" s="194" customFormat="1">
      <c r="A3358"/>
      <c r="B3358"/>
      <c r="C3358"/>
      <c r="D3358"/>
      <c r="E3358"/>
      <c r="F3358"/>
      <c r="G3358"/>
      <c r="H3358"/>
      <c r="I3358"/>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100" s="194" customFormat="1">
      <c r="A3359"/>
      <c r="B3359"/>
      <c r="C3359"/>
      <c r="D3359"/>
      <c r="E3359"/>
      <c r="F3359"/>
      <c r="G3359"/>
      <c r="H3359"/>
      <c r="I3359"/>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100" s="194" customFormat="1">
      <c r="A3360"/>
      <c r="B3360"/>
      <c r="C3360"/>
      <c r="D3360"/>
      <c r="E3360"/>
      <c r="F3360"/>
      <c r="G3360"/>
      <c r="H3360"/>
      <c r="I3360"/>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100" s="194" customFormat="1">
      <c r="A3361"/>
      <c r="B3361"/>
      <c r="C3361"/>
      <c r="D3361"/>
      <c r="E3361"/>
      <c r="F3361"/>
      <c r="G3361"/>
      <c r="H3361"/>
      <c r="I3361"/>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100" s="194" customFormat="1">
      <c r="A3362"/>
      <c r="B3362"/>
      <c r="C3362"/>
      <c r="D3362"/>
      <c r="E3362"/>
      <c r="F3362"/>
      <c r="G3362"/>
      <c r="H3362"/>
      <c r="I3362"/>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100" s="194" customFormat="1">
      <c r="A3363"/>
      <c r="B3363"/>
      <c r="C3363"/>
      <c r="D3363"/>
      <c r="E3363"/>
      <c r="F3363"/>
      <c r="G3363"/>
      <c r="H3363"/>
      <c r="I3363"/>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100" s="194" customFormat="1">
      <c r="A3364"/>
      <c r="B3364"/>
      <c r="C3364"/>
      <c r="D3364"/>
      <c r="E3364"/>
      <c r="F3364"/>
      <c r="G3364"/>
      <c r="H3364"/>
      <c r="I3364"/>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100" s="194" customFormat="1">
      <c r="A3365"/>
      <c r="B3365"/>
      <c r="C3365"/>
      <c r="D3365"/>
      <c r="E3365"/>
      <c r="F3365"/>
      <c r="G3365"/>
      <c r="H3365"/>
      <c r="I336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100" s="194" customFormat="1">
      <c r="A3366"/>
      <c r="B3366"/>
      <c r="C3366"/>
      <c r="D3366"/>
      <c r="E3366"/>
      <c r="F3366"/>
      <c r="G3366"/>
      <c r="H3366"/>
      <c r="I3366"/>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100" s="194" customFormat="1">
      <c r="A3367"/>
      <c r="B3367"/>
      <c r="C3367"/>
      <c r="D3367"/>
      <c r="E3367"/>
      <c r="F3367"/>
      <c r="G3367"/>
      <c r="H3367"/>
      <c r="I3367"/>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100" s="194" customFormat="1">
      <c r="A3368"/>
      <c r="B3368"/>
      <c r="C3368"/>
      <c r="D3368"/>
      <c r="E3368"/>
      <c r="F3368"/>
      <c r="G3368"/>
      <c r="H3368"/>
      <c r="I3368"/>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100" s="194" customFormat="1">
      <c r="A3369"/>
      <c r="B3369"/>
      <c r="C3369"/>
      <c r="D3369"/>
      <c r="E3369"/>
      <c r="F3369"/>
      <c r="G3369"/>
      <c r="H3369"/>
      <c r="I3369"/>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100" s="194" customFormat="1">
      <c r="A3370"/>
      <c r="B3370"/>
      <c r="C3370"/>
      <c r="D3370"/>
      <c r="E3370"/>
      <c r="F3370"/>
      <c r="G3370"/>
      <c r="H3370"/>
      <c r="I3370"/>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100" s="194" customFormat="1">
      <c r="A3371"/>
      <c r="B3371"/>
      <c r="C3371"/>
      <c r="D3371"/>
      <c r="E3371"/>
      <c r="F3371"/>
      <c r="G3371"/>
      <c r="H3371"/>
      <c r="I3371"/>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100" s="194" customFormat="1">
      <c r="A3372"/>
      <c r="B3372"/>
      <c r="C3372"/>
      <c r="D3372"/>
      <c r="E3372"/>
      <c r="F3372"/>
      <c r="G3372"/>
      <c r="H3372"/>
      <c r="I3372"/>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100" s="194" customFormat="1">
      <c r="A3373"/>
      <c r="B3373"/>
      <c r="C3373"/>
      <c r="D3373"/>
      <c r="E3373"/>
      <c r="F3373"/>
      <c r="G3373"/>
      <c r="H3373"/>
      <c r="I3373"/>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100" s="194" customFormat="1">
      <c r="A3374"/>
      <c r="B3374"/>
      <c r="C3374"/>
      <c r="D3374"/>
      <c r="E3374"/>
      <c r="F3374"/>
      <c r="G3374"/>
      <c r="H3374"/>
      <c r="I3374"/>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100" s="194" customFormat="1">
      <c r="A3375"/>
      <c r="B3375"/>
      <c r="C3375"/>
      <c r="D3375"/>
      <c r="E3375"/>
      <c r="F3375"/>
      <c r="G3375"/>
      <c r="H3375"/>
      <c r="I337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100" s="194" customFormat="1">
      <c r="A3376"/>
      <c r="B3376"/>
      <c r="C3376"/>
      <c r="D3376"/>
      <c r="E3376"/>
      <c r="F3376"/>
      <c r="G3376"/>
      <c r="H3376"/>
      <c r="I3376"/>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100" s="194" customFormat="1">
      <c r="A3377"/>
      <c r="B3377"/>
      <c r="C3377"/>
      <c r="D3377"/>
      <c r="E3377"/>
      <c r="F3377"/>
      <c r="G3377"/>
      <c r="H3377"/>
      <c r="I3377"/>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100" s="194" customFormat="1">
      <c r="A3378"/>
      <c r="B3378"/>
      <c r="C3378"/>
      <c r="D3378"/>
      <c r="E3378"/>
      <c r="F3378"/>
      <c r="G3378"/>
      <c r="H3378"/>
      <c r="I3378"/>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100" s="194" customFormat="1">
      <c r="A3379"/>
      <c r="B3379"/>
      <c r="C3379"/>
      <c r="D3379"/>
      <c r="E3379"/>
      <c r="F3379"/>
      <c r="G3379"/>
      <c r="H3379"/>
      <c r="I3379"/>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100" s="194" customFormat="1">
      <c r="A3380"/>
      <c r="B3380"/>
      <c r="C3380"/>
      <c r="D3380"/>
      <c r="E3380"/>
      <c r="F3380"/>
      <c r="G3380"/>
      <c r="H3380"/>
      <c r="I3380"/>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100" s="194" customFormat="1">
      <c r="A3381"/>
      <c r="B3381"/>
      <c r="C3381"/>
      <c r="D3381"/>
      <c r="E3381"/>
      <c r="F3381"/>
      <c r="G3381"/>
      <c r="H3381"/>
      <c r="I3381"/>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100" s="194" customFormat="1">
      <c r="A3382"/>
      <c r="B3382"/>
      <c r="C3382"/>
      <c r="D3382"/>
      <c r="E3382"/>
      <c r="F3382"/>
      <c r="G3382"/>
      <c r="H3382"/>
      <c r="I3382"/>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100" s="194" customFormat="1">
      <c r="A3383"/>
      <c r="B3383"/>
      <c r="C3383"/>
      <c r="D3383"/>
      <c r="E3383"/>
      <c r="F3383"/>
      <c r="G3383"/>
      <c r="H3383"/>
      <c r="I3383"/>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100" s="194" customFormat="1">
      <c r="A3384"/>
      <c r="B3384"/>
      <c r="C3384"/>
      <c r="D3384"/>
      <c r="E3384"/>
      <c r="F3384"/>
      <c r="G3384"/>
      <c r="H3384"/>
      <c r="I3384"/>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100" s="194" customFormat="1">
      <c r="A3385"/>
      <c r="B3385"/>
      <c r="C3385"/>
      <c r="D3385"/>
      <c r="E3385"/>
      <c r="F3385"/>
      <c r="G3385"/>
      <c r="H3385"/>
      <c r="I338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100" s="194" customFormat="1">
      <c r="A3386"/>
      <c r="B3386"/>
      <c r="C3386"/>
      <c r="D3386"/>
      <c r="E3386"/>
      <c r="F3386"/>
      <c r="G3386"/>
      <c r="H3386"/>
      <c r="I3386"/>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100" s="194" customFormat="1">
      <c r="A3387"/>
      <c r="B3387"/>
      <c r="C3387"/>
      <c r="D3387"/>
      <c r="E3387"/>
      <c r="F3387"/>
      <c r="G3387"/>
      <c r="H3387"/>
      <c r="I3387"/>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100" s="194" customFormat="1">
      <c r="A3388"/>
      <c r="B3388"/>
      <c r="C3388"/>
      <c r="D3388"/>
      <c r="E3388"/>
      <c r="F3388"/>
      <c r="G3388"/>
      <c r="H3388"/>
      <c r="I3388"/>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100" s="194" customFormat="1">
      <c r="A3389"/>
      <c r="B3389"/>
      <c r="C3389"/>
      <c r="D3389"/>
      <c r="E3389"/>
      <c r="F3389"/>
      <c r="G3389"/>
      <c r="H3389"/>
      <c r="I3389"/>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100" s="194" customFormat="1">
      <c r="A3390"/>
      <c r="B3390"/>
      <c r="C3390"/>
      <c r="D3390"/>
      <c r="E3390"/>
      <c r="F3390"/>
      <c r="G3390"/>
      <c r="H3390"/>
      <c r="I3390"/>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100" s="194" customFormat="1">
      <c r="A3391"/>
      <c r="B3391"/>
      <c r="C3391"/>
      <c r="D3391"/>
      <c r="E3391"/>
      <c r="F3391"/>
      <c r="G3391"/>
      <c r="H3391"/>
      <c r="I3391"/>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100" s="194" customFormat="1">
      <c r="A3392"/>
      <c r="B3392"/>
      <c r="C3392"/>
      <c r="D3392"/>
      <c r="E3392"/>
      <c r="F3392"/>
      <c r="G3392"/>
      <c r="H3392"/>
      <c r="I3392"/>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100" s="194" customFormat="1">
      <c r="A3393"/>
      <c r="B3393"/>
      <c r="C3393"/>
      <c r="D3393"/>
      <c r="E3393"/>
      <c r="F3393"/>
      <c r="G3393"/>
      <c r="H3393"/>
      <c r="I3393"/>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100" s="194" customFormat="1">
      <c r="A3394"/>
      <c r="B3394"/>
      <c r="C3394"/>
      <c r="D3394"/>
      <c r="E3394"/>
      <c r="F3394"/>
      <c r="G3394"/>
      <c r="H3394"/>
      <c r="I3394"/>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100" s="194" customFormat="1">
      <c r="A3395"/>
      <c r="B3395"/>
      <c r="C3395"/>
      <c r="D3395"/>
      <c r="E3395"/>
      <c r="F3395"/>
      <c r="G3395"/>
      <c r="H3395"/>
      <c r="I339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100" s="194" customFormat="1">
      <c r="A3396"/>
      <c r="B3396"/>
      <c r="C3396"/>
      <c r="D3396"/>
      <c r="E3396"/>
      <c r="F3396"/>
      <c r="G3396"/>
      <c r="H3396"/>
      <c r="I3396"/>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100" s="194" customFormat="1">
      <c r="A3397"/>
      <c r="B3397"/>
      <c r="C3397"/>
      <c r="D3397"/>
      <c r="E3397"/>
      <c r="F3397"/>
      <c r="G3397"/>
      <c r="H3397"/>
      <c r="I3397"/>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100" s="194" customFormat="1">
      <c r="A3398"/>
      <c r="B3398"/>
      <c r="C3398"/>
      <c r="D3398"/>
      <c r="E3398"/>
      <c r="F3398"/>
      <c r="G3398"/>
      <c r="H3398"/>
      <c r="I3398"/>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100" s="194" customFormat="1">
      <c r="A3399"/>
      <c r="B3399"/>
      <c r="C3399"/>
      <c r="D3399"/>
      <c r="E3399"/>
      <c r="F3399"/>
      <c r="G3399"/>
      <c r="H3399"/>
      <c r="I3399"/>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100" s="194" customFormat="1">
      <c r="A3400"/>
      <c r="B3400"/>
      <c r="C3400"/>
      <c r="D3400"/>
      <c r="E3400"/>
      <c r="F3400"/>
      <c r="G3400"/>
      <c r="H3400"/>
      <c r="I3400"/>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100" s="194" customFormat="1">
      <c r="A3401"/>
      <c r="B3401"/>
      <c r="C3401"/>
      <c r="D3401"/>
      <c r="E3401"/>
      <c r="F3401"/>
      <c r="G3401"/>
      <c r="H3401"/>
      <c r="I3401"/>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100" s="194" customFormat="1">
      <c r="A3402"/>
      <c r="B3402"/>
      <c r="C3402"/>
      <c r="D3402"/>
      <c r="E3402"/>
      <c r="F3402"/>
      <c r="G3402"/>
      <c r="H3402"/>
      <c r="I3402"/>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100" s="194" customFormat="1">
      <c r="A3403"/>
      <c r="B3403"/>
      <c r="C3403"/>
      <c r="D3403"/>
      <c r="E3403"/>
      <c r="F3403"/>
      <c r="G3403"/>
      <c r="H3403"/>
      <c r="I3403"/>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100" s="194" customFormat="1">
      <c r="A3404"/>
      <c r="B3404"/>
      <c r="C3404"/>
      <c r="D3404"/>
      <c r="E3404"/>
      <c r="F3404"/>
      <c r="G3404"/>
      <c r="H3404"/>
      <c r="I3404"/>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100" s="194" customFormat="1">
      <c r="A3405"/>
      <c r="B3405"/>
      <c r="C3405"/>
      <c r="D3405"/>
      <c r="E3405"/>
      <c r="F3405"/>
      <c r="G3405"/>
      <c r="H3405"/>
      <c r="I340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100" s="194" customFormat="1">
      <c r="A3406"/>
      <c r="B3406"/>
      <c r="C3406"/>
      <c r="D3406"/>
      <c r="E3406"/>
      <c r="F3406"/>
      <c r="G3406"/>
      <c r="H3406"/>
      <c r="I3406"/>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100" s="194" customFormat="1">
      <c r="A3407"/>
      <c r="B3407"/>
      <c r="C3407"/>
      <c r="D3407"/>
      <c r="E3407"/>
      <c r="F3407"/>
      <c r="G3407"/>
      <c r="H3407"/>
      <c r="I3407"/>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100" s="194" customFormat="1">
      <c r="A3408"/>
      <c r="B3408"/>
      <c r="C3408"/>
      <c r="D3408"/>
      <c r="E3408"/>
      <c r="F3408"/>
      <c r="G3408"/>
      <c r="H3408"/>
      <c r="I3408"/>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100" s="194" customFormat="1">
      <c r="A3409"/>
      <c r="B3409"/>
      <c r="C3409"/>
      <c r="D3409"/>
      <c r="E3409"/>
      <c r="F3409"/>
      <c r="G3409"/>
      <c r="H3409"/>
      <c r="I3409"/>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100" s="194" customFormat="1">
      <c r="A3410"/>
      <c r="B3410"/>
      <c r="C3410"/>
      <c r="D3410"/>
      <c r="E3410"/>
      <c r="F3410"/>
      <c r="G3410"/>
      <c r="H3410"/>
      <c r="I3410"/>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100" s="194" customFormat="1">
      <c r="A3411"/>
      <c r="B3411"/>
      <c r="C3411"/>
      <c r="D3411"/>
      <c r="E3411"/>
      <c r="F3411"/>
      <c r="G3411"/>
      <c r="H3411"/>
      <c r="I3411"/>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100" s="194" customFormat="1">
      <c r="A3412"/>
      <c r="B3412"/>
      <c r="C3412"/>
      <c r="D3412"/>
      <c r="E3412"/>
      <c r="F3412"/>
      <c r="G3412"/>
      <c r="H3412"/>
      <c r="I3412"/>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100" s="194" customFormat="1">
      <c r="A3413"/>
      <c r="B3413"/>
      <c r="C3413"/>
      <c r="D3413"/>
      <c r="E3413"/>
      <c r="F3413"/>
      <c r="G3413"/>
      <c r="H3413"/>
      <c r="I3413"/>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100" s="194" customFormat="1">
      <c r="A3414"/>
      <c r="B3414"/>
      <c r="C3414"/>
      <c r="D3414"/>
      <c r="E3414"/>
      <c r="F3414"/>
      <c r="G3414"/>
      <c r="H3414"/>
      <c r="I3414"/>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100" s="194" customFormat="1">
      <c r="A3415"/>
      <c r="B3415"/>
      <c r="C3415"/>
      <c r="D3415"/>
      <c r="E3415"/>
      <c r="F3415"/>
      <c r="G3415"/>
      <c r="H3415"/>
      <c r="I341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100" s="194" customFormat="1">
      <c r="A3416"/>
      <c r="B3416"/>
      <c r="C3416"/>
      <c r="D3416"/>
      <c r="E3416"/>
      <c r="F3416"/>
      <c r="G3416"/>
      <c r="H3416"/>
      <c r="I3416"/>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100" s="194" customFormat="1">
      <c r="A3417"/>
      <c r="B3417"/>
      <c r="C3417"/>
      <c r="D3417"/>
      <c r="E3417"/>
      <c r="F3417"/>
      <c r="G3417"/>
      <c r="H3417"/>
      <c r="I3417"/>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100" s="194" customFormat="1">
      <c r="A3418"/>
      <c r="B3418"/>
      <c r="C3418"/>
      <c r="D3418"/>
      <c r="E3418"/>
      <c r="F3418"/>
      <c r="G3418"/>
      <c r="H3418"/>
      <c r="I3418"/>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100" s="194" customFormat="1">
      <c r="A3419"/>
      <c r="B3419"/>
      <c r="C3419"/>
      <c r="D3419"/>
      <c r="E3419"/>
      <c r="F3419"/>
      <c r="G3419"/>
      <c r="H3419"/>
      <c r="I3419"/>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100" s="194" customFormat="1">
      <c r="A3420"/>
      <c r="B3420"/>
      <c r="C3420"/>
      <c r="D3420"/>
      <c r="E3420"/>
      <c r="F3420"/>
      <c r="G3420"/>
      <c r="H3420"/>
      <c r="I3420"/>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100" s="194" customFormat="1">
      <c r="A3421"/>
      <c r="B3421"/>
      <c r="C3421"/>
      <c r="D3421"/>
      <c r="E3421"/>
      <c r="F3421"/>
      <c r="G3421"/>
      <c r="H3421"/>
      <c r="I3421"/>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100" s="194" customFormat="1">
      <c r="A3422"/>
      <c r="B3422"/>
      <c r="C3422"/>
      <c r="D3422"/>
      <c r="E3422"/>
      <c r="F3422"/>
      <c r="G3422"/>
      <c r="H3422"/>
      <c r="I3422"/>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100" s="194" customFormat="1">
      <c r="A3423"/>
      <c r="B3423"/>
      <c r="C3423"/>
      <c r="D3423"/>
      <c r="E3423"/>
      <c r="F3423"/>
      <c r="G3423"/>
      <c r="H3423"/>
      <c r="I3423"/>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100" s="194" customFormat="1">
      <c r="A3424"/>
      <c r="B3424"/>
      <c r="C3424"/>
      <c r="D3424"/>
      <c r="E3424"/>
      <c r="F3424"/>
      <c r="G3424"/>
      <c r="H3424"/>
      <c r="I3424"/>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100" s="194" customFormat="1">
      <c r="A3425"/>
      <c r="B3425"/>
      <c r="C3425"/>
      <c r="D3425"/>
      <c r="E3425"/>
      <c r="F3425"/>
      <c r="G3425"/>
      <c r="H3425"/>
      <c r="I34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100" s="194" customFormat="1">
      <c r="A3426"/>
      <c r="B3426"/>
      <c r="C3426"/>
      <c r="D3426"/>
      <c r="E3426"/>
      <c r="F3426"/>
      <c r="G3426"/>
      <c r="H3426"/>
      <c r="I3426"/>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100" s="194" customFormat="1">
      <c r="A3427"/>
      <c r="B3427"/>
      <c r="C3427"/>
      <c r="D3427"/>
      <c r="E3427"/>
      <c r="F3427"/>
      <c r="G3427"/>
      <c r="H3427"/>
      <c r="I3427"/>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100" s="194" customFormat="1">
      <c r="A3428"/>
      <c r="B3428"/>
      <c r="C3428"/>
      <c r="D3428"/>
      <c r="E3428"/>
      <c r="F3428"/>
      <c r="G3428"/>
      <c r="H3428"/>
      <c r="I3428"/>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100" s="194" customFormat="1">
      <c r="A3429"/>
      <c r="B3429"/>
      <c r="C3429"/>
      <c r="D3429"/>
      <c r="E3429"/>
      <c r="F3429"/>
      <c r="G3429"/>
      <c r="H3429"/>
      <c r="I3429"/>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100" s="194" customFormat="1">
      <c r="A3430"/>
      <c r="B3430"/>
      <c r="C3430"/>
      <c r="D3430"/>
      <c r="E3430"/>
      <c r="F3430"/>
      <c r="G3430"/>
      <c r="H3430"/>
      <c r="I3430"/>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100" s="194" customFormat="1">
      <c r="A3431"/>
      <c r="B3431"/>
      <c r="C3431"/>
      <c r="D3431"/>
      <c r="E3431"/>
      <c r="F3431"/>
      <c r="G3431"/>
      <c r="H3431"/>
      <c r="I3431"/>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100" s="194" customFormat="1">
      <c r="A3432"/>
      <c r="B3432"/>
      <c r="C3432"/>
      <c r="D3432"/>
      <c r="E3432"/>
      <c r="F3432"/>
      <c r="G3432"/>
      <c r="H3432"/>
      <c r="I3432"/>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100" s="194" customFormat="1">
      <c r="A3433"/>
      <c r="B3433"/>
      <c r="C3433"/>
      <c r="D3433"/>
      <c r="E3433"/>
      <c r="F3433"/>
      <c r="G3433"/>
      <c r="H3433"/>
      <c r="I3433"/>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100" s="194" customFormat="1">
      <c r="A3434"/>
      <c r="B3434"/>
      <c r="C3434"/>
      <c r="D3434"/>
      <c r="E3434"/>
      <c r="F3434"/>
      <c r="G3434"/>
      <c r="H3434"/>
      <c r="I3434"/>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100" s="194" customFormat="1">
      <c r="A3435"/>
      <c r="B3435"/>
      <c r="C3435"/>
      <c r="D3435"/>
      <c r="E3435"/>
      <c r="F3435"/>
      <c r="G3435"/>
      <c r="H3435"/>
      <c r="I343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100" s="194" customFormat="1">
      <c r="A3436"/>
      <c r="B3436"/>
      <c r="C3436"/>
      <c r="D3436"/>
      <c r="E3436"/>
      <c r="F3436"/>
      <c r="G3436"/>
      <c r="H3436"/>
      <c r="I3436"/>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100" s="194" customFormat="1">
      <c r="A3437"/>
      <c r="B3437"/>
      <c r="C3437"/>
      <c r="D3437"/>
      <c r="E3437"/>
      <c r="F3437"/>
      <c r="G3437"/>
      <c r="H3437"/>
      <c r="I3437"/>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100" s="194" customFormat="1">
      <c r="A3438"/>
      <c r="B3438"/>
      <c r="C3438"/>
      <c r="D3438"/>
      <c r="E3438"/>
      <c r="F3438"/>
      <c r="G3438"/>
      <c r="H3438"/>
      <c r="I3438"/>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100" s="194" customFormat="1">
      <c r="A3439"/>
      <c r="B3439"/>
      <c r="C3439"/>
      <c r="D3439"/>
      <c r="E3439"/>
      <c r="F3439"/>
      <c r="G3439"/>
      <c r="H3439"/>
      <c r="I3439"/>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100" s="194" customFormat="1">
      <c r="A3440"/>
      <c r="B3440"/>
      <c r="C3440"/>
      <c r="D3440"/>
      <c r="E3440"/>
      <c r="F3440"/>
      <c r="G3440"/>
      <c r="H3440"/>
      <c r="I3440"/>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100" s="194" customFormat="1">
      <c r="A3441"/>
      <c r="B3441"/>
      <c r="C3441"/>
      <c r="D3441"/>
      <c r="E3441"/>
      <c r="F3441"/>
      <c r="G3441"/>
      <c r="H3441"/>
      <c r="I3441"/>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100" s="194" customFormat="1">
      <c r="A3442"/>
      <c r="B3442"/>
      <c r="C3442"/>
      <c r="D3442"/>
      <c r="E3442"/>
      <c r="F3442"/>
      <c r="G3442"/>
      <c r="H3442"/>
      <c r="I3442"/>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100" s="194" customFormat="1">
      <c r="A3443"/>
      <c r="B3443"/>
      <c r="C3443"/>
      <c r="D3443"/>
      <c r="E3443"/>
      <c r="F3443"/>
      <c r="G3443"/>
      <c r="H3443"/>
      <c r="I3443"/>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100" s="194" customFormat="1">
      <c r="A3444"/>
      <c r="B3444"/>
      <c r="C3444"/>
      <c r="D3444"/>
      <c r="E3444"/>
      <c r="F3444"/>
      <c r="G3444"/>
      <c r="H3444"/>
      <c r="I3444"/>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100" s="194" customFormat="1">
      <c r="A3445"/>
      <c r="B3445"/>
      <c r="C3445"/>
      <c r="D3445"/>
      <c r="E3445"/>
      <c r="F3445"/>
      <c r="G3445"/>
      <c r="H3445"/>
      <c r="I344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100" s="194" customFormat="1">
      <c r="A3446"/>
      <c r="B3446"/>
      <c r="C3446"/>
      <c r="D3446"/>
      <c r="E3446"/>
      <c r="F3446"/>
      <c r="G3446"/>
      <c r="H3446"/>
      <c r="I3446"/>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100" s="194" customFormat="1">
      <c r="A3447"/>
      <c r="B3447"/>
      <c r="C3447"/>
      <c r="D3447"/>
      <c r="E3447"/>
      <c r="F3447"/>
      <c r="G3447"/>
      <c r="H3447"/>
      <c r="I3447"/>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100" s="194" customFormat="1">
      <c r="A3448"/>
      <c r="B3448"/>
      <c r="C3448"/>
      <c r="D3448"/>
      <c r="E3448"/>
      <c r="F3448"/>
      <c r="G3448"/>
      <c r="H3448"/>
      <c r="I3448"/>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100" s="194" customFormat="1">
      <c r="A3449"/>
      <c r="B3449"/>
      <c r="C3449"/>
      <c r="D3449"/>
      <c r="E3449"/>
      <c r="F3449"/>
      <c r="G3449"/>
      <c r="H3449"/>
      <c r="I3449"/>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100" s="194" customFormat="1">
      <c r="A3450"/>
      <c r="B3450"/>
      <c r="C3450"/>
      <c r="D3450"/>
      <c r="E3450"/>
      <c r="F3450"/>
      <c r="G3450"/>
      <c r="H3450"/>
      <c r="I3450"/>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100" s="194" customFormat="1">
      <c r="A3451"/>
      <c r="B3451"/>
      <c r="C3451"/>
      <c r="D3451"/>
      <c r="E3451"/>
      <c r="F3451"/>
      <c r="G3451"/>
      <c r="H3451"/>
      <c r="I3451"/>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100" s="194" customFormat="1">
      <c r="A3452"/>
      <c r="B3452"/>
      <c r="C3452"/>
      <c r="D3452"/>
      <c r="E3452"/>
      <c r="F3452"/>
      <c r="G3452"/>
      <c r="H3452"/>
      <c r="I3452"/>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100" s="194" customFormat="1">
      <c r="A3453"/>
      <c r="B3453"/>
      <c r="C3453"/>
      <c r="D3453"/>
      <c r="E3453"/>
      <c r="F3453"/>
      <c r="G3453"/>
      <c r="H3453"/>
      <c r="I3453"/>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100" s="194" customFormat="1">
      <c r="A3454"/>
      <c r="B3454"/>
      <c r="C3454"/>
      <c r="D3454"/>
      <c r="E3454"/>
      <c r="F3454"/>
      <c r="G3454"/>
      <c r="H3454"/>
      <c r="I3454"/>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100" s="194" customFormat="1">
      <c r="A3455"/>
      <c r="B3455"/>
      <c r="C3455"/>
      <c r="D3455"/>
      <c r="E3455"/>
      <c r="F3455"/>
      <c r="G3455"/>
      <c r="H3455"/>
      <c r="I345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100" s="194" customFormat="1">
      <c r="A3456"/>
      <c r="B3456"/>
      <c r="C3456"/>
      <c r="D3456"/>
      <c r="E3456"/>
      <c r="F3456"/>
      <c r="G3456"/>
      <c r="H3456"/>
      <c r="I3456"/>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100" s="194" customFormat="1">
      <c r="A3457"/>
      <c r="B3457"/>
      <c r="C3457"/>
      <c r="D3457"/>
      <c r="E3457"/>
      <c r="F3457"/>
      <c r="G3457"/>
      <c r="H3457"/>
      <c r="I3457"/>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100" s="194" customFormat="1">
      <c r="A3458"/>
      <c r="B3458"/>
      <c r="C3458"/>
      <c r="D3458"/>
      <c r="E3458"/>
      <c r="F3458"/>
      <c r="G3458"/>
      <c r="H3458"/>
      <c r="I3458"/>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100" s="194" customFormat="1">
      <c r="A3459"/>
      <c r="B3459"/>
      <c r="C3459"/>
      <c r="D3459"/>
      <c r="E3459"/>
      <c r="F3459"/>
      <c r="G3459"/>
      <c r="H3459"/>
      <c r="I3459"/>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100" s="194" customFormat="1">
      <c r="A3460"/>
      <c r="B3460"/>
      <c r="C3460"/>
      <c r="D3460"/>
      <c r="E3460"/>
      <c r="F3460"/>
      <c r="G3460"/>
      <c r="H3460"/>
      <c r="I3460"/>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100" s="194" customFormat="1">
      <c r="A3461"/>
      <c r="B3461"/>
      <c r="C3461"/>
      <c r="D3461"/>
      <c r="E3461"/>
      <c r="F3461"/>
      <c r="G3461"/>
      <c r="H3461"/>
      <c r="I3461"/>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100" s="194" customFormat="1">
      <c r="A3462"/>
      <c r="B3462"/>
      <c r="C3462"/>
      <c r="D3462"/>
      <c r="E3462"/>
      <c r="F3462"/>
      <c r="G3462"/>
      <c r="H3462"/>
      <c r="I3462"/>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100" s="194" customFormat="1">
      <c r="A3463"/>
      <c r="B3463"/>
      <c r="C3463"/>
      <c r="D3463"/>
      <c r="E3463"/>
      <c r="F3463"/>
      <c r="G3463"/>
      <c r="H3463"/>
      <c r="I3463"/>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100" s="194" customFormat="1">
      <c r="A3464"/>
      <c r="B3464"/>
      <c r="C3464"/>
      <c r="D3464"/>
      <c r="E3464"/>
      <c r="F3464"/>
      <c r="G3464"/>
      <c r="H3464"/>
      <c r="I3464"/>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100" s="194" customFormat="1">
      <c r="A3465"/>
      <c r="B3465"/>
      <c r="C3465"/>
      <c r="D3465"/>
      <c r="E3465"/>
      <c r="F3465"/>
      <c r="G3465"/>
      <c r="H3465"/>
      <c r="I346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100" s="194" customFormat="1">
      <c r="A3466"/>
      <c r="B3466"/>
      <c r="C3466"/>
      <c r="D3466"/>
      <c r="E3466"/>
      <c r="F3466"/>
      <c r="G3466"/>
      <c r="H3466"/>
      <c r="I3466"/>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100" s="194" customFormat="1">
      <c r="A3467"/>
      <c r="B3467"/>
      <c r="C3467"/>
      <c r="D3467"/>
      <c r="E3467"/>
      <c r="F3467"/>
      <c r="G3467"/>
      <c r="H3467"/>
      <c r="I3467"/>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100" s="194" customFormat="1">
      <c r="A3468"/>
      <c r="B3468"/>
      <c r="C3468"/>
      <c r="D3468"/>
      <c r="E3468"/>
      <c r="F3468"/>
      <c r="G3468"/>
      <c r="H3468"/>
      <c r="I3468"/>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100" s="194" customFormat="1">
      <c r="A3469"/>
      <c r="B3469"/>
      <c r="C3469"/>
      <c r="D3469"/>
      <c r="E3469"/>
      <c r="F3469"/>
      <c r="G3469"/>
      <c r="H3469"/>
      <c r="I3469"/>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100" s="194" customFormat="1">
      <c r="A3470"/>
      <c r="B3470"/>
      <c r="C3470"/>
      <c r="D3470"/>
      <c r="E3470"/>
      <c r="F3470"/>
      <c r="G3470"/>
      <c r="H3470"/>
      <c r="I3470"/>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100" s="194" customFormat="1">
      <c r="A3471"/>
      <c r="B3471"/>
      <c r="C3471"/>
      <c r="D3471"/>
      <c r="E3471"/>
      <c r="F3471"/>
      <c r="G3471"/>
      <c r="H3471"/>
      <c r="I3471"/>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100" s="194" customFormat="1">
      <c r="A3472"/>
      <c r="B3472"/>
      <c r="C3472"/>
      <c r="D3472"/>
      <c r="E3472"/>
      <c r="F3472"/>
      <c r="G3472"/>
      <c r="H3472"/>
      <c r="I3472"/>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100" s="194" customFormat="1">
      <c r="A3473"/>
      <c r="B3473"/>
      <c r="C3473"/>
      <c r="D3473"/>
      <c r="E3473"/>
      <c r="F3473"/>
      <c r="G3473"/>
      <c r="H3473"/>
      <c r="I3473"/>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100" s="194" customFormat="1">
      <c r="A3474"/>
      <c r="B3474"/>
      <c r="C3474"/>
      <c r="D3474"/>
      <c r="E3474"/>
      <c r="F3474"/>
      <c r="G3474"/>
      <c r="H3474"/>
      <c r="I3474"/>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100" s="194" customFormat="1">
      <c r="A3475"/>
      <c r="B3475"/>
      <c r="C3475"/>
      <c r="D3475"/>
      <c r="E3475"/>
      <c r="F3475"/>
      <c r="G3475"/>
      <c r="H3475"/>
      <c r="I347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100" s="194" customFormat="1">
      <c r="A3476"/>
      <c r="B3476"/>
      <c r="C3476"/>
      <c r="D3476"/>
      <c r="E3476"/>
      <c r="F3476"/>
      <c r="G3476"/>
      <c r="H3476"/>
      <c r="I3476"/>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100" s="194" customFormat="1">
      <c r="A3477"/>
      <c r="B3477"/>
      <c r="C3477"/>
      <c r="D3477"/>
      <c r="E3477"/>
      <c r="F3477"/>
      <c r="G3477"/>
      <c r="H3477"/>
      <c r="I3477"/>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100" s="194" customFormat="1">
      <c r="A3478"/>
      <c r="B3478"/>
      <c r="C3478"/>
      <c r="D3478"/>
      <c r="E3478"/>
      <c r="F3478"/>
      <c r="G3478"/>
      <c r="H3478"/>
      <c r="I3478"/>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100" s="194" customFormat="1">
      <c r="A3479"/>
      <c r="B3479"/>
      <c r="C3479"/>
      <c r="D3479"/>
      <c r="E3479"/>
      <c r="F3479"/>
      <c r="G3479"/>
      <c r="H3479"/>
      <c r="I3479"/>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100" s="194" customFormat="1">
      <c r="A3480"/>
      <c r="B3480"/>
      <c r="C3480"/>
      <c r="D3480"/>
      <c r="E3480"/>
      <c r="F3480"/>
      <c r="G3480"/>
      <c r="H3480"/>
      <c r="I3480"/>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100" s="194" customFormat="1">
      <c r="A3481"/>
      <c r="B3481"/>
      <c r="C3481"/>
      <c r="D3481"/>
      <c r="E3481"/>
      <c r="F3481"/>
      <c r="G3481"/>
      <c r="H3481"/>
      <c r="I3481"/>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100" s="194" customFormat="1">
      <c r="A3482"/>
      <c r="B3482"/>
      <c r="C3482"/>
      <c r="D3482"/>
      <c r="E3482"/>
      <c r="F3482"/>
      <c r="G3482"/>
      <c r="H3482"/>
      <c r="I3482"/>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100" s="194" customFormat="1">
      <c r="A3483"/>
      <c r="B3483"/>
      <c r="C3483"/>
      <c r="D3483"/>
      <c r="E3483"/>
      <c r="F3483"/>
      <c r="G3483"/>
      <c r="H3483"/>
      <c r="I3483"/>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100" s="194" customFormat="1">
      <c r="A3484"/>
      <c r="B3484"/>
      <c r="C3484"/>
      <c r="D3484"/>
      <c r="E3484"/>
      <c r="F3484"/>
      <c r="G3484"/>
      <c r="H3484"/>
      <c r="I3484"/>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100" s="194" customFormat="1">
      <c r="A3485"/>
      <c r="B3485"/>
      <c r="C3485"/>
      <c r="D3485"/>
      <c r="E3485"/>
      <c r="F3485"/>
      <c r="G3485"/>
      <c r="H3485"/>
      <c r="I348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100" s="194" customFormat="1">
      <c r="A3486"/>
      <c r="B3486"/>
      <c r="C3486"/>
      <c r="D3486"/>
      <c r="E3486"/>
      <c r="F3486"/>
      <c r="G3486"/>
      <c r="H3486"/>
      <c r="I3486"/>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100" s="194" customFormat="1">
      <c r="A3487"/>
      <c r="B3487"/>
      <c r="C3487"/>
      <c r="D3487"/>
      <c r="E3487"/>
      <c r="F3487"/>
      <c r="G3487"/>
      <c r="H3487"/>
      <c r="I3487"/>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100" s="194" customFormat="1">
      <c r="A3488"/>
      <c r="B3488"/>
      <c r="C3488"/>
      <c r="D3488"/>
      <c r="E3488"/>
      <c r="F3488"/>
      <c r="G3488"/>
      <c r="H3488"/>
      <c r="I3488"/>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100" s="194" customFormat="1">
      <c r="A3489"/>
      <c r="B3489"/>
      <c r="C3489"/>
      <c r="D3489"/>
      <c r="E3489"/>
      <c r="F3489"/>
      <c r="G3489"/>
      <c r="H3489"/>
      <c r="I3489"/>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100" s="194" customFormat="1">
      <c r="A3490"/>
      <c r="B3490"/>
      <c r="C3490"/>
      <c r="D3490"/>
      <c r="E3490"/>
      <c r="F3490"/>
      <c r="G3490"/>
      <c r="H3490"/>
      <c r="I3490"/>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100" s="194" customFormat="1">
      <c r="A3491"/>
      <c r="B3491"/>
      <c r="C3491"/>
      <c r="D3491"/>
      <c r="E3491"/>
      <c r="F3491"/>
      <c r="G3491"/>
      <c r="H3491"/>
      <c r="I3491"/>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100" s="194" customFormat="1">
      <c r="A3492"/>
      <c r="B3492"/>
      <c r="C3492"/>
      <c r="D3492"/>
      <c r="E3492"/>
      <c r="F3492"/>
      <c r="G3492"/>
      <c r="H3492"/>
      <c r="I3492"/>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100" s="194" customFormat="1">
      <c r="A3493"/>
      <c r="B3493"/>
      <c r="C3493"/>
      <c r="D3493"/>
      <c r="E3493"/>
      <c r="F3493"/>
      <c r="G3493"/>
      <c r="H3493"/>
      <c r="I3493"/>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100" s="194" customFormat="1">
      <c r="A3494"/>
      <c r="B3494"/>
      <c r="C3494"/>
      <c r="D3494"/>
      <c r="E3494"/>
      <c r="F3494"/>
      <c r="G3494"/>
      <c r="H3494"/>
      <c r="I3494"/>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100" s="194" customFormat="1">
      <c r="A3495"/>
      <c r="B3495"/>
      <c r="C3495"/>
      <c r="D3495"/>
      <c r="E3495"/>
      <c r="F3495"/>
      <c r="G3495"/>
      <c r="H3495"/>
      <c r="I349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100" s="194" customFormat="1">
      <c r="A3496"/>
      <c r="B3496"/>
      <c r="C3496"/>
      <c r="D3496"/>
      <c r="E3496"/>
      <c r="F3496"/>
      <c r="G3496"/>
      <c r="H3496"/>
      <c r="I3496"/>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100" s="194" customFormat="1">
      <c r="A3497"/>
      <c r="B3497"/>
      <c r="C3497"/>
      <c r="D3497"/>
      <c r="E3497"/>
      <c r="F3497"/>
      <c r="G3497"/>
      <c r="H3497"/>
      <c r="I3497"/>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100" s="194" customFormat="1">
      <c r="A3498"/>
      <c r="B3498"/>
      <c r="C3498"/>
      <c r="D3498"/>
      <c r="E3498"/>
      <c r="F3498"/>
      <c r="G3498"/>
      <c r="H3498"/>
      <c r="I3498"/>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100" s="194" customFormat="1">
      <c r="A3499"/>
      <c r="B3499"/>
      <c r="C3499"/>
      <c r="D3499"/>
      <c r="E3499"/>
      <c r="F3499"/>
      <c r="G3499"/>
      <c r="H3499"/>
      <c r="I3499"/>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100" s="194" customFormat="1">
      <c r="A3500"/>
      <c r="B3500"/>
      <c r="C3500"/>
      <c r="D3500"/>
      <c r="E3500"/>
      <c r="F3500"/>
      <c r="G3500"/>
      <c r="H3500"/>
      <c r="I3500"/>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100" s="194" customFormat="1">
      <c r="A3501"/>
      <c r="B3501"/>
      <c r="C3501"/>
      <c r="D3501"/>
      <c r="E3501"/>
      <c r="F3501"/>
      <c r="G3501"/>
      <c r="H3501"/>
      <c r="I3501"/>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100" s="194" customFormat="1">
      <c r="A3502"/>
      <c r="B3502"/>
      <c r="C3502"/>
      <c r="D3502"/>
      <c r="E3502"/>
      <c r="F3502"/>
      <c r="G3502"/>
      <c r="H3502"/>
      <c r="I3502"/>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100" s="194" customFormat="1">
      <c r="A3503"/>
      <c r="B3503"/>
      <c r="C3503"/>
      <c r="D3503"/>
      <c r="E3503"/>
      <c r="F3503"/>
      <c r="G3503"/>
      <c r="H3503"/>
      <c r="I3503"/>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100" s="194" customFormat="1">
      <c r="A3504"/>
      <c r="B3504"/>
      <c r="C3504"/>
      <c r="D3504"/>
      <c r="E3504"/>
      <c r="F3504"/>
      <c r="G3504"/>
      <c r="H3504"/>
      <c r="I3504"/>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100" s="194" customFormat="1">
      <c r="A3505"/>
      <c r="B3505"/>
      <c r="C3505"/>
      <c r="D3505"/>
      <c r="E3505"/>
      <c r="F3505"/>
      <c r="G3505"/>
      <c r="H3505"/>
      <c r="I350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100" s="194" customFormat="1">
      <c r="A3506"/>
      <c r="B3506"/>
      <c r="C3506"/>
      <c r="D3506"/>
      <c r="E3506"/>
      <c r="F3506"/>
      <c r="G3506"/>
      <c r="H3506"/>
      <c r="I3506"/>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100" s="194" customFormat="1">
      <c r="A3507"/>
      <c r="B3507"/>
      <c r="C3507"/>
      <c r="D3507"/>
      <c r="E3507"/>
      <c r="F3507"/>
      <c r="G3507"/>
      <c r="H3507"/>
      <c r="I3507"/>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100" s="194" customFormat="1">
      <c r="A3508"/>
      <c r="B3508"/>
      <c r="C3508"/>
      <c r="D3508"/>
      <c r="E3508"/>
      <c r="F3508"/>
      <c r="G3508"/>
      <c r="H3508"/>
      <c r="I3508"/>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100" s="194" customFormat="1">
      <c r="A3509"/>
      <c r="B3509"/>
      <c r="C3509"/>
      <c r="D3509"/>
      <c r="E3509"/>
      <c r="F3509"/>
      <c r="G3509"/>
      <c r="H3509"/>
      <c r="I3509"/>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100" s="194" customFormat="1">
      <c r="A3510"/>
      <c r="B3510"/>
      <c r="C3510"/>
      <c r="D3510"/>
      <c r="E3510"/>
      <c r="F3510"/>
      <c r="G3510"/>
      <c r="H3510"/>
      <c r="I3510"/>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100" s="194" customFormat="1">
      <c r="A3511"/>
      <c r="B3511"/>
      <c r="C3511"/>
      <c r="D3511"/>
      <c r="E3511"/>
      <c r="F3511"/>
      <c r="G3511"/>
      <c r="H3511"/>
      <c r="I3511"/>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100" s="194" customFormat="1">
      <c r="A3512"/>
      <c r="B3512"/>
      <c r="C3512"/>
      <c r="D3512"/>
      <c r="E3512"/>
      <c r="F3512"/>
      <c r="G3512"/>
      <c r="H3512"/>
      <c r="I3512"/>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100" s="194" customFormat="1">
      <c r="A3513"/>
      <c r="B3513"/>
      <c r="C3513"/>
      <c r="D3513"/>
      <c r="E3513"/>
      <c r="F3513"/>
      <c r="G3513"/>
      <c r="H3513"/>
      <c r="I3513"/>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100" s="194" customFormat="1">
      <c r="A3514"/>
      <c r="B3514"/>
      <c r="C3514"/>
      <c r="D3514"/>
      <c r="E3514"/>
      <c r="F3514"/>
      <c r="G3514"/>
      <c r="H3514"/>
      <c r="I3514"/>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100" s="194" customFormat="1">
      <c r="A3515"/>
      <c r="B3515"/>
      <c r="C3515"/>
      <c r="D3515"/>
      <c r="E3515"/>
      <c r="F3515"/>
      <c r="G3515"/>
      <c r="H3515"/>
      <c r="I351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100" s="194" customFormat="1">
      <c r="A3516"/>
      <c r="B3516"/>
      <c r="C3516"/>
      <c r="D3516"/>
      <c r="E3516"/>
      <c r="F3516"/>
      <c r="G3516"/>
      <c r="H3516"/>
      <c r="I3516"/>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100" s="194" customFormat="1">
      <c r="A3517"/>
      <c r="B3517"/>
      <c r="C3517"/>
      <c r="D3517"/>
      <c r="E3517"/>
      <c r="F3517"/>
      <c r="G3517"/>
      <c r="H3517"/>
      <c r="I3517"/>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100" s="194" customFormat="1">
      <c r="A3518"/>
      <c r="B3518"/>
      <c r="C3518"/>
      <c r="D3518"/>
      <c r="E3518"/>
      <c r="F3518"/>
      <c r="G3518"/>
      <c r="H3518"/>
      <c r="I3518"/>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100" s="194" customFormat="1">
      <c r="A3519"/>
      <c r="B3519"/>
      <c r="C3519"/>
      <c r="D3519"/>
      <c r="E3519"/>
      <c r="F3519"/>
      <c r="G3519"/>
      <c r="H3519"/>
      <c r="I3519"/>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100" s="194" customFormat="1">
      <c r="A3520"/>
      <c r="B3520"/>
      <c r="C3520"/>
      <c r="D3520"/>
      <c r="E3520"/>
      <c r="F3520"/>
      <c r="G3520"/>
      <c r="H3520"/>
      <c r="I3520"/>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100" s="194" customFormat="1">
      <c r="A3521"/>
      <c r="B3521"/>
      <c r="C3521"/>
      <c r="D3521"/>
      <c r="E3521"/>
      <c r="F3521"/>
      <c r="G3521"/>
      <c r="H3521"/>
      <c r="I3521"/>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100" s="194" customFormat="1">
      <c r="A3522"/>
      <c r="B3522"/>
      <c r="C3522"/>
      <c r="D3522"/>
      <c r="E3522"/>
      <c r="F3522"/>
      <c r="G3522"/>
      <c r="H3522"/>
      <c r="I3522"/>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100" s="194" customFormat="1">
      <c r="A3523"/>
      <c r="B3523"/>
      <c r="C3523"/>
      <c r="D3523"/>
      <c r="E3523"/>
      <c r="F3523"/>
      <c r="G3523"/>
      <c r="H3523"/>
      <c r="I3523"/>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100" s="194" customFormat="1">
      <c r="A3524"/>
      <c r="B3524"/>
      <c r="C3524"/>
      <c r="D3524"/>
      <c r="E3524"/>
      <c r="F3524"/>
      <c r="G3524"/>
      <c r="H3524"/>
      <c r="I3524"/>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100" s="194" customFormat="1">
      <c r="A3525"/>
      <c r="B3525"/>
      <c r="C3525"/>
      <c r="D3525"/>
      <c r="E3525"/>
      <c r="F3525"/>
      <c r="G3525"/>
      <c r="H3525"/>
      <c r="I35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100" s="194" customFormat="1">
      <c r="A3526"/>
      <c r="B3526"/>
      <c r="C3526"/>
      <c r="D3526"/>
      <c r="E3526"/>
      <c r="F3526"/>
      <c r="G3526"/>
      <c r="H3526"/>
      <c r="I3526"/>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100" s="194" customFormat="1">
      <c r="A3527"/>
      <c r="B3527"/>
      <c r="C3527"/>
      <c r="D3527"/>
      <c r="E3527"/>
      <c r="F3527"/>
      <c r="G3527"/>
      <c r="H3527"/>
      <c r="I3527"/>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100" s="194" customFormat="1">
      <c r="A3528"/>
      <c r="B3528"/>
      <c r="C3528"/>
      <c r="D3528"/>
      <c r="E3528"/>
      <c r="F3528"/>
      <c r="G3528"/>
      <c r="H3528"/>
      <c r="I3528"/>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100" s="194" customFormat="1">
      <c r="A3529"/>
      <c r="B3529"/>
      <c r="C3529"/>
      <c r="D3529"/>
      <c r="E3529"/>
      <c r="F3529"/>
      <c r="G3529"/>
      <c r="H3529"/>
      <c r="I3529"/>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100" s="194" customFormat="1">
      <c r="A3530"/>
      <c r="B3530"/>
      <c r="C3530"/>
      <c r="D3530"/>
      <c r="E3530"/>
      <c r="F3530"/>
      <c r="G3530"/>
      <c r="H3530"/>
      <c r="I3530"/>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100" s="194" customFormat="1">
      <c r="A3531"/>
      <c r="B3531"/>
      <c r="C3531"/>
      <c r="D3531"/>
      <c r="E3531"/>
      <c r="F3531"/>
      <c r="G3531"/>
      <c r="H3531"/>
      <c r="I3531"/>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100" s="193" customFormat="1">
      <c r="A3532"/>
      <c r="B3532"/>
      <c r="C3532"/>
      <c r="D3532"/>
      <c r="E3532"/>
      <c r="F3532"/>
      <c r="G3532"/>
      <c r="H3532"/>
      <c r="I3532"/>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100" s="193" customFormat="1">
      <c r="A3533"/>
      <c r="B3533"/>
      <c r="C3533"/>
      <c r="D3533"/>
      <c r="E3533"/>
      <c r="F3533"/>
      <c r="G3533"/>
      <c r="H3533"/>
      <c r="I3533"/>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100" s="193" customFormat="1">
      <c r="A3534"/>
      <c r="B3534"/>
      <c r="C3534"/>
      <c r="D3534"/>
      <c r="E3534"/>
      <c r="F3534"/>
      <c r="G3534"/>
      <c r="H3534"/>
      <c r="I3534"/>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100" s="194" customFormat="1">
      <c r="A3535"/>
      <c r="B3535"/>
      <c r="C3535"/>
      <c r="D3535"/>
      <c r="E3535"/>
      <c r="F3535"/>
      <c r="G3535"/>
      <c r="H3535"/>
      <c r="I353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100" s="194" customFormat="1">
      <c r="A3536"/>
      <c r="B3536"/>
      <c r="C3536"/>
      <c r="D3536"/>
      <c r="E3536"/>
      <c r="F3536"/>
      <c r="G3536"/>
      <c r="H3536"/>
      <c r="I3536"/>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100" s="194" customFormat="1">
      <c r="A3537"/>
      <c r="B3537"/>
      <c r="C3537"/>
      <c r="D3537"/>
      <c r="E3537"/>
      <c r="F3537"/>
      <c r="G3537"/>
      <c r="H3537"/>
      <c r="I3537"/>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100" s="194" customFormat="1">
      <c r="A3538"/>
      <c r="B3538"/>
      <c r="C3538"/>
      <c r="D3538"/>
      <c r="E3538"/>
      <c r="F3538"/>
      <c r="G3538"/>
      <c r="H3538"/>
      <c r="I3538"/>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100" s="194" customFormat="1">
      <c r="A3539"/>
      <c r="B3539"/>
      <c r="C3539"/>
      <c r="D3539"/>
      <c r="E3539"/>
      <c r="F3539"/>
      <c r="G3539"/>
      <c r="H3539"/>
      <c r="I3539"/>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100" s="194" customFormat="1">
      <c r="A3540"/>
      <c r="B3540"/>
      <c r="C3540"/>
      <c r="D3540"/>
      <c r="E3540"/>
      <c r="F3540"/>
      <c r="G3540"/>
      <c r="H3540"/>
      <c r="I3540"/>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100" s="194" customFormat="1">
      <c r="A3541"/>
      <c r="B3541"/>
      <c r="C3541"/>
      <c r="D3541"/>
      <c r="E3541"/>
      <c r="F3541"/>
      <c r="G3541"/>
      <c r="H3541"/>
      <c r="I3541"/>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100" s="194" customFormat="1">
      <c r="A3542"/>
      <c r="B3542"/>
      <c r="C3542"/>
      <c r="D3542"/>
      <c r="E3542"/>
      <c r="F3542"/>
      <c r="G3542"/>
      <c r="H3542"/>
      <c r="I3542"/>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100" s="193" customFormat="1">
      <c r="A3543"/>
      <c r="B3543"/>
      <c r="C3543"/>
      <c r="D3543"/>
      <c r="E3543"/>
      <c r="F3543"/>
      <c r="G3543"/>
      <c r="H3543"/>
      <c r="I3543"/>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100" s="193" customFormat="1">
      <c r="A3544"/>
      <c r="B3544"/>
      <c r="C3544"/>
      <c r="D3544"/>
      <c r="E3544"/>
      <c r="F3544"/>
      <c r="G3544"/>
      <c r="H3544"/>
      <c r="I3544"/>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100" s="193" customFormat="1">
      <c r="A3545"/>
      <c r="B3545"/>
      <c r="C3545"/>
      <c r="D3545"/>
      <c r="E3545"/>
      <c r="F3545"/>
      <c r="G3545"/>
      <c r="H3545"/>
      <c r="I354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100" s="193" customFormat="1">
      <c r="A3546"/>
      <c r="B3546"/>
      <c r="C3546"/>
      <c r="D3546"/>
      <c r="E3546"/>
      <c r="F3546"/>
      <c r="G3546"/>
      <c r="H3546"/>
      <c r="I3546"/>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100" s="194" customFormat="1">
      <c r="A3547"/>
      <c r="B3547"/>
      <c r="C3547"/>
      <c r="D3547"/>
      <c r="E3547"/>
      <c r="F3547"/>
      <c r="G3547"/>
      <c r="H3547"/>
      <c r="I3547"/>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100" s="194" customFormat="1">
      <c r="A3548"/>
      <c r="B3548"/>
      <c r="C3548"/>
      <c r="D3548"/>
      <c r="E3548"/>
      <c r="F3548"/>
      <c r="G3548"/>
      <c r="H3548"/>
      <c r="I3548"/>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100" s="194" customFormat="1">
      <c r="A3549"/>
      <c r="B3549"/>
      <c r="C3549"/>
      <c r="D3549"/>
      <c r="E3549"/>
      <c r="F3549"/>
      <c r="G3549"/>
      <c r="H3549"/>
      <c r="I3549"/>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100" s="194" customFormat="1">
      <c r="A3550"/>
      <c r="B3550"/>
      <c r="C3550"/>
      <c r="D3550"/>
      <c r="E3550"/>
      <c r="F3550"/>
      <c r="G3550"/>
      <c r="H3550"/>
      <c r="I3550"/>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100" s="194" customFormat="1">
      <c r="A3551"/>
      <c r="B3551"/>
      <c r="C3551"/>
      <c r="D3551"/>
      <c r="E3551"/>
      <c r="F3551"/>
      <c r="G3551"/>
      <c r="H3551"/>
      <c r="I3551"/>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100" s="193" customFormat="1">
      <c r="A3552"/>
      <c r="B3552"/>
      <c r="C3552"/>
      <c r="D3552"/>
      <c r="E3552"/>
      <c r="F3552"/>
      <c r="G3552"/>
      <c r="H3552"/>
      <c r="I3552"/>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100" s="193" customFormat="1">
      <c r="A3553"/>
      <c r="B3553"/>
      <c r="C3553"/>
      <c r="D3553"/>
      <c r="E3553"/>
      <c r="F3553"/>
      <c r="G3553"/>
      <c r="H3553"/>
      <c r="I3553"/>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100" s="192" customFormat="1">
      <c r="A3554"/>
      <c r="B3554"/>
      <c r="C3554"/>
      <c r="D3554"/>
      <c r="E3554"/>
      <c r="F3554"/>
      <c r="G3554"/>
      <c r="H3554"/>
      <c r="I3554"/>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100" s="192" customFormat="1">
      <c r="A3555"/>
      <c r="B3555"/>
      <c r="C3555"/>
      <c r="D3555"/>
      <c r="E3555"/>
      <c r="F3555"/>
      <c r="G3555"/>
      <c r="H3555"/>
      <c r="I355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100" s="192" customFormat="1">
      <c r="A3556"/>
      <c r="B3556"/>
      <c r="C3556"/>
      <c r="D3556"/>
      <c r="E3556"/>
      <c r="F3556"/>
      <c r="G3556"/>
      <c r="H3556"/>
      <c r="I3556"/>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100" s="193" customFormat="1">
      <c r="A3557"/>
      <c r="B3557"/>
      <c r="C3557"/>
      <c r="D3557"/>
      <c r="E3557"/>
      <c r="F3557"/>
      <c r="G3557"/>
      <c r="H3557"/>
      <c r="I3557"/>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100" s="193" customFormat="1">
      <c r="A3558"/>
      <c r="B3558"/>
      <c r="C3558"/>
      <c r="D3558"/>
      <c r="E3558"/>
      <c r="F3558"/>
      <c r="G3558"/>
      <c r="H3558"/>
      <c r="I3558"/>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100" s="193" customFormat="1">
      <c r="A3559"/>
      <c r="B3559"/>
      <c r="C3559"/>
      <c r="D3559"/>
      <c r="E3559"/>
      <c r="F3559"/>
      <c r="G3559"/>
      <c r="H3559"/>
      <c r="I3559"/>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100" s="193" customFormat="1">
      <c r="A3560"/>
      <c r="B3560"/>
      <c r="C3560"/>
      <c r="D3560"/>
      <c r="E3560"/>
      <c r="F3560"/>
      <c r="G3560"/>
      <c r="H3560"/>
      <c r="I3560"/>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100" s="193" customFormat="1">
      <c r="A3561"/>
      <c r="B3561"/>
      <c r="C3561"/>
      <c r="D3561"/>
      <c r="E3561"/>
      <c r="F3561"/>
      <c r="G3561"/>
      <c r="H3561"/>
      <c r="I3561"/>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100" s="193" customFormat="1">
      <c r="A3562"/>
      <c r="B3562"/>
      <c r="C3562"/>
      <c r="D3562"/>
      <c r="E3562"/>
      <c r="F3562"/>
      <c r="G3562"/>
      <c r="H3562"/>
      <c r="I3562"/>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100" s="193" customFormat="1">
      <c r="A3563"/>
      <c r="B3563"/>
      <c r="C3563"/>
      <c r="D3563"/>
      <c r="E3563"/>
      <c r="F3563"/>
      <c r="G3563"/>
      <c r="H3563"/>
      <c r="I3563"/>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100" s="193" customFormat="1">
      <c r="A3564"/>
      <c r="B3564"/>
      <c r="C3564"/>
      <c r="D3564"/>
      <c r="E3564"/>
      <c r="F3564"/>
      <c r="G3564"/>
      <c r="H3564"/>
      <c r="I3564"/>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100" s="192" customFormat="1">
      <c r="A3565"/>
      <c r="B3565"/>
      <c r="C3565"/>
      <c r="D3565"/>
      <c r="E3565"/>
      <c r="F3565"/>
      <c r="G3565"/>
      <c r="H3565"/>
      <c r="I356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100" s="192" customFormat="1">
      <c r="A3566"/>
      <c r="B3566"/>
      <c r="C3566"/>
      <c r="D3566"/>
      <c r="E3566"/>
      <c r="F3566"/>
      <c r="G3566"/>
      <c r="H3566"/>
      <c r="I3566"/>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100" s="192" customFormat="1">
      <c r="A3567"/>
      <c r="B3567"/>
      <c r="C3567"/>
      <c r="D3567"/>
      <c r="E3567"/>
      <c r="F3567"/>
      <c r="G3567"/>
      <c r="H3567"/>
      <c r="I3567"/>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100" s="192" customFormat="1">
      <c r="A3568"/>
      <c r="B3568"/>
      <c r="C3568"/>
      <c r="D3568"/>
      <c r="E3568"/>
      <c r="F3568"/>
      <c r="G3568"/>
      <c r="H3568"/>
      <c r="I3568"/>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100" s="193" customFormat="1">
      <c r="A3569"/>
      <c r="B3569"/>
      <c r="C3569"/>
      <c r="D3569"/>
      <c r="E3569"/>
      <c r="F3569"/>
      <c r="G3569"/>
      <c r="H3569"/>
      <c r="I3569"/>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100" s="193" customFormat="1">
      <c r="A3570"/>
      <c r="B3570"/>
      <c r="C3570"/>
      <c r="D3570"/>
      <c r="E3570"/>
      <c r="F3570"/>
      <c r="G3570"/>
      <c r="H3570"/>
      <c r="I3570"/>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100" s="193" customFormat="1">
      <c r="A3571"/>
      <c r="B3571"/>
      <c r="C3571"/>
      <c r="D3571"/>
      <c r="E3571"/>
      <c r="F3571"/>
      <c r="G3571"/>
      <c r="H3571"/>
      <c r="I3571"/>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100" s="193" customFormat="1">
      <c r="A3572"/>
      <c r="B3572"/>
      <c r="C3572"/>
      <c r="D3572"/>
      <c r="E3572"/>
      <c r="F3572"/>
      <c r="G3572"/>
      <c r="H3572"/>
      <c r="I3572"/>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100" s="193" customFormat="1">
      <c r="A3573"/>
      <c r="B3573"/>
      <c r="C3573"/>
      <c r="D3573"/>
      <c r="E3573"/>
      <c r="F3573"/>
      <c r="G3573"/>
      <c r="H3573"/>
      <c r="I3573"/>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100" s="192" customFormat="1">
      <c r="A3574"/>
      <c r="B3574"/>
      <c r="C3574"/>
      <c r="D3574"/>
      <c r="E3574"/>
      <c r="F3574"/>
      <c r="G3574"/>
      <c r="H3574"/>
      <c r="I3574"/>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100" s="192" customFormat="1">
      <c r="A3575"/>
      <c r="B3575"/>
      <c r="C3575"/>
      <c r="D3575"/>
      <c r="E3575"/>
      <c r="F3575"/>
      <c r="G3575"/>
      <c r="H3575"/>
      <c r="I357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100" s="192" customFormat="1">
      <c r="A3576"/>
      <c r="B3576"/>
      <c r="C3576"/>
      <c r="D3576"/>
      <c r="E3576"/>
      <c r="F3576"/>
      <c r="G3576"/>
      <c r="H3576"/>
      <c r="I3576"/>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100" s="192" customFormat="1">
      <c r="A3577"/>
      <c r="B3577"/>
      <c r="C3577"/>
      <c r="D3577"/>
      <c r="E3577"/>
      <c r="F3577"/>
      <c r="G3577"/>
      <c r="H3577"/>
      <c r="I3577"/>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100" s="192" customFormat="1">
      <c r="A3578"/>
      <c r="B3578"/>
      <c r="C3578"/>
      <c r="D3578"/>
      <c r="E3578"/>
      <c r="F3578"/>
      <c r="G3578"/>
      <c r="H3578"/>
      <c r="I3578"/>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100" s="192" customFormat="1">
      <c r="A3579"/>
      <c r="B3579"/>
      <c r="C3579"/>
      <c r="D3579"/>
      <c r="E3579"/>
      <c r="F3579"/>
      <c r="G3579"/>
      <c r="H3579"/>
      <c r="I3579"/>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100" s="192" customFormat="1">
      <c r="A3580"/>
      <c r="B3580"/>
      <c r="C3580"/>
      <c r="D3580"/>
      <c r="E3580"/>
      <c r="F3580"/>
      <c r="G3580"/>
      <c r="H3580"/>
      <c r="I3580"/>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100" s="192" customFormat="1">
      <c r="A3581"/>
      <c r="B3581"/>
      <c r="C3581"/>
      <c r="D3581"/>
      <c r="E3581"/>
      <c r="F3581"/>
      <c r="G3581"/>
      <c r="H3581"/>
      <c r="I3581"/>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100" s="192" customFormat="1">
      <c r="A3582"/>
      <c r="B3582"/>
      <c r="C3582"/>
      <c r="D3582"/>
      <c r="E3582"/>
      <c r="F3582"/>
      <c r="G3582"/>
      <c r="H3582"/>
      <c r="I3582"/>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100" s="192" customFormat="1">
      <c r="A3583"/>
      <c r="B3583"/>
      <c r="C3583"/>
      <c r="D3583"/>
      <c r="E3583"/>
      <c r="F3583"/>
      <c r="G3583"/>
      <c r="H3583"/>
      <c r="I3583"/>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100" s="192" customFormat="1">
      <c r="A3584"/>
      <c r="B3584"/>
      <c r="C3584"/>
      <c r="D3584"/>
      <c r="E3584"/>
      <c r="F3584"/>
      <c r="G3584"/>
      <c r="H3584"/>
      <c r="I3584"/>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100" s="192" customFormat="1">
      <c r="A3585"/>
      <c r="B3585"/>
      <c r="C3585"/>
      <c r="D3585"/>
      <c r="E3585"/>
      <c r="F3585"/>
      <c r="G3585"/>
      <c r="H3585"/>
      <c r="I358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100" s="192" customFormat="1">
      <c r="A3586"/>
      <c r="B3586"/>
      <c r="C3586"/>
      <c r="D3586"/>
      <c r="E3586"/>
      <c r="F3586"/>
      <c r="G3586"/>
      <c r="H3586"/>
      <c r="I3586"/>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100" s="192" customFormat="1">
      <c r="A3587"/>
      <c r="B3587"/>
      <c r="C3587"/>
      <c r="D3587"/>
      <c r="E3587"/>
      <c r="F3587"/>
      <c r="G3587"/>
      <c r="H3587"/>
      <c r="I3587"/>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100" s="192" customFormat="1">
      <c r="A3588"/>
      <c r="B3588"/>
      <c r="C3588"/>
      <c r="D3588"/>
      <c r="E3588"/>
      <c r="F3588"/>
      <c r="G3588"/>
      <c r="H3588"/>
      <c r="I3588"/>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100" s="192" customFormat="1">
      <c r="A3589"/>
      <c r="B3589"/>
      <c r="C3589"/>
      <c r="D3589"/>
      <c r="E3589"/>
      <c r="F3589"/>
      <c r="G3589"/>
      <c r="H3589"/>
      <c r="I3589"/>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100" s="192" customFormat="1">
      <c r="A3590"/>
      <c r="B3590"/>
      <c r="C3590"/>
      <c r="D3590"/>
      <c r="E3590"/>
      <c r="F3590"/>
      <c r="G3590"/>
      <c r="H3590"/>
      <c r="I3590"/>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100" s="192" customFormat="1">
      <c r="A3591"/>
      <c r="B3591"/>
      <c r="C3591"/>
      <c r="D3591"/>
      <c r="E3591"/>
      <c r="F3591"/>
      <c r="G3591"/>
      <c r="H3591"/>
      <c r="I3591"/>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100" s="192" customFormat="1">
      <c r="A3592"/>
      <c r="B3592"/>
      <c r="C3592"/>
      <c r="D3592"/>
      <c r="E3592"/>
      <c r="F3592"/>
      <c r="G3592"/>
      <c r="H3592"/>
      <c r="I3592"/>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100" s="192" customFormat="1">
      <c r="A3593"/>
      <c r="B3593"/>
      <c r="C3593"/>
      <c r="D3593"/>
      <c r="E3593"/>
      <c r="F3593"/>
      <c r="G3593"/>
      <c r="H3593"/>
      <c r="I3593"/>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100" s="192" customFormat="1">
      <c r="A3594"/>
      <c r="B3594"/>
      <c r="C3594"/>
      <c r="D3594"/>
      <c r="E3594"/>
      <c r="F3594"/>
      <c r="G3594"/>
      <c r="H3594"/>
      <c r="I3594"/>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100" s="192" customFormat="1">
      <c r="A3595"/>
      <c r="B3595"/>
      <c r="C3595"/>
      <c r="D3595"/>
      <c r="E3595"/>
      <c r="F3595"/>
      <c r="G3595"/>
      <c r="H3595"/>
      <c r="I359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100" s="192" customFormat="1">
      <c r="A3596"/>
      <c r="B3596"/>
      <c r="C3596"/>
      <c r="D3596"/>
      <c r="E3596"/>
      <c r="F3596"/>
      <c r="G3596"/>
      <c r="H3596"/>
      <c r="I3596"/>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100" s="192" customFormat="1">
      <c r="A3597"/>
      <c r="B3597"/>
      <c r="C3597"/>
      <c r="D3597"/>
      <c r="E3597"/>
      <c r="F3597"/>
      <c r="G3597"/>
      <c r="H3597"/>
      <c r="I3597"/>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100" s="192" customFormat="1">
      <c r="A3598"/>
      <c r="B3598"/>
      <c r="C3598"/>
      <c r="D3598"/>
      <c r="E3598"/>
      <c r="F3598"/>
      <c r="G3598"/>
      <c r="H3598"/>
      <c r="I3598"/>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100" s="191" customFormat="1">
      <c r="A3599"/>
      <c r="B3599"/>
      <c r="C3599"/>
      <c r="D3599"/>
      <c r="E3599"/>
      <c r="F3599"/>
      <c r="G3599"/>
      <c r="H3599"/>
      <c r="I3599"/>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100" s="191" customFormat="1">
      <c r="A3600"/>
      <c r="B3600"/>
      <c r="C3600"/>
      <c r="D3600"/>
      <c r="E3600"/>
      <c r="F3600"/>
      <c r="G3600"/>
      <c r="H3600"/>
      <c r="I3600"/>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100" s="192" customFormat="1">
      <c r="A3601"/>
      <c r="B3601"/>
      <c r="C3601"/>
      <c r="D3601"/>
      <c r="E3601"/>
      <c r="F3601"/>
      <c r="G3601"/>
      <c r="H3601"/>
      <c r="I3601"/>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100" s="192" customFormat="1">
      <c r="A3602"/>
      <c r="B3602"/>
      <c r="C3602"/>
      <c r="D3602"/>
      <c r="E3602"/>
      <c r="F3602"/>
      <c r="G3602"/>
      <c r="H3602"/>
      <c r="I3602"/>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100" s="192" customFormat="1">
      <c r="A3603"/>
      <c r="B3603"/>
      <c r="C3603"/>
      <c r="D3603"/>
      <c r="E3603"/>
      <c r="F3603"/>
      <c r="G3603"/>
      <c r="H3603"/>
      <c r="I3603"/>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100" s="192" customFormat="1">
      <c r="A3604"/>
      <c r="B3604"/>
      <c r="C3604"/>
      <c r="D3604"/>
      <c r="E3604"/>
      <c r="F3604"/>
      <c r="G3604"/>
      <c r="H3604"/>
      <c r="I3604"/>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100" s="192" customFormat="1">
      <c r="A3605"/>
      <c r="B3605"/>
      <c r="C3605"/>
      <c r="D3605"/>
      <c r="E3605"/>
      <c r="F3605"/>
      <c r="G3605"/>
      <c r="H3605"/>
      <c r="I360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100" s="192" customFormat="1">
      <c r="A3606"/>
      <c r="B3606"/>
      <c r="C3606"/>
      <c r="D3606"/>
      <c r="E3606"/>
      <c r="F3606"/>
      <c r="G3606"/>
      <c r="H3606"/>
      <c r="I3606"/>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100" s="191" customFormat="1">
      <c r="A3607"/>
      <c r="B3607"/>
      <c r="C3607"/>
      <c r="D3607"/>
      <c r="E3607"/>
      <c r="F3607"/>
      <c r="G3607"/>
      <c r="H3607"/>
      <c r="I3607"/>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100" s="191" customFormat="1">
      <c r="A3608"/>
      <c r="B3608"/>
      <c r="C3608"/>
      <c r="D3608"/>
      <c r="E3608"/>
      <c r="F3608"/>
      <c r="G3608"/>
      <c r="H3608"/>
      <c r="I3608"/>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100" s="190" customFormat="1">
      <c r="A3609"/>
      <c r="B3609"/>
      <c r="C3609"/>
      <c r="D3609"/>
      <c r="E3609"/>
      <c r="F3609"/>
      <c r="G3609"/>
      <c r="H3609"/>
      <c r="I3609"/>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100" s="190" customFormat="1">
      <c r="A3610"/>
      <c r="B3610"/>
      <c r="C3610"/>
      <c r="D3610"/>
      <c r="E3610"/>
      <c r="F3610"/>
      <c r="G3610"/>
      <c r="H3610"/>
      <c r="I3610"/>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100" s="190" customFormat="1">
      <c r="A3611"/>
      <c r="B3611"/>
      <c r="C3611"/>
      <c r="D3611"/>
      <c r="E3611"/>
      <c r="F3611"/>
      <c r="G3611"/>
      <c r="H3611"/>
      <c r="I3611"/>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100" s="191" customFormat="1">
      <c r="A3612"/>
      <c r="B3612"/>
      <c r="C3612"/>
      <c r="D3612"/>
      <c r="E3612"/>
      <c r="F3612"/>
      <c r="G3612"/>
      <c r="H3612"/>
      <c r="I3612"/>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100" s="191" customFormat="1">
      <c r="A3613"/>
      <c r="B3613"/>
      <c r="C3613"/>
      <c r="D3613"/>
      <c r="E3613"/>
      <c r="F3613"/>
      <c r="G3613"/>
      <c r="H3613"/>
      <c r="I3613"/>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100" s="191" customFormat="1">
      <c r="A3614"/>
      <c r="B3614"/>
      <c r="C3614"/>
      <c r="D3614"/>
      <c r="E3614"/>
      <c r="F3614"/>
      <c r="G3614"/>
      <c r="H3614"/>
      <c r="I3614"/>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100" s="191" customFormat="1">
      <c r="A3615"/>
      <c r="B3615"/>
      <c r="C3615"/>
      <c r="D3615"/>
      <c r="E3615"/>
      <c r="F3615"/>
      <c r="G3615"/>
      <c r="H3615"/>
      <c r="I361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100" s="191" customFormat="1">
      <c r="A3616"/>
      <c r="B3616"/>
      <c r="C3616"/>
      <c r="D3616"/>
      <c r="E3616"/>
      <c r="F3616"/>
      <c r="G3616"/>
      <c r="H3616"/>
      <c r="I3616"/>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100" s="191" customFormat="1">
      <c r="A3617"/>
      <c r="B3617"/>
      <c r="C3617"/>
      <c r="D3617"/>
      <c r="E3617"/>
      <c r="F3617"/>
      <c r="G3617"/>
      <c r="H3617"/>
      <c r="I3617"/>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100" s="191" customFormat="1">
      <c r="A3618"/>
      <c r="B3618"/>
      <c r="C3618"/>
      <c r="D3618"/>
      <c r="E3618"/>
      <c r="F3618"/>
      <c r="G3618"/>
      <c r="H3618"/>
      <c r="I3618"/>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100" s="191" customFormat="1">
      <c r="A3619"/>
      <c r="B3619"/>
      <c r="C3619"/>
      <c r="D3619"/>
      <c r="E3619"/>
      <c r="F3619"/>
      <c r="G3619"/>
      <c r="H3619"/>
      <c r="I3619"/>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100" s="190" customFormat="1">
      <c r="A3620"/>
      <c r="B3620"/>
      <c r="C3620"/>
      <c r="D3620"/>
      <c r="E3620"/>
      <c r="F3620"/>
      <c r="G3620"/>
      <c r="H3620"/>
      <c r="I3620"/>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100" s="190" customFormat="1">
      <c r="A3621"/>
      <c r="B3621"/>
      <c r="C3621"/>
      <c r="D3621"/>
      <c r="E3621"/>
      <c r="F3621"/>
      <c r="G3621"/>
      <c r="H3621"/>
      <c r="I3621"/>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100" s="190" customFormat="1">
      <c r="A3622"/>
      <c r="B3622"/>
      <c r="C3622"/>
      <c r="D3622"/>
      <c r="E3622"/>
      <c r="F3622"/>
      <c r="G3622"/>
      <c r="H3622"/>
      <c r="I3622"/>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100" s="190" customFormat="1">
      <c r="A3623"/>
      <c r="B3623"/>
      <c r="C3623"/>
      <c r="D3623"/>
      <c r="E3623"/>
      <c r="F3623"/>
      <c r="G3623"/>
      <c r="H3623"/>
      <c r="I3623"/>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100" s="191" customFormat="1">
      <c r="A3624"/>
      <c r="B3624"/>
      <c r="C3624"/>
      <c r="D3624"/>
      <c r="E3624"/>
      <c r="F3624"/>
      <c r="G3624"/>
      <c r="H3624"/>
      <c r="I3624"/>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100" s="191" customFormat="1">
      <c r="A3625"/>
      <c r="B3625"/>
      <c r="C3625"/>
      <c r="D3625"/>
      <c r="E3625"/>
      <c r="F3625"/>
      <c r="G3625"/>
      <c r="H3625"/>
      <c r="I36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100" s="191" customFormat="1">
      <c r="A3626"/>
      <c r="B3626"/>
      <c r="C3626"/>
      <c r="D3626"/>
      <c r="E3626"/>
      <c r="F3626"/>
      <c r="G3626"/>
      <c r="H3626"/>
      <c r="I3626"/>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100" s="191" customFormat="1">
      <c r="A3627"/>
      <c r="B3627"/>
      <c r="C3627"/>
      <c r="D3627"/>
      <c r="E3627"/>
      <c r="F3627"/>
      <c r="G3627"/>
      <c r="H3627"/>
      <c r="I3627"/>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100" s="191" customFormat="1">
      <c r="A3628"/>
      <c r="B3628"/>
      <c r="C3628"/>
      <c r="D3628"/>
      <c r="E3628"/>
      <c r="F3628"/>
      <c r="G3628"/>
      <c r="H3628"/>
      <c r="I3628"/>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100" s="190" customFormat="1">
      <c r="A3629"/>
      <c r="B3629"/>
      <c r="C3629"/>
      <c r="D3629"/>
      <c r="E3629"/>
      <c r="F3629"/>
      <c r="G3629"/>
      <c r="H3629"/>
      <c r="I3629"/>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100" s="190" customFormat="1">
      <c r="A3630"/>
      <c r="B3630"/>
      <c r="C3630"/>
      <c r="D3630"/>
      <c r="E3630"/>
      <c r="F3630"/>
      <c r="G3630"/>
      <c r="H3630"/>
      <c r="I3630"/>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100" s="189" customFormat="1">
      <c r="A3631"/>
      <c r="B3631"/>
      <c r="C3631"/>
      <c r="D3631"/>
      <c r="E3631"/>
      <c r="F3631"/>
      <c r="G3631"/>
      <c r="H3631"/>
      <c r="I3631"/>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100" s="189" customFormat="1">
      <c r="A3632"/>
      <c r="B3632"/>
      <c r="C3632"/>
      <c r="D3632"/>
      <c r="E3632"/>
      <c r="F3632"/>
      <c r="G3632"/>
      <c r="H3632"/>
      <c r="I3632"/>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100" s="189" customFormat="1">
      <c r="A3633"/>
      <c r="B3633"/>
      <c r="C3633"/>
      <c r="D3633"/>
      <c r="E3633"/>
      <c r="F3633"/>
      <c r="G3633"/>
      <c r="H3633"/>
      <c r="I3633"/>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100" s="190" customFormat="1">
      <c r="A3634"/>
      <c r="B3634"/>
      <c r="C3634"/>
      <c r="D3634"/>
      <c r="E3634"/>
      <c r="F3634"/>
      <c r="G3634"/>
      <c r="H3634"/>
      <c r="I3634"/>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100" s="190" customFormat="1">
      <c r="A3635"/>
      <c r="B3635"/>
      <c r="C3635"/>
      <c r="D3635"/>
      <c r="E3635"/>
      <c r="F3635"/>
      <c r="G3635"/>
      <c r="H3635"/>
      <c r="I363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100" s="190" customFormat="1">
      <c r="A3636"/>
      <c r="B3636"/>
      <c r="C3636"/>
      <c r="D3636"/>
      <c r="E3636"/>
      <c r="F3636"/>
      <c r="G3636"/>
      <c r="H3636"/>
      <c r="I3636"/>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100" s="190" customFormat="1">
      <c r="A3637"/>
      <c r="B3637"/>
      <c r="C3637"/>
      <c r="D3637"/>
      <c r="E3637"/>
      <c r="F3637"/>
      <c r="G3637"/>
      <c r="H3637"/>
      <c r="I3637"/>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100" s="190" customFormat="1">
      <c r="A3638"/>
      <c r="B3638"/>
      <c r="C3638"/>
      <c r="D3638"/>
      <c r="E3638"/>
      <c r="F3638"/>
      <c r="G3638"/>
      <c r="H3638"/>
      <c r="I3638"/>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100" s="190" customFormat="1">
      <c r="A3639"/>
      <c r="B3639"/>
      <c r="C3639"/>
      <c r="D3639"/>
      <c r="E3639"/>
      <c r="F3639"/>
      <c r="G3639"/>
      <c r="H3639"/>
      <c r="I3639"/>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100" s="190" customFormat="1">
      <c r="A3640"/>
      <c r="B3640"/>
      <c r="C3640"/>
      <c r="D3640"/>
      <c r="E3640"/>
      <c r="F3640"/>
      <c r="G3640"/>
      <c r="H3640"/>
      <c r="I3640"/>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100" s="190" customFormat="1">
      <c r="A3641"/>
      <c r="B3641"/>
      <c r="C3641"/>
      <c r="D3641"/>
      <c r="E3641"/>
      <c r="F3641"/>
      <c r="G3641"/>
      <c r="H3641"/>
      <c r="I3641"/>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100" s="189" customFormat="1">
      <c r="A3642"/>
      <c r="B3642"/>
      <c r="C3642"/>
      <c r="D3642"/>
      <c r="E3642"/>
      <c r="F3642"/>
      <c r="G3642"/>
      <c r="H3642"/>
      <c r="I3642"/>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100" s="189" customFormat="1">
      <c r="A3643"/>
      <c r="B3643"/>
      <c r="C3643"/>
      <c r="D3643"/>
      <c r="E3643"/>
      <c r="F3643"/>
      <c r="G3643"/>
      <c r="H3643"/>
      <c r="I3643"/>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100" s="189" customFormat="1">
      <c r="A3644"/>
      <c r="B3644"/>
      <c r="C3644"/>
      <c r="D3644"/>
      <c r="E3644"/>
      <c r="F3644"/>
      <c r="G3644"/>
      <c r="H3644"/>
      <c r="I3644"/>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100" s="189" customFormat="1">
      <c r="A3645"/>
      <c r="B3645"/>
      <c r="C3645"/>
      <c r="D3645"/>
      <c r="E3645"/>
      <c r="F3645"/>
      <c r="G3645"/>
      <c r="H3645"/>
      <c r="I364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100" s="190" customFormat="1">
      <c r="A3646"/>
      <c r="B3646"/>
      <c r="C3646"/>
      <c r="D3646"/>
      <c r="E3646"/>
      <c r="F3646"/>
      <c r="G3646"/>
      <c r="H3646"/>
      <c r="I3646"/>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100" s="190" customFormat="1">
      <c r="A3647"/>
      <c r="B3647"/>
      <c r="C3647"/>
      <c r="D3647"/>
      <c r="E3647"/>
      <c r="F3647"/>
      <c r="G3647"/>
      <c r="H3647"/>
      <c r="I3647"/>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100" s="190" customFormat="1">
      <c r="A3648"/>
      <c r="B3648"/>
      <c r="C3648"/>
      <c r="D3648"/>
      <c r="E3648"/>
      <c r="F3648"/>
      <c r="G3648"/>
      <c r="H3648"/>
      <c r="I3648"/>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100" s="190" customFormat="1">
      <c r="A3649"/>
      <c r="B3649"/>
      <c r="C3649"/>
      <c r="D3649"/>
      <c r="E3649"/>
      <c r="F3649"/>
      <c r="G3649"/>
      <c r="H3649"/>
      <c r="I3649"/>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100" s="190" customFormat="1">
      <c r="A3650"/>
      <c r="B3650"/>
      <c r="C3650"/>
      <c r="D3650"/>
      <c r="E3650"/>
      <c r="F3650"/>
      <c r="G3650"/>
      <c r="H3650"/>
      <c r="I3650"/>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100" s="189" customFormat="1">
      <c r="A3651"/>
      <c r="B3651"/>
      <c r="C3651"/>
      <c r="D3651"/>
      <c r="E3651"/>
      <c r="F3651"/>
      <c r="G3651"/>
      <c r="H3651"/>
      <c r="I3651"/>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100" s="189" customFormat="1">
      <c r="A3652"/>
      <c r="B3652"/>
      <c r="C3652"/>
      <c r="D3652"/>
      <c r="E3652"/>
      <c r="F3652"/>
      <c r="G3652"/>
      <c r="H3652"/>
      <c r="I3652"/>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100" s="189" customFormat="1">
      <c r="A3653"/>
      <c r="B3653"/>
      <c r="C3653"/>
      <c r="D3653"/>
      <c r="E3653"/>
      <c r="F3653"/>
      <c r="G3653"/>
      <c r="H3653"/>
      <c r="I3653"/>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100" s="189" customFormat="1">
      <c r="A3654"/>
      <c r="B3654"/>
      <c r="C3654"/>
      <c r="D3654"/>
      <c r="E3654"/>
      <c r="F3654"/>
      <c r="G3654"/>
      <c r="H3654"/>
      <c r="I3654"/>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100" s="189" customFormat="1">
      <c r="A3655"/>
      <c r="B3655"/>
      <c r="C3655"/>
      <c r="D3655"/>
      <c r="E3655"/>
      <c r="F3655"/>
      <c r="G3655"/>
      <c r="H3655"/>
      <c r="I365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100" s="189" customFormat="1">
      <c r="A3656"/>
      <c r="B3656"/>
      <c r="C3656"/>
      <c r="D3656"/>
      <c r="E3656"/>
      <c r="F3656"/>
      <c r="G3656"/>
      <c r="H3656"/>
      <c r="I3656"/>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100" s="189" customFormat="1">
      <c r="A3657"/>
      <c r="B3657"/>
      <c r="C3657"/>
      <c r="D3657"/>
      <c r="E3657"/>
      <c r="F3657"/>
      <c r="G3657"/>
      <c r="H3657"/>
      <c r="I3657"/>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100" s="189" customFormat="1">
      <c r="A3658"/>
      <c r="B3658"/>
      <c r="C3658"/>
      <c r="D3658"/>
      <c r="E3658"/>
      <c r="F3658"/>
      <c r="G3658"/>
      <c r="H3658"/>
      <c r="I3658"/>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100" s="189" customFormat="1">
      <c r="A3659"/>
      <c r="B3659"/>
      <c r="C3659"/>
      <c r="D3659"/>
      <c r="E3659"/>
      <c r="F3659"/>
      <c r="G3659"/>
      <c r="H3659"/>
      <c r="I3659"/>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100" s="189" customFormat="1">
      <c r="A3660"/>
      <c r="B3660"/>
      <c r="C3660"/>
      <c r="D3660"/>
      <c r="E3660"/>
      <c r="F3660"/>
      <c r="G3660"/>
      <c r="H3660"/>
      <c r="I3660"/>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100" s="189" customFormat="1">
      <c r="A3661"/>
      <c r="B3661"/>
      <c r="C3661"/>
      <c r="D3661"/>
      <c r="E3661"/>
      <c r="F3661"/>
      <c r="G3661"/>
      <c r="H3661"/>
      <c r="I3661"/>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100" s="189" customFormat="1">
      <c r="A3662"/>
      <c r="B3662"/>
      <c r="C3662"/>
      <c r="D3662"/>
      <c r="E3662"/>
      <c r="F3662"/>
      <c r="G3662"/>
      <c r="H3662"/>
      <c r="I3662"/>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100" s="189" customFormat="1">
      <c r="A3663"/>
      <c r="B3663"/>
      <c r="C3663"/>
      <c r="D3663"/>
      <c r="E3663"/>
      <c r="F3663"/>
      <c r="G3663"/>
      <c r="H3663"/>
      <c r="I3663"/>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100" s="189" customFormat="1">
      <c r="A3664"/>
      <c r="B3664"/>
      <c r="C3664"/>
      <c r="D3664"/>
      <c r="E3664"/>
      <c r="F3664"/>
      <c r="G3664"/>
      <c r="H3664"/>
      <c r="I3664"/>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100" s="189" customFormat="1">
      <c r="A3665"/>
      <c r="B3665"/>
      <c r="C3665"/>
      <c r="D3665"/>
      <c r="E3665"/>
      <c r="F3665"/>
      <c r="G3665"/>
      <c r="H3665"/>
      <c r="I366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100" s="189" customFormat="1">
      <c r="A3666"/>
      <c r="B3666"/>
      <c r="C3666"/>
      <c r="D3666"/>
      <c r="E3666"/>
      <c r="F3666"/>
      <c r="G3666"/>
      <c r="H3666"/>
      <c r="I3666"/>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100" s="189" customFormat="1">
      <c r="A3667"/>
      <c r="B3667"/>
      <c r="C3667"/>
      <c r="D3667"/>
      <c r="E3667"/>
      <c r="F3667"/>
      <c r="G3667"/>
      <c r="H3667"/>
      <c r="I3667"/>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100" s="189" customFormat="1">
      <c r="A3668"/>
      <c r="B3668"/>
      <c r="C3668"/>
      <c r="D3668"/>
      <c r="E3668"/>
      <c r="F3668"/>
      <c r="G3668"/>
      <c r="H3668"/>
      <c r="I3668"/>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100" s="189" customFormat="1">
      <c r="A3669"/>
      <c r="B3669"/>
      <c r="C3669"/>
      <c r="D3669"/>
      <c r="E3669"/>
      <c r="F3669"/>
      <c r="G3669"/>
      <c r="H3669"/>
      <c r="I3669"/>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100" s="189" customFormat="1">
      <c r="A3670"/>
      <c r="B3670"/>
      <c r="C3670"/>
      <c r="D3670"/>
      <c r="E3670"/>
      <c r="F3670"/>
      <c r="G3670"/>
      <c r="H3670"/>
      <c r="I3670"/>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100" s="189" customFormat="1">
      <c r="A3671"/>
      <c r="B3671"/>
      <c r="C3671"/>
      <c r="D3671"/>
      <c r="E3671"/>
      <c r="F3671"/>
      <c r="G3671"/>
      <c r="H3671"/>
      <c r="I3671"/>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100" s="189" customFormat="1">
      <c r="A3672"/>
      <c r="B3672"/>
      <c r="C3672"/>
      <c r="D3672"/>
      <c r="E3672"/>
      <c r="F3672"/>
      <c r="G3672"/>
      <c r="H3672"/>
      <c r="I3672"/>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100" s="189" customFormat="1">
      <c r="A3673"/>
      <c r="B3673"/>
      <c r="C3673"/>
      <c r="D3673"/>
      <c r="E3673"/>
      <c r="F3673"/>
      <c r="G3673"/>
      <c r="H3673"/>
      <c r="I3673"/>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100" s="189" customFormat="1">
      <c r="A3674"/>
      <c r="B3674"/>
      <c r="C3674"/>
      <c r="D3674"/>
      <c r="E3674"/>
      <c r="F3674"/>
      <c r="G3674"/>
      <c r="H3674"/>
      <c r="I3674"/>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100" s="189" customFormat="1">
      <c r="A3675"/>
      <c r="B3675"/>
      <c r="C3675"/>
      <c r="D3675"/>
      <c r="E3675"/>
      <c r="F3675"/>
      <c r="G3675"/>
      <c r="H3675"/>
      <c r="I367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100" s="189" customFormat="1">
      <c r="A3676"/>
      <c r="B3676"/>
      <c r="C3676"/>
      <c r="D3676"/>
      <c r="E3676"/>
      <c r="F3676"/>
      <c r="G3676"/>
      <c r="H3676"/>
      <c r="I3676"/>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100" s="189" customFormat="1">
      <c r="A3677"/>
      <c r="B3677"/>
      <c r="C3677"/>
      <c r="D3677"/>
      <c r="E3677"/>
      <c r="F3677"/>
      <c r="G3677"/>
      <c r="H3677"/>
      <c r="I3677"/>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100" s="189" customFormat="1">
      <c r="A3678"/>
      <c r="B3678"/>
      <c r="C3678"/>
      <c r="D3678"/>
      <c r="E3678"/>
      <c r="F3678"/>
      <c r="G3678"/>
      <c r="H3678"/>
      <c r="I3678"/>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100" s="189" customFormat="1">
      <c r="A3679"/>
      <c r="B3679"/>
      <c r="C3679"/>
      <c r="D3679"/>
      <c r="E3679"/>
      <c r="F3679"/>
      <c r="G3679"/>
      <c r="H3679"/>
      <c r="I3679"/>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100" s="189" customFormat="1">
      <c r="A3680"/>
      <c r="B3680"/>
      <c r="C3680"/>
      <c r="D3680"/>
      <c r="E3680"/>
      <c r="F3680"/>
      <c r="G3680"/>
      <c r="H3680"/>
      <c r="I3680"/>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100" s="189" customFormat="1">
      <c r="A3681"/>
      <c r="B3681"/>
      <c r="C3681"/>
      <c r="D3681"/>
      <c r="E3681"/>
      <c r="F3681"/>
      <c r="G3681"/>
      <c r="H3681"/>
      <c r="I3681"/>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100" s="189" customFormat="1">
      <c r="A3682"/>
      <c r="B3682"/>
      <c r="C3682"/>
      <c r="D3682"/>
      <c r="E3682"/>
      <c r="F3682"/>
      <c r="G3682"/>
      <c r="H3682"/>
      <c r="I3682"/>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100" s="189" customFormat="1">
      <c r="A3683"/>
      <c r="B3683"/>
      <c r="C3683"/>
      <c r="D3683"/>
      <c r="E3683"/>
      <c r="F3683"/>
      <c r="G3683"/>
      <c r="H3683"/>
      <c r="I3683"/>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100" s="189" customFormat="1">
      <c r="A3684"/>
      <c r="B3684"/>
      <c r="C3684"/>
      <c r="D3684"/>
      <c r="E3684"/>
      <c r="F3684"/>
      <c r="G3684"/>
      <c r="H3684"/>
      <c r="I3684"/>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100" s="189" customFormat="1">
      <c r="A3685"/>
      <c r="B3685"/>
      <c r="C3685"/>
      <c r="D3685"/>
      <c r="E3685"/>
      <c r="F3685"/>
      <c r="G3685"/>
      <c r="H3685"/>
      <c r="I368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100" s="189" customFormat="1">
      <c r="A3686"/>
      <c r="B3686"/>
      <c r="C3686"/>
      <c r="D3686"/>
      <c r="E3686"/>
      <c r="F3686"/>
      <c r="G3686"/>
      <c r="H3686"/>
      <c r="I3686"/>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100" s="189" customFormat="1">
      <c r="A3687"/>
      <c r="B3687"/>
      <c r="C3687"/>
      <c r="D3687"/>
      <c r="E3687"/>
      <c r="F3687"/>
      <c r="G3687"/>
      <c r="H3687"/>
      <c r="I3687"/>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100" s="189" customFormat="1">
      <c r="A3688"/>
      <c r="B3688"/>
      <c r="C3688"/>
      <c r="D3688"/>
      <c r="E3688"/>
      <c r="F3688"/>
      <c r="G3688"/>
      <c r="H3688"/>
      <c r="I3688"/>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100" s="189" customFormat="1">
      <c r="A3689"/>
      <c r="B3689"/>
      <c r="C3689"/>
      <c r="D3689"/>
      <c r="E3689"/>
      <c r="F3689"/>
      <c r="G3689"/>
      <c r="H3689"/>
      <c r="I3689"/>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100" s="189" customFormat="1">
      <c r="A3690"/>
      <c r="B3690"/>
      <c r="C3690"/>
      <c r="D3690"/>
      <c r="E3690"/>
      <c r="F3690"/>
      <c r="G3690"/>
      <c r="H3690"/>
      <c r="I3690"/>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100" s="189" customFormat="1">
      <c r="A3691"/>
      <c r="B3691"/>
      <c r="C3691"/>
      <c r="D3691"/>
      <c r="E3691"/>
      <c r="F3691"/>
      <c r="G3691"/>
      <c r="H3691"/>
      <c r="I3691"/>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100" s="189" customFormat="1">
      <c r="A3692"/>
      <c r="B3692"/>
      <c r="C3692"/>
      <c r="D3692"/>
      <c r="E3692"/>
      <c r="F3692"/>
      <c r="G3692"/>
      <c r="H3692"/>
      <c r="I3692"/>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100" s="189" customFormat="1">
      <c r="A3693"/>
      <c r="B3693"/>
      <c r="C3693"/>
      <c r="D3693"/>
      <c r="E3693"/>
      <c r="F3693"/>
      <c r="G3693"/>
      <c r="H3693"/>
      <c r="I3693"/>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100" s="189" customFormat="1">
      <c r="A3694"/>
      <c r="B3694"/>
      <c r="C3694"/>
      <c r="D3694"/>
      <c r="E3694"/>
      <c r="F3694"/>
      <c r="G3694"/>
      <c r="H3694"/>
      <c r="I3694"/>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100" s="189" customFormat="1">
      <c r="A3695"/>
      <c r="B3695"/>
      <c r="C3695"/>
      <c r="D3695"/>
      <c r="E3695"/>
      <c r="F3695"/>
      <c r="G3695"/>
      <c r="H3695"/>
      <c r="I369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100" s="189" customFormat="1">
      <c r="A3696"/>
      <c r="B3696"/>
      <c r="C3696"/>
      <c r="D3696"/>
      <c r="E3696"/>
      <c r="F3696"/>
      <c r="G3696"/>
      <c r="H3696"/>
      <c r="I3696"/>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100" s="189" customFormat="1">
      <c r="A3697"/>
      <c r="B3697"/>
      <c r="C3697"/>
      <c r="D3697"/>
      <c r="E3697"/>
      <c r="F3697"/>
      <c r="G3697"/>
      <c r="H3697"/>
      <c r="I3697"/>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100" s="189" customFormat="1">
      <c r="A3698"/>
      <c r="B3698"/>
      <c r="C3698"/>
      <c r="D3698"/>
      <c r="E3698"/>
      <c r="F3698"/>
      <c r="G3698"/>
      <c r="H3698"/>
      <c r="I3698"/>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100" s="189" customFormat="1">
      <c r="A3699"/>
      <c r="B3699"/>
      <c r="C3699"/>
      <c r="D3699"/>
      <c r="E3699"/>
      <c r="F3699"/>
      <c r="G3699"/>
      <c r="H3699"/>
      <c r="I3699"/>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100" s="189" customFormat="1">
      <c r="A3700"/>
      <c r="B3700"/>
      <c r="C3700"/>
      <c r="D3700"/>
      <c r="E3700"/>
      <c r="F3700"/>
      <c r="G3700"/>
      <c r="H3700"/>
      <c r="I3700"/>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100" s="189" customFormat="1">
      <c r="A3701"/>
      <c r="B3701"/>
      <c r="C3701"/>
      <c r="D3701"/>
      <c r="E3701"/>
      <c r="F3701"/>
      <c r="G3701"/>
      <c r="H3701"/>
      <c r="I3701"/>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100" s="189" customFormat="1">
      <c r="A3702"/>
      <c r="B3702"/>
      <c r="C3702"/>
      <c r="D3702"/>
      <c r="E3702"/>
      <c r="F3702"/>
      <c r="G3702"/>
      <c r="H3702"/>
      <c r="I3702"/>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100" s="189" customFormat="1">
      <c r="A3703"/>
      <c r="B3703"/>
      <c r="C3703"/>
      <c r="D3703"/>
      <c r="E3703"/>
      <c r="F3703"/>
      <c r="G3703"/>
      <c r="H3703"/>
      <c r="I3703"/>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100" s="189" customFormat="1">
      <c r="A3704"/>
      <c r="B3704"/>
      <c r="C3704"/>
      <c r="D3704"/>
      <c r="E3704"/>
      <c r="F3704"/>
      <c r="G3704"/>
      <c r="H3704"/>
      <c r="I3704"/>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100" s="189" customFormat="1">
      <c r="A3705"/>
      <c r="B3705"/>
      <c r="C3705"/>
      <c r="D3705"/>
      <c r="E3705"/>
      <c r="F3705"/>
      <c r="G3705"/>
      <c r="H3705"/>
      <c r="I370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100" s="189" customFormat="1">
      <c r="A3706"/>
      <c r="B3706"/>
      <c r="C3706"/>
      <c r="D3706"/>
      <c r="E3706"/>
      <c r="F3706"/>
      <c r="G3706"/>
      <c r="H3706"/>
      <c r="I3706"/>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100" s="189" customFormat="1">
      <c r="A3707"/>
      <c r="B3707"/>
      <c r="C3707"/>
      <c r="D3707"/>
      <c r="E3707"/>
      <c r="F3707"/>
      <c r="G3707"/>
      <c r="H3707"/>
      <c r="I3707"/>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100" s="189" customFormat="1">
      <c r="A3708"/>
      <c r="B3708"/>
      <c r="C3708"/>
      <c r="D3708"/>
      <c r="E3708"/>
      <c r="F3708"/>
      <c r="G3708"/>
      <c r="H3708"/>
      <c r="I3708"/>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100" s="189" customFormat="1">
      <c r="A3709"/>
      <c r="B3709"/>
      <c r="C3709"/>
      <c r="D3709"/>
      <c r="E3709"/>
      <c r="F3709"/>
      <c r="G3709"/>
      <c r="H3709"/>
      <c r="I3709"/>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100" s="189" customFormat="1">
      <c r="A3710"/>
      <c r="B3710"/>
      <c r="C3710"/>
      <c r="D3710"/>
      <c r="E3710"/>
      <c r="F3710"/>
      <c r="G3710"/>
      <c r="H3710"/>
      <c r="I3710"/>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100" s="189" customFormat="1">
      <c r="A3711"/>
      <c r="B3711"/>
      <c r="C3711"/>
      <c r="D3711"/>
      <c r="E3711"/>
      <c r="F3711"/>
      <c r="G3711"/>
      <c r="H3711"/>
      <c r="I3711"/>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100" s="189" customFormat="1">
      <c r="A3712"/>
      <c r="B3712"/>
      <c r="C3712"/>
      <c r="D3712"/>
      <c r="E3712"/>
      <c r="F3712"/>
      <c r="G3712"/>
      <c r="H3712"/>
      <c r="I3712"/>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100" s="189" customFormat="1">
      <c r="A3713"/>
      <c r="B3713"/>
      <c r="C3713"/>
      <c r="D3713"/>
      <c r="E3713"/>
      <c r="F3713"/>
      <c r="G3713"/>
      <c r="H3713"/>
      <c r="I3713"/>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100" s="189" customFormat="1">
      <c r="A3714"/>
      <c r="B3714"/>
      <c r="C3714"/>
      <c r="D3714"/>
      <c r="E3714"/>
      <c r="F3714"/>
      <c r="G3714"/>
      <c r="H3714"/>
      <c r="I3714"/>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100" s="189" customFormat="1">
      <c r="A3715"/>
      <c r="B3715"/>
      <c r="C3715"/>
      <c r="D3715"/>
      <c r="E3715"/>
      <c r="F3715"/>
      <c r="G3715"/>
      <c r="H3715"/>
      <c r="I371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100" s="189" customFormat="1">
      <c r="A3716"/>
      <c r="B3716"/>
      <c r="C3716"/>
      <c r="D3716"/>
      <c r="E3716"/>
      <c r="F3716"/>
      <c r="G3716"/>
      <c r="H3716"/>
      <c r="I3716"/>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100" s="189" customFormat="1">
      <c r="A3717"/>
      <c r="B3717"/>
      <c r="C3717"/>
      <c r="D3717"/>
      <c r="E3717"/>
      <c r="F3717"/>
      <c r="G3717"/>
      <c r="H3717"/>
      <c r="I3717"/>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100" s="189" customFormat="1">
      <c r="A3718"/>
      <c r="B3718"/>
      <c r="C3718"/>
      <c r="D3718"/>
      <c r="E3718"/>
      <c r="F3718"/>
      <c r="G3718"/>
      <c r="H3718"/>
      <c r="I3718"/>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100" s="189" customFormat="1">
      <c r="A3719"/>
      <c r="B3719"/>
      <c r="C3719"/>
      <c r="D3719"/>
      <c r="E3719"/>
      <c r="F3719"/>
      <c r="G3719"/>
      <c r="H3719"/>
      <c r="I3719"/>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100" s="189" customFormat="1">
      <c r="A3720"/>
      <c r="B3720"/>
      <c r="C3720"/>
      <c r="D3720"/>
      <c r="E3720"/>
      <c r="F3720"/>
      <c r="G3720"/>
      <c r="H3720"/>
      <c r="I3720"/>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100" s="189" customFormat="1">
      <c r="A3721"/>
      <c r="B3721"/>
      <c r="C3721"/>
      <c r="D3721"/>
      <c r="E3721"/>
      <c r="F3721"/>
      <c r="G3721"/>
      <c r="H3721"/>
      <c r="I3721"/>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100" s="189" customFormat="1">
      <c r="A3722"/>
      <c r="B3722"/>
      <c r="C3722"/>
      <c r="D3722"/>
      <c r="E3722"/>
      <c r="F3722"/>
      <c r="G3722"/>
      <c r="H3722"/>
      <c r="I3722"/>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100" s="189" customFormat="1">
      <c r="A3723"/>
      <c r="B3723"/>
      <c r="C3723"/>
      <c r="D3723"/>
      <c r="E3723"/>
      <c r="F3723"/>
      <c r="G3723"/>
      <c r="H3723"/>
      <c r="I3723"/>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100" s="189" customFormat="1">
      <c r="A3724"/>
      <c r="B3724"/>
      <c r="C3724"/>
      <c r="D3724"/>
      <c r="E3724"/>
      <c r="F3724"/>
      <c r="G3724"/>
      <c r="H3724"/>
      <c r="I3724"/>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100" s="189" customFormat="1">
      <c r="A3725"/>
      <c r="B3725"/>
      <c r="C3725"/>
      <c r="D3725"/>
      <c r="E3725"/>
      <c r="F3725"/>
      <c r="G3725"/>
      <c r="H3725"/>
      <c r="I37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100" s="189" customFormat="1">
      <c r="A3726"/>
      <c r="B3726"/>
      <c r="C3726"/>
      <c r="D3726"/>
      <c r="E3726"/>
      <c r="F3726"/>
      <c r="G3726"/>
      <c r="H3726"/>
      <c r="I3726"/>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100" s="189" customFormat="1">
      <c r="A3727"/>
      <c r="B3727"/>
      <c r="C3727"/>
      <c r="D3727"/>
      <c r="E3727"/>
      <c r="F3727"/>
      <c r="G3727"/>
      <c r="H3727"/>
      <c r="I3727"/>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100" s="189" customFormat="1">
      <c r="A3728"/>
      <c r="B3728"/>
      <c r="C3728"/>
      <c r="D3728"/>
      <c r="E3728"/>
      <c r="F3728"/>
      <c r="G3728"/>
      <c r="H3728"/>
      <c r="I3728"/>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100" s="189" customFormat="1">
      <c r="A3729"/>
      <c r="B3729"/>
      <c r="C3729"/>
      <c r="D3729"/>
      <c r="E3729"/>
      <c r="F3729"/>
      <c r="G3729"/>
      <c r="H3729"/>
      <c r="I3729"/>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100" s="189" customFormat="1">
      <c r="A3730"/>
      <c r="B3730"/>
      <c r="C3730"/>
      <c r="D3730"/>
      <c r="E3730"/>
      <c r="F3730"/>
      <c r="G3730"/>
      <c r="H3730"/>
      <c r="I3730"/>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100" s="189" customFormat="1">
      <c r="A3731"/>
      <c r="B3731"/>
      <c r="C3731"/>
      <c r="D3731"/>
      <c r="E3731"/>
      <c r="F3731"/>
      <c r="G3731"/>
      <c r="H3731"/>
      <c r="I3731"/>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100" s="189" customFormat="1">
      <c r="A3732"/>
      <c r="B3732"/>
      <c r="C3732"/>
      <c r="D3732"/>
      <c r="E3732"/>
      <c r="F3732"/>
      <c r="G3732"/>
      <c r="H3732"/>
      <c r="I3732"/>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100" s="189" customFormat="1">
      <c r="A3733"/>
      <c r="B3733"/>
      <c r="C3733"/>
      <c r="D3733"/>
      <c r="E3733"/>
      <c r="F3733"/>
      <c r="G3733"/>
      <c r="H3733"/>
      <c r="I3733"/>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100" s="189" customFormat="1">
      <c r="A3734"/>
      <c r="B3734"/>
      <c r="C3734"/>
      <c r="D3734"/>
      <c r="E3734"/>
      <c r="F3734"/>
      <c r="G3734"/>
      <c r="H3734"/>
      <c r="I3734"/>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100" s="189" customFormat="1">
      <c r="A3735"/>
      <c r="B3735"/>
      <c r="C3735"/>
      <c r="D3735"/>
      <c r="E3735"/>
      <c r="F3735"/>
      <c r="G3735"/>
      <c r="H3735"/>
      <c r="I373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100" s="189" customFormat="1">
      <c r="A3736"/>
      <c r="B3736"/>
      <c r="C3736"/>
      <c r="D3736"/>
      <c r="E3736"/>
      <c r="F3736"/>
      <c r="G3736"/>
      <c r="H3736"/>
      <c r="I3736"/>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100" s="189" customFormat="1">
      <c r="A3737"/>
      <c r="B3737"/>
      <c r="C3737"/>
      <c r="D3737"/>
      <c r="E3737"/>
      <c r="F3737"/>
      <c r="G3737"/>
      <c r="H3737"/>
      <c r="I3737"/>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100" s="189" customFormat="1">
      <c r="A3738"/>
      <c r="B3738"/>
      <c r="C3738"/>
      <c r="D3738"/>
      <c r="E3738"/>
      <c r="F3738"/>
      <c r="G3738"/>
      <c r="H3738"/>
      <c r="I3738"/>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100" s="189" customFormat="1">
      <c r="A3739"/>
      <c r="B3739"/>
      <c r="C3739"/>
      <c r="D3739"/>
      <c r="E3739"/>
      <c r="F3739"/>
      <c r="G3739"/>
      <c r="H3739"/>
      <c r="I3739"/>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100" s="189" customFormat="1">
      <c r="A3740"/>
      <c r="B3740"/>
      <c r="C3740"/>
      <c r="D3740"/>
      <c r="E3740"/>
      <c r="F3740"/>
      <c r="G3740"/>
      <c r="H3740"/>
      <c r="I3740"/>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100" s="189" customFormat="1">
      <c r="A3741"/>
      <c r="B3741"/>
      <c r="C3741"/>
      <c r="D3741"/>
      <c r="E3741"/>
      <c r="F3741"/>
      <c r="G3741"/>
      <c r="H3741"/>
      <c r="I3741"/>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100" s="189" customFormat="1">
      <c r="A3742"/>
      <c r="B3742"/>
      <c r="C3742"/>
      <c r="D3742"/>
      <c r="E3742"/>
      <c r="F3742"/>
      <c r="G3742"/>
      <c r="H3742"/>
      <c r="I3742"/>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100" s="189" customFormat="1">
      <c r="A3743"/>
      <c r="B3743"/>
      <c r="C3743"/>
      <c r="D3743"/>
      <c r="E3743"/>
      <c r="F3743"/>
      <c r="G3743"/>
      <c r="H3743"/>
      <c r="I3743"/>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100" s="189" customFormat="1">
      <c r="A3744"/>
      <c r="B3744"/>
      <c r="C3744"/>
      <c r="D3744"/>
      <c r="E3744"/>
      <c r="F3744"/>
      <c r="G3744"/>
      <c r="H3744"/>
      <c r="I3744"/>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100" s="189" customFormat="1">
      <c r="A3745"/>
      <c r="B3745"/>
      <c r="C3745"/>
      <c r="D3745"/>
      <c r="E3745"/>
      <c r="F3745"/>
      <c r="G3745"/>
      <c r="H3745"/>
      <c r="I374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100" s="189" customFormat="1">
      <c r="A3746"/>
      <c r="B3746"/>
      <c r="C3746"/>
      <c r="D3746"/>
      <c r="E3746"/>
      <c r="F3746"/>
      <c r="G3746"/>
      <c r="H3746"/>
      <c r="I3746"/>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100" s="189" customFormat="1">
      <c r="A3747"/>
      <c r="B3747"/>
      <c r="C3747"/>
      <c r="D3747"/>
      <c r="E3747"/>
      <c r="F3747"/>
      <c r="G3747"/>
      <c r="H3747"/>
      <c r="I3747"/>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100" s="189" customFormat="1">
      <c r="A3748"/>
      <c r="B3748"/>
      <c r="C3748"/>
      <c r="D3748"/>
      <c r="E3748"/>
      <c r="F3748"/>
      <c r="G3748"/>
      <c r="H3748"/>
      <c r="I3748"/>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100" s="189" customFormat="1">
      <c r="A3749"/>
      <c r="B3749"/>
      <c r="C3749"/>
      <c r="D3749"/>
      <c r="E3749"/>
      <c r="F3749"/>
      <c r="G3749"/>
      <c r="H3749"/>
      <c r="I3749"/>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100" s="189" customFormat="1">
      <c r="A3750"/>
      <c r="B3750"/>
      <c r="C3750"/>
      <c r="D3750"/>
      <c r="E3750"/>
      <c r="F3750"/>
      <c r="G3750"/>
      <c r="H3750"/>
      <c r="I3750"/>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100" s="189" customFormat="1">
      <c r="A3751"/>
      <c r="B3751"/>
      <c r="C3751"/>
      <c r="D3751"/>
      <c r="E3751"/>
      <c r="F3751"/>
      <c r="G3751"/>
      <c r="H3751"/>
      <c r="I3751"/>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100" s="189" customFormat="1">
      <c r="A3752"/>
      <c r="B3752"/>
      <c r="C3752"/>
      <c r="D3752"/>
      <c r="E3752"/>
      <c r="F3752"/>
      <c r="G3752"/>
      <c r="H3752"/>
      <c r="I3752"/>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100" s="189" customFormat="1">
      <c r="A3753"/>
      <c r="B3753"/>
      <c r="C3753"/>
      <c r="D3753"/>
      <c r="E3753"/>
      <c r="F3753"/>
      <c r="G3753"/>
      <c r="H3753"/>
      <c r="I3753"/>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100" s="189" customFormat="1">
      <c r="A3754"/>
      <c r="B3754"/>
      <c r="C3754"/>
      <c r="D3754"/>
      <c r="E3754"/>
      <c r="F3754"/>
      <c r="G3754"/>
      <c r="H3754"/>
      <c r="I3754"/>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100" s="189" customFormat="1">
      <c r="A3755"/>
      <c r="B3755"/>
      <c r="C3755"/>
      <c r="D3755"/>
      <c r="E3755"/>
      <c r="F3755"/>
      <c r="G3755"/>
      <c r="H3755"/>
      <c r="I375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100" s="189" customFormat="1">
      <c r="A3756"/>
      <c r="B3756"/>
      <c r="C3756"/>
      <c r="D3756"/>
      <c r="E3756"/>
      <c r="F3756"/>
      <c r="G3756"/>
      <c r="H3756"/>
      <c r="I3756"/>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100" s="189" customFormat="1">
      <c r="A3757"/>
      <c r="B3757"/>
      <c r="C3757"/>
      <c r="D3757"/>
      <c r="E3757"/>
      <c r="F3757"/>
      <c r="G3757"/>
      <c r="H3757"/>
      <c r="I3757"/>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100" s="189" customFormat="1">
      <c r="A3758"/>
      <c r="B3758"/>
      <c r="C3758"/>
      <c r="D3758"/>
      <c r="E3758"/>
      <c r="F3758"/>
      <c r="G3758"/>
      <c r="H3758"/>
      <c r="I3758"/>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100" s="189" customFormat="1">
      <c r="A3759"/>
      <c r="B3759"/>
      <c r="C3759"/>
      <c r="D3759"/>
      <c r="E3759"/>
      <c r="F3759"/>
      <c r="G3759"/>
      <c r="H3759"/>
      <c r="I3759"/>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100" s="189" customFormat="1">
      <c r="A3760"/>
      <c r="B3760"/>
      <c r="C3760"/>
      <c r="D3760"/>
      <c r="E3760"/>
      <c r="F3760"/>
      <c r="G3760"/>
      <c r="H3760"/>
      <c r="I3760"/>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100" s="189" customFormat="1">
      <c r="A3761"/>
      <c r="B3761"/>
      <c r="C3761"/>
      <c r="D3761"/>
      <c r="E3761"/>
      <c r="F3761"/>
      <c r="G3761"/>
      <c r="H3761"/>
      <c r="I3761"/>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100" s="189" customFormat="1">
      <c r="A3762"/>
      <c r="B3762"/>
      <c r="C3762"/>
      <c r="D3762"/>
      <c r="E3762"/>
      <c r="F3762"/>
      <c r="G3762"/>
      <c r="H3762"/>
      <c r="I3762"/>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100" s="189" customFormat="1">
      <c r="A3763"/>
      <c r="B3763"/>
      <c r="C3763"/>
      <c r="D3763"/>
      <c r="E3763"/>
      <c r="F3763"/>
      <c r="G3763"/>
      <c r="H3763"/>
      <c r="I3763"/>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100" s="189" customFormat="1">
      <c r="A3764"/>
      <c r="B3764"/>
      <c r="C3764"/>
      <c r="D3764"/>
      <c r="E3764"/>
      <c r="F3764"/>
      <c r="G3764"/>
      <c r="H3764"/>
      <c r="I3764"/>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100" s="189" customFormat="1">
      <c r="A3765"/>
      <c r="B3765"/>
      <c r="C3765"/>
      <c r="D3765"/>
      <c r="E3765"/>
      <c r="F3765"/>
      <c r="G3765"/>
      <c r="H3765"/>
      <c r="I376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100" s="189" customFormat="1">
      <c r="A3766"/>
      <c r="B3766"/>
      <c r="C3766"/>
      <c r="D3766"/>
      <c r="E3766"/>
      <c r="F3766"/>
      <c r="G3766"/>
      <c r="H3766"/>
      <c r="I3766"/>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100" s="189" customFormat="1">
      <c r="A3767"/>
      <c r="B3767"/>
      <c r="C3767"/>
      <c r="D3767"/>
      <c r="E3767"/>
      <c r="F3767"/>
      <c r="G3767"/>
      <c r="H3767"/>
      <c r="I3767"/>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100" s="189" customFormat="1">
      <c r="A3768"/>
      <c r="B3768"/>
      <c r="C3768"/>
      <c r="D3768"/>
      <c r="E3768"/>
      <c r="F3768"/>
      <c r="G3768"/>
      <c r="H3768"/>
      <c r="I3768"/>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100" s="189" customFormat="1">
      <c r="A3769"/>
      <c r="B3769"/>
      <c r="C3769"/>
      <c r="D3769"/>
      <c r="E3769"/>
      <c r="F3769"/>
      <c r="G3769"/>
      <c r="H3769"/>
      <c r="I3769"/>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100" s="189" customFormat="1">
      <c r="A3770"/>
      <c r="B3770"/>
      <c r="C3770"/>
      <c r="D3770"/>
      <c r="E3770"/>
      <c r="F3770"/>
      <c r="G3770"/>
      <c r="H3770"/>
      <c r="I3770"/>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100" s="189" customFormat="1">
      <c r="A3771"/>
      <c r="B3771"/>
      <c r="C3771"/>
      <c r="D3771"/>
      <c r="E3771"/>
      <c r="F3771"/>
      <c r="G3771"/>
      <c r="H3771"/>
      <c r="I3771"/>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100" s="189" customFormat="1">
      <c r="A3772"/>
      <c r="B3772"/>
      <c r="C3772"/>
      <c r="D3772"/>
      <c r="E3772"/>
      <c r="F3772"/>
      <c r="G3772"/>
      <c r="H3772"/>
      <c r="I3772"/>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100" s="189" customFormat="1">
      <c r="A3773"/>
      <c r="B3773"/>
      <c r="C3773"/>
      <c r="D3773"/>
      <c r="E3773"/>
      <c r="F3773"/>
      <c r="G3773"/>
      <c r="H3773"/>
      <c r="I3773"/>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100" s="189" customFormat="1">
      <c r="A3774"/>
      <c r="B3774"/>
      <c r="C3774"/>
      <c r="D3774"/>
      <c r="E3774"/>
      <c r="F3774"/>
      <c r="G3774"/>
      <c r="H3774"/>
      <c r="I3774"/>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100" s="189" customFormat="1">
      <c r="A3775"/>
      <c r="B3775"/>
      <c r="C3775"/>
      <c r="D3775"/>
      <c r="E3775"/>
      <c r="F3775"/>
      <c r="G3775"/>
      <c r="H3775"/>
      <c r="I377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100" s="189" customFormat="1">
      <c r="A3776"/>
      <c r="B3776"/>
      <c r="C3776"/>
      <c r="D3776"/>
      <c r="E3776"/>
      <c r="F3776"/>
      <c r="G3776"/>
      <c r="H3776"/>
      <c r="I3776"/>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100" s="189" customFormat="1">
      <c r="A3777"/>
      <c r="B3777"/>
      <c r="C3777"/>
      <c r="D3777"/>
      <c r="E3777"/>
      <c r="F3777"/>
      <c r="G3777"/>
      <c r="H3777"/>
      <c r="I3777"/>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100" s="189" customFormat="1">
      <c r="A3778"/>
      <c r="B3778"/>
      <c r="C3778"/>
      <c r="D3778"/>
      <c r="E3778"/>
      <c r="F3778"/>
      <c r="G3778"/>
      <c r="H3778"/>
      <c r="I3778"/>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100" s="189" customFormat="1">
      <c r="A3779"/>
      <c r="B3779"/>
      <c r="C3779"/>
      <c r="D3779"/>
      <c r="E3779"/>
      <c r="F3779"/>
      <c r="G3779"/>
      <c r="H3779"/>
      <c r="I3779"/>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100" s="189" customFormat="1">
      <c r="A3780"/>
      <c r="B3780"/>
      <c r="C3780"/>
      <c r="D3780"/>
      <c r="E3780"/>
      <c r="F3780"/>
      <c r="G3780"/>
      <c r="H3780"/>
      <c r="I3780"/>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100" s="189" customFormat="1">
      <c r="A3781"/>
      <c r="B3781"/>
      <c r="C3781"/>
      <c r="D3781"/>
      <c r="E3781"/>
      <c r="F3781"/>
      <c r="G3781"/>
      <c r="H3781"/>
      <c r="I3781"/>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100" s="189" customFormat="1">
      <c r="A3782"/>
      <c r="B3782"/>
      <c r="C3782"/>
      <c r="D3782"/>
      <c r="E3782"/>
      <c r="F3782"/>
      <c r="G3782"/>
      <c r="H3782"/>
      <c r="I3782"/>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100" s="189" customFormat="1">
      <c r="A3783"/>
      <c r="B3783"/>
      <c r="C3783"/>
      <c r="D3783"/>
      <c r="E3783"/>
      <c r="F3783"/>
      <c r="G3783"/>
      <c r="H3783"/>
      <c r="I3783"/>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100" s="189" customFormat="1">
      <c r="A3784"/>
      <c r="B3784"/>
      <c r="C3784"/>
      <c r="D3784"/>
      <c r="E3784"/>
      <c r="F3784"/>
      <c r="G3784"/>
      <c r="H3784"/>
      <c r="I3784"/>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100" s="189" customFormat="1">
      <c r="A3785"/>
      <c r="B3785"/>
      <c r="C3785"/>
      <c r="D3785"/>
      <c r="E3785"/>
      <c r="F3785"/>
      <c r="G3785"/>
      <c r="H3785"/>
      <c r="I378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100" s="189" customFormat="1">
      <c r="A3786"/>
      <c r="B3786"/>
      <c r="C3786"/>
      <c r="D3786"/>
      <c r="E3786"/>
      <c r="F3786"/>
      <c r="G3786"/>
      <c r="H3786"/>
      <c r="I3786"/>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100" s="189" customFormat="1">
      <c r="A3787"/>
      <c r="B3787"/>
      <c r="C3787"/>
      <c r="D3787"/>
      <c r="E3787"/>
      <c r="F3787"/>
      <c r="G3787"/>
      <c r="H3787"/>
      <c r="I3787"/>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100" s="189" customFormat="1">
      <c r="A3788"/>
      <c r="B3788"/>
      <c r="C3788"/>
      <c r="D3788"/>
      <c r="E3788"/>
      <c r="F3788"/>
      <c r="G3788"/>
      <c r="H3788"/>
      <c r="I3788"/>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100" s="189" customFormat="1">
      <c r="A3789"/>
      <c r="B3789"/>
      <c r="C3789"/>
      <c r="D3789"/>
      <c r="E3789"/>
      <c r="F3789"/>
      <c r="G3789"/>
      <c r="H3789"/>
      <c r="I3789"/>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100" s="189" customFormat="1">
      <c r="A3790"/>
      <c r="B3790"/>
      <c r="C3790"/>
      <c r="D3790"/>
      <c r="E3790"/>
      <c r="F3790"/>
      <c r="G3790"/>
      <c r="H3790"/>
      <c r="I3790"/>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100" s="189" customFormat="1">
      <c r="A3791"/>
      <c r="B3791"/>
      <c r="C3791"/>
      <c r="D3791"/>
      <c r="E3791"/>
      <c r="F3791"/>
      <c r="G3791"/>
      <c r="H3791"/>
      <c r="I3791"/>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100" s="189" customFormat="1">
      <c r="A3792"/>
      <c r="B3792"/>
      <c r="C3792"/>
      <c r="D3792"/>
      <c r="E3792"/>
      <c r="F3792"/>
      <c r="G3792"/>
      <c r="H3792"/>
      <c r="I3792"/>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100" s="189" customFormat="1">
      <c r="A3793"/>
      <c r="B3793"/>
      <c r="C3793"/>
      <c r="D3793"/>
      <c r="E3793"/>
      <c r="F3793"/>
      <c r="G3793"/>
      <c r="H3793"/>
      <c r="I3793"/>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100" s="189" customFormat="1">
      <c r="A3794"/>
      <c r="B3794"/>
      <c r="C3794"/>
      <c r="D3794"/>
      <c r="E3794"/>
      <c r="F3794"/>
      <c r="G3794"/>
      <c r="H3794"/>
      <c r="I3794"/>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100" s="189" customFormat="1">
      <c r="A3795"/>
      <c r="B3795"/>
      <c r="C3795"/>
      <c r="D3795"/>
      <c r="E3795"/>
      <c r="F3795"/>
      <c r="G3795"/>
      <c r="H3795"/>
      <c r="I379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100" s="189" customFormat="1">
      <c r="A3796"/>
      <c r="B3796"/>
      <c r="C3796"/>
      <c r="D3796"/>
      <c r="E3796"/>
      <c r="F3796"/>
      <c r="G3796"/>
      <c r="H3796"/>
      <c r="I3796"/>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100" s="189" customFormat="1">
      <c r="A3797"/>
      <c r="B3797"/>
      <c r="C3797"/>
      <c r="D3797"/>
      <c r="E3797"/>
      <c r="F3797"/>
      <c r="G3797"/>
      <c r="H3797"/>
      <c r="I3797"/>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100" s="189" customFormat="1">
      <c r="A3798"/>
      <c r="B3798"/>
      <c r="C3798"/>
      <c r="D3798"/>
      <c r="E3798"/>
      <c r="F3798"/>
      <c r="G3798"/>
      <c r="H3798"/>
      <c r="I3798"/>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100" s="189" customFormat="1">
      <c r="A3799"/>
      <c r="B3799"/>
      <c r="C3799"/>
      <c r="D3799"/>
      <c r="E3799"/>
      <c r="F3799"/>
      <c r="G3799"/>
      <c r="H3799"/>
      <c r="I3799"/>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100" s="189" customFormat="1">
      <c r="A3800"/>
      <c r="B3800"/>
      <c r="C3800"/>
      <c r="D3800"/>
      <c r="E3800"/>
      <c r="F3800"/>
      <c r="G3800"/>
      <c r="H3800"/>
      <c r="I3800"/>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100" s="189" customFormat="1">
      <c r="A3801"/>
      <c r="B3801"/>
      <c r="C3801"/>
      <c r="D3801"/>
      <c r="E3801"/>
      <c r="F3801"/>
      <c r="G3801"/>
      <c r="H3801"/>
      <c r="I3801"/>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100" s="189" customFormat="1">
      <c r="A3802"/>
      <c r="B3802"/>
      <c r="C3802"/>
      <c r="D3802"/>
      <c r="E3802"/>
      <c r="F3802"/>
      <c r="G3802"/>
      <c r="H3802"/>
      <c r="I3802"/>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100" s="189" customFormat="1">
      <c r="A3803"/>
      <c r="B3803"/>
      <c r="C3803"/>
      <c r="D3803"/>
      <c r="E3803"/>
      <c r="F3803"/>
      <c r="G3803"/>
      <c r="H3803"/>
      <c r="I3803"/>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100" s="189" customFormat="1">
      <c r="A3804"/>
      <c r="B3804"/>
      <c r="C3804"/>
      <c r="D3804"/>
      <c r="E3804"/>
      <c r="F3804"/>
      <c r="G3804"/>
      <c r="H3804"/>
      <c r="I3804"/>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100" s="189" customFormat="1">
      <c r="A3805"/>
      <c r="B3805"/>
      <c r="C3805"/>
      <c r="D3805"/>
      <c r="E3805"/>
      <c r="F3805"/>
      <c r="G3805"/>
      <c r="H3805"/>
      <c r="I380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100" s="189" customFormat="1">
      <c r="A3806"/>
      <c r="B3806"/>
      <c r="C3806"/>
      <c r="D3806"/>
      <c r="E3806"/>
      <c r="F3806"/>
      <c r="G3806"/>
      <c r="H3806"/>
      <c r="I3806"/>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100" s="189" customFormat="1">
      <c r="A3807"/>
      <c r="B3807"/>
      <c r="C3807"/>
      <c r="D3807"/>
      <c r="E3807"/>
      <c r="F3807"/>
      <c r="G3807"/>
      <c r="H3807"/>
      <c r="I3807"/>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100" s="189" customFormat="1">
      <c r="A3808"/>
      <c r="B3808"/>
      <c r="C3808"/>
      <c r="D3808"/>
      <c r="E3808"/>
      <c r="F3808"/>
      <c r="G3808"/>
      <c r="H3808"/>
      <c r="I3808"/>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100" s="189" customFormat="1">
      <c r="A3809"/>
      <c r="B3809"/>
      <c r="C3809"/>
      <c r="D3809"/>
      <c r="E3809"/>
      <c r="F3809"/>
      <c r="G3809"/>
      <c r="H3809"/>
      <c r="I3809"/>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100" s="189" customFormat="1">
      <c r="A3810"/>
      <c r="B3810"/>
      <c r="C3810"/>
      <c r="D3810"/>
      <c r="E3810"/>
      <c r="F3810"/>
      <c r="G3810"/>
      <c r="H3810"/>
      <c r="I3810"/>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100" s="189" customFormat="1">
      <c r="A3811"/>
      <c r="B3811"/>
      <c r="C3811"/>
      <c r="D3811"/>
      <c r="E3811"/>
      <c r="F3811"/>
      <c r="G3811"/>
      <c r="H3811"/>
      <c r="I3811"/>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100" s="189" customFormat="1">
      <c r="A3812"/>
      <c r="B3812"/>
      <c r="C3812"/>
      <c r="D3812"/>
      <c r="E3812"/>
      <c r="F3812"/>
      <c r="G3812"/>
      <c r="H3812"/>
      <c r="I3812"/>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100" s="189" customFormat="1">
      <c r="A3813"/>
      <c r="B3813"/>
      <c r="C3813"/>
      <c r="D3813"/>
      <c r="E3813"/>
      <c r="F3813"/>
      <c r="G3813"/>
      <c r="H3813"/>
      <c r="I3813"/>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100" s="189" customFormat="1">
      <c r="A3814"/>
      <c r="B3814"/>
      <c r="C3814"/>
      <c r="D3814"/>
      <c r="E3814"/>
      <c r="F3814"/>
      <c r="G3814"/>
      <c r="H3814"/>
      <c r="I3814"/>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100" s="189" customFormat="1">
      <c r="A3815"/>
      <c r="B3815"/>
      <c r="C3815"/>
      <c r="D3815"/>
      <c r="E3815"/>
      <c r="F3815"/>
      <c r="G3815"/>
      <c r="H3815"/>
      <c r="I381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100" s="189" customFormat="1">
      <c r="A3816"/>
      <c r="B3816"/>
      <c r="C3816"/>
      <c r="D3816"/>
      <c r="E3816"/>
      <c r="F3816"/>
      <c r="G3816"/>
      <c r="H3816"/>
      <c r="I3816"/>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100" s="189" customFormat="1">
      <c r="A3817"/>
      <c r="B3817"/>
      <c r="C3817"/>
      <c r="D3817"/>
      <c r="E3817"/>
      <c r="F3817"/>
      <c r="G3817"/>
      <c r="H3817"/>
      <c r="I3817"/>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100" s="189" customFormat="1">
      <c r="A3818"/>
      <c r="B3818"/>
      <c r="C3818"/>
      <c r="D3818"/>
      <c r="E3818"/>
      <c r="F3818"/>
      <c r="G3818"/>
      <c r="H3818"/>
      <c r="I3818"/>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100" s="189" customFormat="1">
      <c r="A3819"/>
      <c r="B3819"/>
      <c r="C3819"/>
      <c r="D3819"/>
      <c r="E3819"/>
      <c r="F3819"/>
      <c r="G3819"/>
      <c r="H3819"/>
      <c r="I3819"/>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100" s="189" customFormat="1">
      <c r="A3820"/>
      <c r="B3820"/>
      <c r="C3820"/>
      <c r="D3820"/>
      <c r="E3820"/>
      <c r="F3820"/>
      <c r="G3820"/>
      <c r="H3820"/>
      <c r="I3820"/>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100" s="189" customFormat="1">
      <c r="A3821"/>
      <c r="B3821"/>
      <c r="C3821"/>
      <c r="D3821"/>
      <c r="E3821"/>
      <c r="F3821"/>
      <c r="G3821"/>
      <c r="H3821"/>
      <c r="I3821"/>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100" s="189" customFormat="1">
      <c r="A3822"/>
      <c r="B3822"/>
      <c r="C3822"/>
      <c r="D3822"/>
      <c r="E3822"/>
      <c r="F3822"/>
      <c r="G3822"/>
      <c r="H3822"/>
      <c r="I3822"/>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100" s="189" customFormat="1">
      <c r="A3823"/>
      <c r="B3823"/>
      <c r="C3823"/>
      <c r="D3823"/>
      <c r="E3823"/>
      <c r="F3823"/>
      <c r="G3823"/>
      <c r="H3823"/>
      <c r="I3823"/>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100" s="189" customFormat="1">
      <c r="A3824"/>
      <c r="B3824"/>
      <c r="C3824"/>
      <c r="D3824"/>
      <c r="E3824"/>
      <c r="F3824"/>
      <c r="G3824"/>
      <c r="H3824"/>
      <c r="I3824"/>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100" s="189" customFormat="1">
      <c r="A3825"/>
      <c r="B3825"/>
      <c r="C3825"/>
      <c r="D3825"/>
      <c r="E3825"/>
      <c r="F3825"/>
      <c r="G3825"/>
      <c r="H3825"/>
      <c r="I38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100" s="189" customFormat="1">
      <c r="A3826"/>
      <c r="B3826"/>
      <c r="C3826"/>
      <c r="D3826"/>
      <c r="E3826"/>
      <c r="F3826"/>
      <c r="G3826"/>
      <c r="H3826"/>
      <c r="I3826"/>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100" s="189" customFormat="1">
      <c r="A3827"/>
      <c r="B3827"/>
      <c r="C3827"/>
      <c r="D3827"/>
      <c r="E3827"/>
      <c r="F3827"/>
      <c r="G3827"/>
      <c r="H3827"/>
      <c r="I3827"/>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100" s="189" customFormat="1">
      <c r="A3828"/>
      <c r="B3828"/>
      <c r="C3828"/>
      <c r="D3828"/>
      <c r="E3828"/>
      <c r="F3828"/>
      <c r="G3828"/>
      <c r="H3828"/>
      <c r="I3828"/>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100" s="189" customFormat="1">
      <c r="A3829"/>
      <c r="B3829"/>
      <c r="C3829"/>
      <c r="D3829"/>
      <c r="E3829"/>
      <c r="F3829"/>
      <c r="G3829"/>
      <c r="H3829"/>
      <c r="I3829"/>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100" s="189" customFormat="1">
      <c r="A3830"/>
      <c r="B3830"/>
      <c r="C3830"/>
      <c r="D3830"/>
      <c r="E3830"/>
      <c r="F3830"/>
      <c r="G3830"/>
      <c r="H3830"/>
      <c r="I3830"/>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100" s="189" customFormat="1">
      <c r="A3831"/>
      <c r="B3831"/>
      <c r="C3831"/>
      <c r="D3831"/>
      <c r="E3831"/>
      <c r="F3831"/>
      <c r="G3831"/>
      <c r="H3831"/>
      <c r="I3831"/>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100" s="189" customFormat="1">
      <c r="A3832"/>
      <c r="B3832"/>
      <c r="C3832"/>
      <c r="D3832"/>
      <c r="E3832"/>
      <c r="F3832"/>
      <c r="G3832"/>
      <c r="H3832"/>
      <c r="I3832"/>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100" s="189" customFormat="1">
      <c r="A3833"/>
      <c r="B3833"/>
      <c r="C3833"/>
      <c r="D3833"/>
      <c r="E3833"/>
      <c r="F3833"/>
      <c r="G3833"/>
      <c r="H3833"/>
      <c r="I3833"/>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100" s="189" customFormat="1">
      <c r="A3834"/>
      <c r="B3834"/>
      <c r="C3834"/>
      <c r="D3834"/>
      <c r="E3834"/>
      <c r="F3834"/>
      <c r="G3834"/>
      <c r="H3834"/>
      <c r="I3834"/>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100" s="189" customFormat="1">
      <c r="A3835"/>
      <c r="B3835"/>
      <c r="C3835"/>
      <c r="D3835"/>
      <c r="E3835"/>
      <c r="F3835"/>
      <c r="G3835"/>
      <c r="H3835"/>
      <c r="I383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100" s="189" customFormat="1">
      <c r="A3836"/>
      <c r="B3836"/>
      <c r="C3836"/>
      <c r="D3836"/>
      <c r="E3836"/>
      <c r="F3836"/>
      <c r="G3836"/>
      <c r="H3836"/>
      <c r="I3836"/>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100" s="189" customFormat="1">
      <c r="A3837"/>
      <c r="B3837"/>
      <c r="C3837"/>
      <c r="D3837"/>
      <c r="E3837"/>
      <c r="F3837"/>
      <c r="G3837"/>
      <c r="H3837"/>
      <c r="I3837"/>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100" s="189" customFormat="1">
      <c r="A3838"/>
      <c r="B3838"/>
      <c r="C3838"/>
      <c r="D3838"/>
      <c r="E3838"/>
      <c r="F3838"/>
      <c r="G3838"/>
      <c r="H3838"/>
      <c r="I3838"/>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100" s="189" customFormat="1">
      <c r="A3839"/>
      <c r="B3839"/>
      <c r="C3839"/>
      <c r="D3839"/>
      <c r="E3839"/>
      <c r="F3839"/>
      <c r="G3839"/>
      <c r="H3839"/>
      <c r="I3839"/>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100" s="189" customFormat="1">
      <c r="A3840"/>
      <c r="B3840"/>
      <c r="C3840"/>
      <c r="D3840"/>
      <c r="E3840"/>
      <c r="F3840"/>
      <c r="G3840"/>
      <c r="H3840"/>
      <c r="I3840"/>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100" s="189" customFormat="1">
      <c r="A3841"/>
      <c r="B3841"/>
      <c r="C3841"/>
      <c r="D3841"/>
      <c r="E3841"/>
      <c r="F3841"/>
      <c r="G3841"/>
      <c r="H3841"/>
      <c r="I3841"/>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100" s="189" customFormat="1">
      <c r="A3842"/>
      <c r="B3842"/>
      <c r="C3842"/>
      <c r="D3842"/>
      <c r="E3842"/>
      <c r="F3842"/>
      <c r="G3842"/>
      <c r="H3842"/>
      <c r="I3842"/>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100" s="189" customFormat="1">
      <c r="A3843"/>
      <c r="B3843"/>
      <c r="C3843"/>
      <c r="D3843"/>
      <c r="E3843"/>
      <c r="F3843"/>
      <c r="G3843"/>
      <c r="H3843"/>
      <c r="I3843"/>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100" s="189" customFormat="1">
      <c r="A3844"/>
      <c r="B3844"/>
      <c r="C3844"/>
      <c r="D3844"/>
      <c r="E3844"/>
      <c r="F3844"/>
      <c r="G3844"/>
      <c r="H3844"/>
      <c r="I3844"/>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100" s="189" customFormat="1">
      <c r="A3845"/>
      <c r="B3845"/>
      <c r="C3845"/>
      <c r="D3845"/>
      <c r="E3845"/>
      <c r="F3845"/>
      <c r="G3845"/>
      <c r="H3845"/>
      <c r="I384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100" s="189" customFormat="1">
      <c r="A3846"/>
      <c r="B3846"/>
      <c r="C3846"/>
      <c r="D3846"/>
      <c r="E3846"/>
      <c r="F3846"/>
      <c r="G3846"/>
      <c r="H3846"/>
      <c r="I3846"/>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100" s="189" customFormat="1">
      <c r="A3847"/>
      <c r="B3847"/>
      <c r="C3847"/>
      <c r="D3847"/>
      <c r="E3847"/>
      <c r="F3847"/>
      <c r="G3847"/>
      <c r="H3847"/>
      <c r="I3847"/>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100" s="189" customFormat="1">
      <c r="A3848"/>
      <c r="B3848"/>
      <c r="C3848"/>
      <c r="D3848"/>
      <c r="E3848"/>
      <c r="F3848"/>
      <c r="G3848"/>
      <c r="H3848"/>
      <c r="I3848"/>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100" s="189" customFormat="1">
      <c r="A3849"/>
      <c r="B3849"/>
      <c r="C3849"/>
      <c r="D3849"/>
      <c r="E3849"/>
      <c r="F3849"/>
      <c r="G3849"/>
      <c r="H3849"/>
      <c r="I3849"/>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100" s="189" customFormat="1">
      <c r="A3850"/>
      <c r="B3850"/>
      <c r="C3850"/>
      <c r="D3850"/>
      <c r="E3850"/>
      <c r="F3850"/>
      <c r="G3850"/>
      <c r="H3850"/>
      <c r="I3850"/>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100" s="189" customFormat="1">
      <c r="A3851"/>
      <c r="B3851"/>
      <c r="C3851"/>
      <c r="D3851"/>
      <c r="E3851"/>
      <c r="F3851"/>
      <c r="G3851"/>
      <c r="H3851"/>
      <c r="I3851"/>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100" s="189" customFormat="1">
      <c r="A3852"/>
      <c r="B3852"/>
      <c r="C3852"/>
      <c r="D3852"/>
      <c r="E3852"/>
      <c r="F3852"/>
      <c r="G3852"/>
      <c r="H3852"/>
      <c r="I3852"/>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100" s="189" customFormat="1">
      <c r="A3853"/>
      <c r="B3853"/>
      <c r="C3853"/>
      <c r="D3853"/>
      <c r="E3853"/>
      <c r="F3853"/>
      <c r="G3853"/>
      <c r="H3853"/>
      <c r="I3853"/>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100" s="189" customFormat="1">
      <c r="A3854"/>
      <c r="B3854"/>
      <c r="C3854"/>
      <c r="D3854"/>
      <c r="E3854"/>
      <c r="F3854"/>
      <c r="G3854"/>
      <c r="H3854"/>
      <c r="I3854"/>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100" s="189" customFormat="1">
      <c r="A3855"/>
      <c r="B3855"/>
      <c r="C3855"/>
      <c r="D3855"/>
      <c r="E3855"/>
      <c r="F3855"/>
      <c r="G3855"/>
      <c r="H3855"/>
      <c r="I385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100" s="189" customFormat="1">
      <c r="A3856"/>
      <c r="B3856"/>
      <c r="C3856"/>
      <c r="D3856"/>
      <c r="E3856"/>
      <c r="F3856"/>
      <c r="G3856"/>
      <c r="H3856"/>
      <c r="I3856"/>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100" s="189" customFormat="1">
      <c r="A3857"/>
      <c r="B3857"/>
      <c r="C3857"/>
      <c r="D3857"/>
      <c r="E3857"/>
      <c r="F3857"/>
      <c r="G3857"/>
      <c r="H3857"/>
      <c r="I3857"/>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100" s="189" customFormat="1">
      <c r="A3858"/>
      <c r="B3858"/>
      <c r="C3858"/>
      <c r="D3858"/>
      <c r="E3858"/>
      <c r="F3858"/>
      <c r="G3858"/>
      <c r="H3858"/>
      <c r="I3858"/>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100" s="189" customFormat="1">
      <c r="A3859"/>
      <c r="B3859"/>
      <c r="C3859"/>
      <c r="D3859"/>
      <c r="E3859"/>
      <c r="F3859"/>
      <c r="G3859"/>
      <c r="H3859"/>
      <c r="I3859"/>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100" s="189" customFormat="1">
      <c r="A3860"/>
      <c r="B3860"/>
      <c r="C3860"/>
      <c r="D3860"/>
      <c r="E3860"/>
      <c r="F3860"/>
      <c r="G3860"/>
      <c r="H3860"/>
      <c r="I3860"/>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100" s="189" customFormat="1">
      <c r="A3861"/>
      <c r="B3861"/>
      <c r="C3861"/>
      <c r="D3861"/>
      <c r="E3861"/>
      <c r="F3861"/>
      <c r="G3861"/>
      <c r="H3861"/>
      <c r="I3861"/>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100" s="189" customFormat="1">
      <c r="A3862"/>
      <c r="B3862"/>
      <c r="C3862"/>
      <c r="D3862"/>
      <c r="E3862"/>
      <c r="F3862"/>
      <c r="G3862"/>
      <c r="H3862"/>
      <c r="I3862"/>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100" s="189" customFormat="1">
      <c r="A3863"/>
      <c r="B3863"/>
      <c r="C3863"/>
      <c r="D3863"/>
      <c r="E3863"/>
      <c r="F3863"/>
      <c r="G3863"/>
      <c r="H3863"/>
      <c r="I3863"/>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100" s="189" customFormat="1">
      <c r="A3864"/>
      <c r="B3864"/>
      <c r="C3864"/>
      <c r="D3864"/>
      <c r="E3864"/>
      <c r="F3864"/>
      <c r="G3864"/>
      <c r="H3864"/>
      <c r="I3864"/>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100" s="189" customFormat="1">
      <c r="A3865"/>
      <c r="B3865"/>
      <c r="C3865"/>
      <c r="D3865"/>
      <c r="E3865"/>
      <c r="F3865"/>
      <c r="G3865"/>
      <c r="H3865"/>
      <c r="I386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100" s="189" customFormat="1">
      <c r="A3866"/>
      <c r="B3866"/>
      <c r="C3866"/>
      <c r="D3866"/>
      <c r="E3866"/>
      <c r="F3866"/>
      <c r="G3866"/>
      <c r="H3866"/>
      <c r="I3866"/>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100" s="189" customFormat="1">
      <c r="A3867"/>
      <c r="B3867"/>
      <c r="C3867"/>
      <c r="D3867"/>
      <c r="E3867"/>
      <c r="F3867"/>
      <c r="G3867"/>
      <c r="H3867"/>
      <c r="I3867"/>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100" s="189" customFormat="1">
      <c r="A3868"/>
      <c r="B3868"/>
      <c r="C3868"/>
      <c r="D3868"/>
      <c r="E3868"/>
      <c r="F3868"/>
      <c r="G3868"/>
      <c r="H3868"/>
      <c r="I3868"/>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100" s="189" customFormat="1">
      <c r="A3869"/>
      <c r="B3869"/>
      <c r="C3869"/>
      <c r="D3869"/>
      <c r="E3869"/>
      <c r="F3869"/>
      <c r="G3869"/>
      <c r="H3869"/>
      <c r="I3869"/>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100" s="189" customFormat="1">
      <c r="A3870"/>
      <c r="B3870"/>
      <c r="C3870"/>
      <c r="D3870"/>
      <c r="E3870"/>
      <c r="F3870"/>
      <c r="G3870"/>
      <c r="H3870"/>
      <c r="I3870"/>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100" s="189" customFormat="1">
      <c r="A3871"/>
      <c r="B3871"/>
      <c r="C3871"/>
      <c r="D3871"/>
      <c r="E3871"/>
      <c r="F3871"/>
      <c r="G3871"/>
      <c r="H3871"/>
      <c r="I3871"/>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100" s="189" customFormat="1">
      <c r="A3872"/>
      <c r="B3872"/>
      <c r="C3872"/>
      <c r="D3872"/>
      <c r="E3872"/>
      <c r="F3872"/>
      <c r="G3872"/>
      <c r="H3872"/>
      <c r="I3872"/>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100" s="189" customFormat="1">
      <c r="A3873"/>
      <c r="B3873"/>
      <c r="C3873"/>
      <c r="D3873"/>
      <c r="E3873"/>
      <c r="F3873"/>
      <c r="G3873"/>
      <c r="H3873"/>
      <c r="I3873"/>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100" s="189" customFormat="1">
      <c r="A3874"/>
      <c r="B3874"/>
      <c r="C3874"/>
      <c r="D3874"/>
      <c r="E3874"/>
      <c r="F3874"/>
      <c r="G3874"/>
      <c r="H3874"/>
      <c r="I3874"/>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100" s="189" customFormat="1">
      <c r="A3875"/>
      <c r="B3875"/>
      <c r="C3875"/>
      <c r="D3875"/>
      <c r="E3875"/>
      <c r="F3875"/>
      <c r="G3875"/>
      <c r="H3875"/>
      <c r="I387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100" s="189" customFormat="1">
      <c r="A3876"/>
      <c r="B3876"/>
      <c r="C3876"/>
      <c r="D3876"/>
      <c r="E3876"/>
      <c r="F3876"/>
      <c r="G3876"/>
      <c r="H3876"/>
      <c r="I3876"/>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100" s="189" customFormat="1">
      <c r="A3877"/>
      <c r="B3877"/>
      <c r="C3877"/>
      <c r="D3877"/>
      <c r="E3877"/>
      <c r="F3877"/>
      <c r="G3877"/>
      <c r="H3877"/>
      <c r="I3877"/>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100" s="189" customFormat="1">
      <c r="A3878"/>
      <c r="B3878"/>
      <c r="C3878"/>
      <c r="D3878"/>
      <c r="E3878"/>
      <c r="F3878"/>
      <c r="G3878"/>
      <c r="H3878"/>
      <c r="I3878"/>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100" s="189" customFormat="1">
      <c r="A3879"/>
      <c r="B3879"/>
      <c r="C3879"/>
      <c r="D3879"/>
      <c r="E3879"/>
      <c r="F3879"/>
      <c r="G3879"/>
      <c r="H3879"/>
      <c r="I3879"/>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100" s="189" customFormat="1">
      <c r="A3880"/>
      <c r="B3880"/>
      <c r="C3880"/>
      <c r="D3880"/>
      <c r="E3880"/>
      <c r="F3880"/>
      <c r="G3880"/>
      <c r="H3880"/>
      <c r="I3880"/>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100" s="189" customFormat="1">
      <c r="A3881"/>
      <c r="B3881"/>
      <c r="C3881"/>
      <c r="D3881"/>
      <c r="E3881"/>
      <c r="F3881"/>
      <c r="G3881"/>
      <c r="H3881"/>
      <c r="I3881"/>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100" s="189" customFormat="1">
      <c r="A3882"/>
      <c r="B3882"/>
      <c r="C3882"/>
      <c r="D3882"/>
      <c r="E3882"/>
      <c r="F3882"/>
      <c r="G3882"/>
      <c r="H3882"/>
      <c r="I3882"/>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100" s="189" customFormat="1">
      <c r="A3883"/>
      <c r="B3883"/>
      <c r="C3883"/>
      <c r="D3883"/>
      <c r="E3883"/>
      <c r="F3883"/>
      <c r="G3883"/>
      <c r="H3883"/>
      <c r="I3883"/>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100" s="189" customFormat="1">
      <c r="A3884"/>
      <c r="B3884"/>
      <c r="C3884"/>
      <c r="D3884"/>
      <c r="E3884"/>
      <c r="F3884"/>
      <c r="G3884"/>
      <c r="H3884"/>
      <c r="I3884"/>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100" s="189" customFormat="1">
      <c r="A3885"/>
      <c r="B3885"/>
      <c r="C3885"/>
      <c r="D3885"/>
      <c r="E3885"/>
      <c r="F3885"/>
      <c r="G3885"/>
      <c r="H3885"/>
      <c r="I388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100" s="189" customFormat="1">
      <c r="A3886"/>
      <c r="B3886"/>
      <c r="C3886"/>
      <c r="D3886"/>
      <c r="E3886"/>
      <c r="F3886"/>
      <c r="G3886"/>
      <c r="H3886"/>
      <c r="I3886"/>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100" s="189" customFormat="1">
      <c r="A3887"/>
      <c r="B3887"/>
      <c r="C3887"/>
      <c r="D3887"/>
      <c r="E3887"/>
      <c r="F3887"/>
      <c r="G3887"/>
      <c r="H3887"/>
      <c r="I3887"/>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100" s="189" customFormat="1">
      <c r="A3888"/>
      <c r="B3888"/>
      <c r="C3888"/>
      <c r="D3888"/>
      <c r="E3888"/>
      <c r="F3888"/>
      <c r="G3888"/>
      <c r="H3888"/>
      <c r="I3888"/>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100" s="189" customFormat="1">
      <c r="A3889"/>
      <c r="B3889"/>
      <c r="C3889"/>
      <c r="D3889"/>
      <c r="E3889"/>
      <c r="F3889"/>
      <c r="G3889"/>
      <c r="H3889"/>
      <c r="I3889"/>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100" s="189" customFormat="1">
      <c r="A3890"/>
      <c r="B3890"/>
      <c r="C3890"/>
      <c r="D3890"/>
      <c r="E3890"/>
      <c r="F3890"/>
      <c r="G3890"/>
      <c r="H3890"/>
      <c r="I3890"/>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100" s="189" customFormat="1">
      <c r="A3891"/>
      <c r="B3891"/>
      <c r="C3891"/>
      <c r="D3891"/>
      <c r="E3891"/>
      <c r="F3891"/>
      <c r="G3891"/>
      <c r="H3891"/>
      <c r="I3891"/>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100" s="189" customFormat="1">
      <c r="A3892"/>
      <c r="B3892"/>
      <c r="C3892"/>
      <c r="D3892"/>
      <c r="E3892"/>
      <c r="F3892"/>
      <c r="G3892"/>
      <c r="H3892"/>
      <c r="I3892"/>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100" s="189" customFormat="1">
      <c r="A3893"/>
      <c r="B3893"/>
      <c r="C3893"/>
      <c r="D3893"/>
      <c r="E3893"/>
      <c r="F3893"/>
      <c r="G3893"/>
      <c r="H3893"/>
      <c r="I3893"/>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100" s="189" customFormat="1">
      <c r="A3894"/>
      <c r="B3894"/>
      <c r="C3894"/>
      <c r="D3894"/>
      <c r="E3894"/>
      <c r="F3894"/>
      <c r="G3894"/>
      <c r="H3894"/>
      <c r="I3894"/>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100" s="189" customFormat="1">
      <c r="A3895"/>
      <c r="B3895"/>
      <c r="C3895"/>
      <c r="D3895"/>
      <c r="E3895"/>
      <c r="F3895"/>
      <c r="G3895"/>
      <c r="H3895"/>
      <c r="I389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100" s="189" customFormat="1">
      <c r="A3896"/>
      <c r="B3896"/>
      <c r="C3896"/>
      <c r="D3896"/>
      <c r="E3896"/>
      <c r="F3896"/>
      <c r="G3896"/>
      <c r="H3896"/>
      <c r="I3896"/>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100" s="189" customFormat="1">
      <c r="A3897"/>
      <c r="B3897"/>
      <c r="C3897"/>
      <c r="D3897"/>
      <c r="E3897"/>
      <c r="F3897"/>
      <c r="G3897"/>
      <c r="H3897"/>
      <c r="I3897"/>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100" s="189" customFormat="1">
      <c r="A3898"/>
      <c r="B3898"/>
      <c r="C3898"/>
      <c r="D3898"/>
      <c r="E3898"/>
      <c r="F3898"/>
      <c r="G3898"/>
      <c r="H3898"/>
      <c r="I3898"/>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100" s="189" customFormat="1">
      <c r="A3899"/>
      <c r="B3899"/>
      <c r="C3899"/>
      <c r="D3899"/>
      <c r="E3899"/>
      <c r="F3899"/>
      <c r="G3899"/>
      <c r="H3899"/>
      <c r="I3899"/>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100" s="189" customFormat="1">
      <c r="A3900"/>
      <c r="B3900"/>
      <c r="C3900"/>
      <c r="D3900"/>
      <c r="E3900"/>
      <c r="F3900"/>
      <c r="G3900"/>
      <c r="H3900"/>
      <c r="I3900"/>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100" s="189" customFormat="1">
      <c r="A3901"/>
      <c r="B3901"/>
      <c r="C3901"/>
      <c r="D3901"/>
      <c r="E3901"/>
      <c r="F3901"/>
      <c r="G3901"/>
      <c r="H3901"/>
      <c r="I3901"/>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100" s="189" customFormat="1">
      <c r="A3902"/>
      <c r="B3902"/>
      <c r="C3902"/>
      <c r="D3902"/>
      <c r="E3902"/>
      <c r="F3902"/>
      <c r="G3902"/>
      <c r="H3902"/>
      <c r="I3902"/>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100" s="189" customFormat="1">
      <c r="A3903"/>
      <c r="B3903"/>
      <c r="C3903"/>
      <c r="D3903"/>
      <c r="E3903"/>
      <c r="F3903"/>
      <c r="G3903"/>
      <c r="H3903"/>
      <c r="I3903"/>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100" s="189" customFormat="1">
      <c r="A3904"/>
      <c r="B3904"/>
      <c r="C3904"/>
      <c r="D3904"/>
      <c r="E3904"/>
      <c r="F3904"/>
      <c r="G3904"/>
      <c r="H3904"/>
      <c r="I3904"/>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100" s="189" customFormat="1">
      <c r="A3905"/>
      <c r="B3905"/>
      <c r="C3905"/>
      <c r="D3905"/>
      <c r="E3905"/>
      <c r="F3905"/>
      <c r="G3905"/>
      <c r="H3905"/>
      <c r="I390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100" s="189" customFormat="1">
      <c r="A3906"/>
      <c r="B3906"/>
      <c r="C3906"/>
      <c r="D3906"/>
      <c r="E3906"/>
      <c r="F3906"/>
      <c r="G3906"/>
      <c r="H3906"/>
      <c r="I3906"/>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100" s="189" customFormat="1">
      <c r="A3907"/>
      <c r="B3907"/>
      <c r="C3907"/>
      <c r="D3907"/>
      <c r="E3907"/>
      <c r="F3907"/>
      <c r="G3907"/>
      <c r="H3907"/>
      <c r="I3907"/>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100" s="189" customFormat="1">
      <c r="A3908"/>
      <c r="B3908"/>
      <c r="C3908"/>
      <c r="D3908"/>
      <c r="E3908"/>
      <c r="F3908"/>
      <c r="G3908"/>
      <c r="H3908"/>
      <c r="I3908"/>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100" s="189" customFormat="1">
      <c r="A3909"/>
      <c r="B3909"/>
      <c r="C3909"/>
      <c r="D3909"/>
      <c r="E3909"/>
      <c r="F3909"/>
      <c r="G3909"/>
      <c r="H3909"/>
      <c r="I3909"/>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100" s="189" customFormat="1">
      <c r="A3910"/>
      <c r="B3910"/>
      <c r="C3910"/>
      <c r="D3910"/>
      <c r="E3910"/>
      <c r="F3910"/>
      <c r="G3910"/>
      <c r="H3910"/>
      <c r="I3910"/>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100" s="189" customFormat="1">
      <c r="A3911"/>
      <c r="B3911"/>
      <c r="C3911"/>
      <c r="D3911"/>
      <c r="E3911"/>
      <c r="F3911"/>
      <c r="G3911"/>
      <c r="H3911"/>
      <c r="I3911"/>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100" s="189" customFormat="1">
      <c r="A3912"/>
      <c r="B3912"/>
      <c r="C3912"/>
      <c r="D3912"/>
      <c r="E3912"/>
      <c r="F3912"/>
      <c r="G3912"/>
      <c r="H3912"/>
      <c r="I3912"/>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100" s="189" customFormat="1">
      <c r="A3913"/>
      <c r="B3913"/>
      <c r="C3913"/>
      <c r="D3913"/>
      <c r="E3913"/>
      <c r="F3913"/>
      <c r="G3913"/>
      <c r="H3913"/>
      <c r="I3913"/>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100" s="189" customFormat="1">
      <c r="A3914"/>
      <c r="B3914"/>
      <c r="C3914"/>
      <c r="D3914"/>
      <c r="E3914"/>
      <c r="F3914"/>
      <c r="G3914"/>
      <c r="H3914"/>
      <c r="I3914"/>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100" s="189" customFormat="1">
      <c r="A3915"/>
      <c r="B3915"/>
      <c r="C3915"/>
      <c r="D3915"/>
      <c r="E3915"/>
      <c r="F3915"/>
      <c r="G3915"/>
      <c r="H3915"/>
      <c r="I391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100" s="189" customFormat="1">
      <c r="A3916"/>
      <c r="B3916"/>
      <c r="C3916"/>
      <c r="D3916"/>
      <c r="E3916"/>
      <c r="F3916"/>
      <c r="G3916"/>
      <c r="H3916"/>
      <c r="I3916"/>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100" s="189" customFormat="1">
      <c r="A3917"/>
      <c r="B3917"/>
      <c r="C3917"/>
      <c r="D3917"/>
      <c r="E3917"/>
      <c r="F3917"/>
      <c r="G3917"/>
      <c r="H3917"/>
      <c r="I3917"/>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100" s="189" customFormat="1">
      <c r="A3918"/>
      <c r="B3918"/>
      <c r="C3918"/>
      <c r="D3918"/>
      <c r="E3918"/>
      <c r="F3918"/>
      <c r="G3918"/>
      <c r="H3918"/>
      <c r="I3918"/>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100" s="189" customFormat="1">
      <c r="A3919"/>
      <c r="B3919"/>
      <c r="C3919"/>
      <c r="D3919"/>
      <c r="E3919"/>
      <c r="F3919"/>
      <c r="G3919"/>
      <c r="H3919"/>
      <c r="I3919"/>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100" s="189" customFormat="1">
      <c r="A3920"/>
      <c r="B3920"/>
      <c r="C3920"/>
      <c r="D3920"/>
      <c r="E3920"/>
      <c r="F3920"/>
      <c r="G3920"/>
      <c r="H3920"/>
      <c r="I3920"/>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100" s="189" customFormat="1">
      <c r="A3921"/>
      <c r="B3921"/>
      <c r="C3921"/>
      <c r="D3921"/>
      <c r="E3921"/>
      <c r="F3921"/>
      <c r="G3921"/>
      <c r="H3921"/>
      <c r="I3921"/>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100" s="189" customFormat="1">
      <c r="A3922"/>
      <c r="B3922"/>
      <c r="C3922"/>
      <c r="D3922"/>
      <c r="E3922"/>
      <c r="F3922"/>
      <c r="G3922"/>
      <c r="H3922"/>
      <c r="I3922"/>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100" s="189" customFormat="1">
      <c r="A3923"/>
      <c r="B3923"/>
      <c r="C3923"/>
      <c r="D3923"/>
      <c r="E3923"/>
      <c r="F3923"/>
      <c r="G3923"/>
      <c r="H3923"/>
      <c r="I3923"/>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100" s="189" customFormat="1">
      <c r="A3924"/>
      <c r="B3924"/>
      <c r="C3924"/>
      <c r="D3924"/>
      <c r="E3924"/>
      <c r="F3924"/>
      <c r="G3924"/>
      <c r="H3924"/>
      <c r="I3924"/>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100" s="189" customFormat="1">
      <c r="A3925"/>
      <c r="B3925"/>
      <c r="C3925"/>
      <c r="D3925"/>
      <c r="E3925"/>
      <c r="F3925"/>
      <c r="G3925"/>
      <c r="H3925"/>
      <c r="I39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100" s="189" customFormat="1">
      <c r="A3926"/>
      <c r="B3926"/>
      <c r="C3926"/>
      <c r="D3926"/>
      <c r="E3926"/>
      <c r="F3926"/>
      <c r="G3926"/>
      <c r="H3926"/>
      <c r="I3926"/>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100" s="189" customFormat="1">
      <c r="A3927"/>
      <c r="B3927"/>
      <c r="C3927"/>
      <c r="D3927"/>
      <c r="E3927"/>
      <c r="F3927"/>
      <c r="G3927"/>
      <c r="H3927"/>
      <c r="I3927"/>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100" s="189" customFormat="1">
      <c r="A3928"/>
      <c r="B3928"/>
      <c r="C3928"/>
      <c r="D3928"/>
      <c r="E3928"/>
      <c r="F3928"/>
      <c r="G3928"/>
      <c r="H3928"/>
      <c r="I3928"/>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100" s="189" customFormat="1">
      <c r="A3929"/>
      <c r="B3929"/>
      <c r="C3929"/>
      <c r="D3929"/>
      <c r="E3929"/>
      <c r="F3929"/>
      <c r="G3929"/>
      <c r="H3929"/>
      <c r="I3929"/>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100" s="189" customFormat="1">
      <c r="A3930"/>
      <c r="B3930"/>
      <c r="C3930"/>
      <c r="D3930"/>
      <c r="E3930"/>
      <c r="F3930"/>
      <c r="G3930"/>
      <c r="H3930"/>
      <c r="I3930"/>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100" s="189" customFormat="1">
      <c r="A3931"/>
      <c r="B3931"/>
      <c r="C3931"/>
      <c r="D3931"/>
      <c r="E3931"/>
      <c r="F3931"/>
      <c r="G3931"/>
      <c r="H3931"/>
      <c r="I3931"/>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100" s="189" customFormat="1">
      <c r="A3932"/>
      <c r="B3932"/>
      <c r="C3932"/>
      <c r="D3932"/>
      <c r="E3932"/>
      <c r="F3932"/>
      <c r="G3932"/>
      <c r="H3932"/>
      <c r="I3932"/>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100" s="189" customFormat="1">
      <c r="A3933"/>
      <c r="B3933"/>
      <c r="C3933"/>
      <c r="D3933"/>
      <c r="E3933"/>
      <c r="F3933"/>
      <c r="G3933"/>
      <c r="H3933"/>
      <c r="I3933"/>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100" s="189" customFormat="1">
      <c r="A3934"/>
      <c r="B3934"/>
      <c r="C3934"/>
      <c r="D3934"/>
      <c r="E3934"/>
      <c r="F3934"/>
      <c r="G3934"/>
      <c r="H3934"/>
      <c r="I3934"/>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100" s="189" customFormat="1">
      <c r="A3935"/>
      <c r="B3935"/>
      <c r="C3935"/>
      <c r="D3935"/>
      <c r="E3935"/>
      <c r="F3935"/>
      <c r="G3935"/>
      <c r="H3935"/>
      <c r="I393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100" s="189" customFormat="1">
      <c r="A3936"/>
      <c r="B3936"/>
      <c r="C3936"/>
      <c r="D3936"/>
      <c r="E3936"/>
      <c r="F3936"/>
      <c r="G3936"/>
      <c r="H3936"/>
      <c r="I3936"/>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100" s="189" customFormat="1">
      <c r="A3937"/>
      <c r="B3937"/>
      <c r="C3937"/>
      <c r="D3937"/>
      <c r="E3937"/>
      <c r="F3937"/>
      <c r="G3937"/>
      <c r="H3937"/>
      <c r="I3937"/>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100" s="189" customFormat="1">
      <c r="A3938"/>
      <c r="B3938"/>
      <c r="C3938"/>
      <c r="D3938"/>
      <c r="E3938"/>
      <c r="F3938"/>
      <c r="G3938"/>
      <c r="H3938"/>
      <c r="I3938"/>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100" s="189" customFormat="1">
      <c r="A3939"/>
      <c r="B3939"/>
      <c r="C3939"/>
      <c r="D3939"/>
      <c r="E3939"/>
      <c r="F3939"/>
      <c r="G3939"/>
      <c r="H3939"/>
      <c r="I3939"/>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100" s="189" customFormat="1">
      <c r="A3940"/>
      <c r="B3940"/>
      <c r="C3940"/>
      <c r="D3940"/>
      <c r="E3940"/>
      <c r="F3940"/>
      <c r="G3940"/>
      <c r="H3940"/>
      <c r="I3940"/>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100" s="189" customFormat="1">
      <c r="A3941"/>
      <c r="B3941"/>
      <c r="C3941"/>
      <c r="D3941"/>
      <c r="E3941"/>
      <c r="F3941"/>
      <c r="G3941"/>
      <c r="H3941"/>
      <c r="I3941"/>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100" s="189" customFormat="1">
      <c r="A3942"/>
      <c r="B3942"/>
      <c r="C3942"/>
      <c r="D3942"/>
      <c r="E3942"/>
      <c r="F3942"/>
      <c r="G3942"/>
      <c r="H3942"/>
      <c r="I3942"/>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100" s="189" customFormat="1">
      <c r="A3943"/>
      <c r="B3943"/>
      <c r="C3943"/>
      <c r="D3943"/>
      <c r="E3943"/>
      <c r="F3943"/>
      <c r="G3943"/>
      <c r="H3943"/>
      <c r="I3943"/>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100" s="189" customFormat="1">
      <c r="A3944"/>
      <c r="B3944"/>
      <c r="C3944"/>
      <c r="D3944"/>
      <c r="E3944"/>
      <c r="F3944"/>
      <c r="G3944"/>
      <c r="H3944"/>
      <c r="I3944"/>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100" s="189" customFormat="1">
      <c r="A3945"/>
      <c r="B3945"/>
      <c r="C3945"/>
      <c r="D3945"/>
      <c r="E3945"/>
      <c r="F3945"/>
      <c r="G3945"/>
      <c r="H3945"/>
      <c r="I394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100" s="189" customFormat="1">
      <c r="A3946"/>
      <c r="B3946"/>
      <c r="C3946"/>
      <c r="D3946"/>
      <c r="E3946"/>
      <c r="F3946"/>
      <c r="G3946"/>
      <c r="H3946"/>
      <c r="I3946"/>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100" s="189" customFormat="1">
      <c r="A3947"/>
      <c r="B3947"/>
      <c r="C3947"/>
      <c r="D3947"/>
      <c r="E3947"/>
      <c r="F3947"/>
      <c r="G3947"/>
      <c r="H3947"/>
      <c r="I3947"/>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100" s="189" customFormat="1">
      <c r="A3948"/>
      <c r="B3948"/>
      <c r="C3948"/>
      <c r="D3948"/>
      <c r="E3948"/>
      <c r="F3948"/>
      <c r="G3948"/>
      <c r="H3948"/>
      <c r="I3948"/>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100" s="189" customFormat="1">
      <c r="A3949"/>
      <c r="B3949"/>
      <c r="C3949"/>
      <c r="D3949"/>
      <c r="E3949"/>
      <c r="F3949"/>
      <c r="G3949"/>
      <c r="H3949"/>
      <c r="I3949"/>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100" s="189" customFormat="1">
      <c r="A3950"/>
      <c r="B3950"/>
      <c r="C3950"/>
      <c r="D3950"/>
      <c r="E3950"/>
      <c r="F3950"/>
      <c r="G3950"/>
      <c r="H3950"/>
      <c r="I3950"/>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100" s="189" customFormat="1">
      <c r="A3951"/>
      <c r="B3951"/>
      <c r="C3951"/>
      <c r="D3951"/>
      <c r="E3951"/>
      <c r="F3951"/>
      <c r="G3951"/>
      <c r="H3951"/>
      <c r="I3951"/>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100" s="189" customFormat="1">
      <c r="A3952"/>
      <c r="B3952"/>
      <c r="C3952"/>
      <c r="D3952"/>
      <c r="E3952"/>
      <c r="F3952"/>
      <c r="G3952"/>
      <c r="H3952"/>
      <c r="I3952"/>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100" s="189" customFormat="1">
      <c r="A3953"/>
      <c r="B3953"/>
      <c r="C3953"/>
      <c r="D3953"/>
      <c r="E3953"/>
      <c r="F3953"/>
      <c r="G3953"/>
      <c r="H3953"/>
      <c r="I3953"/>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100" s="189" customFormat="1">
      <c r="A3954"/>
      <c r="B3954"/>
      <c r="C3954"/>
      <c r="D3954"/>
      <c r="E3954"/>
      <c r="F3954"/>
      <c r="G3954"/>
      <c r="H3954"/>
      <c r="I3954"/>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100" s="189" customFormat="1">
      <c r="A3955"/>
      <c r="B3955"/>
      <c r="C3955"/>
      <c r="D3955"/>
      <c r="E3955"/>
      <c r="F3955"/>
      <c r="G3955"/>
      <c r="H3955"/>
      <c r="I395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100" s="189" customFormat="1">
      <c r="A3956"/>
      <c r="B3956"/>
      <c r="C3956"/>
      <c r="D3956"/>
      <c r="E3956"/>
      <c r="F3956"/>
      <c r="G3956"/>
      <c r="H3956"/>
      <c r="I3956"/>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100" s="189" customFormat="1">
      <c r="A3957"/>
      <c r="B3957"/>
      <c r="C3957"/>
      <c r="D3957"/>
      <c r="E3957"/>
      <c r="F3957"/>
      <c r="G3957"/>
      <c r="H3957"/>
      <c r="I3957"/>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100" s="189" customFormat="1">
      <c r="A3958"/>
      <c r="B3958"/>
      <c r="C3958"/>
      <c r="D3958"/>
      <c r="E3958"/>
      <c r="F3958"/>
      <c r="G3958"/>
      <c r="H3958"/>
      <c r="I3958"/>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100" s="189" customFormat="1">
      <c r="A3959"/>
      <c r="B3959"/>
      <c r="C3959"/>
      <c r="D3959"/>
      <c r="E3959"/>
      <c r="F3959"/>
      <c r="G3959"/>
      <c r="H3959"/>
      <c r="I3959"/>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100" s="189" customFormat="1">
      <c r="A3960"/>
      <c r="B3960"/>
      <c r="C3960"/>
      <c r="D3960"/>
      <c r="E3960"/>
      <c r="F3960"/>
      <c r="G3960"/>
      <c r="H3960"/>
      <c r="I3960"/>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100" s="189" customFormat="1">
      <c r="A3961"/>
      <c r="B3961"/>
      <c r="C3961"/>
      <c r="D3961"/>
      <c r="E3961"/>
      <c r="F3961"/>
      <c r="G3961"/>
      <c r="H3961"/>
      <c r="I3961"/>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100" s="189" customFormat="1">
      <c r="A3962"/>
      <c r="B3962"/>
      <c r="C3962"/>
      <c r="D3962"/>
      <c r="E3962"/>
      <c r="F3962"/>
      <c r="G3962"/>
      <c r="H3962"/>
      <c r="I3962"/>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100" s="189" customFormat="1">
      <c r="A3963"/>
      <c r="B3963"/>
      <c r="C3963"/>
      <c r="D3963"/>
      <c r="E3963"/>
      <c r="F3963"/>
      <c r="G3963"/>
      <c r="H3963"/>
      <c r="I3963"/>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100" s="189" customFormat="1">
      <c r="A3964"/>
      <c r="B3964"/>
      <c r="C3964"/>
      <c r="D3964"/>
      <c r="E3964"/>
      <c r="F3964"/>
      <c r="G3964"/>
      <c r="H3964"/>
      <c r="I3964"/>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100" s="189" customFormat="1">
      <c r="A3965"/>
      <c r="B3965"/>
      <c r="C3965"/>
      <c r="D3965"/>
      <c r="E3965"/>
      <c r="F3965"/>
      <c r="G3965"/>
      <c r="H3965"/>
      <c r="I396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100" s="189" customFormat="1">
      <c r="A3966"/>
      <c r="B3966"/>
      <c r="C3966"/>
      <c r="D3966"/>
      <c r="E3966"/>
      <c r="F3966"/>
      <c r="G3966"/>
      <c r="H3966"/>
      <c r="I3966"/>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100" s="189" customFormat="1">
      <c r="A3967"/>
      <c r="B3967"/>
      <c r="C3967"/>
      <c r="D3967"/>
      <c r="E3967"/>
      <c r="F3967"/>
      <c r="G3967"/>
      <c r="H3967"/>
      <c r="I3967"/>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100" s="189" customFormat="1">
      <c r="A3968"/>
      <c r="B3968"/>
      <c r="C3968"/>
      <c r="D3968"/>
      <c r="E3968"/>
      <c r="F3968"/>
      <c r="G3968"/>
      <c r="H3968"/>
      <c r="I3968"/>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100" s="189" customFormat="1">
      <c r="A3969"/>
      <c r="B3969"/>
      <c r="C3969"/>
      <c r="D3969"/>
      <c r="E3969"/>
      <c r="F3969"/>
      <c r="G3969"/>
      <c r="H3969"/>
      <c r="I3969"/>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100" s="189" customFormat="1">
      <c r="A3970"/>
      <c r="B3970"/>
      <c r="C3970"/>
      <c r="D3970"/>
      <c r="E3970"/>
      <c r="F3970"/>
      <c r="G3970"/>
      <c r="H3970"/>
      <c r="I3970"/>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100" s="189" customFormat="1">
      <c r="A3971"/>
      <c r="B3971"/>
      <c r="C3971"/>
      <c r="D3971"/>
      <c r="E3971"/>
      <c r="F3971"/>
      <c r="G3971"/>
      <c r="H3971"/>
      <c r="I3971"/>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100" s="189" customFormat="1">
      <c r="A3972"/>
      <c r="B3972"/>
      <c r="C3972"/>
      <c r="D3972"/>
      <c r="E3972"/>
      <c r="F3972"/>
      <c r="G3972"/>
      <c r="H3972"/>
      <c r="I3972"/>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100" s="189" customFormat="1">
      <c r="A3973"/>
      <c r="B3973"/>
      <c r="C3973"/>
      <c r="D3973"/>
      <c r="E3973"/>
      <c r="F3973"/>
      <c r="G3973"/>
      <c r="H3973"/>
      <c r="I3973"/>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100" s="189" customFormat="1">
      <c r="A3974"/>
      <c r="B3974"/>
      <c r="C3974"/>
      <c r="D3974"/>
      <c r="E3974"/>
      <c r="F3974"/>
      <c r="G3974"/>
      <c r="H3974"/>
      <c r="I3974"/>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100" s="189" customFormat="1">
      <c r="A3975"/>
      <c r="B3975"/>
      <c r="C3975"/>
      <c r="D3975"/>
      <c r="E3975"/>
      <c r="F3975"/>
      <c r="G3975"/>
      <c r="H3975"/>
      <c r="I397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100" s="189" customFormat="1">
      <c r="A3976"/>
      <c r="B3976"/>
      <c r="C3976"/>
      <c r="D3976"/>
      <c r="E3976"/>
      <c r="F3976"/>
      <c r="G3976"/>
      <c r="H3976"/>
      <c r="I3976"/>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100" s="189" customFormat="1">
      <c r="A3977"/>
      <c r="B3977"/>
      <c r="C3977"/>
      <c r="D3977"/>
      <c r="E3977"/>
      <c r="F3977"/>
      <c r="G3977"/>
      <c r="H3977"/>
      <c r="I3977"/>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100" s="189" customFormat="1">
      <c r="A3978"/>
      <c r="B3978"/>
      <c r="C3978"/>
      <c r="D3978"/>
      <c r="E3978"/>
      <c r="F3978"/>
      <c r="G3978"/>
      <c r="H3978"/>
      <c r="I3978"/>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100" s="189" customFormat="1">
      <c r="A3979"/>
      <c r="B3979"/>
      <c r="C3979"/>
      <c r="D3979"/>
      <c r="E3979"/>
      <c r="F3979"/>
      <c r="G3979"/>
      <c r="H3979"/>
      <c r="I3979"/>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100" s="189" customFormat="1">
      <c r="A3980"/>
      <c r="B3980"/>
      <c r="C3980"/>
      <c r="D3980"/>
      <c r="E3980"/>
      <c r="F3980"/>
      <c r="G3980"/>
      <c r="H3980"/>
      <c r="I3980"/>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100" s="189" customFormat="1">
      <c r="A3981"/>
      <c r="B3981"/>
      <c r="C3981"/>
      <c r="D3981"/>
      <c r="E3981"/>
      <c r="F3981"/>
      <c r="G3981"/>
      <c r="H3981"/>
      <c r="I3981"/>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100" s="189" customFormat="1">
      <c r="A3982"/>
      <c r="B3982"/>
      <c r="C3982"/>
      <c r="D3982"/>
      <c r="E3982"/>
      <c r="F3982"/>
      <c r="G3982"/>
      <c r="H3982"/>
      <c r="I3982"/>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100" s="189" customFormat="1">
      <c r="A3983"/>
      <c r="B3983"/>
      <c r="C3983"/>
      <c r="D3983"/>
      <c r="E3983"/>
      <c r="F3983"/>
      <c r="G3983"/>
      <c r="H3983"/>
      <c r="I3983"/>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100" s="189" customFormat="1">
      <c r="A3984"/>
      <c r="B3984"/>
      <c r="C3984"/>
      <c r="D3984"/>
      <c r="E3984"/>
      <c r="F3984"/>
      <c r="G3984"/>
      <c r="H3984"/>
      <c r="I3984"/>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100" s="189" customFormat="1">
      <c r="A3985"/>
      <c r="B3985"/>
      <c r="C3985"/>
      <c r="D3985"/>
      <c r="E3985"/>
      <c r="F3985"/>
      <c r="G3985"/>
      <c r="H3985"/>
      <c r="I398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100" s="189" customFormat="1">
      <c r="A3986"/>
      <c r="B3986"/>
      <c r="C3986"/>
      <c r="D3986"/>
      <c r="E3986"/>
      <c r="F3986"/>
      <c r="G3986"/>
      <c r="H3986"/>
      <c r="I3986"/>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100" s="189" customFormat="1">
      <c r="A3987"/>
      <c r="B3987"/>
      <c r="C3987"/>
      <c r="D3987"/>
      <c r="E3987"/>
      <c r="F3987"/>
      <c r="G3987"/>
      <c r="H3987"/>
      <c r="I3987"/>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100" s="189" customFormat="1">
      <c r="A3988"/>
      <c r="B3988"/>
      <c r="C3988"/>
      <c r="D3988"/>
      <c r="E3988"/>
      <c r="F3988"/>
      <c r="G3988"/>
      <c r="H3988"/>
      <c r="I3988"/>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100" s="189" customFormat="1">
      <c r="A3989"/>
      <c r="B3989"/>
      <c r="C3989"/>
      <c r="D3989"/>
      <c r="E3989"/>
      <c r="F3989"/>
      <c r="G3989"/>
      <c r="H3989"/>
      <c r="I3989"/>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100" s="189" customFormat="1">
      <c r="A3990"/>
      <c r="B3990"/>
      <c r="C3990"/>
      <c r="D3990"/>
      <c r="E3990"/>
      <c r="F3990"/>
      <c r="G3990"/>
      <c r="H3990"/>
      <c r="I3990"/>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100" s="189" customFormat="1">
      <c r="A3991"/>
      <c r="B3991"/>
      <c r="C3991"/>
      <c r="D3991"/>
      <c r="E3991"/>
      <c r="F3991"/>
      <c r="G3991"/>
      <c r="H3991"/>
      <c r="I3991"/>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100" s="189" customFormat="1">
      <c r="A3992"/>
      <c r="B3992"/>
      <c r="C3992"/>
      <c r="D3992"/>
      <c r="E3992"/>
      <c r="F3992"/>
      <c r="G3992"/>
      <c r="H3992"/>
      <c r="I3992"/>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100" s="189" customFormat="1">
      <c r="A3993"/>
      <c r="B3993"/>
      <c r="C3993"/>
      <c r="D3993"/>
      <c r="E3993"/>
      <c r="F3993"/>
      <c r="G3993"/>
      <c r="H3993"/>
      <c r="I3993"/>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100" s="189" customFormat="1">
      <c r="A3994"/>
      <c r="B3994"/>
      <c r="C3994"/>
      <c r="D3994"/>
      <c r="E3994"/>
      <c r="F3994"/>
      <c r="G3994"/>
      <c r="H3994"/>
      <c r="I3994"/>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100" s="189" customFormat="1">
      <c r="A3995"/>
      <c r="B3995"/>
      <c r="C3995"/>
      <c r="D3995"/>
      <c r="E3995"/>
      <c r="F3995"/>
      <c r="G3995"/>
      <c r="H3995"/>
      <c r="I399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100" s="189" customFormat="1">
      <c r="A3996"/>
      <c r="B3996"/>
      <c r="C3996"/>
      <c r="D3996"/>
      <c r="E3996"/>
      <c r="F3996"/>
      <c r="G3996"/>
      <c r="H3996"/>
      <c r="I3996"/>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100" s="189" customFormat="1">
      <c r="A3997"/>
      <c r="B3997"/>
      <c r="C3997"/>
      <c r="D3997"/>
      <c r="E3997"/>
      <c r="F3997"/>
      <c r="G3997"/>
      <c r="H3997"/>
      <c r="I3997"/>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100" s="189" customFormat="1">
      <c r="A3998"/>
      <c r="B3998"/>
      <c r="C3998"/>
      <c r="D3998"/>
      <c r="E3998"/>
      <c r="F3998"/>
      <c r="G3998"/>
      <c r="H3998"/>
      <c r="I3998"/>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100" s="189" customFormat="1">
      <c r="A3999"/>
      <c r="B3999"/>
      <c r="C3999"/>
      <c r="D3999"/>
      <c r="E3999"/>
      <c r="F3999"/>
      <c r="G3999"/>
      <c r="H3999"/>
      <c r="I3999"/>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100" s="189" customFormat="1">
      <c r="A4000"/>
      <c r="B4000"/>
      <c r="C4000"/>
      <c r="D4000"/>
      <c r="E4000"/>
      <c r="F4000"/>
      <c r="G4000"/>
      <c r="H4000"/>
      <c r="I4000"/>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100" s="189" customFormat="1">
      <c r="A4001"/>
      <c r="B4001"/>
      <c r="C4001"/>
      <c r="D4001"/>
      <c r="E4001"/>
      <c r="F4001"/>
      <c r="G4001"/>
      <c r="H4001"/>
      <c r="I4001"/>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100" s="189" customFormat="1">
      <c r="A4002"/>
      <c r="B4002"/>
      <c r="C4002"/>
      <c r="D4002"/>
      <c r="E4002"/>
      <c r="F4002"/>
      <c r="G4002"/>
      <c r="H4002"/>
      <c r="I4002"/>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100" s="189" customFormat="1">
      <c r="A4003"/>
      <c r="B4003"/>
      <c r="C4003"/>
      <c r="D4003"/>
      <c r="E4003"/>
      <c r="F4003"/>
      <c r="G4003"/>
      <c r="H4003"/>
      <c r="I4003"/>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100" s="189" customFormat="1">
      <c r="A4004"/>
      <c r="B4004"/>
      <c r="C4004"/>
      <c r="D4004"/>
      <c r="E4004"/>
      <c r="F4004"/>
      <c r="G4004"/>
      <c r="H4004"/>
      <c r="I4004"/>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100" s="189" customFormat="1">
      <c r="A4005"/>
      <c r="B4005"/>
      <c r="C4005"/>
      <c r="D4005"/>
      <c r="E4005"/>
      <c r="F4005"/>
      <c r="G4005"/>
      <c r="H4005"/>
      <c r="I400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100" s="189" customFormat="1">
      <c r="A4006"/>
      <c r="B4006"/>
      <c r="C4006"/>
      <c r="D4006"/>
      <c r="E4006"/>
      <c r="F4006"/>
      <c r="G4006"/>
      <c r="H4006"/>
      <c r="I4006"/>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100" s="189" customFormat="1">
      <c r="A4007"/>
      <c r="B4007"/>
      <c r="C4007"/>
      <c r="D4007"/>
      <c r="E4007"/>
      <c r="F4007"/>
      <c r="G4007"/>
      <c r="H4007"/>
      <c r="I4007"/>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100" s="189" customFormat="1">
      <c r="A4008"/>
      <c r="B4008"/>
      <c r="C4008"/>
      <c r="D4008"/>
      <c r="E4008"/>
      <c r="F4008"/>
      <c r="G4008"/>
      <c r="H4008"/>
      <c r="I4008"/>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100" s="189" customFormat="1">
      <c r="A4009"/>
      <c r="B4009"/>
      <c r="C4009"/>
      <c r="D4009"/>
      <c r="E4009"/>
      <c r="F4009"/>
      <c r="G4009"/>
      <c r="H4009"/>
      <c r="I4009"/>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100" s="189" customFormat="1">
      <c r="A4010"/>
      <c r="B4010"/>
      <c r="C4010"/>
      <c r="D4010"/>
      <c r="E4010"/>
      <c r="F4010"/>
      <c r="G4010"/>
      <c r="H4010"/>
      <c r="I4010"/>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100" s="189" customFormat="1">
      <c r="A4011"/>
      <c r="B4011"/>
      <c r="C4011"/>
      <c r="D4011"/>
      <c r="E4011"/>
      <c r="F4011"/>
      <c r="G4011"/>
      <c r="H4011"/>
      <c r="I4011"/>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100" s="189" customFormat="1">
      <c r="A4012"/>
      <c r="B4012"/>
      <c r="C4012"/>
      <c r="D4012"/>
      <c r="E4012"/>
      <c r="F4012"/>
      <c r="G4012"/>
      <c r="H4012"/>
      <c r="I4012"/>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100" s="189" customFormat="1">
      <c r="A4013"/>
      <c r="B4013"/>
      <c r="C4013"/>
      <c r="D4013"/>
      <c r="E4013"/>
      <c r="F4013"/>
      <c r="G4013"/>
      <c r="H4013"/>
      <c r="I4013"/>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100" s="189" customFormat="1">
      <c r="A4014"/>
      <c r="B4014"/>
      <c r="C4014"/>
      <c r="D4014"/>
      <c r="E4014"/>
      <c r="F4014"/>
      <c r="G4014"/>
      <c r="H4014"/>
      <c r="I4014"/>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100" s="189" customFormat="1">
      <c r="A4015"/>
      <c r="B4015"/>
      <c r="C4015"/>
      <c r="D4015"/>
      <c r="E4015"/>
      <c r="F4015"/>
      <c r="G4015"/>
      <c r="H4015"/>
      <c r="I401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100" s="189" customFormat="1">
      <c r="A4016"/>
      <c r="B4016"/>
      <c r="C4016"/>
      <c r="D4016"/>
      <c r="E4016"/>
      <c r="F4016"/>
      <c r="G4016"/>
      <c r="H4016"/>
      <c r="I4016"/>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100" s="189" customFormat="1">
      <c r="A4017"/>
      <c r="B4017"/>
      <c r="C4017"/>
      <c r="D4017"/>
      <c r="E4017"/>
      <c r="F4017"/>
      <c r="G4017"/>
      <c r="H4017"/>
      <c r="I4017"/>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100" s="189" customFormat="1">
      <c r="A4018"/>
      <c r="B4018"/>
      <c r="C4018"/>
      <c r="D4018"/>
      <c r="E4018"/>
      <c r="F4018"/>
      <c r="G4018"/>
      <c r="H4018"/>
      <c r="I4018"/>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100" s="189" customFormat="1">
      <c r="A4019"/>
      <c r="B4019"/>
      <c r="C4019"/>
      <c r="D4019"/>
      <c r="E4019"/>
      <c r="F4019"/>
      <c r="G4019"/>
      <c r="H4019"/>
      <c r="I4019"/>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100" s="189" customFormat="1">
      <c r="A4020"/>
      <c r="B4020"/>
      <c r="C4020"/>
      <c r="D4020"/>
      <c r="E4020"/>
      <c r="F4020"/>
      <c r="G4020"/>
      <c r="H4020"/>
      <c r="I4020"/>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100" s="189" customFormat="1">
      <c r="A4021"/>
      <c r="B4021"/>
      <c r="C4021"/>
      <c r="D4021"/>
      <c r="E4021"/>
      <c r="F4021"/>
      <c r="G4021"/>
      <c r="H4021"/>
      <c r="I4021"/>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100" s="189" customFormat="1">
      <c r="A4022"/>
      <c r="B4022"/>
      <c r="C4022"/>
      <c r="D4022"/>
      <c r="E4022"/>
      <c r="F4022"/>
      <c r="G4022"/>
      <c r="H4022"/>
      <c r="I4022"/>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100" s="189" customFormat="1">
      <c r="A4023"/>
      <c r="B4023"/>
      <c r="C4023"/>
      <c r="D4023"/>
      <c r="E4023"/>
      <c r="F4023"/>
      <c r="G4023"/>
      <c r="H4023"/>
      <c r="I4023"/>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100" s="189" customFormat="1">
      <c r="A4024"/>
      <c r="B4024"/>
      <c r="C4024"/>
      <c r="D4024"/>
      <c r="E4024"/>
      <c r="F4024"/>
      <c r="G4024"/>
      <c r="H4024"/>
      <c r="I4024"/>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100" s="189" customFormat="1">
      <c r="A4025"/>
      <c r="B4025"/>
      <c r="C4025"/>
      <c r="D4025"/>
      <c r="E4025"/>
      <c r="F4025"/>
      <c r="G4025"/>
      <c r="H4025"/>
      <c r="I4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100" s="189" customFormat="1">
      <c r="A4026"/>
      <c r="B4026"/>
      <c r="C4026"/>
      <c r="D4026"/>
      <c r="E4026"/>
      <c r="F4026"/>
      <c r="G4026"/>
      <c r="H4026"/>
      <c r="I4026"/>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100" s="189" customFormat="1">
      <c r="A4027"/>
      <c r="B4027"/>
      <c r="C4027"/>
      <c r="D4027"/>
      <c r="E4027"/>
      <c r="F4027"/>
      <c r="G4027"/>
      <c r="H4027"/>
      <c r="I4027"/>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100" s="189" customFormat="1">
      <c r="A4028"/>
      <c r="B4028"/>
      <c r="C4028"/>
      <c r="D4028"/>
      <c r="E4028"/>
      <c r="F4028"/>
      <c r="G4028"/>
      <c r="H4028"/>
      <c r="I4028"/>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100" s="189" customFormat="1">
      <c r="A4029"/>
      <c r="B4029"/>
      <c r="C4029"/>
      <c r="D4029"/>
      <c r="E4029"/>
      <c r="F4029"/>
      <c r="G4029"/>
      <c r="H4029"/>
      <c r="I4029"/>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100" s="189" customFormat="1">
      <c r="A4030"/>
      <c r="B4030"/>
      <c r="C4030"/>
      <c r="D4030"/>
      <c r="E4030"/>
      <c r="F4030"/>
      <c r="G4030"/>
      <c r="H4030"/>
      <c r="I4030"/>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100" s="189" customFormat="1">
      <c r="A4031"/>
      <c r="B4031"/>
      <c r="C4031"/>
      <c r="D4031"/>
      <c r="E4031"/>
      <c r="F4031"/>
      <c r="G4031"/>
      <c r="H4031"/>
      <c r="I4031"/>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100" s="189" customFormat="1">
      <c r="A4032"/>
      <c r="B4032"/>
      <c r="C4032"/>
      <c r="D4032"/>
      <c r="E4032"/>
      <c r="F4032"/>
      <c r="G4032"/>
      <c r="H4032"/>
      <c r="I4032"/>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100" s="189" customFormat="1">
      <c r="A4033"/>
      <c r="B4033"/>
      <c r="C4033"/>
      <c r="D4033"/>
      <c r="E4033"/>
      <c r="F4033"/>
      <c r="G4033"/>
      <c r="H4033"/>
      <c r="I4033"/>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100" s="189" customFormat="1">
      <c r="A4034"/>
      <c r="B4034"/>
      <c r="C4034"/>
      <c r="D4034"/>
      <c r="E4034"/>
      <c r="F4034"/>
      <c r="G4034"/>
      <c r="H4034"/>
      <c r="I4034"/>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100" s="189" customFormat="1">
      <c r="A4035"/>
      <c r="B4035"/>
      <c r="C4035"/>
      <c r="D4035"/>
      <c r="E4035"/>
      <c r="F4035"/>
      <c r="G4035"/>
      <c r="H4035"/>
      <c r="I403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100" s="189" customFormat="1">
      <c r="A4036"/>
      <c r="B4036"/>
      <c r="C4036"/>
      <c r="D4036"/>
      <c r="E4036"/>
      <c r="F4036"/>
      <c r="G4036"/>
      <c r="H4036"/>
      <c r="I4036"/>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100" s="189" customFormat="1">
      <c r="A4037"/>
      <c r="B4037"/>
      <c r="C4037"/>
      <c r="D4037"/>
      <c r="E4037"/>
      <c r="F4037"/>
      <c r="G4037"/>
      <c r="H4037"/>
      <c r="I4037"/>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100" s="189" customFormat="1">
      <c r="A4038"/>
      <c r="B4038"/>
      <c r="C4038"/>
      <c r="D4038"/>
      <c r="E4038"/>
      <c r="F4038"/>
      <c r="G4038"/>
      <c r="H4038"/>
      <c r="I4038"/>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100" s="189" customFormat="1">
      <c r="A4039"/>
      <c r="B4039"/>
      <c r="C4039"/>
      <c r="D4039"/>
      <c r="E4039"/>
      <c r="F4039"/>
      <c r="G4039"/>
      <c r="H4039"/>
      <c r="I4039"/>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100" s="189" customFormat="1">
      <c r="A4040"/>
      <c r="B4040"/>
      <c r="C4040"/>
      <c r="D4040"/>
      <c r="E4040"/>
      <c r="F4040"/>
      <c r="G4040"/>
      <c r="H4040"/>
      <c r="I4040"/>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100" s="189" customFormat="1">
      <c r="A4041"/>
      <c r="B4041"/>
      <c r="C4041"/>
      <c r="D4041"/>
      <c r="E4041"/>
      <c r="F4041"/>
      <c r="G4041"/>
      <c r="H4041"/>
      <c r="I4041"/>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100" s="189" customFormat="1">
      <c r="A4042"/>
      <c r="B4042"/>
      <c r="C4042"/>
      <c r="D4042"/>
      <c r="E4042"/>
      <c r="F4042"/>
      <c r="G4042"/>
      <c r="H4042"/>
      <c r="I4042"/>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100" s="189" customFormat="1">
      <c r="A4043"/>
      <c r="B4043"/>
      <c r="C4043"/>
      <c r="D4043"/>
      <c r="E4043"/>
      <c r="F4043"/>
      <c r="G4043"/>
      <c r="H4043"/>
      <c r="I4043"/>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100" s="189" customFormat="1">
      <c r="A4044"/>
      <c r="B4044"/>
      <c r="C4044"/>
      <c r="D4044"/>
      <c r="E4044"/>
      <c r="F4044"/>
      <c r="G4044"/>
      <c r="H4044"/>
      <c r="I4044"/>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100" s="189" customFormat="1">
      <c r="A4045"/>
      <c r="B4045"/>
      <c r="C4045"/>
      <c r="D4045"/>
      <c r="E4045"/>
      <c r="F4045"/>
      <c r="G4045"/>
      <c r="H4045"/>
      <c r="I404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100" s="189" customFormat="1">
      <c r="A4046"/>
      <c r="B4046"/>
      <c r="C4046"/>
      <c r="D4046"/>
      <c r="E4046"/>
      <c r="F4046"/>
      <c r="G4046"/>
      <c r="H4046"/>
      <c r="I4046"/>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100" s="189" customFormat="1">
      <c r="A4047"/>
      <c r="B4047"/>
      <c r="C4047"/>
      <c r="D4047"/>
      <c r="E4047"/>
      <c r="F4047"/>
      <c r="G4047"/>
      <c r="H4047"/>
      <c r="I4047"/>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100" s="189" customFormat="1">
      <c r="A4048"/>
      <c r="B4048"/>
      <c r="C4048"/>
      <c r="D4048"/>
      <c r="E4048"/>
      <c r="F4048"/>
      <c r="G4048"/>
      <c r="H4048"/>
      <c r="I4048"/>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100" s="189" customFormat="1">
      <c r="A4049"/>
      <c r="B4049"/>
      <c r="C4049"/>
      <c r="D4049"/>
      <c r="E4049"/>
      <c r="F4049"/>
      <c r="G4049"/>
      <c r="H4049"/>
      <c r="I4049"/>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100" s="189" customFormat="1">
      <c r="A4050"/>
      <c r="B4050"/>
      <c r="C4050"/>
      <c r="D4050"/>
      <c r="E4050"/>
      <c r="F4050"/>
      <c r="G4050"/>
      <c r="H4050"/>
      <c r="I4050"/>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100" s="189" customFormat="1">
      <c r="A4051"/>
      <c r="B4051"/>
      <c r="C4051"/>
      <c r="D4051"/>
      <c r="E4051"/>
      <c r="F4051"/>
      <c r="G4051"/>
      <c r="H4051"/>
      <c r="I4051"/>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100" s="189" customFormat="1">
      <c r="A4052"/>
      <c r="B4052"/>
      <c r="C4052"/>
      <c r="D4052"/>
      <c r="E4052"/>
      <c r="F4052"/>
      <c r="G4052"/>
      <c r="H4052"/>
      <c r="I4052"/>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100" s="189" customFormat="1">
      <c r="A4053"/>
      <c r="B4053"/>
      <c r="C4053"/>
      <c r="D4053"/>
      <c r="E4053"/>
      <c r="F4053"/>
      <c r="G4053"/>
      <c r="H4053"/>
      <c r="I4053"/>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100" s="189" customFormat="1">
      <c r="A4054"/>
      <c r="B4054"/>
      <c r="C4054"/>
      <c r="D4054"/>
      <c r="E4054"/>
      <c r="F4054"/>
      <c r="G4054"/>
      <c r="H4054"/>
      <c r="I4054"/>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100" s="189" customFormat="1">
      <c r="A4055"/>
      <c r="B4055"/>
      <c r="C4055"/>
      <c r="D4055"/>
      <c r="E4055"/>
      <c r="F4055"/>
      <c r="G4055"/>
      <c r="H4055"/>
      <c r="I405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100" s="189" customFormat="1">
      <c r="A4056"/>
      <c r="B4056"/>
      <c r="C4056"/>
      <c r="D4056"/>
      <c r="E4056"/>
      <c r="F4056"/>
      <c r="G4056"/>
      <c r="H4056"/>
      <c r="I4056"/>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100" s="189" customFormat="1">
      <c r="A4057"/>
      <c r="B4057"/>
      <c r="C4057"/>
      <c r="D4057"/>
      <c r="E4057"/>
      <c r="F4057"/>
      <c r="G4057"/>
      <c r="H4057"/>
      <c r="I4057"/>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100" s="189" customFormat="1">
      <c r="A4058"/>
      <c r="B4058"/>
      <c r="C4058"/>
      <c r="D4058"/>
      <c r="E4058"/>
      <c r="F4058"/>
      <c r="G4058"/>
      <c r="H4058"/>
      <c r="I4058"/>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100" s="189" customFormat="1">
      <c r="A4059"/>
      <c r="B4059"/>
      <c r="C4059"/>
      <c r="D4059"/>
      <c r="E4059"/>
      <c r="F4059"/>
      <c r="G4059"/>
      <c r="H4059"/>
      <c r="I4059"/>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100" s="189" customFormat="1">
      <c r="A4060"/>
      <c r="B4060"/>
      <c r="C4060"/>
      <c r="D4060"/>
      <c r="E4060"/>
      <c r="F4060"/>
      <c r="G4060"/>
      <c r="H4060"/>
      <c r="I4060"/>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100" s="189" customFormat="1">
      <c r="A4061"/>
      <c r="B4061"/>
      <c r="C4061"/>
      <c r="D4061"/>
      <c r="E4061"/>
      <c r="F4061"/>
      <c r="G4061"/>
      <c r="H4061"/>
      <c r="I4061"/>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100" s="189" customFormat="1">
      <c r="A4062"/>
      <c r="B4062"/>
      <c r="C4062"/>
      <c r="D4062"/>
      <c r="E4062"/>
      <c r="F4062"/>
      <c r="G4062"/>
      <c r="H4062"/>
      <c r="I4062"/>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100" s="189" customFormat="1">
      <c r="A4063"/>
      <c r="B4063"/>
      <c r="C4063"/>
      <c r="D4063"/>
      <c r="E4063"/>
      <c r="F4063"/>
      <c r="G4063"/>
      <c r="H4063"/>
      <c r="I4063"/>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100" s="189" customFormat="1">
      <c r="A4064"/>
      <c r="B4064"/>
      <c r="C4064"/>
      <c r="D4064"/>
      <c r="E4064"/>
      <c r="F4064"/>
      <c r="G4064"/>
      <c r="H4064"/>
      <c r="I4064"/>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100" s="189" customFormat="1">
      <c r="A4065"/>
      <c r="B4065"/>
      <c r="C4065"/>
      <c r="D4065"/>
      <c r="E4065"/>
      <c r="F4065"/>
      <c r="G4065"/>
      <c r="H4065"/>
      <c r="I406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100" s="189" customFormat="1">
      <c r="A4066"/>
      <c r="B4066"/>
      <c r="C4066"/>
      <c r="D4066"/>
      <c r="E4066"/>
      <c r="F4066"/>
      <c r="G4066"/>
      <c r="H4066"/>
      <c r="I4066"/>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100" s="189" customFormat="1">
      <c r="A4067"/>
      <c r="B4067"/>
      <c r="C4067"/>
      <c r="D4067"/>
      <c r="E4067"/>
      <c r="F4067"/>
      <c r="G4067"/>
      <c r="H4067"/>
      <c r="I4067"/>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100" s="189" customFormat="1">
      <c r="A4068"/>
      <c r="B4068"/>
      <c r="C4068"/>
      <c r="D4068"/>
      <c r="E4068"/>
      <c r="F4068"/>
      <c r="G4068"/>
      <c r="H4068"/>
      <c r="I4068"/>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100" s="189" customFormat="1">
      <c r="A4069"/>
      <c r="B4069"/>
      <c r="C4069"/>
      <c r="D4069"/>
      <c r="E4069"/>
      <c r="F4069"/>
      <c r="G4069"/>
      <c r="H4069"/>
      <c r="I4069"/>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100" s="189" customFormat="1">
      <c r="A4070"/>
      <c r="B4070"/>
      <c r="C4070"/>
      <c r="D4070"/>
      <c r="E4070"/>
      <c r="F4070"/>
      <c r="G4070"/>
      <c r="H4070"/>
      <c r="I4070"/>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100" s="189" customFormat="1">
      <c r="A4071"/>
      <c r="B4071"/>
      <c r="C4071"/>
      <c r="D4071"/>
      <c r="E4071"/>
      <c r="F4071"/>
      <c r="G4071"/>
      <c r="H4071"/>
      <c r="I4071"/>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100" s="189" customFormat="1">
      <c r="A4072"/>
      <c r="B4072"/>
      <c r="C4072"/>
      <c r="D4072"/>
      <c r="E4072"/>
      <c r="F4072"/>
      <c r="G4072"/>
      <c r="H4072"/>
      <c r="I4072"/>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100" s="189" customFormat="1">
      <c r="A4073"/>
      <c r="B4073"/>
      <c r="C4073"/>
      <c r="D4073"/>
      <c r="E4073"/>
      <c r="F4073"/>
      <c r="G4073"/>
      <c r="H4073"/>
      <c r="I4073"/>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100" s="189" customFormat="1">
      <c r="A4074"/>
      <c r="B4074"/>
      <c r="C4074"/>
      <c r="D4074"/>
      <c r="E4074"/>
      <c r="F4074"/>
      <c r="G4074"/>
      <c r="H4074"/>
      <c r="I4074"/>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100" s="189" customFormat="1">
      <c r="A4075"/>
      <c r="B4075"/>
      <c r="C4075"/>
      <c r="D4075"/>
      <c r="E4075"/>
      <c r="F4075"/>
      <c r="G4075"/>
      <c r="H4075"/>
      <c r="I407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100" s="189" customFormat="1">
      <c r="A4076"/>
      <c r="B4076"/>
      <c r="C4076"/>
      <c r="D4076"/>
      <c r="E4076"/>
      <c r="F4076"/>
      <c r="G4076"/>
      <c r="H4076"/>
      <c r="I4076"/>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100" s="189" customFormat="1">
      <c r="A4077"/>
      <c r="B4077"/>
      <c r="C4077"/>
      <c r="D4077"/>
      <c r="E4077"/>
      <c r="F4077"/>
      <c r="G4077"/>
      <c r="H4077"/>
      <c r="I4077"/>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100" s="189" customFormat="1">
      <c r="A4078"/>
      <c r="B4078"/>
      <c r="C4078"/>
      <c r="D4078"/>
      <c r="E4078"/>
      <c r="F4078"/>
      <c r="G4078"/>
      <c r="H4078"/>
      <c r="I4078"/>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100" s="189" customFormat="1">
      <c r="A4079"/>
      <c r="B4079"/>
      <c r="C4079"/>
      <c r="D4079"/>
      <c r="E4079"/>
      <c r="F4079"/>
      <c r="G4079"/>
      <c r="H4079"/>
      <c r="I4079"/>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100" s="189" customFormat="1">
      <c r="A4080"/>
      <c r="B4080"/>
      <c r="C4080"/>
      <c r="D4080"/>
      <c r="E4080"/>
      <c r="F4080"/>
      <c r="G4080"/>
      <c r="H4080"/>
      <c r="I4080"/>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100" s="189" customFormat="1">
      <c r="A4081"/>
      <c r="B4081"/>
      <c r="C4081"/>
      <c r="D4081"/>
      <c r="E4081"/>
      <c r="F4081"/>
      <c r="G4081"/>
      <c r="H4081"/>
      <c r="I4081"/>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100" s="189" customFormat="1">
      <c r="A4082"/>
      <c r="B4082"/>
      <c r="C4082"/>
      <c r="D4082"/>
      <c r="E4082"/>
      <c r="F4082"/>
      <c r="G4082"/>
      <c r="H4082"/>
      <c r="I4082"/>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100" s="189" customFormat="1">
      <c r="A4083"/>
      <c r="B4083"/>
      <c r="C4083"/>
      <c r="D4083"/>
      <c r="E4083"/>
      <c r="F4083"/>
      <c r="G4083"/>
      <c r="H4083"/>
      <c r="I4083"/>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100" s="189" customFormat="1">
      <c r="A4084"/>
      <c r="B4084"/>
      <c r="C4084"/>
      <c r="D4084"/>
      <c r="E4084"/>
      <c r="F4084"/>
      <c r="G4084"/>
      <c r="H4084"/>
      <c r="I4084"/>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100" s="189" customFormat="1">
      <c r="A4085"/>
      <c r="B4085"/>
      <c r="C4085"/>
      <c r="D4085"/>
      <c r="E4085"/>
      <c r="F4085"/>
      <c r="G4085"/>
      <c r="H4085"/>
      <c r="I408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100" s="189" customFormat="1">
      <c r="A4086"/>
      <c r="B4086"/>
      <c r="C4086"/>
      <c r="D4086"/>
      <c r="E4086"/>
      <c r="F4086"/>
      <c r="G4086"/>
      <c r="H4086"/>
      <c r="I4086"/>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100" s="189" customFormat="1">
      <c r="A4087"/>
      <c r="B4087"/>
      <c r="C4087"/>
      <c r="D4087"/>
      <c r="E4087"/>
      <c r="F4087"/>
      <c r="G4087"/>
      <c r="H4087"/>
      <c r="I4087"/>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100" s="189" customFormat="1">
      <c r="A4088"/>
      <c r="B4088"/>
      <c r="C4088"/>
      <c r="D4088"/>
      <c r="E4088"/>
      <c r="F4088"/>
      <c r="G4088"/>
      <c r="H4088"/>
      <c r="I4088"/>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100" s="189" customFormat="1">
      <c r="A4089"/>
      <c r="B4089"/>
      <c r="C4089"/>
      <c r="D4089"/>
      <c r="E4089"/>
      <c r="F4089"/>
      <c r="G4089"/>
      <c r="H4089"/>
      <c r="I4089"/>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100" s="189" customFormat="1">
      <c r="A4090"/>
      <c r="B4090"/>
      <c r="C4090"/>
      <c r="D4090"/>
      <c r="E4090"/>
      <c r="F4090"/>
      <c r="G4090"/>
      <c r="H4090"/>
      <c r="I4090"/>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100" s="189" customFormat="1">
      <c r="A4091"/>
      <c r="B4091"/>
      <c r="C4091"/>
      <c r="D4091"/>
      <c r="E4091"/>
      <c r="F4091"/>
      <c r="G4091"/>
      <c r="H4091"/>
      <c r="I4091"/>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100" s="189" customFormat="1">
      <c r="A4092"/>
      <c r="B4092"/>
      <c r="C4092"/>
      <c r="D4092"/>
      <c r="E4092"/>
      <c r="F4092"/>
      <c r="G4092"/>
      <c r="H4092"/>
      <c r="I4092"/>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100" s="189" customFormat="1">
      <c r="A4093"/>
      <c r="B4093"/>
      <c r="C4093"/>
      <c r="D4093"/>
      <c r="E4093"/>
      <c r="F4093"/>
      <c r="G4093"/>
      <c r="H4093"/>
      <c r="I4093"/>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100" s="189" customFormat="1">
      <c r="A4094"/>
      <c r="B4094"/>
      <c r="C4094"/>
      <c r="D4094"/>
      <c r="E4094"/>
      <c r="F4094"/>
      <c r="G4094"/>
      <c r="H4094"/>
      <c r="I4094"/>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100" s="189" customFormat="1">
      <c r="A4095"/>
      <c r="B4095"/>
      <c r="C4095"/>
      <c r="D4095"/>
      <c r="E4095"/>
      <c r="F4095"/>
      <c r="G4095"/>
      <c r="H4095"/>
      <c r="I409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100" s="189" customFormat="1">
      <c r="A4096"/>
      <c r="B4096"/>
      <c r="C4096"/>
      <c r="D4096"/>
      <c r="E4096"/>
      <c r="F4096"/>
      <c r="G4096"/>
      <c r="H4096"/>
      <c r="I4096"/>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100" s="189" customFormat="1">
      <c r="A4097"/>
      <c r="B4097"/>
      <c r="C4097"/>
      <c r="D4097"/>
      <c r="E4097"/>
      <c r="F4097"/>
      <c r="G4097"/>
      <c r="H4097"/>
      <c r="I4097"/>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100" s="189" customFormat="1">
      <c r="A4098"/>
      <c r="B4098"/>
      <c r="C4098"/>
      <c r="D4098"/>
      <c r="E4098"/>
      <c r="F4098"/>
      <c r="G4098"/>
      <c r="H4098"/>
      <c r="I4098"/>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100" s="189" customFormat="1">
      <c r="A4099"/>
      <c r="B4099"/>
      <c r="C4099"/>
      <c r="D4099"/>
      <c r="E4099"/>
      <c r="F4099"/>
      <c r="G4099"/>
      <c r="H4099"/>
      <c r="I4099"/>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100" s="189" customFormat="1">
      <c r="A4100"/>
      <c r="B4100"/>
      <c r="C4100"/>
      <c r="D4100"/>
      <c r="E4100"/>
      <c r="F4100"/>
      <c r="G4100"/>
      <c r="H4100"/>
      <c r="I4100"/>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100" s="189" customFormat="1">
      <c r="A4101"/>
      <c r="B4101"/>
      <c r="C4101"/>
      <c r="D4101"/>
      <c r="E4101"/>
      <c r="F4101"/>
      <c r="G4101"/>
      <c r="H4101"/>
      <c r="I4101"/>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100" s="189" customFormat="1">
      <c r="A4102"/>
      <c r="B4102"/>
      <c r="C4102"/>
      <c r="D4102"/>
      <c r="E4102"/>
      <c r="F4102"/>
      <c r="G4102"/>
      <c r="H4102"/>
      <c r="I4102"/>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100" s="189" customFormat="1">
      <c r="A4103"/>
      <c r="B4103"/>
      <c r="C4103"/>
      <c r="D4103"/>
      <c r="E4103"/>
      <c r="F4103"/>
      <c r="G4103"/>
      <c r="H4103"/>
      <c r="I4103"/>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100" s="189" customFormat="1">
      <c r="A4104"/>
      <c r="B4104"/>
      <c r="C4104"/>
      <c r="D4104"/>
      <c r="E4104"/>
      <c r="F4104"/>
      <c r="G4104"/>
      <c r="H4104"/>
      <c r="I4104"/>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100" s="189" customFormat="1">
      <c r="A4105"/>
      <c r="B4105"/>
      <c r="C4105"/>
      <c r="D4105"/>
      <c r="E4105"/>
      <c r="F4105"/>
      <c r="G4105"/>
      <c r="H4105"/>
      <c r="I410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100" s="189" customFormat="1">
      <c r="A4106"/>
      <c r="B4106"/>
      <c r="C4106"/>
      <c r="D4106"/>
      <c r="E4106"/>
      <c r="F4106"/>
      <c r="G4106"/>
      <c r="H4106"/>
      <c r="I4106"/>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100" s="189" customFormat="1">
      <c r="A4107"/>
      <c r="B4107"/>
      <c r="C4107"/>
      <c r="D4107"/>
      <c r="E4107"/>
      <c r="F4107"/>
      <c r="G4107"/>
      <c r="H4107"/>
      <c r="I4107"/>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100" s="189" customFormat="1">
      <c r="A4108"/>
      <c r="B4108"/>
      <c r="C4108"/>
      <c r="D4108"/>
      <c r="E4108"/>
      <c r="F4108"/>
      <c r="G4108"/>
      <c r="H4108"/>
      <c r="I4108"/>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100" s="189" customFormat="1">
      <c r="A4109"/>
      <c r="B4109"/>
      <c r="C4109"/>
      <c r="D4109"/>
      <c r="E4109"/>
      <c r="F4109"/>
      <c r="G4109"/>
      <c r="H4109"/>
      <c r="I4109"/>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100" s="189" customFormat="1">
      <c r="A4110"/>
      <c r="B4110"/>
      <c r="C4110"/>
      <c r="D4110"/>
      <c r="E4110"/>
      <c r="F4110"/>
      <c r="G4110"/>
      <c r="H4110"/>
      <c r="I4110"/>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100" s="189" customFormat="1">
      <c r="A4111"/>
      <c r="B4111"/>
      <c r="C4111"/>
      <c r="D4111"/>
      <c r="E4111"/>
      <c r="F4111"/>
      <c r="G4111"/>
      <c r="H4111"/>
      <c r="I4111"/>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100" s="189" customFormat="1">
      <c r="A4112"/>
      <c r="B4112"/>
      <c r="C4112"/>
      <c r="D4112"/>
      <c r="E4112"/>
      <c r="F4112"/>
      <c r="G4112"/>
      <c r="H4112"/>
      <c r="I4112"/>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100" s="189" customFormat="1">
      <c r="A4113"/>
      <c r="B4113"/>
      <c r="C4113"/>
      <c r="D4113"/>
      <c r="E4113"/>
      <c r="F4113"/>
      <c r="G4113"/>
      <c r="H4113"/>
      <c r="I4113"/>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100" s="189" customFormat="1">
      <c r="A4114"/>
      <c r="B4114"/>
      <c r="C4114"/>
      <c r="D4114"/>
      <c r="E4114"/>
      <c r="F4114"/>
      <c r="G4114"/>
      <c r="H4114"/>
      <c r="I4114"/>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100" s="189" customFormat="1">
      <c r="A4115"/>
      <c r="B4115"/>
      <c r="C4115"/>
      <c r="D4115"/>
      <c r="E4115"/>
      <c r="F4115"/>
      <c r="G4115"/>
      <c r="H4115"/>
      <c r="I411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100" s="189" customFormat="1">
      <c r="A4116"/>
      <c r="B4116"/>
      <c r="C4116"/>
      <c r="D4116"/>
      <c r="E4116"/>
      <c r="F4116"/>
      <c r="G4116"/>
      <c r="H4116"/>
      <c r="I4116"/>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100" s="189" customFormat="1">
      <c r="A4117"/>
      <c r="B4117"/>
      <c r="C4117"/>
      <c r="D4117"/>
      <c r="E4117"/>
      <c r="F4117"/>
      <c r="G4117"/>
      <c r="H4117"/>
      <c r="I4117"/>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100" s="189" customFormat="1">
      <c r="A4118"/>
      <c r="B4118"/>
      <c r="C4118"/>
      <c r="D4118"/>
      <c r="E4118"/>
      <c r="F4118"/>
      <c r="G4118"/>
      <c r="H4118"/>
      <c r="I4118"/>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100" s="189" customFormat="1">
      <c r="A4119"/>
      <c r="B4119"/>
      <c r="C4119"/>
      <c r="D4119"/>
      <c r="E4119"/>
      <c r="F4119"/>
      <c r="G4119"/>
      <c r="H4119"/>
      <c r="I4119"/>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100" s="189" customFormat="1">
      <c r="A4120"/>
      <c r="B4120"/>
      <c r="C4120"/>
      <c r="D4120"/>
      <c r="E4120"/>
      <c r="F4120"/>
      <c r="G4120"/>
      <c r="H4120"/>
      <c r="I4120"/>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100" s="189" customFormat="1">
      <c r="A4121"/>
      <c r="B4121"/>
      <c r="C4121"/>
      <c r="D4121"/>
      <c r="E4121"/>
      <c r="F4121"/>
      <c r="G4121"/>
      <c r="H4121"/>
      <c r="I4121"/>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100" s="189" customFormat="1">
      <c r="A4122"/>
      <c r="B4122"/>
      <c r="C4122"/>
      <c r="D4122"/>
      <c r="E4122"/>
      <c r="F4122"/>
      <c r="G4122"/>
      <c r="H4122"/>
      <c r="I4122"/>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100" s="189" customFormat="1">
      <c r="A4123"/>
      <c r="B4123"/>
      <c r="C4123"/>
      <c r="D4123"/>
      <c r="E4123"/>
      <c r="F4123"/>
      <c r="G4123"/>
      <c r="H4123"/>
      <c r="I4123"/>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100" s="189" customFormat="1">
      <c r="A4124"/>
      <c r="B4124"/>
      <c r="C4124"/>
      <c r="D4124"/>
      <c r="E4124"/>
      <c r="F4124"/>
      <c r="G4124"/>
      <c r="H4124"/>
      <c r="I4124"/>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100" s="189" customFormat="1">
      <c r="A4125"/>
      <c r="B4125"/>
      <c r="C4125"/>
      <c r="D4125"/>
      <c r="E4125"/>
      <c r="F4125"/>
      <c r="G4125"/>
      <c r="H4125"/>
      <c r="I41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100" s="189" customFormat="1">
      <c r="A4126"/>
      <c r="B4126"/>
      <c r="C4126"/>
      <c r="D4126"/>
      <c r="E4126"/>
      <c r="F4126"/>
      <c r="G4126"/>
      <c r="H4126"/>
      <c r="I4126"/>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100" s="189" customFormat="1">
      <c r="A4127"/>
      <c r="B4127"/>
      <c r="C4127"/>
      <c r="D4127"/>
      <c r="E4127"/>
      <c r="F4127"/>
      <c r="G4127"/>
      <c r="H4127"/>
      <c r="I4127"/>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100" s="189" customFormat="1">
      <c r="A4128"/>
      <c r="B4128"/>
      <c r="C4128"/>
      <c r="D4128"/>
      <c r="E4128"/>
      <c r="F4128"/>
      <c r="G4128"/>
      <c r="H4128"/>
      <c r="I4128"/>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100" s="189" customFormat="1">
      <c r="A4129"/>
      <c r="B4129"/>
      <c r="C4129"/>
      <c r="D4129"/>
      <c r="E4129"/>
      <c r="F4129"/>
      <c r="G4129"/>
      <c r="H4129"/>
      <c r="I4129"/>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100" s="189" customFormat="1">
      <c r="A4130"/>
      <c r="B4130"/>
      <c r="C4130"/>
      <c r="D4130"/>
      <c r="E4130"/>
      <c r="F4130"/>
      <c r="G4130"/>
      <c r="H4130"/>
      <c r="I4130"/>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100" s="189" customFormat="1">
      <c r="A4131"/>
      <c r="B4131"/>
      <c r="C4131"/>
      <c r="D4131"/>
      <c r="E4131"/>
      <c r="F4131"/>
      <c r="G4131"/>
      <c r="H4131"/>
      <c r="I4131"/>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100" s="189" customFormat="1">
      <c r="A4132"/>
      <c r="B4132"/>
      <c r="C4132"/>
      <c r="D4132"/>
      <c r="E4132"/>
      <c r="F4132"/>
      <c r="G4132"/>
      <c r="H4132"/>
      <c r="I4132"/>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100" s="189" customFormat="1">
      <c r="A4133"/>
      <c r="B4133"/>
      <c r="C4133"/>
      <c r="D4133"/>
      <c r="E4133"/>
      <c r="F4133"/>
      <c r="G4133"/>
      <c r="H4133"/>
      <c r="I4133"/>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100" s="189" customFormat="1">
      <c r="A4134"/>
      <c r="B4134"/>
      <c r="C4134"/>
      <c r="D4134"/>
      <c r="E4134"/>
      <c r="F4134"/>
      <c r="G4134"/>
      <c r="H4134"/>
      <c r="I4134"/>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100" s="189" customFormat="1">
      <c r="A4135"/>
      <c r="B4135"/>
      <c r="C4135"/>
      <c r="D4135"/>
      <c r="E4135"/>
      <c r="F4135"/>
      <c r="G4135"/>
      <c r="H4135"/>
      <c r="I413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100" s="189" customFormat="1">
      <c r="A4136"/>
      <c r="B4136"/>
      <c r="C4136"/>
      <c r="D4136"/>
      <c r="E4136"/>
      <c r="F4136"/>
      <c r="G4136"/>
      <c r="H4136"/>
      <c r="I4136"/>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100" s="189" customFormat="1">
      <c r="A4137"/>
      <c r="B4137"/>
      <c r="C4137"/>
      <c r="D4137"/>
      <c r="E4137"/>
      <c r="F4137"/>
      <c r="G4137"/>
      <c r="H4137"/>
      <c r="I4137"/>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100" s="189" customFormat="1">
      <c r="A4138"/>
      <c r="B4138"/>
      <c r="C4138"/>
      <c r="D4138"/>
      <c r="E4138"/>
      <c r="F4138"/>
      <c r="G4138"/>
      <c r="H4138"/>
      <c r="I4138"/>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100" s="189" customFormat="1">
      <c r="A4139"/>
      <c r="B4139"/>
      <c r="C4139"/>
      <c r="D4139"/>
      <c r="E4139"/>
      <c r="F4139"/>
      <c r="G4139"/>
      <c r="H4139"/>
      <c r="I4139"/>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100" s="189" customFormat="1">
      <c r="A4140"/>
      <c r="B4140"/>
      <c r="C4140"/>
      <c r="D4140"/>
      <c r="E4140"/>
      <c r="F4140"/>
      <c r="G4140"/>
      <c r="H4140"/>
      <c r="I4140"/>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100" s="189" customFormat="1">
      <c r="A4141"/>
      <c r="B4141"/>
      <c r="C4141"/>
      <c r="D4141"/>
      <c r="E4141"/>
      <c r="F4141"/>
      <c r="G4141"/>
      <c r="H4141"/>
      <c r="I4141"/>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100" s="189" customFormat="1">
      <c r="A4142"/>
      <c r="B4142"/>
      <c r="C4142"/>
      <c r="D4142"/>
      <c r="E4142"/>
      <c r="F4142"/>
      <c r="G4142"/>
      <c r="H4142"/>
      <c r="I4142"/>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100" s="189" customFormat="1">
      <c r="A4143"/>
      <c r="B4143"/>
      <c r="C4143"/>
      <c r="D4143"/>
      <c r="E4143"/>
      <c r="F4143"/>
      <c r="G4143"/>
      <c r="H4143"/>
      <c r="I4143"/>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100" s="189" customFormat="1">
      <c r="A4144"/>
      <c r="B4144"/>
      <c r="C4144"/>
      <c r="D4144"/>
      <c r="E4144"/>
      <c r="F4144"/>
      <c r="G4144"/>
      <c r="H4144"/>
      <c r="I4144"/>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100" s="189" customFormat="1">
      <c r="A4145"/>
      <c r="B4145"/>
      <c r="C4145"/>
      <c r="D4145"/>
      <c r="E4145"/>
      <c r="F4145"/>
      <c r="G4145"/>
      <c r="H4145"/>
      <c r="I414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100" s="189" customFormat="1">
      <c r="A4146"/>
      <c r="B4146"/>
      <c r="C4146"/>
      <c r="D4146"/>
      <c r="E4146"/>
      <c r="F4146"/>
      <c r="G4146"/>
      <c r="H4146"/>
      <c r="I4146"/>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100" s="189" customFormat="1">
      <c r="A4147"/>
      <c r="B4147"/>
      <c r="C4147"/>
      <c r="D4147"/>
      <c r="E4147"/>
      <c r="F4147"/>
      <c r="G4147"/>
      <c r="H4147"/>
      <c r="I4147"/>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100" s="189" customFormat="1">
      <c r="A4148"/>
      <c r="B4148"/>
      <c r="C4148"/>
      <c r="D4148"/>
      <c r="E4148"/>
      <c r="F4148"/>
      <c r="G4148"/>
      <c r="H4148"/>
      <c r="I4148"/>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100" s="189" customFormat="1">
      <c r="A4149"/>
      <c r="B4149"/>
      <c r="C4149"/>
      <c r="D4149"/>
      <c r="E4149"/>
      <c r="F4149"/>
      <c r="G4149"/>
      <c r="H4149"/>
      <c r="I4149"/>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100" s="189" customFormat="1">
      <c r="A4150"/>
      <c r="B4150"/>
      <c r="C4150"/>
      <c r="D4150"/>
      <c r="E4150"/>
      <c r="F4150"/>
      <c r="G4150"/>
      <c r="H4150"/>
      <c r="I4150"/>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100" s="189" customFormat="1">
      <c r="A4151"/>
      <c r="B4151"/>
      <c r="C4151"/>
      <c r="D4151"/>
      <c r="E4151"/>
      <c r="F4151"/>
      <c r="G4151"/>
      <c r="H4151"/>
      <c r="I4151"/>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100" s="189" customFormat="1">
      <c r="A4152"/>
      <c r="B4152"/>
      <c r="C4152"/>
      <c r="D4152"/>
      <c r="E4152"/>
      <c r="F4152"/>
      <c r="G4152"/>
      <c r="H4152"/>
      <c r="I4152"/>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100" s="189" customFormat="1">
      <c r="A4153"/>
      <c r="B4153"/>
      <c r="C4153"/>
      <c r="D4153"/>
      <c r="E4153"/>
      <c r="F4153"/>
      <c r="G4153"/>
      <c r="H4153"/>
      <c r="I4153"/>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100" s="189" customFormat="1">
      <c r="A4154"/>
      <c r="B4154"/>
      <c r="C4154"/>
      <c r="D4154"/>
      <c r="E4154"/>
      <c r="F4154"/>
      <c r="G4154"/>
      <c r="H4154"/>
      <c r="I4154"/>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100" s="189" customFormat="1">
      <c r="A4155"/>
      <c r="B4155"/>
      <c r="C4155"/>
      <c r="D4155"/>
      <c r="E4155"/>
      <c r="F4155"/>
      <c r="G4155"/>
      <c r="H4155"/>
      <c r="I415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100" s="189" customFormat="1">
      <c r="A4156"/>
      <c r="B4156"/>
      <c r="C4156"/>
      <c r="D4156"/>
      <c r="E4156"/>
      <c r="F4156"/>
      <c r="G4156"/>
      <c r="H4156"/>
      <c r="I4156"/>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100" s="189" customFormat="1">
      <c r="A4157"/>
      <c r="B4157"/>
      <c r="C4157"/>
      <c r="D4157"/>
      <c r="E4157"/>
      <c r="F4157"/>
      <c r="G4157"/>
      <c r="H4157"/>
      <c r="I4157"/>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100" s="189" customFormat="1">
      <c r="A4158"/>
      <c r="B4158"/>
      <c r="C4158"/>
      <c r="D4158"/>
      <c r="E4158"/>
      <c r="F4158"/>
      <c r="G4158"/>
      <c r="H4158"/>
      <c r="I4158"/>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100" s="189" customFormat="1">
      <c r="A4159"/>
      <c r="B4159"/>
      <c r="C4159"/>
      <c r="D4159"/>
      <c r="E4159"/>
      <c r="F4159"/>
      <c r="G4159"/>
      <c r="H4159"/>
      <c r="I4159"/>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100" s="189" customFormat="1">
      <c r="A4160"/>
      <c r="B4160"/>
      <c r="C4160"/>
      <c r="D4160"/>
      <c r="E4160"/>
      <c r="F4160"/>
      <c r="G4160"/>
      <c r="H4160"/>
      <c r="I4160"/>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100" s="189" customFormat="1">
      <c r="A4161"/>
      <c r="B4161"/>
      <c r="C4161"/>
      <c r="D4161"/>
      <c r="E4161"/>
      <c r="F4161"/>
      <c r="G4161"/>
      <c r="H4161"/>
      <c r="I4161"/>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100" s="189" customFormat="1">
      <c r="A4162"/>
      <c r="B4162"/>
      <c r="C4162"/>
      <c r="D4162"/>
      <c r="E4162"/>
      <c r="F4162"/>
      <c r="G4162"/>
      <c r="H4162"/>
      <c r="I4162"/>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100" s="189" customFormat="1">
      <c r="A4163"/>
      <c r="B4163"/>
      <c r="C4163"/>
      <c r="D4163"/>
      <c r="E4163"/>
      <c r="F4163"/>
      <c r="G4163"/>
      <c r="H4163"/>
      <c r="I4163"/>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100" s="189" customFormat="1">
      <c r="A4164"/>
      <c r="B4164"/>
      <c r="C4164"/>
      <c r="D4164"/>
      <c r="E4164"/>
      <c r="F4164"/>
      <c r="G4164"/>
      <c r="H4164"/>
      <c r="I4164"/>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100" s="189" customFormat="1">
      <c r="A4165"/>
      <c r="B4165"/>
      <c r="C4165"/>
      <c r="D4165"/>
      <c r="E4165"/>
      <c r="F4165"/>
      <c r="G4165"/>
      <c r="H4165"/>
      <c r="I416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100" s="189" customFormat="1">
      <c r="A4166"/>
      <c r="B4166"/>
      <c r="C4166"/>
      <c r="D4166"/>
      <c r="E4166"/>
      <c r="F4166"/>
      <c r="G4166"/>
      <c r="H4166"/>
      <c r="I4166"/>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100" s="189" customFormat="1">
      <c r="A4167"/>
      <c r="B4167"/>
      <c r="C4167"/>
      <c r="D4167"/>
      <c r="E4167"/>
      <c r="F4167"/>
      <c r="G4167"/>
      <c r="H4167"/>
      <c r="I4167"/>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100" s="189" customFormat="1">
      <c r="A4168"/>
      <c r="B4168"/>
      <c r="C4168"/>
      <c r="D4168"/>
      <c r="E4168"/>
      <c r="F4168"/>
      <c r="G4168"/>
      <c r="H4168"/>
      <c r="I4168"/>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100" s="189" customFormat="1">
      <c r="A4169"/>
      <c r="B4169"/>
      <c r="C4169"/>
      <c r="D4169"/>
      <c r="E4169"/>
      <c r="F4169"/>
      <c r="G4169"/>
      <c r="H4169"/>
      <c r="I4169"/>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100" s="189" customFormat="1">
      <c r="A4170"/>
      <c r="B4170"/>
      <c r="C4170"/>
      <c r="D4170"/>
      <c r="E4170"/>
      <c r="F4170"/>
      <c r="G4170"/>
      <c r="H4170"/>
      <c r="I4170"/>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100" s="189" customFormat="1">
      <c r="A4171"/>
      <c r="B4171"/>
      <c r="C4171"/>
      <c r="D4171"/>
      <c r="E4171"/>
      <c r="F4171"/>
      <c r="G4171"/>
      <c r="H4171"/>
      <c r="I4171"/>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100" s="189" customFormat="1">
      <c r="A4172"/>
      <c r="B4172"/>
      <c r="C4172"/>
      <c r="D4172"/>
      <c r="E4172"/>
      <c r="F4172"/>
      <c r="G4172"/>
      <c r="H4172"/>
      <c r="I4172"/>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100" s="189" customFormat="1">
      <c r="A4173"/>
      <c r="B4173"/>
      <c r="C4173"/>
      <c r="D4173"/>
      <c r="E4173"/>
      <c r="F4173"/>
      <c r="G4173"/>
      <c r="H4173"/>
      <c r="I4173"/>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100" s="189" customFormat="1">
      <c r="A4174"/>
      <c r="B4174"/>
      <c r="C4174"/>
      <c r="D4174"/>
      <c r="E4174"/>
      <c r="F4174"/>
      <c r="G4174"/>
      <c r="H4174"/>
      <c r="I4174"/>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100" s="189" customFormat="1">
      <c r="A4175"/>
      <c r="B4175"/>
      <c r="C4175"/>
      <c r="D4175"/>
      <c r="E4175"/>
      <c r="F4175"/>
      <c r="G4175"/>
      <c r="H4175"/>
      <c r="I417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100" s="189" customFormat="1">
      <c r="A4176"/>
      <c r="B4176"/>
      <c r="C4176"/>
      <c r="D4176"/>
      <c r="E4176"/>
      <c r="F4176"/>
      <c r="G4176"/>
      <c r="H4176"/>
      <c r="I4176"/>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100" s="189" customFormat="1">
      <c r="A4177"/>
      <c r="B4177"/>
      <c r="C4177"/>
      <c r="D4177"/>
      <c r="E4177"/>
      <c r="F4177"/>
      <c r="G4177"/>
      <c r="H4177"/>
      <c r="I4177"/>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100" s="189" customFormat="1">
      <c r="A4178"/>
      <c r="B4178"/>
      <c r="C4178"/>
      <c r="D4178"/>
      <c r="E4178"/>
      <c r="F4178"/>
      <c r="G4178"/>
      <c r="H4178"/>
      <c r="I4178"/>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100" s="189" customFormat="1">
      <c r="A4179"/>
      <c r="B4179"/>
      <c r="C4179"/>
      <c r="D4179"/>
      <c r="E4179"/>
      <c r="F4179"/>
      <c r="G4179"/>
      <c r="H4179"/>
      <c r="I4179"/>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100" s="189" customFormat="1">
      <c r="A4180"/>
      <c r="B4180"/>
      <c r="C4180"/>
      <c r="D4180"/>
      <c r="E4180"/>
      <c r="F4180"/>
      <c r="G4180"/>
      <c r="H4180"/>
      <c r="I4180"/>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100" s="189" customFormat="1">
      <c r="A4181"/>
      <c r="B4181"/>
      <c r="C4181"/>
      <c r="D4181"/>
      <c r="E4181"/>
      <c r="F4181"/>
      <c r="G4181"/>
      <c r="H4181"/>
      <c r="I4181"/>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100" s="189" customFormat="1">
      <c r="A4182"/>
      <c r="B4182"/>
      <c r="C4182"/>
      <c r="D4182"/>
      <c r="E4182"/>
      <c r="F4182"/>
      <c r="G4182"/>
      <c r="H4182"/>
      <c r="I4182"/>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100" s="189" customFormat="1">
      <c r="A4183"/>
      <c r="B4183"/>
      <c r="C4183"/>
      <c r="D4183"/>
      <c r="E4183"/>
      <c r="F4183"/>
      <c r="G4183"/>
      <c r="H4183"/>
      <c r="I4183"/>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100" s="189" customFormat="1">
      <c r="A4184"/>
      <c r="B4184"/>
      <c r="C4184"/>
      <c r="D4184"/>
      <c r="E4184"/>
      <c r="F4184"/>
      <c r="G4184"/>
      <c r="H4184"/>
      <c r="I4184"/>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100" s="189" customFormat="1">
      <c r="A4185"/>
      <c r="B4185"/>
      <c r="C4185"/>
      <c r="D4185"/>
      <c r="E4185"/>
      <c r="F4185"/>
      <c r="G4185"/>
      <c r="H4185"/>
      <c r="I418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100" s="189" customFormat="1">
      <c r="A4186"/>
      <c r="B4186"/>
      <c r="C4186"/>
      <c r="D4186"/>
      <c r="E4186"/>
      <c r="F4186"/>
      <c r="G4186"/>
      <c r="H4186"/>
      <c r="I4186"/>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100" s="189" customFormat="1">
      <c r="A4187"/>
      <c r="B4187"/>
      <c r="C4187"/>
      <c r="D4187"/>
      <c r="E4187"/>
      <c r="F4187"/>
      <c r="G4187"/>
      <c r="H4187"/>
      <c r="I4187"/>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100" s="189" customFormat="1">
      <c r="A4188"/>
      <c r="B4188"/>
      <c r="C4188"/>
      <c r="D4188"/>
      <c r="E4188"/>
      <c r="F4188"/>
      <c r="G4188"/>
      <c r="H4188"/>
      <c r="I4188"/>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100" s="189" customFormat="1">
      <c r="A4189"/>
      <c r="B4189"/>
      <c r="C4189"/>
      <c r="D4189"/>
      <c r="E4189"/>
      <c r="F4189"/>
      <c r="G4189"/>
      <c r="H4189"/>
      <c r="I4189"/>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100" s="189" customFormat="1">
      <c r="A4190"/>
      <c r="B4190"/>
      <c r="C4190"/>
      <c r="D4190"/>
      <c r="E4190"/>
      <c r="F4190"/>
      <c r="G4190"/>
      <c r="H4190"/>
      <c r="I4190"/>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100" s="189" customFormat="1">
      <c r="A4191"/>
      <c r="B4191"/>
      <c r="C4191"/>
      <c r="D4191"/>
      <c r="E4191"/>
      <c r="F4191"/>
      <c r="G4191"/>
      <c r="H4191"/>
      <c r="I4191"/>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100" s="189" customFormat="1">
      <c r="A4192"/>
      <c r="B4192"/>
      <c r="C4192"/>
      <c r="D4192"/>
      <c r="E4192"/>
      <c r="F4192"/>
      <c r="G4192"/>
      <c r="H4192"/>
      <c r="I4192"/>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100" s="189" customFormat="1">
      <c r="A4193"/>
      <c r="B4193"/>
      <c r="C4193"/>
      <c r="D4193"/>
      <c r="E4193"/>
      <c r="F4193"/>
      <c r="G4193"/>
      <c r="H4193"/>
      <c r="I4193"/>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100" s="189" customFormat="1">
      <c r="A4194"/>
      <c r="B4194"/>
      <c r="C4194"/>
      <c r="D4194"/>
      <c r="E4194"/>
      <c r="F4194"/>
      <c r="G4194"/>
      <c r="H4194"/>
      <c r="I4194"/>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100" s="189" customFormat="1">
      <c r="A4195"/>
      <c r="B4195"/>
      <c r="C4195"/>
      <c r="D4195"/>
      <c r="E4195"/>
      <c r="F4195"/>
      <c r="G4195"/>
      <c r="H4195"/>
      <c r="I419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100" s="189" customFormat="1">
      <c r="A4196"/>
      <c r="B4196"/>
      <c r="C4196"/>
      <c r="D4196"/>
      <c r="E4196"/>
      <c r="F4196"/>
      <c r="G4196"/>
      <c r="H4196"/>
      <c r="I4196"/>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100" s="189" customFormat="1">
      <c r="A4197"/>
      <c r="B4197"/>
      <c r="C4197"/>
      <c r="D4197"/>
      <c r="E4197"/>
      <c r="F4197"/>
      <c r="G4197"/>
      <c r="H4197"/>
      <c r="I4197"/>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100" s="189" customFormat="1">
      <c r="A4198"/>
      <c r="B4198"/>
      <c r="C4198"/>
      <c r="D4198"/>
      <c r="E4198"/>
      <c r="F4198"/>
      <c r="G4198"/>
      <c r="H4198"/>
      <c r="I4198"/>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100" s="189" customFormat="1">
      <c r="A4199"/>
      <c r="B4199"/>
      <c r="C4199"/>
      <c r="D4199"/>
      <c r="E4199"/>
      <c r="F4199"/>
      <c r="G4199"/>
      <c r="H4199"/>
      <c r="I4199"/>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100" s="189" customFormat="1">
      <c r="A4200"/>
      <c r="B4200"/>
      <c r="C4200"/>
      <c r="D4200"/>
      <c r="E4200"/>
      <c r="F4200"/>
      <c r="G4200"/>
      <c r="H4200"/>
      <c r="I4200"/>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100" s="189" customFormat="1">
      <c r="A4201"/>
      <c r="B4201"/>
      <c r="C4201"/>
      <c r="D4201"/>
      <c r="E4201"/>
      <c r="F4201"/>
      <c r="G4201"/>
      <c r="H4201"/>
      <c r="I4201"/>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100" s="189" customFormat="1">
      <c r="A4202"/>
      <c r="B4202"/>
      <c r="C4202"/>
      <c r="D4202"/>
      <c r="E4202"/>
      <c r="F4202"/>
      <c r="G4202"/>
      <c r="H4202"/>
      <c r="I4202"/>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100" s="189" customFormat="1">
      <c r="A4203"/>
      <c r="B4203"/>
      <c r="C4203"/>
      <c r="D4203"/>
      <c r="E4203"/>
      <c r="F4203"/>
      <c r="G4203"/>
      <c r="H4203"/>
      <c r="I4203"/>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100" s="189" customFormat="1">
      <c r="A4204"/>
      <c r="B4204"/>
      <c r="C4204"/>
      <c r="D4204"/>
      <c r="E4204"/>
      <c r="F4204"/>
      <c r="G4204"/>
      <c r="H4204"/>
      <c r="I4204"/>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100" s="189" customFormat="1">
      <c r="A4205"/>
      <c r="B4205"/>
      <c r="C4205"/>
      <c r="D4205"/>
      <c r="E4205"/>
      <c r="F4205"/>
      <c r="G4205"/>
      <c r="H4205"/>
      <c r="I420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100" s="189" customFormat="1">
      <c r="A4206"/>
      <c r="B4206"/>
      <c r="C4206"/>
      <c r="D4206"/>
      <c r="E4206"/>
      <c r="F4206"/>
      <c r="G4206"/>
      <c r="H4206"/>
      <c r="I4206"/>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100" s="189" customFormat="1">
      <c r="A4207"/>
      <c r="B4207"/>
      <c r="C4207"/>
      <c r="D4207"/>
      <c r="E4207"/>
      <c r="F4207"/>
      <c r="G4207"/>
      <c r="H4207"/>
      <c r="I4207"/>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100" s="189" customFormat="1">
      <c r="A4208"/>
      <c r="B4208"/>
      <c r="C4208"/>
      <c r="D4208"/>
      <c r="E4208"/>
      <c r="F4208"/>
      <c r="G4208"/>
      <c r="H4208"/>
      <c r="I4208"/>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100" s="189" customFormat="1">
      <c r="A4209"/>
      <c r="B4209"/>
      <c r="C4209"/>
      <c r="D4209"/>
      <c r="E4209"/>
      <c r="F4209"/>
      <c r="G4209"/>
      <c r="H4209"/>
      <c r="I4209"/>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100" s="189" customFormat="1">
      <c r="A4210"/>
      <c r="B4210"/>
      <c r="C4210"/>
      <c r="D4210"/>
      <c r="E4210"/>
      <c r="F4210"/>
      <c r="G4210"/>
      <c r="H4210"/>
      <c r="I4210"/>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100" s="189" customFormat="1">
      <c r="A4211"/>
      <c r="B4211"/>
      <c r="C4211"/>
      <c r="D4211"/>
      <c r="E4211"/>
      <c r="F4211"/>
      <c r="G4211"/>
      <c r="H4211"/>
      <c r="I4211"/>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100" s="189" customFormat="1">
      <c r="A4212"/>
      <c r="B4212"/>
      <c r="C4212"/>
      <c r="D4212"/>
      <c r="E4212"/>
      <c r="F4212"/>
      <c r="G4212"/>
      <c r="H4212"/>
      <c r="I4212"/>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100" s="189" customFormat="1">
      <c r="A4213"/>
      <c r="B4213"/>
      <c r="C4213"/>
      <c r="D4213"/>
      <c r="E4213"/>
      <c r="F4213"/>
      <c r="G4213"/>
      <c r="H4213"/>
      <c r="I4213"/>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100" s="189" customFormat="1">
      <c r="A4214"/>
      <c r="B4214"/>
      <c r="C4214"/>
      <c r="D4214"/>
      <c r="E4214"/>
      <c r="F4214"/>
      <c r="G4214"/>
      <c r="H4214"/>
      <c r="I4214"/>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100" s="189" customFormat="1">
      <c r="A4215"/>
      <c r="B4215"/>
      <c r="C4215"/>
      <c r="D4215"/>
      <c r="E4215"/>
      <c r="F4215"/>
      <c r="G4215"/>
      <c r="H4215"/>
      <c r="I421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100" s="189" customFormat="1">
      <c r="A4216"/>
      <c r="B4216"/>
      <c r="C4216"/>
      <c r="D4216"/>
      <c r="E4216"/>
      <c r="F4216"/>
      <c r="G4216"/>
      <c r="H4216"/>
      <c r="I4216"/>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100" s="189" customFormat="1">
      <c r="A4217"/>
      <c r="B4217"/>
      <c r="C4217"/>
      <c r="D4217"/>
      <c r="E4217"/>
      <c r="F4217"/>
      <c r="G4217"/>
      <c r="H4217"/>
      <c r="I4217"/>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100" s="189" customFormat="1">
      <c r="A4218"/>
      <c r="B4218"/>
      <c r="C4218"/>
      <c r="D4218"/>
      <c r="E4218"/>
      <c r="F4218"/>
      <c r="G4218"/>
      <c r="H4218"/>
      <c r="I4218"/>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100" s="189" customFormat="1">
      <c r="A4219"/>
      <c r="B4219"/>
      <c r="C4219"/>
      <c r="D4219"/>
      <c r="E4219"/>
      <c r="F4219"/>
      <c r="G4219"/>
      <c r="H4219"/>
      <c r="I4219"/>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100" s="189" customFormat="1">
      <c r="A4220"/>
      <c r="B4220"/>
      <c r="C4220"/>
      <c r="D4220"/>
      <c r="E4220"/>
      <c r="F4220"/>
      <c r="G4220"/>
      <c r="H4220"/>
      <c r="I4220"/>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100" s="189" customFormat="1">
      <c r="A4221"/>
      <c r="B4221"/>
      <c r="C4221"/>
      <c r="D4221"/>
      <c r="E4221"/>
      <c r="F4221"/>
      <c r="G4221"/>
      <c r="H4221"/>
      <c r="I4221"/>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100" s="189" customFormat="1">
      <c r="A4222"/>
      <c r="B4222"/>
      <c r="C4222"/>
      <c r="D4222"/>
      <c r="E4222"/>
      <c r="F4222"/>
      <c r="G4222"/>
      <c r="H4222"/>
      <c r="I4222"/>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100" s="189" customFormat="1">
      <c r="A4223"/>
      <c r="B4223"/>
      <c r="C4223"/>
      <c r="D4223"/>
      <c r="E4223"/>
      <c r="F4223"/>
      <c r="G4223"/>
      <c r="H4223"/>
      <c r="I4223"/>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100" s="189" customFormat="1">
      <c r="A4224"/>
      <c r="B4224"/>
      <c r="C4224"/>
      <c r="D4224"/>
      <c r="E4224"/>
      <c r="F4224"/>
      <c r="G4224"/>
      <c r="H4224"/>
      <c r="I4224"/>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100" s="189" customFormat="1">
      <c r="A4225"/>
      <c r="B4225"/>
      <c r="C4225"/>
      <c r="D4225"/>
      <c r="E4225"/>
      <c r="F4225"/>
      <c r="G4225"/>
      <c r="H4225"/>
      <c r="I42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100" s="189" customFormat="1">
      <c r="A4226"/>
      <c r="B4226"/>
      <c r="C4226"/>
      <c r="D4226"/>
      <c r="E4226"/>
      <c r="F4226"/>
      <c r="G4226"/>
      <c r="H4226"/>
      <c r="I4226"/>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100" s="189" customFormat="1">
      <c r="A4227"/>
      <c r="B4227"/>
      <c r="C4227"/>
      <c r="D4227"/>
      <c r="E4227"/>
      <c r="F4227"/>
      <c r="G4227"/>
      <c r="H4227"/>
      <c r="I4227"/>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100" s="189" customFormat="1">
      <c r="A4228"/>
      <c r="B4228"/>
      <c r="C4228"/>
      <c r="D4228"/>
      <c r="E4228"/>
      <c r="F4228"/>
      <c r="G4228"/>
      <c r="H4228"/>
      <c r="I4228"/>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100" s="189" customFormat="1">
      <c r="A4229"/>
      <c r="B4229"/>
      <c r="C4229"/>
      <c r="D4229"/>
      <c r="E4229"/>
      <c r="F4229"/>
      <c r="G4229"/>
      <c r="H4229"/>
      <c r="I4229"/>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100" s="189" customFormat="1">
      <c r="A4230"/>
      <c r="B4230"/>
      <c r="C4230"/>
      <c r="D4230"/>
      <c r="E4230"/>
      <c r="F4230"/>
      <c r="G4230"/>
      <c r="H4230"/>
      <c r="I4230"/>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100" s="189" customFormat="1">
      <c r="A4231"/>
      <c r="B4231"/>
      <c r="C4231"/>
      <c r="D4231"/>
      <c r="E4231"/>
      <c r="F4231"/>
      <c r="G4231"/>
      <c r="H4231"/>
      <c r="I4231"/>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100" s="189" customFormat="1">
      <c r="A4232"/>
      <c r="B4232"/>
      <c r="C4232"/>
      <c r="D4232"/>
      <c r="E4232"/>
      <c r="F4232"/>
      <c r="G4232"/>
      <c r="H4232"/>
      <c r="I4232"/>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100" s="189" customFormat="1">
      <c r="A4233"/>
      <c r="B4233"/>
      <c r="C4233"/>
      <c r="D4233"/>
      <c r="E4233"/>
      <c r="F4233"/>
      <c r="G4233"/>
      <c r="H4233"/>
      <c r="I4233"/>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100" s="189" customFormat="1">
      <c r="A4234"/>
      <c r="B4234"/>
      <c r="C4234"/>
      <c r="D4234"/>
      <c r="E4234"/>
      <c r="F4234"/>
      <c r="G4234"/>
      <c r="H4234"/>
      <c r="I4234"/>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100" s="189" customFormat="1">
      <c r="A4235"/>
      <c r="B4235"/>
      <c r="C4235"/>
      <c r="D4235"/>
      <c r="E4235"/>
      <c r="F4235"/>
      <c r="G4235"/>
      <c r="H4235"/>
      <c r="I423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100" s="188" customFormat="1">
      <c r="A4236"/>
      <c r="B4236"/>
      <c r="C4236"/>
      <c r="D4236"/>
      <c r="E4236"/>
      <c r="F4236"/>
      <c r="G4236"/>
      <c r="H4236"/>
      <c r="I4236"/>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100" s="188" customFormat="1">
      <c r="A4237"/>
      <c r="B4237"/>
      <c r="C4237"/>
      <c r="D4237"/>
      <c r="E4237"/>
      <c r="F4237"/>
      <c r="G4237"/>
      <c r="H4237"/>
      <c r="I4237"/>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100" s="188" customFormat="1">
      <c r="A4238"/>
      <c r="B4238"/>
      <c r="C4238"/>
      <c r="D4238"/>
      <c r="E4238"/>
      <c r="F4238"/>
      <c r="G4238"/>
      <c r="H4238"/>
      <c r="I4238"/>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100" s="188" customFormat="1">
      <c r="A4239"/>
      <c r="B4239"/>
      <c r="C4239"/>
      <c r="D4239"/>
      <c r="E4239"/>
      <c r="F4239"/>
      <c r="G4239"/>
      <c r="H4239"/>
      <c r="I4239"/>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100" s="188" customFormat="1">
      <c r="A4240"/>
      <c r="B4240"/>
      <c r="C4240"/>
      <c r="D4240"/>
      <c r="E4240"/>
      <c r="F4240"/>
      <c r="G4240"/>
      <c r="H4240"/>
      <c r="I4240"/>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100" s="188" customFormat="1">
      <c r="A4241"/>
      <c r="B4241"/>
      <c r="C4241"/>
      <c r="D4241"/>
      <c r="E4241"/>
      <c r="F4241"/>
      <c r="G4241"/>
      <c r="H4241"/>
      <c r="I4241"/>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100" s="188" customFormat="1">
      <c r="A4242"/>
      <c r="B4242"/>
      <c r="C4242"/>
      <c r="D4242"/>
      <c r="E4242"/>
      <c r="F4242"/>
      <c r="G4242"/>
      <c r="H4242"/>
      <c r="I4242"/>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100" s="188" customFormat="1">
      <c r="A4243"/>
      <c r="B4243"/>
      <c r="C4243"/>
      <c r="D4243"/>
      <c r="E4243"/>
      <c r="F4243"/>
      <c r="G4243"/>
      <c r="H4243"/>
      <c r="I4243"/>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100" s="188" customFormat="1">
      <c r="A4244"/>
      <c r="B4244"/>
      <c r="C4244"/>
      <c r="D4244"/>
      <c r="E4244"/>
      <c r="F4244"/>
      <c r="G4244"/>
      <c r="H4244"/>
      <c r="I4244"/>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100" s="188" customFormat="1">
      <c r="A4245"/>
      <c r="B4245"/>
      <c r="C4245"/>
      <c r="D4245"/>
      <c r="E4245"/>
      <c r="F4245"/>
      <c r="G4245"/>
      <c r="H4245"/>
      <c r="I424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100" s="188" customFormat="1">
      <c r="A4246"/>
      <c r="B4246"/>
      <c r="C4246"/>
      <c r="D4246"/>
      <c r="E4246"/>
      <c r="F4246"/>
      <c r="G4246"/>
      <c r="H4246"/>
      <c r="I4246"/>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100" s="188" customFormat="1">
      <c r="A4247"/>
      <c r="B4247"/>
      <c r="C4247"/>
      <c r="D4247"/>
      <c r="E4247"/>
      <c r="F4247"/>
      <c r="G4247"/>
      <c r="H4247"/>
      <c r="I4247"/>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100" s="188" customFormat="1">
      <c r="A4248"/>
      <c r="B4248"/>
      <c r="C4248"/>
      <c r="D4248"/>
      <c r="E4248"/>
      <c r="F4248"/>
      <c r="G4248"/>
      <c r="H4248"/>
      <c r="I4248"/>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100" s="188" customFormat="1">
      <c r="A4249"/>
      <c r="B4249"/>
      <c r="C4249"/>
      <c r="D4249"/>
      <c r="E4249"/>
      <c r="F4249"/>
      <c r="G4249"/>
      <c r="H4249"/>
      <c r="I4249"/>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100" s="188" customFormat="1">
      <c r="A4250"/>
      <c r="B4250"/>
      <c r="C4250"/>
      <c r="D4250"/>
      <c r="E4250"/>
      <c r="F4250"/>
      <c r="G4250"/>
      <c r="H4250"/>
      <c r="I4250"/>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100" s="188" customFormat="1">
      <c r="A4251"/>
      <c r="B4251"/>
      <c r="C4251"/>
      <c r="D4251"/>
      <c r="E4251"/>
      <c r="F4251"/>
      <c r="G4251"/>
      <c r="H4251"/>
      <c r="I4251"/>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100" s="188" customFormat="1">
      <c r="A4252"/>
      <c r="B4252"/>
      <c r="C4252"/>
      <c r="D4252"/>
      <c r="E4252"/>
      <c r="F4252"/>
      <c r="G4252"/>
      <c r="H4252"/>
      <c r="I4252"/>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100" s="188" customFormat="1">
      <c r="A4253"/>
      <c r="B4253"/>
      <c r="C4253"/>
      <c r="D4253"/>
      <c r="E4253"/>
      <c r="F4253"/>
      <c r="G4253"/>
      <c r="H4253"/>
      <c r="I4253"/>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100" s="188" customFormat="1">
      <c r="A4254"/>
      <c r="B4254"/>
      <c r="C4254"/>
      <c r="D4254"/>
      <c r="E4254"/>
      <c r="F4254"/>
      <c r="G4254"/>
      <c r="H4254"/>
      <c r="I4254"/>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100" s="188" customFormat="1">
      <c r="A4255"/>
      <c r="B4255"/>
      <c r="C4255"/>
      <c r="D4255"/>
      <c r="E4255"/>
      <c r="F4255"/>
      <c r="G4255"/>
      <c r="H4255"/>
      <c r="I425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100" s="188" customFormat="1">
      <c r="A4256"/>
      <c r="B4256"/>
      <c r="C4256"/>
      <c r="D4256"/>
      <c r="E4256"/>
      <c r="F4256"/>
      <c r="G4256"/>
      <c r="H4256"/>
      <c r="I4256"/>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100" s="188" customFormat="1">
      <c r="A4257"/>
      <c r="B4257"/>
      <c r="C4257"/>
      <c r="D4257"/>
      <c r="E4257"/>
      <c r="F4257"/>
      <c r="G4257"/>
      <c r="H4257"/>
      <c r="I4257"/>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100" s="188" customFormat="1">
      <c r="A4258"/>
      <c r="B4258"/>
      <c r="C4258"/>
      <c r="D4258"/>
      <c r="E4258"/>
      <c r="F4258"/>
      <c r="G4258"/>
      <c r="H4258"/>
      <c r="I4258"/>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100" s="188" customFormat="1">
      <c r="A4259"/>
      <c r="B4259"/>
      <c r="C4259"/>
      <c r="D4259"/>
      <c r="E4259"/>
      <c r="F4259"/>
      <c r="G4259"/>
      <c r="H4259"/>
      <c r="I4259"/>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100" s="188" customFormat="1">
      <c r="A4260"/>
      <c r="B4260"/>
      <c r="C4260"/>
      <c r="D4260"/>
      <c r="E4260"/>
      <c r="F4260"/>
      <c r="G4260"/>
      <c r="H4260"/>
      <c r="I4260"/>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100" s="188" customFormat="1">
      <c r="A4261"/>
      <c r="B4261"/>
      <c r="C4261"/>
      <c r="D4261"/>
      <c r="E4261"/>
      <c r="F4261"/>
      <c r="G4261"/>
      <c r="H4261"/>
      <c r="I4261"/>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100" s="188" customFormat="1">
      <c r="A4262"/>
      <c r="B4262"/>
      <c r="C4262"/>
      <c r="D4262"/>
      <c r="E4262"/>
      <c r="F4262"/>
      <c r="G4262"/>
      <c r="H4262"/>
      <c r="I4262"/>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100" s="188" customFormat="1">
      <c r="A4263"/>
      <c r="B4263"/>
      <c r="C4263"/>
      <c r="D4263"/>
      <c r="E4263"/>
      <c r="F4263"/>
      <c r="G4263"/>
      <c r="H4263"/>
      <c r="I4263"/>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100" s="188" customFormat="1">
      <c r="A4264"/>
      <c r="B4264"/>
      <c r="C4264"/>
      <c r="D4264"/>
      <c r="E4264"/>
      <c r="F4264"/>
      <c r="G4264"/>
      <c r="H4264"/>
      <c r="I4264"/>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100" s="188" customFormat="1">
      <c r="A4265"/>
      <c r="B4265"/>
      <c r="C4265"/>
      <c r="D4265"/>
      <c r="E4265"/>
      <c r="F4265"/>
      <c r="G4265"/>
      <c r="H4265"/>
      <c r="I426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100" s="188" customFormat="1">
      <c r="A4266"/>
      <c r="B4266"/>
      <c r="C4266"/>
      <c r="D4266"/>
      <c r="E4266"/>
      <c r="F4266"/>
      <c r="G4266"/>
      <c r="H4266"/>
      <c r="I4266"/>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100" s="188" customFormat="1">
      <c r="A4267"/>
      <c r="B4267"/>
      <c r="C4267"/>
      <c r="D4267"/>
      <c r="E4267"/>
      <c r="F4267"/>
      <c r="G4267"/>
      <c r="H4267"/>
      <c r="I4267"/>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100" s="188" customFormat="1">
      <c r="A4268"/>
      <c r="B4268"/>
      <c r="C4268"/>
      <c r="D4268"/>
      <c r="E4268"/>
      <c r="F4268"/>
      <c r="G4268"/>
      <c r="H4268"/>
      <c r="I4268"/>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100" s="188" customFormat="1">
      <c r="A4269"/>
      <c r="B4269"/>
      <c r="C4269"/>
      <c r="D4269"/>
      <c r="E4269"/>
      <c r="F4269"/>
      <c r="G4269"/>
      <c r="H4269"/>
      <c r="I4269"/>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100" s="188" customFormat="1">
      <c r="A4270"/>
      <c r="B4270"/>
      <c r="C4270"/>
      <c r="D4270"/>
      <c r="E4270"/>
      <c r="F4270"/>
      <c r="G4270"/>
      <c r="H4270"/>
      <c r="I4270"/>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100" s="188" customFormat="1">
      <c r="A4271"/>
      <c r="B4271"/>
      <c r="C4271"/>
      <c r="D4271"/>
      <c r="E4271"/>
      <c r="F4271"/>
      <c r="G4271"/>
      <c r="H4271"/>
      <c r="I4271"/>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100" s="188" customFormat="1">
      <c r="A4272"/>
      <c r="B4272"/>
      <c r="C4272"/>
      <c r="D4272"/>
      <c r="E4272"/>
      <c r="F4272"/>
      <c r="G4272"/>
      <c r="H4272"/>
      <c r="I4272"/>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100" s="188" customFormat="1">
      <c r="A4273"/>
      <c r="B4273"/>
      <c r="C4273"/>
      <c r="D4273"/>
      <c r="E4273"/>
      <c r="F4273"/>
      <c r="G4273"/>
      <c r="H4273"/>
      <c r="I4273"/>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100" s="188" customFormat="1">
      <c r="A4274"/>
      <c r="B4274"/>
      <c r="C4274"/>
      <c r="D4274"/>
      <c r="E4274"/>
      <c r="F4274"/>
      <c r="G4274"/>
      <c r="H4274"/>
      <c r="I4274"/>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100" s="188" customFormat="1">
      <c r="A4275"/>
      <c r="B4275"/>
      <c r="C4275"/>
      <c r="D4275"/>
      <c r="E4275"/>
      <c r="F4275"/>
      <c r="G4275"/>
      <c r="H4275"/>
      <c r="I427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100" s="188" customFormat="1">
      <c r="A4276"/>
      <c r="B4276"/>
      <c r="C4276"/>
      <c r="D4276"/>
      <c r="E4276"/>
      <c r="F4276"/>
      <c r="G4276"/>
      <c r="H4276"/>
      <c r="I4276"/>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100" s="188" customFormat="1">
      <c r="A4277"/>
      <c r="B4277"/>
      <c r="C4277"/>
      <c r="D4277"/>
      <c r="E4277"/>
      <c r="F4277"/>
      <c r="G4277"/>
      <c r="H4277"/>
      <c r="I4277"/>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100" s="188" customFormat="1">
      <c r="A4278"/>
      <c r="B4278"/>
      <c r="C4278"/>
      <c r="D4278"/>
      <c r="E4278"/>
      <c r="F4278"/>
      <c r="G4278"/>
      <c r="H4278"/>
      <c r="I4278"/>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100" s="188" customFormat="1">
      <c r="A4279"/>
      <c r="B4279"/>
      <c r="C4279"/>
      <c r="D4279"/>
      <c r="E4279"/>
      <c r="F4279"/>
      <c r="G4279"/>
      <c r="H4279"/>
      <c r="I4279"/>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100" s="188" customFormat="1">
      <c r="A4280"/>
      <c r="B4280"/>
      <c r="C4280"/>
      <c r="D4280"/>
      <c r="E4280"/>
      <c r="F4280"/>
      <c r="G4280"/>
      <c r="H4280"/>
      <c r="I4280"/>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100" s="188" customFormat="1">
      <c r="A4281"/>
      <c r="B4281"/>
      <c r="C4281"/>
      <c r="D4281"/>
      <c r="E4281"/>
      <c r="F4281"/>
      <c r="G4281"/>
      <c r="H4281"/>
      <c r="I4281"/>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100" s="188" customFormat="1">
      <c r="A4282"/>
      <c r="B4282"/>
      <c r="C4282"/>
      <c r="D4282"/>
      <c r="E4282"/>
      <c r="F4282"/>
      <c r="G4282"/>
      <c r="H4282"/>
      <c r="I4282"/>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100" s="188" customFormat="1">
      <c r="A4283"/>
      <c r="B4283"/>
      <c r="C4283"/>
      <c r="D4283"/>
      <c r="E4283"/>
      <c r="F4283"/>
      <c r="G4283"/>
      <c r="H4283"/>
      <c r="I4283"/>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100" s="188" customFormat="1">
      <c r="A4284"/>
      <c r="B4284"/>
      <c r="C4284"/>
      <c r="D4284"/>
      <c r="E4284"/>
      <c r="F4284"/>
      <c r="G4284"/>
      <c r="H4284"/>
      <c r="I4284"/>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100" s="188" customFormat="1">
      <c r="A4285"/>
      <c r="B4285"/>
      <c r="C4285"/>
      <c r="D4285"/>
      <c r="E4285"/>
      <c r="F4285"/>
      <c r="G4285"/>
      <c r="H4285"/>
      <c r="I428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100" s="188" customFormat="1">
      <c r="A4286"/>
      <c r="B4286"/>
      <c r="C4286"/>
      <c r="D4286"/>
      <c r="E4286"/>
      <c r="F4286"/>
      <c r="G4286"/>
      <c r="H4286"/>
      <c r="I4286"/>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100" s="188" customFormat="1">
      <c r="A4287"/>
      <c r="B4287"/>
      <c r="C4287"/>
      <c r="D4287"/>
      <c r="E4287"/>
      <c r="F4287"/>
      <c r="G4287"/>
      <c r="H4287"/>
      <c r="I4287"/>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100" s="188" customFormat="1">
      <c r="A4288"/>
      <c r="B4288"/>
      <c r="C4288"/>
      <c r="D4288"/>
      <c r="E4288"/>
      <c r="F4288"/>
      <c r="G4288"/>
      <c r="H4288"/>
      <c r="I4288"/>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100" s="188" customFormat="1">
      <c r="A4289"/>
      <c r="B4289"/>
      <c r="C4289"/>
      <c r="D4289"/>
      <c r="E4289"/>
      <c r="F4289"/>
      <c r="G4289"/>
      <c r="H4289"/>
      <c r="I4289"/>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100" s="188" customFormat="1">
      <c r="A4290"/>
      <c r="B4290"/>
      <c r="C4290"/>
      <c r="D4290"/>
      <c r="E4290"/>
      <c r="F4290"/>
      <c r="G4290"/>
      <c r="H4290"/>
      <c r="I4290"/>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100" s="188" customFormat="1">
      <c r="A4291"/>
      <c r="B4291"/>
      <c r="C4291"/>
      <c r="D4291"/>
      <c r="E4291"/>
      <c r="F4291"/>
      <c r="G4291"/>
      <c r="H4291"/>
      <c r="I4291"/>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100" s="188" customFormat="1">
      <c r="A4292"/>
      <c r="B4292"/>
      <c r="C4292"/>
      <c r="D4292"/>
      <c r="E4292"/>
      <c r="F4292"/>
      <c r="G4292"/>
      <c r="H4292"/>
      <c r="I4292"/>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100" s="188" customFormat="1">
      <c r="A4293"/>
      <c r="B4293"/>
      <c r="C4293"/>
      <c r="D4293"/>
      <c r="E4293"/>
      <c r="F4293"/>
      <c r="G4293"/>
      <c r="H4293"/>
      <c r="I4293"/>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100" s="188" customFormat="1">
      <c r="A4294"/>
      <c r="B4294"/>
      <c r="C4294"/>
      <c r="D4294"/>
      <c r="E4294"/>
      <c r="F4294"/>
      <c r="G4294"/>
      <c r="H4294"/>
      <c r="I4294"/>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100" s="188" customFormat="1">
      <c r="A4295"/>
      <c r="B4295"/>
      <c r="C4295"/>
      <c r="D4295"/>
      <c r="E4295"/>
      <c r="F4295"/>
      <c r="G4295"/>
      <c r="H4295"/>
      <c r="I429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100" s="188" customFormat="1">
      <c r="A4296"/>
      <c r="B4296"/>
      <c r="C4296"/>
      <c r="D4296"/>
      <c r="E4296"/>
      <c r="F4296"/>
      <c r="G4296"/>
      <c r="H4296"/>
      <c r="I4296"/>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100" s="188" customFormat="1">
      <c r="A4297"/>
      <c r="B4297"/>
      <c r="C4297"/>
      <c r="D4297"/>
      <c r="E4297"/>
      <c r="F4297"/>
      <c r="G4297"/>
      <c r="H4297"/>
      <c r="I4297"/>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100" s="188" customFormat="1">
      <c r="A4298"/>
      <c r="B4298"/>
      <c r="C4298"/>
      <c r="D4298"/>
      <c r="E4298"/>
      <c r="F4298"/>
      <c r="G4298"/>
      <c r="H4298"/>
      <c r="I4298"/>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100" s="188" customFormat="1">
      <c r="A4299"/>
      <c r="B4299"/>
      <c r="C4299"/>
      <c r="D4299"/>
      <c r="E4299"/>
      <c r="F4299"/>
      <c r="G4299"/>
      <c r="H4299"/>
      <c r="I4299"/>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100" s="188" customFormat="1">
      <c r="A4300"/>
      <c r="B4300"/>
      <c r="C4300"/>
      <c r="D4300"/>
      <c r="E4300"/>
      <c r="F4300"/>
      <c r="G4300"/>
      <c r="H4300"/>
      <c r="I4300"/>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100" s="188" customFormat="1">
      <c r="A4301"/>
      <c r="B4301"/>
      <c r="C4301"/>
      <c r="D4301"/>
      <c r="E4301"/>
      <c r="F4301"/>
      <c r="G4301"/>
      <c r="H4301"/>
      <c r="I4301"/>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100" s="188" customFormat="1">
      <c r="A4302"/>
      <c r="B4302"/>
      <c r="C4302"/>
      <c r="D4302"/>
      <c r="E4302"/>
      <c r="F4302"/>
      <c r="G4302"/>
      <c r="H4302"/>
      <c r="I4302"/>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100" s="188" customFormat="1">
      <c r="A4303"/>
      <c r="B4303"/>
      <c r="C4303"/>
      <c r="D4303"/>
      <c r="E4303"/>
      <c r="F4303"/>
      <c r="G4303"/>
      <c r="H4303"/>
      <c r="I4303"/>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100" s="188" customFormat="1">
      <c r="A4304"/>
      <c r="B4304"/>
      <c r="C4304"/>
      <c r="D4304"/>
      <c r="E4304"/>
      <c r="F4304"/>
      <c r="G4304"/>
      <c r="H4304"/>
      <c r="I4304"/>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100" s="188" customFormat="1">
      <c r="A4305"/>
      <c r="B4305"/>
      <c r="C4305"/>
      <c r="D4305"/>
      <c r="E4305"/>
      <c r="F4305"/>
      <c r="G4305"/>
      <c r="H4305"/>
      <c r="I430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100" s="188" customFormat="1">
      <c r="A4306"/>
      <c r="B4306"/>
      <c r="C4306"/>
      <c r="D4306"/>
      <c r="E4306"/>
      <c r="F4306"/>
      <c r="G4306"/>
      <c r="H4306"/>
      <c r="I4306"/>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100" s="188" customFormat="1">
      <c r="A4307"/>
      <c r="B4307"/>
      <c r="C4307"/>
      <c r="D4307"/>
      <c r="E4307"/>
      <c r="F4307"/>
      <c r="G4307"/>
      <c r="H4307"/>
      <c r="I4307"/>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100" s="188" customFormat="1">
      <c r="A4308"/>
      <c r="B4308"/>
      <c r="C4308"/>
      <c r="D4308"/>
      <c r="E4308"/>
      <c r="F4308"/>
      <c r="G4308"/>
      <c r="H4308"/>
      <c r="I4308"/>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100" s="188" customFormat="1">
      <c r="A4309"/>
      <c r="B4309"/>
      <c r="C4309"/>
      <c r="D4309"/>
      <c r="E4309"/>
      <c r="F4309"/>
      <c r="G4309"/>
      <c r="H4309"/>
      <c r="I4309"/>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100" s="188" customFormat="1">
      <c r="A4310"/>
      <c r="B4310"/>
      <c r="C4310"/>
      <c r="D4310"/>
      <c r="E4310"/>
      <c r="F4310"/>
      <c r="G4310"/>
      <c r="H4310"/>
      <c r="I4310"/>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100" s="188" customFormat="1">
      <c r="A4311"/>
      <c r="B4311"/>
      <c r="C4311"/>
      <c r="D4311"/>
      <c r="E4311"/>
      <c r="F4311"/>
      <c r="G4311"/>
      <c r="H4311"/>
      <c r="I4311"/>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100" s="188" customFormat="1">
      <c r="A4312"/>
      <c r="B4312"/>
      <c r="C4312"/>
      <c r="D4312"/>
      <c r="E4312"/>
      <c r="F4312"/>
      <c r="G4312"/>
      <c r="H4312"/>
      <c r="I4312"/>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100" s="188" customFormat="1">
      <c r="A4313"/>
      <c r="B4313"/>
      <c r="C4313"/>
      <c r="D4313"/>
      <c r="E4313"/>
      <c r="F4313"/>
      <c r="G4313"/>
      <c r="H4313"/>
      <c r="I4313"/>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100" s="188" customFormat="1">
      <c r="A4314"/>
      <c r="B4314"/>
      <c r="C4314"/>
      <c r="D4314"/>
      <c r="E4314"/>
      <c r="F4314"/>
      <c r="G4314"/>
      <c r="H4314"/>
      <c r="I4314"/>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100" s="188" customFormat="1">
      <c r="A4315"/>
      <c r="B4315"/>
      <c r="C4315"/>
      <c r="D4315"/>
      <c r="E4315"/>
      <c r="F4315"/>
      <c r="G4315"/>
      <c r="H4315"/>
      <c r="I431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100" s="188" customFormat="1">
      <c r="A4316"/>
      <c r="B4316"/>
      <c r="C4316"/>
      <c r="D4316"/>
      <c r="E4316"/>
      <c r="F4316"/>
      <c r="G4316"/>
      <c r="H4316"/>
      <c r="I4316"/>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100" s="188" customFormat="1">
      <c r="A4317"/>
      <c r="B4317"/>
      <c r="C4317"/>
      <c r="D4317"/>
      <c r="E4317"/>
      <c r="F4317"/>
      <c r="G4317"/>
      <c r="H4317"/>
      <c r="I4317"/>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100" s="188" customFormat="1">
      <c r="A4318"/>
      <c r="B4318"/>
      <c r="C4318"/>
      <c r="D4318"/>
      <c r="E4318"/>
      <c r="F4318"/>
      <c r="G4318"/>
      <c r="H4318"/>
      <c r="I4318"/>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100" s="188" customFormat="1">
      <c r="A4319"/>
      <c r="B4319"/>
      <c r="C4319"/>
      <c r="D4319"/>
      <c r="E4319"/>
      <c r="F4319"/>
      <c r="G4319"/>
      <c r="H4319"/>
      <c r="I4319"/>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100" s="188" customFormat="1">
      <c r="A4320"/>
      <c r="B4320"/>
      <c r="C4320"/>
      <c r="D4320"/>
      <c r="E4320"/>
      <c r="F4320"/>
      <c r="G4320"/>
      <c r="H4320"/>
      <c r="I4320"/>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100" s="188" customFormat="1">
      <c r="A4321"/>
      <c r="B4321"/>
      <c r="C4321"/>
      <c r="D4321"/>
      <c r="E4321"/>
      <c r="F4321"/>
      <c r="G4321"/>
      <c r="H4321"/>
      <c r="I4321"/>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100" s="188" customFormat="1">
      <c r="A4322"/>
      <c r="B4322"/>
      <c r="C4322"/>
      <c r="D4322"/>
      <c r="E4322"/>
      <c r="F4322"/>
      <c r="G4322"/>
      <c r="H4322"/>
      <c r="I4322"/>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100" s="188" customFormat="1">
      <c r="A4323"/>
      <c r="B4323"/>
      <c r="C4323"/>
      <c r="D4323"/>
      <c r="E4323"/>
      <c r="F4323"/>
      <c r="G4323"/>
      <c r="H4323"/>
      <c r="I4323"/>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100" s="188" customFormat="1">
      <c r="A4324"/>
      <c r="B4324"/>
      <c r="C4324"/>
      <c r="D4324"/>
      <c r="E4324"/>
      <c r="F4324"/>
      <c r="G4324"/>
      <c r="H4324"/>
      <c r="I4324"/>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100" s="188" customFormat="1">
      <c r="A4325"/>
      <c r="B4325"/>
      <c r="C4325"/>
      <c r="D4325"/>
      <c r="E4325"/>
      <c r="F4325"/>
      <c r="G4325"/>
      <c r="H4325"/>
      <c r="I43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100" s="188" customFormat="1">
      <c r="A4326"/>
      <c r="B4326"/>
      <c r="C4326"/>
      <c r="D4326"/>
      <c r="E4326"/>
      <c r="F4326"/>
      <c r="G4326"/>
      <c r="H4326"/>
      <c r="I4326"/>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100" s="188" customFormat="1">
      <c r="A4327"/>
      <c r="B4327"/>
      <c r="C4327"/>
      <c r="D4327"/>
      <c r="E4327"/>
      <c r="F4327"/>
      <c r="G4327"/>
      <c r="H4327"/>
      <c r="I4327"/>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100" s="188" customFormat="1">
      <c r="A4328"/>
      <c r="B4328"/>
      <c r="C4328"/>
      <c r="D4328"/>
      <c r="E4328"/>
      <c r="F4328"/>
      <c r="G4328"/>
      <c r="H4328"/>
      <c r="I4328"/>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100" s="188" customFormat="1">
      <c r="A4329"/>
      <c r="B4329"/>
      <c r="C4329"/>
      <c r="D4329"/>
      <c r="E4329"/>
      <c r="F4329"/>
      <c r="G4329"/>
      <c r="H4329"/>
      <c r="I4329"/>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100" s="188" customFormat="1">
      <c r="A4330"/>
      <c r="B4330"/>
      <c r="C4330"/>
      <c r="D4330"/>
      <c r="E4330"/>
      <c r="F4330"/>
      <c r="G4330"/>
      <c r="H4330"/>
      <c r="I4330"/>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100" s="188" customFormat="1">
      <c r="A4331"/>
      <c r="B4331"/>
      <c r="C4331"/>
      <c r="D4331"/>
      <c r="E4331"/>
      <c r="F4331"/>
      <c r="G4331"/>
      <c r="H4331"/>
      <c r="I4331"/>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100" s="188" customFormat="1">
      <c r="A4332"/>
      <c r="B4332"/>
      <c r="C4332"/>
      <c r="D4332"/>
      <c r="E4332"/>
      <c r="F4332"/>
      <c r="G4332"/>
      <c r="H4332"/>
      <c r="I4332"/>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100" s="188" customFormat="1">
      <c r="A4333"/>
      <c r="B4333"/>
      <c r="C4333"/>
      <c r="D4333"/>
      <c r="E4333"/>
      <c r="F4333"/>
      <c r="G4333"/>
      <c r="H4333"/>
      <c r="I4333"/>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100" s="188" customFormat="1">
      <c r="A4334"/>
      <c r="B4334"/>
      <c r="C4334"/>
      <c r="D4334"/>
      <c r="E4334"/>
      <c r="F4334"/>
      <c r="G4334"/>
      <c r="H4334"/>
      <c r="I4334"/>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100" s="188" customFormat="1">
      <c r="A4335"/>
      <c r="B4335"/>
      <c r="C4335"/>
      <c r="D4335"/>
      <c r="E4335"/>
      <c r="F4335"/>
      <c r="G4335"/>
      <c r="H4335"/>
      <c r="I433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100" s="188" customFormat="1">
      <c r="A4336"/>
      <c r="B4336"/>
      <c r="C4336"/>
      <c r="D4336"/>
      <c r="E4336"/>
      <c r="F4336"/>
      <c r="G4336"/>
      <c r="H4336"/>
      <c r="I4336"/>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100" s="188" customFormat="1">
      <c r="A4337"/>
      <c r="B4337"/>
      <c r="C4337"/>
      <c r="D4337"/>
      <c r="E4337"/>
      <c r="F4337"/>
      <c r="G4337"/>
      <c r="H4337"/>
      <c r="I4337"/>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100" s="188" customFormat="1">
      <c r="A4338"/>
      <c r="B4338"/>
      <c r="C4338"/>
      <c r="D4338"/>
      <c r="E4338"/>
      <c r="F4338"/>
      <c r="G4338"/>
      <c r="H4338"/>
      <c r="I4338"/>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100" s="188" customFormat="1">
      <c r="A4339"/>
      <c r="B4339"/>
      <c r="C4339"/>
      <c r="D4339"/>
      <c r="E4339"/>
      <c r="F4339"/>
      <c r="G4339"/>
      <c r="H4339"/>
      <c r="I4339"/>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100" s="188" customFormat="1">
      <c r="A4340"/>
      <c r="B4340"/>
      <c r="C4340"/>
      <c r="D4340"/>
      <c r="E4340"/>
      <c r="F4340"/>
      <c r="G4340"/>
      <c r="H4340"/>
      <c r="I4340"/>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100" s="188" customFormat="1">
      <c r="A4341"/>
      <c r="B4341"/>
      <c r="C4341"/>
      <c r="D4341"/>
      <c r="E4341"/>
      <c r="F4341"/>
      <c r="G4341"/>
      <c r="H4341"/>
      <c r="I4341"/>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100" s="188" customFormat="1">
      <c r="A4342"/>
      <c r="B4342"/>
      <c r="C4342"/>
      <c r="D4342"/>
      <c r="E4342"/>
      <c r="F4342"/>
      <c r="G4342"/>
      <c r="H4342"/>
      <c r="I4342"/>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100" s="188" customFormat="1">
      <c r="A4343"/>
      <c r="B4343"/>
      <c r="C4343"/>
      <c r="D4343"/>
      <c r="E4343"/>
      <c r="F4343"/>
      <c r="G4343"/>
      <c r="H4343"/>
      <c r="I4343"/>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100" s="188" customFormat="1">
      <c r="A4344"/>
      <c r="B4344"/>
      <c r="C4344"/>
      <c r="D4344"/>
      <c r="E4344"/>
      <c r="F4344"/>
      <c r="G4344"/>
      <c r="H4344"/>
      <c r="I4344"/>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100" s="188" customFormat="1">
      <c r="A4345"/>
      <c r="B4345"/>
      <c r="C4345"/>
      <c r="D4345"/>
      <c r="E4345"/>
      <c r="F4345"/>
      <c r="G4345"/>
      <c r="H4345"/>
      <c r="I434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100" s="188" customFormat="1">
      <c r="A4346"/>
      <c r="B4346"/>
      <c r="C4346"/>
      <c r="D4346"/>
      <c r="E4346"/>
      <c r="F4346"/>
      <c r="G4346"/>
      <c r="H4346"/>
      <c r="I4346"/>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100" s="188" customFormat="1">
      <c r="A4347"/>
      <c r="B4347"/>
      <c r="C4347"/>
      <c r="D4347"/>
      <c r="E4347"/>
      <c r="F4347"/>
      <c r="G4347"/>
      <c r="H4347"/>
      <c r="I4347"/>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100" s="188" customFormat="1">
      <c r="A4348"/>
      <c r="B4348"/>
      <c r="C4348"/>
      <c r="D4348"/>
      <c r="E4348"/>
      <c r="F4348"/>
      <c r="G4348"/>
      <c r="H4348"/>
      <c r="I4348"/>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100" s="188" customFormat="1">
      <c r="A4349"/>
      <c r="B4349"/>
      <c r="C4349"/>
      <c r="D4349"/>
      <c r="E4349"/>
      <c r="F4349"/>
      <c r="G4349"/>
      <c r="H4349"/>
      <c r="I4349"/>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100" s="188" customFormat="1">
      <c r="A4350"/>
      <c r="B4350"/>
      <c r="C4350"/>
      <c r="D4350"/>
      <c r="E4350"/>
      <c r="F4350"/>
      <c r="G4350"/>
      <c r="H4350"/>
      <c r="I4350"/>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100" s="188" customFormat="1">
      <c r="A4351"/>
      <c r="B4351"/>
      <c r="C4351"/>
      <c r="D4351"/>
      <c r="E4351"/>
      <c r="F4351"/>
      <c r="G4351"/>
      <c r="H4351"/>
      <c r="I4351"/>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100" s="188" customFormat="1">
      <c r="A4352"/>
      <c r="B4352"/>
      <c r="C4352"/>
      <c r="D4352"/>
      <c r="E4352"/>
      <c r="F4352"/>
      <c r="G4352"/>
      <c r="H4352"/>
      <c r="I4352"/>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100" s="188" customFormat="1">
      <c r="A4353"/>
      <c r="B4353"/>
      <c r="C4353"/>
      <c r="D4353"/>
      <c r="E4353"/>
      <c r="F4353"/>
      <c r="G4353"/>
      <c r="H4353"/>
      <c r="I4353"/>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100" s="188" customFormat="1">
      <c r="A4354"/>
      <c r="B4354"/>
      <c r="C4354"/>
      <c r="D4354"/>
      <c r="E4354"/>
      <c r="F4354"/>
      <c r="G4354"/>
      <c r="H4354"/>
      <c r="I4354"/>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100" s="188" customFormat="1">
      <c r="A4355"/>
      <c r="B4355"/>
      <c r="C4355"/>
      <c r="D4355"/>
      <c r="E4355"/>
      <c r="F4355"/>
      <c r="G4355"/>
      <c r="H4355"/>
      <c r="I435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100" s="188" customFormat="1">
      <c r="A4356"/>
      <c r="B4356"/>
      <c r="C4356"/>
      <c r="D4356"/>
      <c r="E4356"/>
      <c r="F4356"/>
      <c r="G4356"/>
      <c r="H4356"/>
      <c r="I4356"/>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100" s="188" customFormat="1">
      <c r="A4357"/>
      <c r="B4357"/>
      <c r="C4357"/>
      <c r="D4357"/>
      <c r="E4357"/>
      <c r="F4357"/>
      <c r="G4357"/>
      <c r="H4357"/>
      <c r="I4357"/>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100" s="188" customFormat="1">
      <c r="A4358"/>
      <c r="B4358"/>
      <c r="C4358"/>
      <c r="D4358"/>
      <c r="E4358"/>
      <c r="F4358"/>
      <c r="G4358"/>
      <c r="H4358"/>
      <c r="I4358"/>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100" s="188" customFormat="1">
      <c r="A4359"/>
      <c r="B4359"/>
      <c r="C4359"/>
      <c r="D4359"/>
      <c r="E4359"/>
      <c r="F4359"/>
      <c r="G4359"/>
      <c r="H4359"/>
      <c r="I4359"/>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100" s="188" customFormat="1">
      <c r="A4360"/>
      <c r="B4360"/>
      <c r="C4360"/>
      <c r="D4360"/>
      <c r="E4360"/>
      <c r="F4360"/>
      <c r="G4360"/>
      <c r="H4360"/>
      <c r="I4360"/>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100" s="188" customFormat="1">
      <c r="A4361"/>
      <c r="B4361"/>
      <c r="C4361"/>
      <c r="D4361"/>
      <c r="E4361"/>
      <c r="F4361"/>
      <c r="G4361"/>
      <c r="H4361"/>
      <c r="I4361"/>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100" s="188" customFormat="1">
      <c r="A4362"/>
      <c r="B4362"/>
      <c r="C4362"/>
      <c r="D4362"/>
      <c r="E4362"/>
      <c r="F4362"/>
      <c r="G4362"/>
      <c r="H4362"/>
      <c r="I4362"/>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100" s="188" customFormat="1">
      <c r="A4363"/>
      <c r="B4363"/>
      <c r="C4363"/>
      <c r="D4363"/>
      <c r="E4363"/>
      <c r="F4363"/>
      <c r="G4363"/>
      <c r="H4363"/>
      <c r="I4363"/>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100" s="188" customFormat="1">
      <c r="A4364"/>
      <c r="B4364"/>
      <c r="C4364"/>
      <c r="D4364"/>
      <c r="E4364"/>
      <c r="F4364"/>
      <c r="G4364"/>
      <c r="H4364"/>
      <c r="I4364"/>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100" s="188" customFormat="1">
      <c r="A4365"/>
      <c r="B4365"/>
      <c r="C4365"/>
      <c r="D4365"/>
      <c r="E4365"/>
      <c r="F4365"/>
      <c r="G4365"/>
      <c r="H4365"/>
      <c r="I436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100" s="188" customFormat="1">
      <c r="A4366"/>
      <c r="B4366"/>
      <c r="C4366"/>
      <c r="D4366"/>
      <c r="E4366"/>
      <c r="F4366"/>
      <c r="G4366"/>
      <c r="H4366"/>
      <c r="I4366"/>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100" s="188" customFormat="1">
      <c r="A4367"/>
      <c r="B4367"/>
      <c r="C4367"/>
      <c r="D4367"/>
      <c r="E4367"/>
      <c r="F4367"/>
      <c r="G4367"/>
      <c r="H4367"/>
      <c r="I4367"/>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100" s="188" customFormat="1">
      <c r="A4368"/>
      <c r="B4368"/>
      <c r="C4368"/>
      <c r="D4368"/>
      <c r="E4368"/>
      <c r="F4368"/>
      <c r="G4368"/>
      <c r="H4368"/>
      <c r="I4368"/>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100" s="188" customFormat="1">
      <c r="A4369"/>
      <c r="B4369"/>
      <c r="C4369"/>
      <c r="D4369"/>
      <c r="E4369"/>
      <c r="F4369"/>
      <c r="G4369"/>
      <c r="H4369"/>
      <c r="I4369"/>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100" s="188" customFormat="1">
      <c r="A4370"/>
      <c r="B4370"/>
      <c r="C4370"/>
      <c r="D4370"/>
      <c r="E4370"/>
      <c r="F4370"/>
      <c r="G4370"/>
      <c r="H4370"/>
      <c r="I4370"/>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100" s="188" customFormat="1">
      <c r="A4371"/>
      <c r="B4371"/>
      <c r="C4371"/>
      <c r="D4371"/>
      <c r="E4371"/>
      <c r="F4371"/>
      <c r="G4371"/>
      <c r="H4371"/>
      <c r="I4371"/>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100" s="188" customFormat="1">
      <c r="A4372"/>
      <c r="B4372"/>
      <c r="C4372"/>
      <c r="D4372"/>
      <c r="E4372"/>
      <c r="F4372"/>
      <c r="G4372"/>
      <c r="H4372"/>
      <c r="I4372"/>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100" s="188" customFormat="1">
      <c r="A4373"/>
      <c r="B4373"/>
      <c r="C4373"/>
      <c r="D4373"/>
      <c r="E4373"/>
      <c r="F4373"/>
      <c r="G4373"/>
      <c r="H4373"/>
      <c r="I4373"/>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100" s="188" customFormat="1">
      <c r="A4374"/>
      <c r="B4374"/>
      <c r="C4374"/>
      <c r="D4374"/>
      <c r="E4374"/>
      <c r="F4374"/>
      <c r="G4374"/>
      <c r="H4374"/>
      <c r="I4374"/>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100" s="188" customFormat="1">
      <c r="A4375"/>
      <c r="B4375"/>
      <c r="C4375"/>
      <c r="D4375"/>
      <c r="E4375"/>
      <c r="F4375"/>
      <c r="G4375"/>
      <c r="H4375"/>
      <c r="I437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100" s="188" customFormat="1">
      <c r="A4376"/>
      <c r="B4376"/>
      <c r="C4376"/>
      <c r="D4376"/>
      <c r="E4376"/>
      <c r="F4376"/>
      <c r="G4376"/>
      <c r="H4376"/>
      <c r="I4376"/>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100" s="188" customFormat="1">
      <c r="A4377"/>
      <c r="B4377"/>
      <c r="C4377"/>
      <c r="D4377"/>
      <c r="E4377"/>
      <c r="F4377"/>
      <c r="G4377"/>
      <c r="H4377"/>
      <c r="I4377"/>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100" s="188" customFormat="1">
      <c r="A4378"/>
      <c r="B4378"/>
      <c r="C4378"/>
      <c r="D4378"/>
      <c r="E4378"/>
      <c r="F4378"/>
      <c r="G4378"/>
      <c r="H4378"/>
      <c r="I4378"/>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100" s="188" customFormat="1">
      <c r="A4379"/>
      <c r="B4379"/>
      <c r="C4379"/>
      <c r="D4379"/>
      <c r="E4379"/>
      <c r="F4379"/>
      <c r="G4379"/>
      <c r="H4379"/>
      <c r="I4379"/>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100" s="188" customFormat="1">
      <c r="A4380"/>
      <c r="B4380"/>
      <c r="C4380"/>
      <c r="D4380"/>
      <c r="E4380"/>
      <c r="F4380"/>
      <c r="G4380"/>
      <c r="H4380"/>
      <c r="I4380"/>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100" s="188" customFormat="1">
      <c r="A4381"/>
      <c r="B4381"/>
      <c r="C4381"/>
      <c r="D4381"/>
      <c r="E4381"/>
      <c r="F4381"/>
      <c r="G4381"/>
      <c r="H4381"/>
      <c r="I4381"/>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100" s="188" customFormat="1">
      <c r="A4382"/>
      <c r="B4382"/>
      <c r="C4382"/>
      <c r="D4382"/>
      <c r="E4382"/>
      <c r="F4382"/>
      <c r="G4382"/>
      <c r="H4382"/>
      <c r="I4382"/>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100" s="188" customFormat="1">
      <c r="A4383"/>
      <c r="B4383"/>
      <c r="C4383"/>
      <c r="D4383"/>
      <c r="E4383"/>
      <c r="F4383"/>
      <c r="G4383"/>
      <c r="H4383"/>
      <c r="I4383"/>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100" s="188" customFormat="1">
      <c r="A4384"/>
      <c r="B4384"/>
      <c r="C4384"/>
      <c r="D4384"/>
      <c r="E4384"/>
      <c r="F4384"/>
      <c r="G4384"/>
      <c r="H4384"/>
      <c r="I4384"/>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100" s="188" customFormat="1">
      <c r="A4385"/>
      <c r="B4385"/>
      <c r="C4385"/>
      <c r="D4385"/>
      <c r="E4385"/>
      <c r="F4385"/>
      <c r="G4385"/>
      <c r="H4385"/>
      <c r="I438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100" s="188" customFormat="1">
      <c r="A4386"/>
      <c r="B4386"/>
      <c r="C4386"/>
      <c r="D4386"/>
      <c r="E4386"/>
      <c r="F4386"/>
      <c r="G4386"/>
      <c r="H4386"/>
      <c r="I4386"/>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100" s="188" customFormat="1">
      <c r="A4387"/>
      <c r="B4387"/>
      <c r="C4387"/>
      <c r="D4387"/>
      <c r="E4387"/>
      <c r="F4387"/>
      <c r="G4387"/>
      <c r="H4387"/>
      <c r="I4387"/>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100" s="188" customFormat="1">
      <c r="A4388"/>
      <c r="B4388"/>
      <c r="C4388"/>
      <c r="D4388"/>
      <c r="E4388"/>
      <c r="F4388"/>
      <c r="G4388"/>
      <c r="H4388"/>
      <c r="I4388"/>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100" s="188" customFormat="1">
      <c r="A4389"/>
      <c r="B4389"/>
      <c r="C4389"/>
      <c r="D4389"/>
      <c r="E4389"/>
      <c r="F4389"/>
      <c r="G4389"/>
      <c r="H4389"/>
      <c r="I4389"/>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100" s="188" customFormat="1">
      <c r="A4390"/>
      <c r="B4390"/>
      <c r="C4390"/>
      <c r="D4390"/>
      <c r="E4390"/>
      <c r="F4390"/>
      <c r="G4390"/>
      <c r="H4390"/>
      <c r="I4390"/>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100" s="188" customFormat="1">
      <c r="A4391"/>
      <c r="B4391"/>
      <c r="C4391"/>
      <c r="D4391"/>
      <c r="E4391"/>
      <c r="F4391"/>
      <c r="G4391"/>
      <c r="H4391"/>
      <c r="I4391"/>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100" s="188" customFormat="1">
      <c r="A4392"/>
      <c r="B4392"/>
      <c r="C4392"/>
      <c r="D4392"/>
      <c r="E4392"/>
      <c r="F4392"/>
      <c r="G4392"/>
      <c r="H4392"/>
      <c r="I4392"/>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100" s="188" customFormat="1">
      <c r="A4393"/>
      <c r="B4393"/>
      <c r="C4393"/>
      <c r="D4393"/>
      <c r="E4393"/>
      <c r="F4393"/>
      <c r="G4393"/>
      <c r="H4393"/>
      <c r="I4393"/>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100" s="188" customFormat="1">
      <c r="A4394"/>
      <c r="B4394"/>
      <c r="C4394"/>
      <c r="D4394"/>
      <c r="E4394"/>
      <c r="F4394"/>
      <c r="G4394"/>
      <c r="H4394"/>
      <c r="I4394"/>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100" s="188" customFormat="1">
      <c r="A4395"/>
      <c r="B4395"/>
      <c r="C4395"/>
      <c r="D4395"/>
      <c r="E4395"/>
      <c r="F4395"/>
      <c r="G4395"/>
      <c r="H4395"/>
      <c r="I439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100" s="188" customFormat="1">
      <c r="A4396"/>
      <c r="B4396"/>
      <c r="C4396"/>
      <c r="D4396"/>
      <c r="E4396"/>
      <c r="F4396"/>
      <c r="G4396"/>
      <c r="H4396"/>
      <c r="I4396"/>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100" s="188" customFormat="1">
      <c r="A4397"/>
      <c r="B4397"/>
      <c r="C4397"/>
      <c r="D4397"/>
      <c r="E4397"/>
      <c r="F4397"/>
      <c r="G4397"/>
      <c r="H4397"/>
      <c r="I4397"/>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100" s="188" customFormat="1">
      <c r="A4398"/>
      <c r="B4398"/>
      <c r="C4398"/>
      <c r="D4398"/>
      <c r="E4398"/>
      <c r="F4398"/>
      <c r="G4398"/>
      <c r="H4398"/>
      <c r="I4398"/>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100" s="188" customFormat="1">
      <c r="A4399"/>
      <c r="B4399"/>
      <c r="C4399"/>
      <c r="D4399"/>
      <c r="E4399"/>
      <c r="F4399"/>
      <c r="G4399"/>
      <c r="H4399"/>
      <c r="I4399"/>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100" s="188" customFormat="1">
      <c r="A4400"/>
      <c r="B4400"/>
      <c r="C4400"/>
      <c r="D4400"/>
      <c r="E4400"/>
      <c r="F4400"/>
      <c r="G4400"/>
      <c r="H4400"/>
      <c r="I4400"/>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100" s="188" customFormat="1">
      <c r="A4401"/>
      <c r="B4401"/>
      <c r="C4401"/>
      <c r="D4401"/>
      <c r="E4401"/>
      <c r="F4401"/>
      <c r="G4401"/>
      <c r="H4401"/>
      <c r="I4401"/>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100" s="188" customFormat="1">
      <c r="A4402"/>
      <c r="B4402"/>
      <c r="C4402"/>
      <c r="D4402"/>
      <c r="E4402"/>
      <c r="F4402"/>
      <c r="G4402"/>
      <c r="H4402"/>
      <c r="I4402"/>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100" s="188" customFormat="1">
      <c r="A4403"/>
      <c r="B4403"/>
      <c r="C4403"/>
      <c r="D4403"/>
      <c r="E4403"/>
      <c r="F4403"/>
      <c r="G4403"/>
      <c r="H4403"/>
      <c r="I4403"/>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100" s="188" customFormat="1">
      <c r="A4404"/>
      <c r="B4404"/>
      <c r="C4404"/>
      <c r="D4404"/>
      <c r="E4404"/>
      <c r="F4404"/>
      <c r="G4404"/>
      <c r="H4404"/>
      <c r="I4404"/>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100" s="188" customFormat="1">
      <c r="A4405"/>
      <c r="B4405"/>
      <c r="C4405"/>
      <c r="D4405"/>
      <c r="E4405"/>
      <c r="F4405"/>
      <c r="G4405"/>
      <c r="H4405"/>
      <c r="I440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100" s="188" customFormat="1">
      <c r="A4406"/>
      <c r="B4406"/>
      <c r="C4406"/>
      <c r="D4406"/>
      <c r="E4406"/>
      <c r="F4406"/>
      <c r="G4406"/>
      <c r="H4406"/>
      <c r="I4406"/>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100" s="188" customFormat="1">
      <c r="A4407"/>
      <c r="B4407"/>
      <c r="C4407"/>
      <c r="D4407"/>
      <c r="E4407"/>
      <c r="F4407"/>
      <c r="G4407"/>
      <c r="H4407"/>
      <c r="I4407"/>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100" s="188" customFormat="1">
      <c r="A4408"/>
      <c r="B4408"/>
      <c r="C4408"/>
      <c r="D4408"/>
      <c r="E4408"/>
      <c r="F4408"/>
      <c r="G4408"/>
      <c r="H4408"/>
      <c r="I4408"/>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100" s="188" customFormat="1">
      <c r="A4409"/>
      <c r="B4409"/>
      <c r="C4409"/>
      <c r="D4409"/>
      <c r="E4409"/>
      <c r="F4409"/>
      <c r="G4409"/>
      <c r="H4409"/>
      <c r="I4409"/>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100" s="188" customFormat="1">
      <c r="A4410"/>
      <c r="B4410"/>
      <c r="C4410"/>
      <c r="D4410"/>
      <c r="E4410"/>
      <c r="F4410"/>
      <c r="G4410"/>
      <c r="H4410"/>
      <c r="I4410"/>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100" s="188" customFormat="1">
      <c r="A4411"/>
      <c r="B4411"/>
      <c r="C4411"/>
      <c r="D4411"/>
      <c r="E4411"/>
      <c r="F4411"/>
      <c r="G4411"/>
      <c r="H4411"/>
      <c r="I4411"/>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100" s="188" customFormat="1">
      <c r="A4412"/>
      <c r="B4412"/>
      <c r="C4412"/>
      <c r="D4412"/>
      <c r="E4412"/>
      <c r="F4412"/>
      <c r="G4412"/>
      <c r="H4412"/>
      <c r="I4412"/>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100" s="188" customFormat="1">
      <c r="A4413"/>
      <c r="B4413"/>
      <c r="C4413"/>
      <c r="D4413"/>
      <c r="E4413"/>
      <c r="F4413"/>
      <c r="G4413"/>
      <c r="H4413"/>
      <c r="I4413"/>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100" s="188" customFormat="1">
      <c r="A4414"/>
      <c r="B4414"/>
      <c r="C4414"/>
      <c r="D4414"/>
      <c r="E4414"/>
      <c r="F4414"/>
      <c r="G4414"/>
      <c r="H4414"/>
      <c r="I4414"/>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100" s="188" customFormat="1">
      <c r="A4415"/>
      <c r="B4415"/>
      <c r="C4415"/>
      <c r="D4415"/>
      <c r="E4415"/>
      <c r="F4415"/>
      <c r="G4415"/>
      <c r="H4415"/>
      <c r="I441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100" s="188" customFormat="1">
      <c r="A4416"/>
      <c r="B4416"/>
      <c r="C4416"/>
      <c r="D4416"/>
      <c r="E4416"/>
      <c r="F4416"/>
      <c r="G4416"/>
      <c r="H4416"/>
      <c r="I4416"/>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100" s="188" customFormat="1">
      <c r="A4417"/>
      <c r="B4417"/>
      <c r="C4417"/>
      <c r="D4417"/>
      <c r="E4417"/>
      <c r="F4417"/>
      <c r="G4417"/>
      <c r="H4417"/>
      <c r="I4417"/>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100" s="188" customFormat="1">
      <c r="A4418"/>
      <c r="B4418"/>
      <c r="C4418"/>
      <c r="D4418"/>
      <c r="E4418"/>
      <c r="F4418"/>
      <c r="G4418"/>
      <c r="H4418"/>
      <c r="I4418"/>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100" s="188" customFormat="1">
      <c r="A4419"/>
      <c r="B4419"/>
      <c r="C4419"/>
      <c r="D4419"/>
      <c r="E4419"/>
      <c r="F4419"/>
      <c r="G4419"/>
      <c r="H4419"/>
      <c r="I4419"/>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100" s="188" customFormat="1">
      <c r="A4420"/>
      <c r="B4420"/>
      <c r="C4420"/>
      <c r="D4420"/>
      <c r="E4420"/>
      <c r="F4420"/>
      <c r="G4420"/>
      <c r="H4420"/>
      <c r="I4420"/>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100" s="188" customFormat="1">
      <c r="A4421"/>
      <c r="B4421"/>
      <c r="C4421"/>
      <c r="D4421"/>
      <c r="E4421"/>
      <c r="F4421"/>
      <c r="G4421"/>
      <c r="H4421"/>
      <c r="I4421"/>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100" s="188" customFormat="1">
      <c r="A4422"/>
      <c r="B4422"/>
      <c r="C4422"/>
      <c r="D4422"/>
      <c r="E4422"/>
      <c r="F4422"/>
      <c r="G4422"/>
      <c r="H4422"/>
      <c r="I4422"/>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100" s="188" customFormat="1">
      <c r="A4423"/>
      <c r="B4423"/>
      <c r="C4423"/>
      <c r="D4423"/>
      <c r="E4423"/>
      <c r="F4423"/>
      <c r="G4423"/>
      <c r="H4423"/>
      <c r="I4423"/>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100" s="188" customFormat="1">
      <c r="A4424"/>
      <c r="B4424"/>
      <c r="C4424"/>
      <c r="D4424"/>
      <c r="E4424"/>
      <c r="F4424"/>
      <c r="G4424"/>
      <c r="H4424"/>
      <c r="I4424"/>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100" s="188" customFormat="1">
      <c r="A4425"/>
      <c r="B4425"/>
      <c r="C4425"/>
      <c r="D4425"/>
      <c r="E4425"/>
      <c r="F4425"/>
      <c r="G4425"/>
      <c r="H4425"/>
      <c r="I44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100" s="188" customFormat="1">
      <c r="A4426"/>
      <c r="B4426"/>
      <c r="C4426"/>
      <c r="D4426"/>
      <c r="E4426"/>
      <c r="F4426"/>
      <c r="G4426"/>
      <c r="H4426"/>
      <c r="I4426"/>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100" s="188" customFormat="1">
      <c r="A4427"/>
      <c r="B4427"/>
      <c r="C4427"/>
      <c r="D4427"/>
      <c r="E4427"/>
      <c r="F4427"/>
      <c r="G4427"/>
      <c r="H4427"/>
      <c r="I4427"/>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100" s="188" customFormat="1">
      <c r="A4428"/>
      <c r="B4428"/>
      <c r="C4428"/>
      <c r="D4428"/>
      <c r="E4428"/>
      <c r="F4428"/>
      <c r="G4428"/>
      <c r="H4428"/>
      <c r="I4428"/>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100" s="188" customFormat="1">
      <c r="A4429"/>
      <c r="B4429"/>
      <c r="C4429"/>
      <c r="D4429"/>
      <c r="E4429"/>
      <c r="F4429"/>
      <c r="G4429"/>
      <c r="H4429"/>
      <c r="I4429"/>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100" s="188" customFormat="1">
      <c r="A4430"/>
      <c r="B4430"/>
      <c r="C4430"/>
      <c r="D4430"/>
      <c r="E4430"/>
      <c r="F4430"/>
      <c r="G4430"/>
      <c r="H4430"/>
      <c r="I4430"/>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100" s="188" customFormat="1">
      <c r="A4431"/>
      <c r="B4431"/>
      <c r="C4431"/>
      <c r="D4431"/>
      <c r="E4431"/>
      <c r="F4431"/>
      <c r="G4431"/>
      <c r="H4431"/>
      <c r="I4431"/>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100" s="188" customFormat="1">
      <c r="A4432"/>
      <c r="B4432"/>
      <c r="C4432"/>
      <c r="D4432"/>
      <c r="E4432"/>
      <c r="F4432"/>
      <c r="G4432"/>
      <c r="H4432"/>
      <c r="I4432"/>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100" s="188" customFormat="1">
      <c r="A4433"/>
      <c r="B4433"/>
      <c r="C4433"/>
      <c r="D4433"/>
      <c r="E4433"/>
      <c r="F4433"/>
      <c r="G4433"/>
      <c r="H4433"/>
      <c r="I4433"/>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100" s="188" customFormat="1">
      <c r="A4434"/>
      <c r="B4434"/>
      <c r="C4434"/>
      <c r="D4434"/>
      <c r="E4434"/>
      <c r="F4434"/>
      <c r="G4434"/>
      <c r="H4434"/>
      <c r="I4434"/>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100" s="188" customFormat="1">
      <c r="A4435"/>
      <c r="B4435"/>
      <c r="C4435"/>
      <c r="D4435"/>
      <c r="E4435"/>
      <c r="F4435"/>
      <c r="G4435"/>
      <c r="H4435"/>
      <c r="I443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100" s="188" customFormat="1">
      <c r="A4436"/>
      <c r="B4436"/>
      <c r="C4436"/>
      <c r="D4436"/>
      <c r="E4436"/>
      <c r="F4436"/>
      <c r="G4436"/>
      <c r="H4436"/>
      <c r="I4436"/>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100" s="188" customFormat="1">
      <c r="A4437"/>
      <c r="B4437"/>
      <c r="C4437"/>
      <c r="D4437"/>
      <c r="E4437"/>
      <c r="F4437"/>
      <c r="G4437"/>
      <c r="H4437"/>
      <c r="I4437"/>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100" s="188" customFormat="1">
      <c r="A4438"/>
      <c r="B4438"/>
      <c r="C4438"/>
      <c r="D4438"/>
      <c r="E4438"/>
      <c r="F4438"/>
      <c r="G4438"/>
      <c r="H4438"/>
      <c r="I4438"/>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100" s="188" customFormat="1">
      <c r="A4439"/>
      <c r="B4439"/>
      <c r="C4439"/>
      <c r="D4439"/>
      <c r="E4439"/>
      <c r="F4439"/>
      <c r="G4439"/>
      <c r="H4439"/>
      <c r="I4439"/>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100" s="188" customFormat="1">
      <c r="A4440"/>
      <c r="B4440"/>
      <c r="C4440"/>
      <c r="D4440"/>
      <c r="E4440"/>
      <c r="F4440"/>
      <c r="G4440"/>
      <c r="H4440"/>
      <c r="I4440"/>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100" s="188" customFormat="1">
      <c r="A4441"/>
      <c r="B4441"/>
      <c r="C4441"/>
      <c r="D4441"/>
      <c r="E4441"/>
      <c r="F4441"/>
      <c r="G4441"/>
      <c r="H4441"/>
      <c r="I4441"/>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100" s="188" customFormat="1">
      <c r="A4442"/>
      <c r="B4442"/>
      <c r="C4442"/>
      <c r="D4442"/>
      <c r="E4442"/>
      <c r="F4442"/>
      <c r="G4442"/>
      <c r="H4442"/>
      <c r="I4442"/>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100" s="188" customFormat="1">
      <c r="A4443"/>
      <c r="B4443"/>
      <c r="C4443"/>
      <c r="D4443"/>
      <c r="E4443"/>
      <c r="F4443"/>
      <c r="G4443"/>
      <c r="H4443"/>
      <c r="I4443"/>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100" s="188" customFormat="1">
      <c r="A4444"/>
      <c r="B4444"/>
      <c r="C4444"/>
      <c r="D4444"/>
      <c r="E4444"/>
      <c r="F4444"/>
      <c r="G4444"/>
      <c r="H4444"/>
      <c r="I4444"/>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100" s="188" customFormat="1">
      <c r="A4445"/>
      <c r="B4445"/>
      <c r="C4445"/>
      <c r="D4445"/>
      <c r="E4445"/>
      <c r="F4445"/>
      <c r="G4445"/>
      <c r="H4445"/>
      <c r="I444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100" s="188" customFormat="1">
      <c r="A4446"/>
      <c r="B4446"/>
      <c r="C4446"/>
      <c r="D4446"/>
      <c r="E4446"/>
      <c r="F4446"/>
      <c r="G4446"/>
      <c r="H4446"/>
      <c r="I4446"/>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100" s="188" customFormat="1">
      <c r="A4447"/>
      <c r="B4447"/>
      <c r="C4447"/>
      <c r="D4447"/>
      <c r="E4447"/>
      <c r="F4447"/>
      <c r="G4447"/>
      <c r="H4447"/>
      <c r="I4447"/>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100" s="188" customFormat="1">
      <c r="A4448"/>
      <c r="B4448"/>
      <c r="C4448"/>
      <c r="D4448"/>
      <c r="E4448"/>
      <c r="F4448"/>
      <c r="G4448"/>
      <c r="H4448"/>
      <c r="I4448"/>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100" s="188" customFormat="1">
      <c r="A4449"/>
      <c r="B4449"/>
      <c r="C4449"/>
      <c r="D4449"/>
      <c r="E4449"/>
      <c r="F4449"/>
      <c r="G4449"/>
      <c r="H4449"/>
      <c r="I4449"/>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100" s="188" customFormat="1">
      <c r="A4450"/>
      <c r="B4450"/>
      <c r="C4450"/>
      <c r="D4450"/>
      <c r="E4450"/>
      <c r="F4450"/>
      <c r="G4450"/>
      <c r="H4450"/>
      <c r="I4450"/>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100" s="188" customFormat="1">
      <c r="A4451"/>
      <c r="B4451"/>
      <c r="C4451"/>
      <c r="D4451"/>
      <c r="E4451"/>
      <c r="F4451"/>
      <c r="G4451"/>
      <c r="H4451"/>
      <c r="I4451"/>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100" s="188" customFormat="1">
      <c r="A4452"/>
      <c r="B4452"/>
      <c r="C4452"/>
      <c r="D4452"/>
      <c r="E4452"/>
      <c r="F4452"/>
      <c r="G4452"/>
      <c r="H4452"/>
      <c r="I4452"/>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100" s="188" customFormat="1">
      <c r="A4453"/>
      <c r="B4453"/>
      <c r="C4453"/>
      <c r="D4453"/>
      <c r="E4453"/>
      <c r="F4453"/>
      <c r="G4453"/>
      <c r="H4453"/>
      <c r="I4453"/>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100" s="188" customFormat="1">
      <c r="A4454"/>
      <c r="B4454"/>
      <c r="C4454"/>
      <c r="D4454"/>
      <c r="E4454"/>
      <c r="F4454"/>
      <c r="G4454"/>
      <c r="H4454"/>
      <c r="I4454"/>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100" s="188" customFormat="1">
      <c r="A4455"/>
      <c r="B4455"/>
      <c r="C4455"/>
      <c r="D4455"/>
      <c r="E4455"/>
      <c r="F4455"/>
      <c r="G4455"/>
      <c r="H4455"/>
      <c r="I445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100" s="188" customFormat="1">
      <c r="A4456"/>
      <c r="B4456"/>
      <c r="C4456"/>
      <c r="D4456"/>
      <c r="E4456"/>
      <c r="F4456"/>
      <c r="G4456"/>
      <c r="H4456"/>
      <c r="I4456"/>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100" s="188" customFormat="1">
      <c r="A4457"/>
      <c r="B4457"/>
      <c r="C4457"/>
      <c r="D4457"/>
      <c r="E4457"/>
      <c r="F4457"/>
      <c r="G4457"/>
      <c r="H4457"/>
      <c r="I4457"/>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100" s="188" customFormat="1">
      <c r="A4458"/>
      <c r="B4458"/>
      <c r="C4458"/>
      <c r="D4458"/>
      <c r="E4458"/>
      <c r="F4458"/>
      <c r="G4458"/>
      <c r="H4458"/>
      <c r="I4458"/>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100" s="188" customFormat="1">
      <c r="A4459"/>
      <c r="B4459"/>
      <c r="C4459"/>
      <c r="D4459"/>
      <c r="E4459"/>
      <c r="F4459"/>
      <c r="G4459"/>
      <c r="H4459"/>
      <c r="I4459"/>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100" s="188" customFormat="1">
      <c r="A4460"/>
      <c r="B4460"/>
      <c r="C4460"/>
      <c r="D4460"/>
      <c r="E4460"/>
      <c r="F4460"/>
      <c r="G4460"/>
      <c r="H4460"/>
      <c r="I4460"/>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100" s="188" customFormat="1">
      <c r="A4461"/>
      <c r="B4461"/>
      <c r="C4461"/>
      <c r="D4461"/>
      <c r="E4461"/>
      <c r="F4461"/>
      <c r="G4461"/>
      <c r="H4461"/>
      <c r="I4461"/>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100" s="188" customFormat="1">
      <c r="A4462"/>
      <c r="B4462"/>
      <c r="C4462"/>
      <c r="D4462"/>
      <c r="E4462"/>
      <c r="F4462"/>
      <c r="G4462"/>
      <c r="H4462"/>
      <c r="I4462"/>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100" s="188" customFormat="1">
      <c r="A4463"/>
      <c r="B4463"/>
      <c r="C4463"/>
      <c r="D4463"/>
      <c r="E4463"/>
      <c r="F4463"/>
      <c r="G4463"/>
      <c r="H4463"/>
      <c r="I4463"/>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100" s="188" customFormat="1">
      <c r="A4464"/>
      <c r="B4464"/>
      <c r="C4464"/>
      <c r="D4464"/>
      <c r="E4464"/>
      <c r="F4464"/>
      <c r="G4464"/>
      <c r="H4464"/>
      <c r="I4464"/>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100" s="188" customFormat="1">
      <c r="A4465"/>
      <c r="B4465"/>
      <c r="C4465"/>
      <c r="D4465"/>
      <c r="E4465"/>
      <c r="F4465"/>
      <c r="G4465"/>
      <c r="H4465"/>
      <c r="I446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100" s="188" customFormat="1">
      <c r="A4466"/>
      <c r="B4466"/>
      <c r="C4466"/>
      <c r="D4466"/>
      <c r="E4466"/>
      <c r="F4466"/>
      <c r="G4466"/>
      <c r="H4466"/>
      <c r="I4466"/>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100" s="188" customFormat="1">
      <c r="A4467"/>
      <c r="B4467"/>
      <c r="C4467"/>
      <c r="D4467"/>
      <c r="E4467"/>
      <c r="F4467"/>
      <c r="G4467"/>
      <c r="H4467"/>
      <c r="I4467"/>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100" s="188" customFormat="1">
      <c r="A4468"/>
      <c r="B4468"/>
      <c r="C4468"/>
      <c r="D4468"/>
      <c r="E4468"/>
      <c r="F4468"/>
      <c r="G4468"/>
      <c r="H4468"/>
      <c r="I4468"/>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100" s="188" customFormat="1">
      <c r="A4469"/>
      <c r="B4469"/>
      <c r="C4469"/>
      <c r="D4469"/>
      <c r="E4469"/>
      <c r="F4469"/>
      <c r="G4469"/>
      <c r="H4469"/>
      <c r="I4469"/>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100" s="188" customFormat="1">
      <c r="A4470"/>
      <c r="B4470"/>
      <c r="C4470"/>
      <c r="D4470"/>
      <c r="E4470"/>
      <c r="F4470"/>
      <c r="G4470"/>
      <c r="H4470"/>
      <c r="I4470"/>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100" s="188" customFormat="1">
      <c r="A4471"/>
      <c r="B4471"/>
      <c r="C4471"/>
      <c r="D4471"/>
      <c r="E4471"/>
      <c r="F4471"/>
      <c r="G4471"/>
      <c r="H4471"/>
      <c r="I4471"/>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100" s="188" customFormat="1">
      <c r="A4472"/>
      <c r="B4472"/>
      <c r="C4472"/>
      <c r="D4472"/>
      <c r="E4472"/>
      <c r="F4472"/>
      <c r="G4472"/>
      <c r="H4472"/>
      <c r="I4472"/>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100" s="188" customFormat="1">
      <c r="A4473"/>
      <c r="B4473"/>
      <c r="C4473"/>
      <c r="D4473"/>
      <c r="E4473"/>
      <c r="F4473"/>
      <c r="G4473"/>
      <c r="H4473"/>
      <c r="I4473"/>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100" s="188" customFormat="1">
      <c r="A4474"/>
      <c r="B4474"/>
      <c r="C4474"/>
      <c r="D4474"/>
      <c r="E4474"/>
      <c r="F4474"/>
      <c r="G4474"/>
      <c r="H4474"/>
      <c r="I4474"/>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100" s="188" customFormat="1">
      <c r="A4475"/>
      <c r="B4475"/>
      <c r="C4475"/>
      <c r="D4475"/>
      <c r="E4475"/>
      <c r="F4475"/>
      <c r="G4475"/>
      <c r="H4475"/>
      <c r="I447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100" s="188" customFormat="1">
      <c r="A4476"/>
      <c r="B4476"/>
      <c r="C4476"/>
      <c r="D4476"/>
      <c r="E4476"/>
      <c r="F4476"/>
      <c r="G4476"/>
      <c r="H4476"/>
      <c r="I4476"/>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100" s="188" customFormat="1">
      <c r="A4477"/>
      <c r="B4477"/>
      <c r="C4477"/>
      <c r="D4477"/>
      <c r="E4477"/>
      <c r="F4477"/>
      <c r="G4477"/>
      <c r="H4477"/>
      <c r="I4477"/>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100" s="188" customFormat="1">
      <c r="A4478"/>
      <c r="B4478"/>
      <c r="C4478"/>
      <c r="D4478"/>
      <c r="E4478"/>
      <c r="F4478"/>
      <c r="G4478"/>
      <c r="H4478"/>
      <c r="I4478"/>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100" s="188" customFormat="1">
      <c r="A4479"/>
      <c r="B4479"/>
      <c r="C4479"/>
      <c r="D4479"/>
      <c r="E4479"/>
      <c r="F4479"/>
      <c r="G4479"/>
      <c r="H4479"/>
      <c r="I4479"/>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100" s="188" customFormat="1">
      <c r="A4480"/>
      <c r="B4480"/>
      <c r="C4480"/>
      <c r="D4480"/>
      <c r="E4480"/>
      <c r="F4480"/>
      <c r="G4480"/>
      <c r="H4480"/>
      <c r="I4480"/>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100" s="188" customFormat="1">
      <c r="A4481"/>
      <c r="B4481"/>
      <c r="C4481"/>
      <c r="D4481"/>
      <c r="E4481"/>
      <c r="F4481"/>
      <c r="G4481"/>
      <c r="H4481"/>
      <c r="I4481"/>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100" s="188" customFormat="1">
      <c r="A4482"/>
      <c r="B4482"/>
      <c r="C4482"/>
      <c r="D4482"/>
      <c r="E4482"/>
      <c r="F4482"/>
      <c r="G4482"/>
      <c r="H4482"/>
      <c r="I4482"/>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100" s="188" customFormat="1">
      <c r="A4483"/>
      <c r="B4483"/>
      <c r="C4483"/>
      <c r="D4483"/>
      <c r="E4483"/>
      <c r="F4483"/>
      <c r="G4483"/>
      <c r="H4483"/>
      <c r="I4483"/>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100" s="188" customFormat="1">
      <c r="A4484"/>
      <c r="B4484"/>
      <c r="C4484"/>
      <c r="D4484"/>
      <c r="E4484"/>
      <c r="F4484"/>
      <c r="G4484"/>
      <c r="H4484"/>
      <c r="I4484"/>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100" s="188" customFormat="1">
      <c r="A4485"/>
      <c r="B4485"/>
      <c r="C4485"/>
      <c r="D4485"/>
      <c r="E4485"/>
      <c r="F4485"/>
      <c r="G4485"/>
      <c r="H4485"/>
      <c r="I448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100" s="188" customFormat="1">
      <c r="A4486"/>
      <c r="B4486"/>
      <c r="C4486"/>
      <c r="D4486"/>
      <c r="E4486"/>
      <c r="F4486"/>
      <c r="G4486"/>
      <c r="H4486"/>
      <c r="I4486"/>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100" s="188" customFormat="1">
      <c r="A4487"/>
      <c r="B4487"/>
      <c r="C4487"/>
      <c r="D4487"/>
      <c r="E4487"/>
      <c r="F4487"/>
      <c r="G4487"/>
      <c r="H4487"/>
      <c r="I4487"/>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100" s="188" customFormat="1">
      <c r="A4488"/>
      <c r="B4488"/>
      <c r="C4488"/>
      <c r="D4488"/>
      <c r="E4488"/>
      <c r="F4488"/>
      <c r="G4488"/>
      <c r="H4488"/>
      <c r="I4488"/>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100" s="188" customFormat="1">
      <c r="A4489"/>
      <c r="B4489"/>
      <c r="C4489"/>
      <c r="D4489"/>
      <c r="E4489"/>
      <c r="F4489"/>
      <c r="G4489"/>
      <c r="H4489"/>
      <c r="I4489"/>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100" s="188" customFormat="1">
      <c r="A4490"/>
      <c r="B4490"/>
      <c r="C4490"/>
      <c r="D4490"/>
      <c r="E4490"/>
      <c r="F4490"/>
      <c r="G4490"/>
      <c r="H4490"/>
      <c r="I4490"/>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100" s="188" customFormat="1">
      <c r="A4491"/>
      <c r="B4491"/>
      <c r="C4491"/>
      <c r="D4491"/>
      <c r="E4491"/>
      <c r="F4491"/>
      <c r="G4491"/>
      <c r="H4491"/>
      <c r="I4491"/>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100" s="188" customFormat="1">
      <c r="A4492"/>
      <c r="B4492"/>
      <c r="C4492"/>
      <c r="D4492"/>
      <c r="E4492"/>
      <c r="F4492"/>
      <c r="G4492"/>
      <c r="H4492"/>
      <c r="I4492"/>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100" s="188" customFormat="1">
      <c r="A4493"/>
      <c r="B4493"/>
      <c r="C4493"/>
      <c r="D4493"/>
      <c r="E4493"/>
      <c r="F4493"/>
      <c r="G4493"/>
      <c r="H4493"/>
      <c r="I4493"/>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100" s="188" customFormat="1">
      <c r="A4494"/>
      <c r="B4494"/>
      <c r="C4494"/>
      <c r="D4494"/>
      <c r="E4494"/>
      <c r="F4494"/>
      <c r="G4494"/>
      <c r="H4494"/>
      <c r="I4494"/>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100" s="188" customFormat="1">
      <c r="A4495"/>
      <c r="B4495"/>
      <c r="C4495"/>
      <c r="D4495"/>
      <c r="E4495"/>
      <c r="F4495"/>
      <c r="G4495"/>
      <c r="H4495"/>
      <c r="I449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100" s="188" customFormat="1">
      <c r="A4496"/>
      <c r="B4496"/>
      <c r="C4496"/>
      <c r="D4496"/>
      <c r="E4496"/>
      <c r="F4496"/>
      <c r="G4496"/>
      <c r="H4496"/>
      <c r="I4496"/>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100" s="188" customFormat="1">
      <c r="A4497"/>
      <c r="B4497"/>
      <c r="C4497"/>
      <c r="D4497"/>
      <c r="E4497"/>
      <c r="F4497"/>
      <c r="G4497"/>
      <c r="H4497"/>
      <c r="I4497"/>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100" s="188" customFormat="1">
      <c r="A4498"/>
      <c r="B4498"/>
      <c r="C4498"/>
      <c r="D4498"/>
      <c r="E4498"/>
      <c r="F4498"/>
      <c r="G4498"/>
      <c r="H4498"/>
      <c r="I4498"/>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100" s="187" customFormat="1">
      <c r="A4499"/>
      <c r="B4499"/>
      <c r="C4499"/>
      <c r="D4499"/>
      <c r="E4499"/>
      <c r="F4499"/>
      <c r="G4499"/>
      <c r="H4499"/>
      <c r="I4499"/>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100" s="187" customFormat="1">
      <c r="A4500"/>
      <c r="B4500"/>
      <c r="C4500"/>
      <c r="D4500"/>
      <c r="E4500"/>
      <c r="F4500"/>
      <c r="G4500"/>
      <c r="H4500"/>
      <c r="I4500"/>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100" s="187" customFormat="1">
      <c r="A4501"/>
      <c r="B4501"/>
      <c r="C4501"/>
      <c r="D4501"/>
      <c r="E4501"/>
      <c r="F4501"/>
      <c r="G4501"/>
      <c r="H4501"/>
      <c r="I4501"/>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100" s="188" customFormat="1">
      <c r="A4502"/>
      <c r="B4502"/>
      <c r="C4502"/>
      <c r="D4502"/>
      <c r="E4502"/>
      <c r="F4502"/>
      <c r="G4502"/>
      <c r="H4502"/>
      <c r="I4502"/>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100" s="188" customFormat="1">
      <c r="A4503"/>
      <c r="B4503"/>
      <c r="C4503"/>
      <c r="D4503"/>
      <c r="E4503"/>
      <c r="F4503"/>
      <c r="G4503"/>
      <c r="H4503"/>
      <c r="I4503"/>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100" s="188" customFormat="1">
      <c r="A4504"/>
      <c r="B4504"/>
      <c r="C4504"/>
      <c r="D4504"/>
      <c r="E4504"/>
      <c r="F4504"/>
      <c r="G4504"/>
      <c r="H4504"/>
      <c r="I4504"/>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100" s="188" customFormat="1">
      <c r="A4505"/>
      <c r="B4505"/>
      <c r="C4505"/>
      <c r="D4505"/>
      <c r="E4505"/>
      <c r="F4505"/>
      <c r="G4505"/>
      <c r="H4505"/>
      <c r="I450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100" s="188" customFormat="1">
      <c r="A4506"/>
      <c r="B4506"/>
      <c r="C4506"/>
      <c r="D4506"/>
      <c r="E4506"/>
      <c r="F4506"/>
      <c r="G4506"/>
      <c r="H4506"/>
      <c r="I4506"/>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100" s="188" customFormat="1">
      <c r="A4507"/>
      <c r="B4507"/>
      <c r="C4507"/>
      <c r="D4507"/>
      <c r="E4507"/>
      <c r="F4507"/>
      <c r="G4507"/>
      <c r="H4507"/>
      <c r="I4507"/>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100" s="188" customFormat="1">
      <c r="A4508"/>
      <c r="B4508"/>
      <c r="C4508"/>
      <c r="D4508"/>
      <c r="E4508"/>
      <c r="F4508"/>
      <c r="G4508"/>
      <c r="H4508"/>
      <c r="I4508"/>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100" s="188" customFormat="1">
      <c r="A4509"/>
      <c r="B4509"/>
      <c r="C4509"/>
      <c r="D4509"/>
      <c r="E4509"/>
      <c r="F4509"/>
      <c r="G4509"/>
      <c r="H4509"/>
      <c r="I4509"/>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100" s="187" customFormat="1">
      <c r="A4510"/>
      <c r="B4510"/>
      <c r="C4510"/>
      <c r="D4510"/>
      <c r="E4510"/>
      <c r="F4510"/>
      <c r="G4510"/>
      <c r="H4510"/>
      <c r="I4510"/>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100" s="187" customFormat="1">
      <c r="A4511"/>
      <c r="B4511"/>
      <c r="C4511"/>
      <c r="D4511"/>
      <c r="E4511"/>
      <c r="F4511"/>
      <c r="G4511"/>
      <c r="H4511"/>
      <c r="I4511"/>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100" s="187" customFormat="1">
      <c r="A4512"/>
      <c r="B4512"/>
      <c r="C4512"/>
      <c r="D4512"/>
      <c r="E4512"/>
      <c r="F4512"/>
      <c r="G4512"/>
      <c r="H4512"/>
      <c r="I4512"/>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100" s="187" customFormat="1">
      <c r="A4513"/>
      <c r="B4513"/>
      <c r="C4513"/>
      <c r="D4513"/>
      <c r="E4513"/>
      <c r="F4513"/>
      <c r="G4513"/>
      <c r="H4513"/>
      <c r="I4513"/>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100" s="188" customFormat="1">
      <c r="A4514"/>
      <c r="B4514"/>
      <c r="C4514"/>
      <c r="D4514"/>
      <c r="E4514"/>
      <c r="F4514"/>
      <c r="G4514"/>
      <c r="H4514"/>
      <c r="I4514"/>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100" s="188" customFormat="1">
      <c r="A4515"/>
      <c r="B4515"/>
      <c r="C4515"/>
      <c r="D4515"/>
      <c r="E4515"/>
      <c r="F4515"/>
      <c r="G4515"/>
      <c r="H4515"/>
      <c r="I451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100" s="188" customFormat="1">
      <c r="A4516"/>
      <c r="B4516"/>
      <c r="C4516"/>
      <c r="D4516"/>
      <c r="E4516"/>
      <c r="F4516"/>
      <c r="G4516"/>
      <c r="H4516"/>
      <c r="I4516"/>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100" s="188" customFormat="1">
      <c r="A4517"/>
      <c r="B4517"/>
      <c r="C4517"/>
      <c r="D4517"/>
      <c r="E4517"/>
      <c r="F4517"/>
      <c r="G4517"/>
      <c r="H4517"/>
      <c r="I4517"/>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100" s="188" customFormat="1">
      <c r="A4518"/>
      <c r="B4518"/>
      <c r="C4518"/>
      <c r="D4518"/>
      <c r="E4518"/>
      <c r="F4518"/>
      <c r="G4518"/>
      <c r="H4518"/>
      <c r="I4518"/>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100" s="187" customFormat="1">
      <c r="A4519"/>
      <c r="B4519"/>
      <c r="C4519"/>
      <c r="D4519"/>
      <c r="E4519"/>
      <c r="F4519"/>
      <c r="G4519"/>
      <c r="H4519"/>
      <c r="I4519"/>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100" s="187" customFormat="1">
      <c r="A4520"/>
      <c r="B4520"/>
      <c r="C4520"/>
      <c r="D4520"/>
      <c r="E4520"/>
      <c r="F4520"/>
      <c r="G4520"/>
      <c r="H4520"/>
      <c r="I4520"/>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100" s="185" customFormat="1">
      <c r="A4521"/>
      <c r="B4521"/>
      <c r="C4521"/>
      <c r="D4521"/>
      <c r="E4521"/>
      <c r="F4521"/>
      <c r="G4521"/>
      <c r="H4521"/>
      <c r="I4521"/>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100" s="185" customFormat="1">
      <c r="A4522"/>
      <c r="B4522"/>
      <c r="C4522"/>
      <c r="D4522"/>
      <c r="E4522"/>
      <c r="F4522"/>
      <c r="G4522"/>
      <c r="H4522"/>
      <c r="I4522"/>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100" s="185" customFormat="1">
      <c r="A4523"/>
      <c r="B4523"/>
      <c r="C4523"/>
      <c r="D4523"/>
      <c r="E4523"/>
      <c r="F4523"/>
      <c r="G4523"/>
      <c r="H4523"/>
      <c r="I4523"/>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100" s="187" customFormat="1">
      <c r="A4524"/>
      <c r="B4524"/>
      <c r="C4524"/>
      <c r="D4524"/>
      <c r="E4524"/>
      <c r="F4524"/>
      <c r="G4524"/>
      <c r="H4524"/>
      <c r="I4524"/>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100" s="187" customFormat="1">
      <c r="A4525"/>
      <c r="B4525"/>
      <c r="C4525"/>
      <c r="D4525"/>
      <c r="E4525"/>
      <c r="F4525"/>
      <c r="G4525"/>
      <c r="H4525"/>
      <c r="I45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100" s="187" customFormat="1">
      <c r="A4526"/>
      <c r="B4526"/>
      <c r="C4526"/>
      <c r="D4526"/>
      <c r="E4526"/>
      <c r="F4526"/>
      <c r="G4526"/>
      <c r="H4526"/>
      <c r="I4526"/>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100" s="187" customFormat="1">
      <c r="A4527"/>
      <c r="B4527"/>
      <c r="C4527"/>
      <c r="D4527"/>
      <c r="E4527"/>
      <c r="F4527"/>
      <c r="G4527"/>
      <c r="H4527"/>
      <c r="I4527"/>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100" s="187" customFormat="1">
      <c r="A4528"/>
      <c r="B4528"/>
      <c r="C4528"/>
      <c r="D4528"/>
      <c r="E4528"/>
      <c r="F4528"/>
      <c r="G4528"/>
      <c r="H4528"/>
      <c r="I4528"/>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100" s="187" customFormat="1">
      <c r="A4529"/>
      <c r="B4529"/>
      <c r="C4529"/>
      <c r="D4529"/>
      <c r="E4529"/>
      <c r="F4529"/>
      <c r="G4529"/>
      <c r="H4529"/>
      <c r="I4529"/>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100" s="187" customFormat="1">
      <c r="A4530"/>
      <c r="B4530"/>
      <c r="C4530"/>
      <c r="D4530"/>
      <c r="E4530"/>
      <c r="F4530"/>
      <c r="G4530"/>
      <c r="H4530"/>
      <c r="I4530"/>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100" s="187" customFormat="1">
      <c r="A4531"/>
      <c r="B4531"/>
      <c r="C4531"/>
      <c r="D4531"/>
      <c r="E4531"/>
      <c r="F4531"/>
      <c r="G4531"/>
      <c r="H4531"/>
      <c r="I4531"/>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100" s="185" customFormat="1">
      <c r="A4532"/>
      <c r="B4532"/>
      <c r="C4532"/>
      <c r="D4532"/>
      <c r="E4532"/>
      <c r="F4532"/>
      <c r="G4532"/>
      <c r="H4532"/>
      <c r="I4532"/>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100" s="185" customFormat="1">
      <c r="A4533"/>
      <c r="B4533"/>
      <c r="C4533"/>
      <c r="D4533"/>
      <c r="E4533"/>
      <c r="F4533"/>
      <c r="G4533"/>
      <c r="H4533"/>
      <c r="I4533"/>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100" s="185" customFormat="1">
      <c r="A4534"/>
      <c r="B4534"/>
      <c r="C4534"/>
      <c r="D4534"/>
      <c r="E4534"/>
      <c r="F4534"/>
      <c r="G4534"/>
      <c r="H4534"/>
      <c r="I4534"/>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100" s="185" customFormat="1">
      <c r="A4535"/>
      <c r="B4535"/>
      <c r="C4535"/>
      <c r="D4535"/>
      <c r="E4535"/>
      <c r="F4535"/>
      <c r="G4535"/>
      <c r="H4535"/>
      <c r="I453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100" s="187" customFormat="1">
      <c r="A4536"/>
      <c r="B4536"/>
      <c r="C4536"/>
      <c r="D4536"/>
      <c r="E4536"/>
      <c r="F4536"/>
      <c r="G4536"/>
      <c r="H4536"/>
      <c r="I4536"/>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100" s="187" customFormat="1">
      <c r="A4537"/>
      <c r="B4537"/>
      <c r="C4537"/>
      <c r="D4537"/>
      <c r="E4537"/>
      <c r="F4537"/>
      <c r="G4537"/>
      <c r="H4537"/>
      <c r="I4537"/>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100" s="187" customFormat="1">
      <c r="A4538"/>
      <c r="B4538"/>
      <c r="C4538"/>
      <c r="D4538"/>
      <c r="E4538"/>
      <c r="F4538"/>
      <c r="G4538"/>
      <c r="H4538"/>
      <c r="I4538"/>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100" s="187" customFormat="1">
      <c r="A4539"/>
      <c r="B4539"/>
      <c r="C4539"/>
      <c r="D4539"/>
      <c r="E4539"/>
      <c r="F4539"/>
      <c r="G4539"/>
      <c r="H4539"/>
      <c r="I4539"/>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100" s="187" customFormat="1">
      <c r="A4540"/>
      <c r="B4540"/>
      <c r="C4540"/>
      <c r="D4540"/>
      <c r="E4540"/>
      <c r="F4540"/>
      <c r="G4540"/>
      <c r="H4540"/>
      <c r="I4540"/>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100" s="185" customFormat="1">
      <c r="A4541"/>
      <c r="B4541"/>
      <c r="C4541"/>
      <c r="D4541"/>
      <c r="E4541"/>
      <c r="F4541"/>
      <c r="G4541"/>
      <c r="H4541"/>
      <c r="I4541"/>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100" s="185" customFormat="1">
      <c r="A4542"/>
      <c r="B4542"/>
      <c r="C4542"/>
      <c r="D4542"/>
      <c r="E4542"/>
      <c r="F4542"/>
      <c r="G4542"/>
      <c r="H4542"/>
      <c r="I4542"/>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100" s="185" customFormat="1">
      <c r="A4543"/>
      <c r="B4543"/>
      <c r="C4543"/>
      <c r="D4543"/>
      <c r="E4543"/>
      <c r="F4543"/>
      <c r="G4543"/>
      <c r="H4543"/>
      <c r="I4543"/>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100" s="185" customFormat="1">
      <c r="A4544"/>
      <c r="B4544"/>
      <c r="C4544"/>
      <c r="D4544"/>
      <c r="E4544"/>
      <c r="F4544"/>
      <c r="G4544"/>
      <c r="H4544"/>
      <c r="I4544"/>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100" s="185" customFormat="1">
      <c r="A4545"/>
      <c r="B4545"/>
      <c r="C4545"/>
      <c r="D4545"/>
      <c r="E4545"/>
      <c r="F4545"/>
      <c r="G4545"/>
      <c r="H4545"/>
      <c r="I454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100" s="185" customFormat="1">
      <c r="A4546"/>
      <c r="B4546"/>
      <c r="C4546"/>
      <c r="D4546"/>
      <c r="E4546"/>
      <c r="F4546"/>
      <c r="G4546"/>
      <c r="H4546"/>
      <c r="I4546"/>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100" s="185" customFormat="1">
      <c r="A4547"/>
      <c r="B4547"/>
      <c r="C4547"/>
      <c r="D4547"/>
      <c r="E4547"/>
      <c r="F4547"/>
      <c r="G4547"/>
      <c r="H4547"/>
      <c r="I4547"/>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100" s="185" customFormat="1">
      <c r="A4548"/>
      <c r="B4548"/>
      <c r="C4548"/>
      <c r="D4548"/>
      <c r="E4548"/>
      <c r="F4548"/>
      <c r="G4548"/>
      <c r="H4548"/>
      <c r="I4548"/>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100" s="185" customFormat="1">
      <c r="A4549"/>
      <c r="B4549"/>
      <c r="C4549"/>
      <c r="D4549"/>
      <c r="E4549"/>
      <c r="F4549"/>
      <c r="G4549"/>
      <c r="H4549"/>
      <c r="I4549"/>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100" s="185" customFormat="1">
      <c r="A4550"/>
      <c r="B4550"/>
      <c r="C4550"/>
      <c r="D4550"/>
      <c r="E4550"/>
      <c r="F4550"/>
      <c r="G4550"/>
      <c r="H4550"/>
      <c r="I4550"/>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100" s="185" customFormat="1">
      <c r="A4551"/>
      <c r="B4551"/>
      <c r="C4551"/>
      <c r="D4551"/>
      <c r="E4551"/>
      <c r="F4551"/>
      <c r="G4551"/>
      <c r="H4551"/>
      <c r="I4551"/>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100" s="185" customFormat="1">
      <c r="A4552"/>
      <c r="B4552"/>
      <c r="C4552"/>
      <c r="D4552"/>
      <c r="E4552"/>
      <c r="F4552"/>
      <c r="G4552"/>
      <c r="H4552"/>
      <c r="I4552"/>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100" s="185" customFormat="1">
      <c r="A4553"/>
      <c r="B4553"/>
      <c r="C4553"/>
      <c r="D4553"/>
      <c r="E4553"/>
      <c r="F4553"/>
      <c r="G4553"/>
      <c r="H4553"/>
      <c r="I4553"/>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100" s="185" customFormat="1">
      <c r="A4554"/>
      <c r="B4554"/>
      <c r="C4554"/>
      <c r="D4554"/>
      <c r="E4554"/>
      <c r="F4554"/>
      <c r="G4554"/>
      <c r="H4554"/>
      <c r="I4554"/>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100" s="185" customFormat="1">
      <c r="A4555"/>
      <c r="B4555"/>
      <c r="C4555"/>
      <c r="D4555"/>
      <c r="E4555"/>
      <c r="F4555"/>
      <c r="G4555"/>
      <c r="H4555"/>
      <c r="I455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100" s="185" customFormat="1">
      <c r="A4556"/>
      <c r="B4556"/>
      <c r="C4556"/>
      <c r="D4556"/>
      <c r="E4556"/>
      <c r="F4556"/>
      <c r="G4556"/>
      <c r="H4556"/>
      <c r="I4556"/>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100" s="185" customFormat="1">
      <c r="A4557"/>
      <c r="B4557"/>
      <c r="C4557"/>
      <c r="D4557"/>
      <c r="E4557"/>
      <c r="F4557"/>
      <c r="G4557"/>
      <c r="H4557"/>
      <c r="I4557"/>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100" s="185" customFormat="1">
      <c r="A4558"/>
      <c r="B4558"/>
      <c r="C4558"/>
      <c r="D4558"/>
      <c r="E4558"/>
      <c r="F4558"/>
      <c r="G4558"/>
      <c r="H4558"/>
      <c r="I4558"/>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100" s="185" customFormat="1">
      <c r="A4559"/>
      <c r="B4559"/>
      <c r="C4559"/>
      <c r="D4559"/>
      <c r="E4559"/>
      <c r="F4559"/>
      <c r="G4559"/>
      <c r="H4559"/>
      <c r="I4559"/>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100" s="185" customFormat="1">
      <c r="A4560"/>
      <c r="B4560"/>
      <c r="C4560"/>
      <c r="D4560"/>
      <c r="E4560"/>
      <c r="F4560"/>
      <c r="G4560"/>
      <c r="H4560"/>
      <c r="I4560"/>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100" s="185" customFormat="1">
      <c r="A4561"/>
      <c r="B4561"/>
      <c r="C4561"/>
      <c r="D4561"/>
      <c r="E4561"/>
      <c r="F4561"/>
      <c r="G4561"/>
      <c r="H4561"/>
      <c r="I4561"/>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100" s="185" customFormat="1">
      <c r="A4562"/>
      <c r="B4562"/>
      <c r="C4562"/>
      <c r="D4562"/>
      <c r="E4562"/>
      <c r="F4562"/>
      <c r="G4562"/>
      <c r="H4562"/>
      <c r="I4562"/>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100" s="185" customFormat="1">
      <c r="A4563"/>
      <c r="B4563"/>
      <c r="C4563"/>
      <c r="D4563"/>
      <c r="E4563"/>
      <c r="F4563"/>
      <c r="G4563"/>
      <c r="H4563"/>
      <c r="I4563"/>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100" s="185" customFormat="1">
      <c r="A4564"/>
      <c r="B4564"/>
      <c r="C4564"/>
      <c r="D4564"/>
      <c r="E4564"/>
      <c r="F4564"/>
      <c r="G4564"/>
      <c r="H4564"/>
      <c r="I4564"/>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100" s="185" customFormat="1">
      <c r="A4565"/>
      <c r="B4565"/>
      <c r="C4565"/>
      <c r="D4565"/>
      <c r="E4565"/>
      <c r="F4565"/>
      <c r="G4565"/>
      <c r="H4565"/>
      <c r="I456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100" s="185" customFormat="1">
      <c r="A4566"/>
      <c r="B4566"/>
      <c r="C4566"/>
      <c r="D4566"/>
      <c r="E4566"/>
      <c r="F4566"/>
      <c r="G4566"/>
      <c r="H4566"/>
      <c r="I4566"/>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100" s="185" customFormat="1">
      <c r="A4567"/>
      <c r="B4567"/>
      <c r="C4567"/>
      <c r="D4567"/>
      <c r="E4567"/>
      <c r="F4567"/>
      <c r="G4567"/>
      <c r="H4567"/>
      <c r="I4567"/>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100" s="185" customFormat="1">
      <c r="A4568"/>
      <c r="B4568"/>
      <c r="C4568"/>
      <c r="D4568"/>
      <c r="E4568"/>
      <c r="F4568"/>
      <c r="G4568"/>
      <c r="H4568"/>
      <c r="I4568"/>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100" s="185" customFormat="1">
      <c r="A4569"/>
      <c r="B4569"/>
      <c r="C4569"/>
      <c r="D4569"/>
      <c r="E4569"/>
      <c r="F4569"/>
      <c r="G4569"/>
      <c r="H4569"/>
      <c r="I4569"/>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100" s="185" customFormat="1">
      <c r="A4570"/>
      <c r="B4570"/>
      <c r="C4570"/>
      <c r="D4570"/>
      <c r="E4570"/>
      <c r="F4570"/>
      <c r="G4570"/>
      <c r="H4570"/>
      <c r="I4570"/>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100" s="185" customFormat="1">
      <c r="A4571"/>
      <c r="B4571"/>
      <c r="C4571"/>
      <c r="D4571"/>
      <c r="E4571"/>
      <c r="F4571"/>
      <c r="G4571"/>
      <c r="H4571"/>
      <c r="I4571"/>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100" s="185" customFormat="1">
      <c r="A4572"/>
      <c r="B4572"/>
      <c r="C4572"/>
      <c r="D4572"/>
      <c r="E4572"/>
      <c r="F4572"/>
      <c r="G4572"/>
      <c r="H4572"/>
      <c r="I4572"/>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100" s="185" customFormat="1">
      <c r="A4573"/>
      <c r="B4573"/>
      <c r="C4573"/>
      <c r="D4573"/>
      <c r="E4573"/>
      <c r="F4573"/>
      <c r="G4573"/>
      <c r="H4573"/>
      <c r="I4573"/>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100" s="185" customFormat="1">
      <c r="A4574"/>
      <c r="B4574"/>
      <c r="C4574"/>
      <c r="D4574"/>
      <c r="E4574"/>
      <c r="F4574"/>
      <c r="G4574"/>
      <c r="H4574"/>
      <c r="I4574"/>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100" s="185" customFormat="1">
      <c r="A4575"/>
      <c r="B4575"/>
      <c r="C4575"/>
      <c r="D4575"/>
      <c r="E4575"/>
      <c r="F4575"/>
      <c r="G4575"/>
      <c r="H4575"/>
      <c r="I457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100" s="185" customFormat="1">
      <c r="A4576"/>
      <c r="B4576"/>
      <c r="C4576"/>
      <c r="D4576"/>
      <c r="E4576"/>
      <c r="F4576"/>
      <c r="G4576"/>
      <c r="H4576"/>
      <c r="I4576"/>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100" s="185" customFormat="1">
      <c r="A4577"/>
      <c r="B4577"/>
      <c r="C4577"/>
      <c r="D4577"/>
      <c r="E4577"/>
      <c r="F4577"/>
      <c r="G4577"/>
      <c r="H4577"/>
      <c r="I4577"/>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100" s="185" customFormat="1">
      <c r="A4578"/>
      <c r="B4578"/>
      <c r="C4578"/>
      <c r="D4578"/>
      <c r="E4578"/>
      <c r="F4578"/>
      <c r="G4578"/>
      <c r="H4578"/>
      <c r="I4578"/>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100" s="185" customFormat="1">
      <c r="A4579"/>
      <c r="B4579"/>
      <c r="C4579"/>
      <c r="D4579"/>
      <c r="E4579"/>
      <c r="F4579"/>
      <c r="G4579"/>
      <c r="H4579"/>
      <c r="I4579"/>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100" s="185" customFormat="1">
      <c r="A4580"/>
      <c r="B4580"/>
      <c r="C4580"/>
      <c r="D4580"/>
      <c r="E4580"/>
      <c r="F4580"/>
      <c r="G4580"/>
      <c r="H4580"/>
      <c r="I4580"/>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100" s="185" customFormat="1">
      <c r="A4581"/>
      <c r="B4581"/>
      <c r="C4581"/>
      <c r="D4581"/>
      <c r="E4581"/>
      <c r="F4581"/>
      <c r="G4581"/>
      <c r="H4581"/>
      <c r="I4581"/>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100" s="185" customFormat="1">
      <c r="A4582"/>
      <c r="B4582"/>
      <c r="C4582"/>
      <c r="D4582"/>
      <c r="E4582"/>
      <c r="F4582"/>
      <c r="G4582"/>
      <c r="H4582"/>
      <c r="I4582"/>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100" s="185" customFormat="1">
      <c r="A4583"/>
      <c r="B4583"/>
      <c r="C4583"/>
      <c r="D4583"/>
      <c r="E4583"/>
      <c r="F4583"/>
      <c r="G4583"/>
      <c r="H4583"/>
      <c r="I4583"/>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100" s="185" customFormat="1">
      <c r="A4584"/>
      <c r="B4584"/>
      <c r="C4584"/>
      <c r="D4584"/>
      <c r="E4584"/>
      <c r="F4584"/>
      <c r="G4584"/>
      <c r="H4584"/>
      <c r="I4584"/>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100" s="185" customFormat="1">
      <c r="A4585"/>
      <c r="B4585"/>
      <c r="C4585"/>
      <c r="D4585"/>
      <c r="E4585"/>
      <c r="F4585"/>
      <c r="G4585"/>
      <c r="H4585"/>
      <c r="I458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100" s="185" customFormat="1">
      <c r="A4586"/>
      <c r="B4586"/>
      <c r="C4586"/>
      <c r="D4586"/>
      <c r="E4586"/>
      <c r="F4586"/>
      <c r="G4586"/>
      <c r="H4586"/>
      <c r="I4586"/>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100" s="185" customFormat="1">
      <c r="A4587"/>
      <c r="B4587"/>
      <c r="C4587"/>
      <c r="D4587"/>
      <c r="E4587"/>
      <c r="F4587"/>
      <c r="G4587"/>
      <c r="H4587"/>
      <c r="I4587"/>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100" s="185" customFormat="1">
      <c r="A4588"/>
      <c r="B4588"/>
      <c r="C4588"/>
      <c r="D4588"/>
      <c r="E4588"/>
      <c r="F4588"/>
      <c r="G4588"/>
      <c r="H4588"/>
      <c r="I4588"/>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100" s="185" customFormat="1">
      <c r="A4589"/>
      <c r="B4589"/>
      <c r="C4589"/>
      <c r="D4589"/>
      <c r="E4589"/>
      <c r="F4589"/>
      <c r="G4589"/>
      <c r="H4589"/>
      <c r="I4589"/>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100" s="185" customFormat="1">
      <c r="A4590"/>
      <c r="B4590"/>
      <c r="C4590"/>
      <c r="D4590"/>
      <c r="E4590"/>
      <c r="F4590"/>
      <c r="G4590"/>
      <c r="H4590"/>
      <c r="I4590"/>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100" s="185" customFormat="1">
      <c r="A4591"/>
      <c r="B4591"/>
      <c r="C4591"/>
      <c r="D4591"/>
      <c r="E4591"/>
      <c r="F4591"/>
      <c r="G4591"/>
      <c r="H4591"/>
      <c r="I4591"/>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100" s="185" customFormat="1">
      <c r="A4592"/>
      <c r="B4592"/>
      <c r="C4592"/>
      <c r="D4592"/>
      <c r="E4592"/>
      <c r="F4592"/>
      <c r="G4592"/>
      <c r="H4592"/>
      <c r="I4592"/>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100" s="185" customFormat="1">
      <c r="A4593"/>
      <c r="B4593"/>
      <c r="C4593"/>
      <c r="D4593"/>
      <c r="E4593"/>
      <c r="F4593"/>
      <c r="G4593"/>
      <c r="H4593"/>
      <c r="I4593"/>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100" s="185" customFormat="1">
      <c r="A4594"/>
      <c r="B4594"/>
      <c r="C4594"/>
      <c r="D4594"/>
      <c r="E4594"/>
      <c r="F4594"/>
      <c r="G4594"/>
      <c r="H4594"/>
      <c r="I4594"/>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100" s="185" customFormat="1">
      <c r="A4595"/>
      <c r="B4595"/>
      <c r="C4595"/>
      <c r="D4595"/>
      <c r="E4595"/>
      <c r="F4595"/>
      <c r="G4595"/>
      <c r="H4595"/>
      <c r="I459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100" s="185" customFormat="1">
      <c r="A4596"/>
      <c r="B4596"/>
      <c r="C4596"/>
      <c r="D4596"/>
      <c r="E4596"/>
      <c r="F4596"/>
      <c r="G4596"/>
      <c r="H4596"/>
      <c r="I4596"/>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100" s="185" customFormat="1">
      <c r="A4597"/>
      <c r="B4597"/>
      <c r="C4597"/>
      <c r="D4597"/>
      <c r="E4597"/>
      <c r="F4597"/>
      <c r="G4597"/>
      <c r="H4597"/>
      <c r="I4597"/>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100" s="185" customFormat="1">
      <c r="A4598"/>
      <c r="B4598"/>
      <c r="C4598"/>
      <c r="D4598"/>
      <c r="E4598"/>
      <c r="F4598"/>
      <c r="G4598"/>
      <c r="H4598"/>
      <c r="I4598"/>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100" s="185" customFormat="1">
      <c r="A4599"/>
      <c r="B4599"/>
      <c r="C4599"/>
      <c r="D4599"/>
      <c r="E4599"/>
      <c r="F4599"/>
      <c r="G4599"/>
      <c r="H4599"/>
      <c r="I4599"/>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100" s="185" customFormat="1">
      <c r="A4600"/>
      <c r="B4600"/>
      <c r="C4600"/>
      <c r="D4600"/>
      <c r="E4600"/>
      <c r="F4600"/>
      <c r="G4600"/>
      <c r="H4600"/>
      <c r="I4600"/>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100" s="185" customFormat="1">
      <c r="A4601"/>
      <c r="B4601"/>
      <c r="C4601"/>
      <c r="D4601"/>
      <c r="E4601"/>
      <c r="F4601"/>
      <c r="G4601"/>
      <c r="H4601"/>
      <c r="I4601"/>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100" s="185" customFormat="1">
      <c r="A4602"/>
      <c r="B4602"/>
      <c r="C4602"/>
      <c r="D4602"/>
      <c r="E4602"/>
      <c r="F4602"/>
      <c r="G4602"/>
      <c r="H4602"/>
      <c r="I4602"/>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100" s="185" customFormat="1">
      <c r="A4603"/>
      <c r="B4603"/>
      <c r="C4603"/>
      <c r="D4603"/>
      <c r="E4603"/>
      <c r="F4603"/>
      <c r="G4603"/>
      <c r="H4603"/>
      <c r="I4603"/>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100" s="185" customFormat="1">
      <c r="A4604"/>
      <c r="B4604"/>
      <c r="C4604"/>
      <c r="D4604"/>
      <c r="E4604"/>
      <c r="F4604"/>
      <c r="G4604"/>
      <c r="H4604"/>
      <c r="I4604"/>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100" s="185" customFormat="1">
      <c r="A4605"/>
      <c r="B4605"/>
      <c r="C4605"/>
      <c r="D4605"/>
      <c r="E4605"/>
      <c r="F4605"/>
      <c r="G4605"/>
      <c r="H4605"/>
      <c r="I460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100" s="185" customFormat="1">
      <c r="A4606"/>
      <c r="B4606"/>
      <c r="C4606"/>
      <c r="D4606"/>
      <c r="E4606"/>
      <c r="F4606"/>
      <c r="G4606"/>
      <c r="H4606"/>
      <c r="I4606"/>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100" s="185" customFormat="1">
      <c r="A4607"/>
      <c r="B4607"/>
      <c r="C4607"/>
      <c r="D4607"/>
      <c r="E4607"/>
      <c r="F4607"/>
      <c r="G4607"/>
      <c r="H4607"/>
      <c r="I4607"/>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100" s="185" customFormat="1">
      <c r="A4608"/>
      <c r="B4608"/>
      <c r="C4608"/>
      <c r="D4608"/>
      <c r="E4608"/>
      <c r="F4608"/>
      <c r="G4608"/>
      <c r="H4608"/>
      <c r="I4608"/>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100" s="185" customFormat="1">
      <c r="A4609"/>
      <c r="B4609"/>
      <c r="C4609"/>
      <c r="D4609"/>
      <c r="E4609"/>
      <c r="F4609"/>
      <c r="G4609"/>
      <c r="H4609"/>
      <c r="I4609"/>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100" s="185" customFormat="1">
      <c r="A4610"/>
      <c r="B4610"/>
      <c r="C4610"/>
      <c r="D4610"/>
      <c r="E4610"/>
      <c r="F4610"/>
      <c r="G4610"/>
      <c r="H4610"/>
      <c r="I4610"/>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100" s="185" customFormat="1">
      <c r="A4611"/>
      <c r="B4611"/>
      <c r="C4611"/>
      <c r="D4611"/>
      <c r="E4611"/>
      <c r="F4611"/>
      <c r="G4611"/>
      <c r="H4611"/>
      <c r="I4611"/>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100" s="185" customFormat="1">
      <c r="A4612"/>
      <c r="B4612"/>
      <c r="C4612"/>
      <c r="D4612"/>
      <c r="E4612"/>
      <c r="F4612"/>
      <c r="G4612"/>
      <c r="H4612"/>
      <c r="I4612"/>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100" s="185" customFormat="1">
      <c r="A4613"/>
      <c r="B4613"/>
      <c r="C4613"/>
      <c r="D4613"/>
      <c r="E4613"/>
      <c r="F4613"/>
      <c r="G4613"/>
      <c r="H4613"/>
      <c r="I4613"/>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100" s="185" customFormat="1">
      <c r="A4614"/>
      <c r="B4614"/>
      <c r="C4614"/>
      <c r="D4614"/>
      <c r="E4614"/>
      <c r="F4614"/>
      <c r="G4614"/>
      <c r="H4614"/>
      <c r="I4614"/>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100" s="185" customFormat="1">
      <c r="A4615"/>
      <c r="B4615"/>
      <c r="C4615"/>
      <c r="D4615"/>
      <c r="E4615"/>
      <c r="F4615"/>
      <c r="G4615"/>
      <c r="H4615"/>
      <c r="I461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100" s="185" customFormat="1">
      <c r="A4616"/>
      <c r="B4616"/>
      <c r="C4616"/>
      <c r="D4616"/>
      <c r="E4616"/>
      <c r="F4616"/>
      <c r="G4616"/>
      <c r="H4616"/>
      <c r="I4616"/>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100" s="185" customFormat="1">
      <c r="A4617"/>
      <c r="B4617"/>
      <c r="C4617"/>
      <c r="D4617"/>
      <c r="E4617"/>
      <c r="F4617"/>
      <c r="G4617"/>
      <c r="H4617"/>
      <c r="I4617"/>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100" s="185" customFormat="1">
      <c r="A4618"/>
      <c r="B4618"/>
      <c r="C4618"/>
      <c r="D4618"/>
      <c r="E4618"/>
      <c r="F4618"/>
      <c r="G4618"/>
      <c r="H4618"/>
      <c r="I4618"/>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100" s="185" customFormat="1">
      <c r="A4619"/>
      <c r="B4619"/>
      <c r="C4619"/>
      <c r="D4619"/>
      <c r="E4619"/>
      <c r="F4619"/>
      <c r="G4619"/>
      <c r="H4619"/>
      <c r="I4619"/>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100" s="185" customFormat="1">
      <c r="A4620"/>
      <c r="B4620"/>
      <c r="C4620"/>
      <c r="D4620"/>
      <c r="E4620"/>
      <c r="F4620"/>
      <c r="G4620"/>
      <c r="H4620"/>
      <c r="I4620"/>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100" s="185" customFormat="1">
      <c r="A4621"/>
      <c r="B4621"/>
      <c r="C4621"/>
      <c r="D4621"/>
      <c r="E4621"/>
      <c r="F4621"/>
      <c r="G4621"/>
      <c r="H4621"/>
      <c r="I4621"/>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100" s="185" customFormat="1">
      <c r="A4622"/>
      <c r="B4622"/>
      <c r="C4622"/>
      <c r="D4622"/>
      <c r="E4622"/>
      <c r="F4622"/>
      <c r="G4622"/>
      <c r="H4622"/>
      <c r="I4622"/>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100" s="185" customFormat="1">
      <c r="A4623"/>
      <c r="B4623"/>
      <c r="C4623"/>
      <c r="D4623"/>
      <c r="E4623"/>
      <c r="F4623"/>
      <c r="G4623"/>
      <c r="H4623"/>
      <c r="I4623"/>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100" s="185" customFormat="1">
      <c r="A4624"/>
      <c r="B4624"/>
      <c r="C4624"/>
      <c r="D4624"/>
      <c r="E4624"/>
      <c r="F4624"/>
      <c r="G4624"/>
      <c r="H4624"/>
      <c r="I4624"/>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100" s="185" customFormat="1">
      <c r="A4625"/>
      <c r="B4625"/>
      <c r="C4625"/>
      <c r="D4625"/>
      <c r="E4625"/>
      <c r="F4625"/>
      <c r="G4625"/>
      <c r="H4625"/>
      <c r="I46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100" s="185" customFormat="1">
      <c r="A4626"/>
      <c r="B4626"/>
      <c r="C4626"/>
      <c r="D4626"/>
      <c r="E4626"/>
      <c r="F4626"/>
      <c r="G4626"/>
      <c r="H4626"/>
      <c r="I4626"/>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100" s="185" customFormat="1">
      <c r="A4627"/>
      <c r="B4627"/>
      <c r="C4627"/>
      <c r="D4627"/>
      <c r="E4627"/>
      <c r="F4627"/>
      <c r="G4627"/>
      <c r="H4627"/>
      <c r="I4627"/>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100" s="185" customFormat="1">
      <c r="A4628"/>
      <c r="B4628"/>
      <c r="C4628"/>
      <c r="D4628"/>
      <c r="E4628"/>
      <c r="F4628"/>
      <c r="G4628"/>
      <c r="H4628"/>
      <c r="I4628"/>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100" s="185" customFormat="1">
      <c r="A4629"/>
      <c r="B4629"/>
      <c r="C4629"/>
      <c r="D4629"/>
      <c r="E4629"/>
      <c r="F4629"/>
      <c r="G4629"/>
      <c r="H4629"/>
      <c r="I4629"/>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100" s="185" customFormat="1">
      <c r="A4630"/>
      <c r="B4630"/>
      <c r="C4630"/>
      <c r="D4630"/>
      <c r="E4630"/>
      <c r="F4630"/>
      <c r="G4630"/>
      <c r="H4630"/>
      <c r="I4630"/>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100" s="185" customFormat="1">
      <c r="A4631"/>
      <c r="B4631"/>
      <c r="C4631"/>
      <c r="D4631"/>
      <c r="E4631"/>
      <c r="F4631"/>
      <c r="G4631"/>
      <c r="H4631"/>
      <c r="I4631"/>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100" s="185" customFormat="1">
      <c r="A4632"/>
      <c r="B4632"/>
      <c r="C4632"/>
      <c r="D4632"/>
      <c r="E4632"/>
      <c r="F4632"/>
      <c r="G4632"/>
      <c r="H4632"/>
      <c r="I4632"/>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100" s="185" customFormat="1">
      <c r="A4633"/>
      <c r="B4633"/>
      <c r="C4633"/>
      <c r="D4633"/>
      <c r="E4633"/>
      <c r="F4633"/>
      <c r="G4633"/>
      <c r="H4633"/>
      <c r="I4633"/>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100" s="185" customFormat="1">
      <c r="A4634"/>
      <c r="B4634"/>
      <c r="C4634"/>
      <c r="D4634"/>
      <c r="E4634"/>
      <c r="F4634"/>
      <c r="G4634"/>
      <c r="H4634"/>
      <c r="I4634"/>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100" s="185" customFormat="1">
      <c r="A4635"/>
      <c r="B4635"/>
      <c r="C4635"/>
      <c r="D4635"/>
      <c r="E4635"/>
      <c r="F4635"/>
      <c r="G4635"/>
      <c r="H4635"/>
      <c r="I463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100" s="185" customFormat="1">
      <c r="A4636"/>
      <c r="B4636"/>
      <c r="C4636"/>
      <c r="D4636"/>
      <c r="E4636"/>
      <c r="F4636"/>
      <c r="G4636"/>
      <c r="H4636"/>
      <c r="I4636"/>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100" s="185" customFormat="1">
      <c r="A4637"/>
      <c r="B4637"/>
      <c r="C4637"/>
      <c r="D4637"/>
      <c r="E4637"/>
      <c r="F4637"/>
      <c r="G4637"/>
      <c r="H4637"/>
      <c r="I4637"/>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100" s="185" customFormat="1">
      <c r="A4638"/>
      <c r="B4638"/>
      <c r="C4638"/>
      <c r="D4638"/>
      <c r="E4638"/>
      <c r="F4638"/>
      <c r="G4638"/>
      <c r="H4638"/>
      <c r="I4638"/>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100" s="185" customFormat="1">
      <c r="A4639"/>
      <c r="B4639"/>
      <c r="C4639"/>
      <c r="D4639"/>
      <c r="E4639"/>
      <c r="F4639"/>
      <c r="G4639"/>
      <c r="H4639"/>
      <c r="I4639"/>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100" s="185" customFormat="1">
      <c r="A4640"/>
      <c r="B4640"/>
      <c r="C4640"/>
      <c r="D4640"/>
      <c r="E4640"/>
      <c r="F4640"/>
      <c r="G4640"/>
      <c r="H4640"/>
      <c r="I4640"/>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100" s="185" customFormat="1">
      <c r="A4641"/>
      <c r="B4641"/>
      <c r="C4641"/>
      <c r="D4641"/>
      <c r="E4641"/>
      <c r="F4641"/>
      <c r="G4641"/>
      <c r="H4641"/>
      <c r="I4641"/>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100" s="185" customFormat="1">
      <c r="A4642"/>
      <c r="B4642"/>
      <c r="C4642"/>
      <c r="D4642"/>
      <c r="E4642"/>
      <c r="F4642"/>
      <c r="G4642"/>
      <c r="H4642"/>
      <c r="I4642"/>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100" s="185" customFormat="1">
      <c r="A4643"/>
      <c r="B4643"/>
      <c r="C4643"/>
      <c r="D4643"/>
      <c r="E4643"/>
      <c r="F4643"/>
      <c r="G4643"/>
      <c r="H4643"/>
      <c r="I4643"/>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100" s="185" customFormat="1">
      <c r="A4644"/>
      <c r="B4644"/>
      <c r="C4644"/>
      <c r="D4644"/>
      <c r="E4644"/>
      <c r="F4644"/>
      <c r="G4644"/>
      <c r="H4644"/>
      <c r="I4644"/>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100" s="185" customFormat="1">
      <c r="A4645"/>
      <c r="B4645"/>
      <c r="C4645"/>
      <c r="D4645"/>
      <c r="E4645"/>
      <c r="F4645"/>
      <c r="G4645"/>
      <c r="H4645"/>
      <c r="I464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100" s="185" customFormat="1">
      <c r="A4646"/>
      <c r="B4646"/>
      <c r="C4646"/>
      <c r="D4646"/>
      <c r="E4646"/>
      <c r="F4646"/>
      <c r="G4646"/>
      <c r="H4646"/>
      <c r="I4646"/>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100" s="185" customFormat="1">
      <c r="A4647"/>
      <c r="B4647"/>
      <c r="C4647"/>
      <c r="D4647"/>
      <c r="E4647"/>
      <c r="F4647"/>
      <c r="G4647"/>
      <c r="H4647"/>
      <c r="I4647"/>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100" s="185" customFormat="1">
      <c r="A4648"/>
      <c r="B4648"/>
      <c r="C4648"/>
      <c r="D4648"/>
      <c r="E4648"/>
      <c r="F4648"/>
      <c r="G4648"/>
      <c r="H4648"/>
      <c r="I4648"/>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100" s="185" customFormat="1">
      <c r="A4649"/>
      <c r="B4649"/>
      <c r="C4649"/>
      <c r="D4649"/>
      <c r="E4649"/>
      <c r="F4649"/>
      <c r="G4649"/>
      <c r="H4649"/>
      <c r="I4649"/>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100" s="185" customFormat="1">
      <c r="A4650"/>
      <c r="B4650"/>
      <c r="C4650"/>
      <c r="D4650"/>
      <c r="E4650"/>
      <c r="F4650"/>
      <c r="G4650"/>
      <c r="H4650"/>
      <c r="I4650"/>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100" s="185" customFormat="1">
      <c r="A4651"/>
      <c r="B4651"/>
      <c r="C4651"/>
      <c r="D4651"/>
      <c r="E4651"/>
      <c r="F4651"/>
      <c r="G4651"/>
      <c r="H4651"/>
      <c r="I4651"/>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100" s="185" customFormat="1">
      <c r="A4652"/>
      <c r="B4652"/>
      <c r="C4652"/>
      <c r="D4652"/>
      <c r="E4652"/>
      <c r="F4652"/>
      <c r="G4652"/>
      <c r="H4652"/>
      <c r="I4652"/>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100" s="185" customFormat="1">
      <c r="A4653"/>
      <c r="B4653"/>
      <c r="C4653"/>
      <c r="D4653"/>
      <c r="E4653"/>
      <c r="F4653"/>
      <c r="G4653"/>
      <c r="H4653"/>
      <c r="I4653"/>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100" s="185" customFormat="1">
      <c r="A4654"/>
      <c r="B4654"/>
      <c r="C4654"/>
      <c r="D4654"/>
      <c r="E4654"/>
      <c r="F4654"/>
      <c r="G4654"/>
      <c r="H4654"/>
      <c r="I4654"/>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100" s="185" customFormat="1">
      <c r="A4655"/>
      <c r="B4655"/>
      <c r="C4655"/>
      <c r="D4655"/>
      <c r="E4655"/>
      <c r="F4655"/>
      <c r="G4655"/>
      <c r="H4655"/>
      <c r="I465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100" s="185" customFormat="1">
      <c r="A4656"/>
      <c r="B4656"/>
      <c r="C4656"/>
      <c r="D4656"/>
      <c r="E4656"/>
      <c r="F4656"/>
      <c r="G4656"/>
      <c r="H4656"/>
      <c r="I4656"/>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100" s="185" customFormat="1">
      <c r="A4657"/>
      <c r="B4657"/>
      <c r="C4657"/>
      <c r="D4657"/>
      <c r="E4657"/>
      <c r="F4657"/>
      <c r="G4657"/>
      <c r="H4657"/>
      <c r="I4657"/>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100" s="185" customFormat="1">
      <c r="A4658"/>
      <c r="B4658"/>
      <c r="C4658"/>
      <c r="D4658"/>
      <c r="E4658"/>
      <c r="F4658"/>
      <c r="G4658"/>
      <c r="H4658"/>
      <c r="I4658"/>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100" s="185" customFormat="1">
      <c r="A4659"/>
      <c r="B4659"/>
      <c r="C4659"/>
      <c r="D4659"/>
      <c r="E4659"/>
      <c r="F4659"/>
      <c r="G4659"/>
      <c r="H4659"/>
      <c r="I4659"/>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100" s="185" customFormat="1">
      <c r="A4660"/>
      <c r="B4660"/>
      <c r="C4660"/>
      <c r="D4660"/>
      <c r="E4660"/>
      <c r="F4660"/>
      <c r="G4660"/>
      <c r="H4660"/>
      <c r="I4660"/>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100" s="185" customFormat="1">
      <c r="A4661"/>
      <c r="B4661"/>
      <c r="C4661"/>
      <c r="D4661"/>
      <c r="E4661"/>
      <c r="F4661"/>
      <c r="G4661"/>
      <c r="H4661"/>
      <c r="I4661"/>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100" s="185" customFormat="1">
      <c r="A4662"/>
      <c r="B4662"/>
      <c r="C4662"/>
      <c r="D4662"/>
      <c r="E4662"/>
      <c r="F4662"/>
      <c r="G4662"/>
      <c r="H4662"/>
      <c r="I4662"/>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100" s="185" customFormat="1">
      <c r="A4663"/>
      <c r="B4663"/>
      <c r="C4663"/>
      <c r="D4663"/>
      <c r="E4663"/>
      <c r="F4663"/>
      <c r="G4663"/>
      <c r="H4663"/>
      <c r="I4663"/>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100" s="185" customFormat="1">
      <c r="A4664"/>
      <c r="B4664"/>
      <c r="C4664"/>
      <c r="D4664"/>
      <c r="E4664"/>
      <c r="F4664"/>
      <c r="G4664"/>
      <c r="H4664"/>
      <c r="I4664"/>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100" s="185" customFormat="1">
      <c r="A4665"/>
      <c r="B4665"/>
      <c r="C4665"/>
      <c r="D4665"/>
      <c r="E4665"/>
      <c r="F4665"/>
      <c r="G4665"/>
      <c r="H4665"/>
      <c r="I466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100" s="185" customFormat="1">
      <c r="A4666"/>
      <c r="B4666"/>
      <c r="C4666"/>
      <c r="D4666"/>
      <c r="E4666"/>
      <c r="F4666"/>
      <c r="G4666"/>
      <c r="H4666"/>
      <c r="I4666"/>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100" s="185" customFormat="1">
      <c r="A4667"/>
      <c r="B4667"/>
      <c r="C4667"/>
      <c r="D4667"/>
      <c r="E4667"/>
      <c r="F4667"/>
      <c r="G4667"/>
      <c r="H4667"/>
      <c r="I4667"/>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100" s="185" customFormat="1">
      <c r="A4668"/>
      <c r="B4668"/>
      <c r="C4668"/>
      <c r="D4668"/>
      <c r="E4668"/>
      <c r="F4668"/>
      <c r="G4668"/>
      <c r="H4668"/>
      <c r="I4668"/>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100" s="185" customFormat="1">
      <c r="A4669"/>
      <c r="B4669"/>
      <c r="C4669"/>
      <c r="D4669"/>
      <c r="E4669"/>
      <c r="F4669"/>
      <c r="G4669"/>
      <c r="H4669"/>
      <c r="I4669"/>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100" s="185" customFormat="1">
      <c r="A4670"/>
      <c r="B4670"/>
      <c r="C4670"/>
      <c r="D4670"/>
      <c r="E4670"/>
      <c r="F4670"/>
      <c r="G4670"/>
      <c r="H4670"/>
      <c r="I4670"/>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100" s="185" customFormat="1">
      <c r="A4671"/>
      <c r="B4671"/>
      <c r="C4671"/>
      <c r="D4671"/>
      <c r="E4671"/>
      <c r="F4671"/>
      <c r="G4671"/>
      <c r="H4671"/>
      <c r="I4671"/>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100" s="185" customFormat="1">
      <c r="A4672"/>
      <c r="B4672"/>
      <c r="C4672"/>
      <c r="D4672"/>
      <c r="E4672"/>
      <c r="F4672"/>
      <c r="G4672"/>
      <c r="H4672"/>
      <c r="I4672"/>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100" s="185" customFormat="1">
      <c r="A4673"/>
      <c r="B4673"/>
      <c r="C4673"/>
      <c r="D4673"/>
      <c r="E4673"/>
      <c r="F4673"/>
      <c r="G4673"/>
      <c r="H4673"/>
      <c r="I4673"/>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100" s="185" customFormat="1">
      <c r="A4674"/>
      <c r="B4674"/>
      <c r="C4674"/>
      <c r="D4674"/>
      <c r="E4674"/>
      <c r="F4674"/>
      <c r="G4674"/>
      <c r="H4674"/>
      <c r="I4674"/>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100" s="185" customFormat="1">
      <c r="A4675"/>
      <c r="B4675"/>
      <c r="C4675"/>
      <c r="D4675"/>
      <c r="E4675"/>
      <c r="F4675"/>
      <c r="G4675"/>
      <c r="H4675"/>
      <c r="I467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100" s="185" customFormat="1">
      <c r="A4676"/>
      <c r="B4676"/>
      <c r="C4676"/>
      <c r="D4676"/>
      <c r="E4676"/>
      <c r="F4676"/>
      <c r="G4676"/>
      <c r="H4676"/>
      <c r="I4676"/>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100" s="185" customFormat="1">
      <c r="A4677"/>
      <c r="B4677"/>
      <c r="C4677"/>
      <c r="D4677"/>
      <c r="E4677"/>
      <c r="F4677"/>
      <c r="G4677"/>
      <c r="H4677"/>
      <c r="I4677"/>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100" s="185" customFormat="1">
      <c r="A4678"/>
      <c r="B4678"/>
      <c r="C4678"/>
      <c r="D4678"/>
      <c r="E4678"/>
      <c r="F4678"/>
      <c r="G4678"/>
      <c r="H4678"/>
      <c r="I4678"/>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100" s="185" customFormat="1">
      <c r="A4679"/>
      <c r="B4679"/>
      <c r="C4679"/>
      <c r="D4679"/>
      <c r="E4679"/>
      <c r="F4679"/>
      <c r="G4679"/>
      <c r="H4679"/>
      <c r="I4679"/>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100" s="185" customFormat="1">
      <c r="A4680"/>
      <c r="B4680"/>
      <c r="C4680"/>
      <c r="D4680"/>
      <c r="E4680"/>
      <c r="F4680"/>
      <c r="G4680"/>
      <c r="H4680"/>
      <c r="I4680"/>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100" s="185" customFormat="1">
      <c r="A4681"/>
      <c r="B4681"/>
      <c r="C4681"/>
      <c r="D4681"/>
      <c r="E4681"/>
      <c r="F4681"/>
      <c r="G4681"/>
      <c r="H4681"/>
      <c r="I4681"/>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100" s="185" customFormat="1">
      <c r="A4682"/>
      <c r="B4682"/>
      <c r="C4682"/>
      <c r="D4682"/>
      <c r="E4682"/>
      <c r="F4682"/>
      <c r="G4682"/>
      <c r="H4682"/>
      <c r="I4682"/>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100" s="185" customFormat="1">
      <c r="A4683"/>
      <c r="B4683"/>
      <c r="C4683"/>
      <c r="D4683"/>
      <c r="E4683"/>
      <c r="F4683"/>
      <c r="G4683"/>
      <c r="H4683"/>
      <c r="I4683"/>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100" s="185" customFormat="1">
      <c r="A4684"/>
      <c r="B4684"/>
      <c r="C4684"/>
      <c r="D4684"/>
      <c r="E4684"/>
      <c r="F4684"/>
      <c r="G4684"/>
      <c r="H4684"/>
      <c r="I4684"/>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100" s="185" customFormat="1">
      <c r="A4685"/>
      <c r="B4685"/>
      <c r="C4685"/>
      <c r="D4685"/>
      <c r="E4685"/>
      <c r="F4685"/>
      <c r="G4685"/>
      <c r="H4685"/>
      <c r="I468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100" s="185" customFormat="1">
      <c r="A4686"/>
      <c r="B4686"/>
      <c r="C4686"/>
      <c r="D4686"/>
      <c r="E4686"/>
      <c r="F4686"/>
      <c r="G4686"/>
      <c r="H4686"/>
      <c r="I4686"/>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100" s="185" customFormat="1">
      <c r="A4687"/>
      <c r="B4687"/>
      <c r="C4687"/>
      <c r="D4687"/>
      <c r="E4687"/>
      <c r="F4687"/>
      <c r="G4687"/>
      <c r="H4687"/>
      <c r="I4687"/>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100" s="185" customFormat="1">
      <c r="A4688"/>
      <c r="B4688"/>
      <c r="C4688"/>
      <c r="D4688"/>
      <c r="E4688"/>
      <c r="F4688"/>
      <c r="G4688"/>
      <c r="H4688"/>
      <c r="I4688"/>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100" s="185" customFormat="1">
      <c r="A4689"/>
      <c r="B4689"/>
      <c r="C4689"/>
      <c r="D4689"/>
      <c r="E4689"/>
      <c r="F4689"/>
      <c r="G4689"/>
      <c r="H4689"/>
      <c r="I4689"/>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100" s="185" customFormat="1">
      <c r="A4690"/>
      <c r="B4690"/>
      <c r="C4690"/>
      <c r="D4690"/>
      <c r="E4690"/>
      <c r="F4690"/>
      <c r="G4690"/>
      <c r="H4690"/>
      <c r="I4690"/>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100" s="185" customFormat="1">
      <c r="A4691"/>
      <c r="B4691"/>
      <c r="C4691"/>
      <c r="D4691"/>
      <c r="E4691"/>
      <c r="F4691"/>
      <c r="G4691"/>
      <c r="H4691"/>
      <c r="I4691"/>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100" s="185" customFormat="1">
      <c r="A4692"/>
      <c r="B4692"/>
      <c r="C4692"/>
      <c r="D4692"/>
      <c r="E4692"/>
      <c r="F4692"/>
      <c r="G4692"/>
      <c r="H4692"/>
      <c r="I4692"/>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100" s="185" customFormat="1">
      <c r="A4693"/>
      <c r="B4693"/>
      <c r="C4693"/>
      <c r="D4693"/>
      <c r="E4693"/>
      <c r="F4693"/>
      <c r="G4693"/>
      <c r="H4693"/>
      <c r="I4693"/>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100" s="185" customFormat="1">
      <c r="A4694"/>
      <c r="B4694"/>
      <c r="C4694"/>
      <c r="D4694"/>
      <c r="E4694"/>
      <c r="F4694"/>
      <c r="G4694"/>
      <c r="H4694"/>
      <c r="I4694"/>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100" s="185" customFormat="1">
      <c r="A4695"/>
      <c r="B4695"/>
      <c r="C4695"/>
      <c r="D4695"/>
      <c r="E4695"/>
      <c r="F4695"/>
      <c r="G4695"/>
      <c r="H4695"/>
      <c r="I469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100" s="185" customFormat="1">
      <c r="A4696"/>
      <c r="B4696"/>
      <c r="C4696"/>
      <c r="D4696"/>
      <c r="E4696"/>
      <c r="F4696"/>
      <c r="G4696"/>
      <c r="H4696"/>
      <c r="I4696"/>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100" s="185" customFormat="1">
      <c r="A4697"/>
      <c r="B4697"/>
      <c r="C4697"/>
      <c r="D4697"/>
      <c r="E4697"/>
      <c r="F4697"/>
      <c r="G4697"/>
      <c r="H4697"/>
      <c r="I4697"/>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100" s="185" customFormat="1">
      <c r="A4698"/>
      <c r="B4698"/>
      <c r="C4698"/>
      <c r="D4698"/>
      <c r="E4698"/>
      <c r="F4698"/>
      <c r="G4698"/>
      <c r="H4698"/>
      <c r="I4698"/>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100" s="185" customFormat="1">
      <c r="A4699"/>
      <c r="B4699"/>
      <c r="C4699"/>
      <c r="D4699"/>
      <c r="E4699"/>
      <c r="F4699"/>
      <c r="G4699"/>
      <c r="H4699"/>
      <c r="I4699"/>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100" s="185" customFormat="1">
      <c r="A4700"/>
      <c r="B4700"/>
      <c r="C4700"/>
      <c r="D4700"/>
      <c r="E4700"/>
      <c r="F4700"/>
      <c r="G4700"/>
      <c r="H4700"/>
      <c r="I4700"/>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100" s="185" customFormat="1">
      <c r="A4701"/>
      <c r="B4701"/>
      <c r="C4701"/>
      <c r="D4701"/>
      <c r="E4701"/>
      <c r="F4701"/>
      <c r="G4701"/>
      <c r="H4701"/>
      <c r="I4701"/>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100" s="185" customFormat="1">
      <c r="A4702"/>
      <c r="B4702"/>
      <c r="C4702"/>
      <c r="D4702"/>
      <c r="E4702"/>
      <c r="F4702"/>
      <c r="G4702"/>
      <c r="H4702"/>
      <c r="I4702"/>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100" s="185" customFormat="1">
      <c r="A4703"/>
      <c r="B4703"/>
      <c r="C4703"/>
      <c r="D4703"/>
      <c r="E4703"/>
      <c r="F4703"/>
      <c r="G4703"/>
      <c r="H4703"/>
      <c r="I4703"/>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100" s="185" customFormat="1">
      <c r="A4704"/>
      <c r="B4704"/>
      <c r="C4704"/>
      <c r="D4704"/>
      <c r="E4704"/>
      <c r="F4704"/>
      <c r="G4704"/>
      <c r="H4704"/>
      <c r="I4704"/>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100" s="185" customFormat="1">
      <c r="A4705"/>
      <c r="B4705"/>
      <c r="C4705"/>
      <c r="D4705"/>
      <c r="E4705"/>
      <c r="F4705"/>
      <c r="G4705"/>
      <c r="H4705"/>
      <c r="I470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100" s="185" customFormat="1">
      <c r="A4706"/>
      <c r="B4706"/>
      <c r="C4706"/>
      <c r="D4706"/>
      <c r="E4706"/>
      <c r="F4706"/>
      <c r="G4706"/>
      <c r="H4706"/>
      <c r="I4706"/>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100" s="185" customFormat="1">
      <c r="A4707"/>
      <c r="B4707"/>
      <c r="C4707"/>
      <c r="D4707"/>
      <c r="E4707"/>
      <c r="F4707"/>
      <c r="G4707"/>
      <c r="H4707"/>
      <c r="I4707"/>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100" s="185" customFormat="1">
      <c r="A4708"/>
      <c r="B4708"/>
      <c r="C4708"/>
      <c r="D4708"/>
      <c r="E4708"/>
      <c r="F4708"/>
      <c r="G4708"/>
      <c r="H4708"/>
      <c r="I4708"/>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100" s="185" customFormat="1">
      <c r="A4709"/>
      <c r="B4709"/>
      <c r="C4709"/>
      <c r="D4709"/>
      <c r="E4709"/>
      <c r="F4709"/>
      <c r="G4709"/>
      <c r="H4709"/>
      <c r="I4709"/>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100" s="185" customFormat="1">
      <c r="A4710"/>
      <c r="B4710"/>
      <c r="C4710"/>
      <c r="D4710"/>
      <c r="E4710"/>
      <c r="F4710"/>
      <c r="G4710"/>
      <c r="H4710"/>
      <c r="I4710"/>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100" s="185" customFormat="1">
      <c r="A4711"/>
      <c r="B4711"/>
      <c r="C4711"/>
      <c r="D4711"/>
      <c r="E4711"/>
      <c r="F4711"/>
      <c r="G4711"/>
      <c r="H4711"/>
      <c r="I4711"/>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100" s="185" customFormat="1">
      <c r="A4712"/>
      <c r="B4712"/>
      <c r="C4712"/>
      <c r="D4712"/>
      <c r="E4712"/>
      <c r="F4712"/>
      <c r="G4712"/>
      <c r="H4712"/>
      <c r="I4712"/>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100" s="185" customFormat="1">
      <c r="A4713"/>
      <c r="B4713"/>
      <c r="C4713"/>
      <c r="D4713"/>
      <c r="E4713"/>
      <c r="F4713"/>
      <c r="G4713"/>
      <c r="H4713"/>
      <c r="I4713"/>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100" s="185" customFormat="1">
      <c r="A4714"/>
      <c r="B4714"/>
      <c r="C4714"/>
      <c r="D4714"/>
      <c r="E4714"/>
      <c r="F4714"/>
      <c r="G4714"/>
      <c r="H4714"/>
      <c r="I4714"/>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100" s="185" customFormat="1">
      <c r="A4715"/>
      <c r="B4715"/>
      <c r="C4715"/>
      <c r="D4715"/>
      <c r="E4715"/>
      <c r="F4715"/>
      <c r="G4715"/>
      <c r="H4715"/>
      <c r="I471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100" s="185" customFormat="1">
      <c r="A4716"/>
      <c r="B4716"/>
      <c r="C4716"/>
      <c r="D4716"/>
      <c r="E4716"/>
      <c r="F4716"/>
      <c r="G4716"/>
      <c r="H4716"/>
      <c r="I4716"/>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100" s="185" customFormat="1">
      <c r="A4717"/>
      <c r="B4717"/>
      <c r="C4717"/>
      <c r="D4717"/>
      <c r="E4717"/>
      <c r="F4717"/>
      <c r="G4717"/>
      <c r="H4717"/>
      <c r="I4717"/>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100" s="185" customFormat="1">
      <c r="A4718"/>
      <c r="B4718"/>
      <c r="C4718"/>
      <c r="D4718"/>
      <c r="E4718"/>
      <c r="F4718"/>
      <c r="G4718"/>
      <c r="H4718"/>
      <c r="I4718"/>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100" s="185" customFormat="1">
      <c r="A4719"/>
      <c r="B4719"/>
      <c r="C4719"/>
      <c r="D4719"/>
      <c r="E4719"/>
      <c r="F4719"/>
      <c r="G4719"/>
      <c r="H4719"/>
      <c r="I4719"/>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100" s="185" customFormat="1">
      <c r="A4720"/>
      <c r="B4720"/>
      <c r="C4720"/>
      <c r="D4720"/>
      <c r="E4720"/>
      <c r="F4720"/>
      <c r="G4720"/>
      <c r="H4720"/>
      <c r="I4720"/>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100" s="185" customFormat="1">
      <c r="A4721"/>
      <c r="B4721"/>
      <c r="C4721"/>
      <c r="D4721"/>
      <c r="E4721"/>
      <c r="F4721"/>
      <c r="G4721"/>
      <c r="H4721"/>
      <c r="I4721"/>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100" s="185" customFormat="1">
      <c r="A4722"/>
      <c r="B4722"/>
      <c r="C4722"/>
      <c r="D4722"/>
      <c r="E4722"/>
      <c r="F4722"/>
      <c r="G4722"/>
      <c r="H4722"/>
      <c r="I4722"/>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100" s="185" customFormat="1">
      <c r="A4723"/>
      <c r="B4723"/>
      <c r="C4723"/>
      <c r="D4723"/>
      <c r="E4723"/>
      <c r="F4723"/>
      <c r="G4723"/>
      <c r="H4723"/>
      <c r="I4723"/>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100" s="185" customFormat="1">
      <c r="A4724"/>
      <c r="B4724"/>
      <c r="C4724"/>
      <c r="D4724"/>
      <c r="E4724"/>
      <c r="F4724"/>
      <c r="G4724"/>
      <c r="H4724"/>
      <c r="I4724"/>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100" s="185" customFormat="1">
      <c r="A4725"/>
      <c r="B4725"/>
      <c r="C4725"/>
      <c r="D4725"/>
      <c r="E4725"/>
      <c r="F4725"/>
      <c r="G4725"/>
      <c r="H4725"/>
      <c r="I47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100" s="185" customFormat="1">
      <c r="A4726"/>
      <c r="B4726"/>
      <c r="C4726"/>
      <c r="D4726"/>
      <c r="E4726"/>
      <c r="F4726"/>
      <c r="G4726"/>
      <c r="H4726"/>
      <c r="I4726"/>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100" s="185" customFormat="1">
      <c r="A4727"/>
      <c r="B4727"/>
      <c r="C4727"/>
      <c r="D4727"/>
      <c r="E4727"/>
      <c r="F4727"/>
      <c r="G4727"/>
      <c r="H4727"/>
      <c r="I4727"/>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100" s="185" customFormat="1">
      <c r="A4728"/>
      <c r="B4728"/>
      <c r="C4728"/>
      <c r="D4728"/>
      <c r="E4728"/>
      <c r="F4728"/>
      <c r="G4728"/>
      <c r="H4728"/>
      <c r="I4728"/>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100" s="185" customFormat="1">
      <c r="A4729"/>
      <c r="B4729"/>
      <c r="C4729"/>
      <c r="D4729"/>
      <c r="E4729"/>
      <c r="F4729"/>
      <c r="G4729"/>
      <c r="H4729"/>
      <c r="I4729"/>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100" s="185" customFormat="1">
      <c r="A4730"/>
      <c r="B4730"/>
      <c r="C4730"/>
      <c r="D4730"/>
      <c r="E4730"/>
      <c r="F4730"/>
      <c r="G4730"/>
      <c r="H4730"/>
      <c r="I4730"/>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100" s="185" customFormat="1">
      <c r="A4731"/>
      <c r="B4731"/>
      <c r="C4731"/>
      <c r="D4731"/>
      <c r="E4731"/>
      <c r="F4731"/>
      <c r="G4731"/>
      <c r="H4731"/>
      <c r="I4731"/>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100" s="185" customFormat="1">
      <c r="A4732"/>
      <c r="B4732"/>
      <c r="C4732"/>
      <c r="D4732"/>
      <c r="E4732"/>
      <c r="F4732"/>
      <c r="G4732"/>
      <c r="H4732"/>
      <c r="I4732"/>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100" s="185" customFormat="1">
      <c r="A4733"/>
      <c r="B4733"/>
      <c r="C4733"/>
      <c r="D4733"/>
      <c r="E4733"/>
      <c r="F4733"/>
      <c r="G4733"/>
      <c r="H4733"/>
      <c r="I4733"/>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100" s="185" customFormat="1">
      <c r="A4734"/>
      <c r="B4734"/>
      <c r="C4734"/>
      <c r="D4734"/>
      <c r="E4734"/>
      <c r="F4734"/>
      <c r="G4734"/>
      <c r="H4734"/>
      <c r="I4734"/>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100" s="185" customFormat="1">
      <c r="A4735"/>
      <c r="B4735"/>
      <c r="C4735"/>
      <c r="D4735"/>
      <c r="E4735"/>
      <c r="F4735"/>
      <c r="G4735"/>
      <c r="H4735"/>
      <c r="I473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100" s="185" customFormat="1">
      <c r="A4736"/>
      <c r="B4736"/>
      <c r="C4736"/>
      <c r="D4736"/>
      <c r="E4736"/>
      <c r="F4736"/>
      <c r="G4736"/>
      <c r="H4736"/>
      <c r="I4736"/>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100" s="185" customFormat="1">
      <c r="A4737"/>
      <c r="B4737"/>
      <c r="C4737"/>
      <c r="D4737"/>
      <c r="E4737"/>
      <c r="F4737"/>
      <c r="G4737"/>
      <c r="H4737"/>
      <c r="I4737"/>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100" s="185" customFormat="1">
      <c r="A4738"/>
      <c r="B4738"/>
      <c r="C4738"/>
      <c r="D4738"/>
      <c r="E4738"/>
      <c r="F4738"/>
      <c r="G4738"/>
      <c r="H4738"/>
      <c r="I4738"/>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100" s="185" customFormat="1">
      <c r="A4739"/>
      <c r="B4739"/>
      <c r="C4739"/>
      <c r="D4739"/>
      <c r="E4739"/>
      <c r="F4739"/>
      <c r="G4739"/>
      <c r="H4739"/>
      <c r="I4739"/>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100" s="185" customFormat="1">
      <c r="A4740"/>
      <c r="B4740"/>
      <c r="C4740"/>
      <c r="D4740"/>
      <c r="E4740"/>
      <c r="F4740"/>
      <c r="G4740"/>
      <c r="H4740"/>
      <c r="I4740"/>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100" s="185" customFormat="1">
      <c r="A4741"/>
      <c r="B4741"/>
      <c r="C4741"/>
      <c r="D4741"/>
      <c r="E4741"/>
      <c r="F4741"/>
      <c r="G4741"/>
      <c r="H4741"/>
      <c r="I4741"/>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100" s="185" customFormat="1">
      <c r="A4742"/>
      <c r="B4742"/>
      <c r="C4742"/>
      <c r="D4742"/>
      <c r="E4742"/>
      <c r="F4742"/>
      <c r="G4742"/>
      <c r="H4742"/>
      <c r="I4742"/>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100" s="185" customFormat="1">
      <c r="A4743"/>
      <c r="B4743"/>
      <c r="C4743"/>
      <c r="D4743"/>
      <c r="E4743"/>
      <c r="F4743"/>
      <c r="G4743"/>
      <c r="H4743"/>
      <c r="I4743"/>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100" s="185" customFormat="1">
      <c r="A4744"/>
      <c r="B4744"/>
      <c r="C4744"/>
      <c r="D4744"/>
      <c r="E4744"/>
      <c r="F4744"/>
      <c r="G4744"/>
      <c r="H4744"/>
      <c r="I4744"/>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100" s="185" customFormat="1">
      <c r="A4745"/>
      <c r="B4745"/>
      <c r="C4745"/>
      <c r="D4745"/>
      <c r="E4745"/>
      <c r="F4745"/>
      <c r="G4745"/>
      <c r="H4745"/>
      <c r="I474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100" s="185" customFormat="1">
      <c r="A4746"/>
      <c r="B4746"/>
      <c r="C4746"/>
      <c r="D4746"/>
      <c r="E4746"/>
      <c r="F4746"/>
      <c r="G4746"/>
      <c r="H4746"/>
      <c r="I4746"/>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100" s="185" customFormat="1">
      <c r="A4747"/>
      <c r="B4747"/>
      <c r="C4747"/>
      <c r="D4747"/>
      <c r="E4747"/>
      <c r="F4747"/>
      <c r="G4747"/>
      <c r="H4747"/>
      <c r="I4747"/>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100" s="185" customFormat="1">
      <c r="A4748"/>
      <c r="B4748"/>
      <c r="C4748"/>
      <c r="D4748"/>
      <c r="E4748"/>
      <c r="F4748"/>
      <c r="G4748"/>
      <c r="H4748"/>
      <c r="I4748"/>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100" s="185" customFormat="1">
      <c r="A4749"/>
      <c r="B4749"/>
      <c r="C4749"/>
      <c r="D4749"/>
      <c r="E4749"/>
      <c r="F4749"/>
      <c r="G4749"/>
      <c r="H4749"/>
      <c r="I4749"/>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100" s="185" customFormat="1">
      <c r="A4750"/>
      <c r="B4750"/>
      <c r="C4750"/>
      <c r="D4750"/>
      <c r="E4750"/>
      <c r="F4750"/>
      <c r="G4750"/>
      <c r="H4750"/>
      <c r="I4750"/>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100" s="185" customFormat="1">
      <c r="A4751"/>
      <c r="B4751"/>
      <c r="C4751"/>
      <c r="D4751"/>
      <c r="E4751"/>
      <c r="F4751"/>
      <c r="G4751"/>
      <c r="H4751"/>
      <c r="I4751"/>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100" s="185" customFormat="1">
      <c r="A4752"/>
      <c r="B4752"/>
      <c r="C4752"/>
      <c r="D4752"/>
      <c r="E4752"/>
      <c r="F4752"/>
      <c r="G4752"/>
      <c r="H4752"/>
      <c r="I4752"/>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100" s="185" customFormat="1">
      <c r="A4753"/>
      <c r="B4753"/>
      <c r="C4753"/>
      <c r="D4753"/>
      <c r="E4753"/>
      <c r="F4753"/>
      <c r="G4753"/>
      <c r="H4753"/>
      <c r="I4753"/>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100" s="185" customFormat="1">
      <c r="A4754"/>
      <c r="B4754"/>
      <c r="C4754"/>
      <c r="D4754"/>
      <c r="E4754"/>
      <c r="F4754"/>
      <c r="G4754"/>
      <c r="H4754"/>
      <c r="I4754"/>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100" s="185" customFormat="1">
      <c r="A4755"/>
      <c r="B4755"/>
      <c r="C4755"/>
      <c r="D4755"/>
      <c r="E4755"/>
      <c r="F4755"/>
      <c r="G4755"/>
      <c r="H4755"/>
      <c r="I475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100" s="185" customFormat="1">
      <c r="A4756"/>
      <c r="B4756"/>
      <c r="C4756"/>
      <c r="D4756"/>
      <c r="E4756"/>
      <c r="F4756"/>
      <c r="G4756"/>
      <c r="H4756"/>
      <c r="I4756"/>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100" s="185" customFormat="1">
      <c r="A4757"/>
      <c r="B4757"/>
      <c r="C4757"/>
      <c r="D4757"/>
      <c r="E4757"/>
      <c r="F4757"/>
      <c r="G4757"/>
      <c r="H4757"/>
      <c r="I4757"/>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100" s="185" customFormat="1">
      <c r="A4758"/>
      <c r="B4758"/>
      <c r="C4758"/>
      <c r="D4758"/>
      <c r="E4758"/>
      <c r="F4758"/>
      <c r="G4758"/>
      <c r="H4758"/>
      <c r="I4758"/>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100" s="185" customFormat="1">
      <c r="A4759"/>
      <c r="B4759"/>
      <c r="C4759"/>
      <c r="D4759"/>
      <c r="E4759"/>
      <c r="F4759"/>
      <c r="G4759"/>
      <c r="H4759"/>
      <c r="I4759"/>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100" s="185" customFormat="1">
      <c r="A4760"/>
      <c r="B4760"/>
      <c r="C4760"/>
      <c r="D4760"/>
      <c r="E4760"/>
      <c r="F4760"/>
      <c r="G4760"/>
      <c r="H4760"/>
      <c r="I4760"/>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100" s="185" customFormat="1">
      <c r="A4761"/>
      <c r="B4761"/>
      <c r="C4761"/>
      <c r="D4761"/>
      <c r="E4761"/>
      <c r="F4761"/>
      <c r="G4761"/>
      <c r="H4761"/>
      <c r="I4761"/>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100" s="185" customFormat="1">
      <c r="A4762"/>
      <c r="B4762"/>
      <c r="C4762"/>
      <c r="D4762"/>
      <c r="E4762"/>
      <c r="F4762"/>
      <c r="G4762"/>
      <c r="H4762"/>
      <c r="I4762"/>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100" s="185" customFormat="1">
      <c r="A4763"/>
      <c r="B4763"/>
      <c r="C4763"/>
      <c r="D4763"/>
      <c r="E4763"/>
      <c r="F4763"/>
      <c r="G4763"/>
      <c r="H4763"/>
      <c r="I4763"/>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100" s="185" customFormat="1">
      <c r="A4764"/>
      <c r="B4764"/>
      <c r="C4764"/>
      <c r="D4764"/>
      <c r="E4764"/>
      <c r="F4764"/>
      <c r="G4764"/>
      <c r="H4764"/>
      <c r="I4764"/>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100" s="185" customFormat="1">
      <c r="A4765"/>
      <c r="B4765"/>
      <c r="C4765"/>
      <c r="D4765"/>
      <c r="E4765"/>
      <c r="F4765"/>
      <c r="G4765"/>
      <c r="H4765"/>
      <c r="I476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100" s="185" customFormat="1">
      <c r="A4766"/>
      <c r="B4766"/>
      <c r="C4766"/>
      <c r="D4766"/>
      <c r="E4766"/>
      <c r="F4766"/>
      <c r="G4766"/>
      <c r="H4766"/>
      <c r="I4766"/>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100" s="185" customFormat="1">
      <c r="A4767"/>
      <c r="B4767"/>
      <c r="C4767"/>
      <c r="D4767"/>
      <c r="E4767"/>
      <c r="F4767"/>
      <c r="G4767"/>
      <c r="H4767"/>
      <c r="I4767"/>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100" s="185" customFormat="1">
      <c r="A4768"/>
      <c r="B4768"/>
      <c r="C4768"/>
      <c r="D4768"/>
      <c r="E4768"/>
      <c r="F4768"/>
      <c r="G4768"/>
      <c r="H4768"/>
      <c r="I4768"/>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100" s="185" customFormat="1">
      <c r="A4769"/>
      <c r="B4769"/>
      <c r="C4769"/>
      <c r="D4769"/>
      <c r="E4769"/>
      <c r="F4769"/>
      <c r="G4769"/>
      <c r="H4769"/>
      <c r="I4769"/>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100" s="185" customFormat="1">
      <c r="A4770"/>
      <c r="B4770"/>
      <c r="C4770"/>
      <c r="D4770"/>
      <c r="E4770"/>
      <c r="F4770"/>
      <c r="G4770"/>
      <c r="H4770"/>
      <c r="I4770"/>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100" s="185" customFormat="1">
      <c r="A4771"/>
      <c r="B4771"/>
      <c r="C4771"/>
      <c r="D4771"/>
      <c r="E4771"/>
      <c r="F4771"/>
      <c r="G4771"/>
      <c r="H4771"/>
      <c r="I4771"/>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100" s="185" customFormat="1">
      <c r="A4772"/>
      <c r="B4772"/>
      <c r="C4772"/>
      <c r="D4772"/>
      <c r="E4772"/>
      <c r="F4772"/>
      <c r="G4772"/>
      <c r="H4772"/>
      <c r="I4772"/>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100" s="185" customFormat="1">
      <c r="A4773"/>
      <c r="B4773"/>
      <c r="C4773"/>
      <c r="D4773"/>
      <c r="E4773"/>
      <c r="F4773"/>
      <c r="G4773"/>
      <c r="H4773"/>
      <c r="I4773"/>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100" s="185" customFormat="1">
      <c r="A4774"/>
      <c r="B4774"/>
      <c r="C4774"/>
      <c r="D4774"/>
      <c r="E4774"/>
      <c r="F4774"/>
      <c r="G4774"/>
      <c r="H4774"/>
      <c r="I4774"/>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100" s="185" customFormat="1">
      <c r="A4775"/>
      <c r="B4775"/>
      <c r="C4775"/>
      <c r="D4775"/>
      <c r="E4775"/>
      <c r="F4775"/>
      <c r="G4775"/>
      <c r="H4775"/>
      <c r="I477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100" s="185" customFormat="1">
      <c r="A4776"/>
      <c r="B4776"/>
      <c r="C4776"/>
      <c r="D4776"/>
      <c r="E4776"/>
      <c r="F4776"/>
      <c r="G4776"/>
      <c r="H4776"/>
      <c r="I4776"/>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100" s="185" customFormat="1">
      <c r="A4777"/>
      <c r="B4777"/>
      <c r="C4777"/>
      <c r="D4777"/>
      <c r="E4777"/>
      <c r="F4777"/>
      <c r="G4777"/>
      <c r="H4777"/>
      <c r="I4777"/>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100" s="185" customFormat="1">
      <c r="A4778"/>
      <c r="B4778"/>
      <c r="C4778"/>
      <c r="D4778"/>
      <c r="E4778"/>
      <c r="F4778"/>
      <c r="G4778"/>
      <c r="H4778"/>
      <c r="I4778"/>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100" s="185" customFormat="1">
      <c r="A4779"/>
      <c r="B4779"/>
      <c r="C4779"/>
      <c r="D4779"/>
      <c r="E4779"/>
      <c r="F4779"/>
      <c r="G4779"/>
      <c r="H4779"/>
      <c r="I4779"/>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100" s="185" customFormat="1">
      <c r="A4780"/>
      <c r="B4780"/>
      <c r="C4780"/>
      <c r="D4780"/>
      <c r="E4780"/>
      <c r="F4780"/>
      <c r="G4780"/>
      <c r="H4780"/>
      <c r="I4780"/>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100" s="185" customFormat="1">
      <c r="A4781"/>
      <c r="B4781"/>
      <c r="C4781"/>
      <c r="D4781"/>
      <c r="E4781"/>
      <c r="F4781"/>
      <c r="G4781"/>
      <c r="H4781"/>
      <c r="I4781"/>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100" s="185" customFormat="1">
      <c r="A4782"/>
      <c r="B4782"/>
      <c r="C4782"/>
      <c r="D4782"/>
      <c r="E4782"/>
      <c r="F4782"/>
      <c r="G4782"/>
      <c r="H4782"/>
      <c r="I4782"/>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100" s="185" customFormat="1">
      <c r="A4783"/>
      <c r="B4783"/>
      <c r="C4783"/>
      <c r="D4783"/>
      <c r="E4783"/>
      <c r="F4783"/>
      <c r="G4783"/>
      <c r="H4783"/>
      <c r="I4783"/>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100" s="185" customFormat="1">
      <c r="A4784"/>
      <c r="B4784"/>
      <c r="C4784"/>
      <c r="D4784"/>
      <c r="E4784"/>
      <c r="F4784"/>
      <c r="G4784"/>
      <c r="H4784"/>
      <c r="I4784"/>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100" s="185" customFormat="1">
      <c r="A4785"/>
      <c r="B4785"/>
      <c r="C4785"/>
      <c r="D4785"/>
      <c r="E4785"/>
      <c r="F4785"/>
      <c r="G4785"/>
      <c r="H4785"/>
      <c r="I478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100" s="185" customFormat="1">
      <c r="A4786"/>
      <c r="B4786"/>
      <c r="C4786"/>
      <c r="D4786"/>
      <c r="E4786"/>
      <c r="F4786"/>
      <c r="G4786"/>
      <c r="H4786"/>
      <c r="I4786"/>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100" s="185" customFormat="1">
      <c r="A4787"/>
      <c r="B4787"/>
      <c r="C4787"/>
      <c r="D4787"/>
      <c r="E4787"/>
      <c r="F4787"/>
      <c r="G4787"/>
      <c r="H4787"/>
      <c r="I4787"/>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100" s="185" customFormat="1">
      <c r="A4788"/>
      <c r="B4788"/>
      <c r="C4788"/>
      <c r="D4788"/>
      <c r="E4788"/>
      <c r="F4788"/>
      <c r="G4788"/>
      <c r="H4788"/>
      <c r="I4788"/>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100" s="185" customFormat="1">
      <c r="A4789"/>
      <c r="B4789"/>
      <c r="C4789"/>
      <c r="D4789"/>
      <c r="E4789"/>
      <c r="F4789"/>
      <c r="G4789"/>
      <c r="H4789"/>
      <c r="I4789"/>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100" s="185" customFormat="1">
      <c r="A4790"/>
      <c r="B4790"/>
      <c r="C4790"/>
      <c r="D4790"/>
      <c r="E4790"/>
      <c r="F4790"/>
      <c r="G4790"/>
      <c r="H4790"/>
      <c r="I4790"/>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100" s="185" customFormat="1">
      <c r="A4791"/>
      <c r="B4791"/>
      <c r="C4791"/>
      <c r="D4791"/>
      <c r="E4791"/>
      <c r="F4791"/>
      <c r="G4791"/>
      <c r="H4791"/>
      <c r="I4791"/>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100" s="185" customFormat="1">
      <c r="A4792"/>
      <c r="B4792"/>
      <c r="C4792"/>
      <c r="D4792"/>
      <c r="E4792"/>
      <c r="F4792"/>
      <c r="G4792"/>
      <c r="H4792"/>
      <c r="I4792"/>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100" s="185" customFormat="1">
      <c r="A4793"/>
      <c r="B4793"/>
      <c r="C4793"/>
      <c r="D4793"/>
      <c r="E4793"/>
      <c r="F4793"/>
      <c r="G4793"/>
      <c r="H4793"/>
      <c r="I4793"/>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100" s="185" customFormat="1">
      <c r="A4794"/>
      <c r="B4794"/>
      <c r="C4794"/>
      <c r="D4794"/>
      <c r="E4794"/>
      <c r="F4794"/>
      <c r="G4794"/>
      <c r="H4794"/>
      <c r="I4794"/>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100" s="185" customFormat="1">
      <c r="A4795"/>
      <c r="B4795"/>
      <c r="C4795"/>
      <c r="D4795"/>
      <c r="E4795"/>
      <c r="F4795"/>
      <c r="G4795"/>
      <c r="H4795"/>
      <c r="I479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100" s="185" customFormat="1">
      <c r="A4796"/>
      <c r="B4796"/>
      <c r="C4796"/>
      <c r="D4796"/>
      <c r="E4796"/>
      <c r="F4796"/>
      <c r="G4796"/>
      <c r="H4796"/>
      <c r="I4796"/>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100" s="185" customFormat="1">
      <c r="A4797"/>
      <c r="B4797"/>
      <c r="C4797"/>
      <c r="D4797"/>
      <c r="E4797"/>
      <c r="F4797"/>
      <c r="G4797"/>
      <c r="H4797"/>
      <c r="I4797"/>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100" s="185" customFormat="1">
      <c r="A4798"/>
      <c r="B4798"/>
      <c r="C4798"/>
      <c r="D4798"/>
      <c r="E4798"/>
      <c r="F4798"/>
      <c r="G4798"/>
      <c r="H4798"/>
      <c r="I4798"/>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100" s="185" customFormat="1">
      <c r="A4799"/>
      <c r="B4799"/>
      <c r="C4799"/>
      <c r="D4799"/>
      <c r="E4799"/>
      <c r="F4799"/>
      <c r="G4799"/>
      <c r="H4799"/>
      <c r="I4799"/>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100" s="185" customFormat="1">
      <c r="A4800"/>
      <c r="B4800"/>
      <c r="C4800"/>
      <c r="D4800"/>
      <c r="E4800"/>
      <c r="F4800"/>
      <c r="G4800"/>
      <c r="H4800"/>
      <c r="I4800"/>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100" s="185" customFormat="1">
      <c r="A4801"/>
      <c r="B4801"/>
      <c r="C4801"/>
      <c r="D4801"/>
      <c r="E4801"/>
      <c r="F4801"/>
      <c r="G4801"/>
      <c r="H4801"/>
      <c r="I4801"/>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100" s="185" customFormat="1">
      <c r="A4802"/>
      <c r="B4802"/>
      <c r="C4802"/>
      <c r="D4802"/>
      <c r="E4802"/>
      <c r="F4802"/>
      <c r="G4802"/>
      <c r="H4802"/>
      <c r="I4802"/>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100" s="185" customFormat="1">
      <c r="A4803"/>
      <c r="B4803"/>
      <c r="C4803"/>
      <c r="D4803"/>
      <c r="E4803"/>
      <c r="F4803"/>
      <c r="G4803"/>
      <c r="H4803"/>
      <c r="I4803"/>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100" s="185" customFormat="1">
      <c r="A4804"/>
      <c r="B4804"/>
      <c r="C4804"/>
      <c r="D4804"/>
      <c r="E4804"/>
      <c r="F4804"/>
      <c r="G4804"/>
      <c r="H4804"/>
      <c r="I4804"/>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100" s="185" customFormat="1">
      <c r="A4805"/>
      <c r="B4805"/>
      <c r="C4805"/>
      <c r="D4805"/>
      <c r="E4805"/>
      <c r="F4805"/>
      <c r="G4805"/>
      <c r="H4805"/>
      <c r="I480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100" s="185" customFormat="1">
      <c r="A4806"/>
      <c r="B4806"/>
      <c r="C4806"/>
      <c r="D4806"/>
      <c r="E4806"/>
      <c r="F4806"/>
      <c r="G4806"/>
      <c r="H4806"/>
      <c r="I4806"/>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100" s="185" customFormat="1">
      <c r="A4807"/>
      <c r="B4807"/>
      <c r="C4807"/>
      <c r="D4807"/>
      <c r="E4807"/>
      <c r="F4807"/>
      <c r="G4807"/>
      <c r="H4807"/>
      <c r="I4807"/>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100" s="185" customFormat="1">
      <c r="A4808"/>
      <c r="B4808"/>
      <c r="C4808"/>
      <c r="D4808"/>
      <c r="E4808"/>
      <c r="F4808"/>
      <c r="G4808"/>
      <c r="H4808"/>
      <c r="I4808"/>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100" s="185" customFormat="1">
      <c r="A4809"/>
      <c r="B4809"/>
      <c r="C4809"/>
      <c r="D4809"/>
      <c r="E4809"/>
      <c r="F4809"/>
      <c r="G4809"/>
      <c r="H4809"/>
      <c r="I4809"/>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100" s="185" customFormat="1">
      <c r="A4810"/>
      <c r="B4810"/>
      <c r="C4810"/>
      <c r="D4810"/>
      <c r="E4810"/>
      <c r="F4810"/>
      <c r="G4810"/>
      <c r="H4810"/>
      <c r="I4810"/>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100" s="185" customFormat="1">
      <c r="A4811"/>
      <c r="B4811"/>
      <c r="C4811"/>
      <c r="D4811"/>
      <c r="E4811"/>
      <c r="F4811"/>
      <c r="G4811"/>
      <c r="H4811"/>
      <c r="I4811"/>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100" s="185" customFormat="1">
      <c r="A4812"/>
      <c r="B4812"/>
      <c r="C4812"/>
      <c r="D4812"/>
      <c r="E4812"/>
      <c r="F4812"/>
      <c r="G4812"/>
      <c r="H4812"/>
      <c r="I4812"/>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100" s="185" customFormat="1">
      <c r="A4813"/>
      <c r="B4813"/>
      <c r="C4813"/>
      <c r="D4813"/>
      <c r="E4813"/>
      <c r="F4813"/>
      <c r="G4813"/>
      <c r="H4813"/>
      <c r="I4813"/>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100" s="185" customFormat="1">
      <c r="A4814"/>
      <c r="B4814"/>
      <c r="C4814"/>
      <c r="D4814"/>
      <c r="E4814"/>
      <c r="F4814"/>
      <c r="G4814"/>
      <c r="H4814"/>
      <c r="I4814"/>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100" s="185" customFormat="1">
      <c r="A4815"/>
      <c r="B4815"/>
      <c r="C4815"/>
      <c r="D4815"/>
      <c r="E4815"/>
      <c r="F4815"/>
      <c r="G4815"/>
      <c r="H4815"/>
      <c r="I481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100" s="185" customFormat="1">
      <c r="A4816"/>
      <c r="B4816"/>
      <c r="C4816"/>
      <c r="D4816"/>
      <c r="E4816"/>
      <c r="F4816"/>
      <c r="G4816"/>
      <c r="H4816"/>
      <c r="I4816"/>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100" s="185" customFormat="1">
      <c r="A4817"/>
      <c r="B4817"/>
      <c r="C4817"/>
      <c r="D4817"/>
      <c r="E4817"/>
      <c r="F4817"/>
      <c r="G4817"/>
      <c r="H4817"/>
      <c r="I4817"/>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100" s="185" customFormat="1">
      <c r="A4818"/>
      <c r="B4818"/>
      <c r="C4818"/>
      <c r="D4818"/>
      <c r="E4818"/>
      <c r="F4818"/>
      <c r="G4818"/>
      <c r="H4818"/>
      <c r="I4818"/>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100" s="185" customFormat="1">
      <c r="A4819"/>
      <c r="B4819"/>
      <c r="C4819"/>
      <c r="D4819"/>
      <c r="E4819"/>
      <c r="F4819"/>
      <c r="G4819"/>
      <c r="H4819"/>
      <c r="I4819"/>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100" s="185" customFormat="1">
      <c r="A4820"/>
      <c r="B4820"/>
      <c r="C4820"/>
      <c r="D4820"/>
      <c r="E4820"/>
      <c r="F4820"/>
      <c r="G4820"/>
      <c r="H4820"/>
      <c r="I4820"/>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100" s="185" customFormat="1">
      <c r="A4821"/>
      <c r="B4821"/>
      <c r="C4821"/>
      <c r="D4821"/>
      <c r="E4821"/>
      <c r="F4821"/>
      <c r="G4821"/>
      <c r="H4821"/>
      <c r="I4821"/>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100" s="185" customFormat="1">
      <c r="A4822"/>
      <c r="B4822"/>
      <c r="C4822"/>
      <c r="D4822"/>
      <c r="E4822"/>
      <c r="F4822"/>
      <c r="G4822"/>
      <c r="H4822"/>
      <c r="I4822"/>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100" s="185" customFormat="1">
      <c r="A4823"/>
      <c r="B4823"/>
      <c r="C4823"/>
      <c r="D4823"/>
      <c r="E4823"/>
      <c r="F4823"/>
      <c r="G4823"/>
      <c r="H4823"/>
      <c r="I4823"/>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100" s="185" customFormat="1">
      <c r="A4824"/>
      <c r="B4824"/>
      <c r="C4824"/>
      <c r="D4824"/>
      <c r="E4824"/>
      <c r="F4824"/>
      <c r="G4824"/>
      <c r="H4824"/>
      <c r="I4824"/>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100" s="185" customFormat="1">
      <c r="A4825"/>
      <c r="B4825"/>
      <c r="C4825"/>
      <c r="D4825"/>
      <c r="E4825"/>
      <c r="F4825"/>
      <c r="G4825"/>
      <c r="H4825"/>
      <c r="I48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100" s="185" customFormat="1">
      <c r="A4826"/>
      <c r="B4826"/>
      <c r="C4826"/>
      <c r="D4826"/>
      <c r="E4826"/>
      <c r="F4826"/>
      <c r="G4826"/>
      <c r="H4826"/>
      <c r="I4826"/>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100" s="185" customFormat="1">
      <c r="A4827"/>
      <c r="B4827"/>
      <c r="C4827"/>
      <c r="D4827"/>
      <c r="E4827"/>
      <c r="F4827"/>
      <c r="G4827"/>
      <c r="H4827"/>
      <c r="I4827"/>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100" s="185" customFormat="1">
      <c r="A4828"/>
      <c r="B4828"/>
      <c r="C4828"/>
      <c r="D4828"/>
      <c r="E4828"/>
      <c r="F4828"/>
      <c r="G4828"/>
      <c r="H4828"/>
      <c r="I4828"/>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100" s="185" customFormat="1">
      <c r="A4829"/>
      <c r="B4829"/>
      <c r="C4829"/>
      <c r="D4829"/>
      <c r="E4829"/>
      <c r="F4829"/>
      <c r="G4829"/>
      <c r="H4829"/>
      <c r="I4829"/>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100" s="185" customFormat="1">
      <c r="A4830"/>
      <c r="B4830"/>
      <c r="C4830"/>
      <c r="D4830"/>
      <c r="E4830"/>
      <c r="F4830"/>
      <c r="G4830"/>
      <c r="H4830"/>
      <c r="I4830"/>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100" s="185" customFormat="1">
      <c r="A4831"/>
      <c r="B4831"/>
      <c r="C4831"/>
      <c r="D4831"/>
      <c r="E4831"/>
      <c r="F4831"/>
      <c r="G4831"/>
      <c r="H4831"/>
      <c r="I4831"/>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100" s="185" customFormat="1">
      <c r="A4832"/>
      <c r="B4832"/>
      <c r="C4832"/>
      <c r="D4832"/>
      <c r="E4832"/>
      <c r="F4832"/>
      <c r="G4832"/>
      <c r="H4832"/>
      <c r="I4832"/>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100" s="185" customFormat="1">
      <c r="A4833"/>
      <c r="B4833"/>
      <c r="C4833"/>
      <c r="D4833"/>
      <c r="E4833"/>
      <c r="F4833"/>
      <c r="G4833"/>
      <c r="H4833"/>
      <c r="I4833"/>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100" s="185" customFormat="1">
      <c r="A4834"/>
      <c r="B4834"/>
      <c r="C4834"/>
      <c r="D4834"/>
      <c r="E4834"/>
      <c r="F4834"/>
      <c r="G4834"/>
      <c r="H4834"/>
      <c r="I4834"/>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100" s="185" customFormat="1">
      <c r="A4835"/>
      <c r="B4835"/>
      <c r="C4835"/>
      <c r="D4835"/>
      <c r="E4835"/>
      <c r="F4835"/>
      <c r="G4835"/>
      <c r="H4835"/>
      <c r="I483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100" s="185" customFormat="1">
      <c r="A4836"/>
      <c r="B4836"/>
      <c r="C4836"/>
      <c r="D4836"/>
      <c r="E4836"/>
      <c r="F4836"/>
      <c r="G4836"/>
      <c r="H4836"/>
      <c r="I4836"/>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100" s="185" customFormat="1">
      <c r="A4837"/>
      <c r="B4837"/>
      <c r="C4837"/>
      <c r="D4837"/>
      <c r="E4837"/>
      <c r="F4837"/>
      <c r="G4837"/>
      <c r="H4837"/>
      <c r="I4837"/>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100" s="185" customFormat="1">
      <c r="A4838"/>
      <c r="B4838"/>
      <c r="C4838"/>
      <c r="D4838"/>
      <c r="E4838"/>
      <c r="F4838"/>
      <c r="G4838"/>
      <c r="H4838"/>
      <c r="I4838"/>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100" s="185" customFormat="1">
      <c r="A4839"/>
      <c r="B4839"/>
      <c r="C4839"/>
      <c r="D4839"/>
      <c r="E4839"/>
      <c r="F4839"/>
      <c r="G4839"/>
      <c r="H4839"/>
      <c r="I4839"/>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100" s="185" customFormat="1">
      <c r="A4840"/>
      <c r="B4840"/>
      <c r="C4840"/>
      <c r="D4840"/>
      <c r="E4840"/>
      <c r="F4840"/>
      <c r="G4840"/>
      <c r="H4840"/>
      <c r="I4840"/>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100" s="185" customFormat="1">
      <c r="A4841"/>
      <c r="B4841"/>
      <c r="C4841"/>
      <c r="D4841"/>
      <c r="E4841"/>
      <c r="F4841"/>
      <c r="G4841"/>
      <c r="H4841"/>
      <c r="I4841"/>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100" s="185" customFormat="1">
      <c r="A4842"/>
      <c r="B4842"/>
      <c r="C4842"/>
      <c r="D4842"/>
      <c r="E4842"/>
      <c r="F4842"/>
      <c r="G4842"/>
      <c r="H4842"/>
      <c r="I4842"/>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100" s="185" customFormat="1">
      <c r="A4843"/>
      <c r="B4843"/>
      <c r="C4843"/>
      <c r="D4843"/>
      <c r="E4843"/>
      <c r="F4843"/>
      <c r="G4843"/>
      <c r="H4843"/>
      <c r="I4843"/>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100" s="185" customFormat="1">
      <c r="A4844"/>
      <c r="B4844"/>
      <c r="C4844"/>
      <c r="D4844"/>
      <c r="E4844"/>
      <c r="F4844"/>
      <c r="G4844"/>
      <c r="H4844"/>
      <c r="I4844"/>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100" s="185" customFormat="1">
      <c r="A4845"/>
      <c r="B4845"/>
      <c r="C4845"/>
      <c r="D4845"/>
      <c r="E4845"/>
      <c r="F4845"/>
      <c r="G4845"/>
      <c r="H4845"/>
      <c r="I484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100" s="185" customFormat="1">
      <c r="A4846"/>
      <c r="B4846"/>
      <c r="C4846"/>
      <c r="D4846"/>
      <c r="E4846"/>
      <c r="F4846"/>
      <c r="G4846"/>
      <c r="H4846"/>
      <c r="I4846"/>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100" s="185" customFormat="1">
      <c r="A4847"/>
      <c r="B4847"/>
      <c r="C4847"/>
      <c r="D4847"/>
      <c r="E4847"/>
      <c r="F4847"/>
      <c r="G4847"/>
      <c r="H4847"/>
      <c r="I4847"/>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100" s="185" customFormat="1">
      <c r="A4848"/>
      <c r="B4848"/>
      <c r="C4848"/>
      <c r="D4848"/>
      <c r="E4848"/>
      <c r="F4848"/>
      <c r="G4848"/>
      <c r="H4848"/>
      <c r="I4848"/>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100" s="185" customFormat="1">
      <c r="A4849"/>
      <c r="B4849"/>
      <c r="C4849"/>
      <c r="D4849"/>
      <c r="E4849"/>
      <c r="F4849"/>
      <c r="G4849"/>
      <c r="H4849"/>
      <c r="I4849"/>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100" s="185" customFormat="1">
      <c r="A4850"/>
      <c r="B4850"/>
      <c r="C4850"/>
      <c r="D4850"/>
      <c r="E4850"/>
      <c r="F4850"/>
      <c r="G4850"/>
      <c r="H4850"/>
      <c r="I4850"/>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100" s="185" customFormat="1">
      <c r="A4851"/>
      <c r="B4851"/>
      <c r="C4851"/>
      <c r="D4851"/>
      <c r="E4851"/>
      <c r="F4851"/>
      <c r="G4851"/>
      <c r="H4851"/>
      <c r="I4851"/>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100" s="185" customFormat="1">
      <c r="A4852"/>
      <c r="B4852"/>
      <c r="C4852"/>
      <c r="D4852"/>
      <c r="E4852"/>
      <c r="F4852"/>
      <c r="G4852"/>
      <c r="H4852"/>
      <c r="I4852"/>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100" s="185" customFormat="1">
      <c r="A4853"/>
      <c r="B4853"/>
      <c r="C4853"/>
      <c r="D4853"/>
      <c r="E4853"/>
      <c r="F4853"/>
      <c r="G4853"/>
      <c r="H4853"/>
      <c r="I4853"/>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100" s="185" customFormat="1">
      <c r="A4854"/>
      <c r="B4854"/>
      <c r="C4854"/>
      <c r="D4854"/>
      <c r="E4854"/>
      <c r="F4854"/>
      <c r="G4854"/>
      <c r="H4854"/>
      <c r="I4854"/>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100" s="185" customFormat="1">
      <c r="A4855"/>
      <c r="B4855"/>
      <c r="C4855"/>
      <c r="D4855"/>
      <c r="E4855"/>
      <c r="F4855"/>
      <c r="G4855"/>
      <c r="H4855"/>
      <c r="I485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100" s="185" customFormat="1">
      <c r="A4856"/>
      <c r="B4856"/>
      <c r="C4856"/>
      <c r="D4856"/>
      <c r="E4856"/>
      <c r="F4856"/>
      <c r="G4856"/>
      <c r="H4856"/>
      <c r="I4856"/>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100" s="185" customFormat="1">
      <c r="A4857"/>
      <c r="B4857"/>
      <c r="C4857"/>
      <c r="D4857"/>
      <c r="E4857"/>
      <c r="F4857"/>
      <c r="G4857"/>
      <c r="H4857"/>
      <c r="I4857"/>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100" s="185" customFormat="1">
      <c r="A4858"/>
      <c r="B4858"/>
      <c r="C4858"/>
      <c r="D4858"/>
      <c r="E4858"/>
      <c r="F4858"/>
      <c r="G4858"/>
      <c r="H4858"/>
      <c r="I4858"/>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100" s="185" customFormat="1">
      <c r="A4859"/>
      <c r="B4859"/>
      <c r="C4859"/>
      <c r="D4859"/>
      <c r="E4859"/>
      <c r="F4859"/>
      <c r="G4859"/>
      <c r="H4859"/>
      <c r="I4859"/>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100" s="185" customFormat="1">
      <c r="A4860"/>
      <c r="B4860"/>
      <c r="C4860"/>
      <c r="D4860"/>
      <c r="E4860"/>
      <c r="F4860"/>
      <c r="G4860"/>
      <c r="H4860"/>
      <c r="I4860"/>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100" s="185" customFormat="1">
      <c r="A4861"/>
      <c r="B4861"/>
      <c r="C4861"/>
      <c r="D4861"/>
      <c r="E4861"/>
      <c r="F4861"/>
      <c r="G4861"/>
      <c r="H4861"/>
      <c r="I4861"/>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100" s="185" customFormat="1">
      <c r="A4862"/>
      <c r="B4862"/>
      <c r="C4862"/>
      <c r="D4862"/>
      <c r="E4862"/>
      <c r="F4862"/>
      <c r="G4862"/>
      <c r="H4862"/>
      <c r="I4862"/>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100" s="185" customFormat="1">
      <c r="A4863"/>
      <c r="B4863"/>
      <c r="C4863"/>
      <c r="D4863"/>
      <c r="E4863"/>
      <c r="F4863"/>
      <c r="G4863"/>
      <c r="H4863"/>
      <c r="I4863"/>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100" s="185" customFormat="1">
      <c r="A4864"/>
      <c r="B4864"/>
      <c r="C4864"/>
      <c r="D4864"/>
      <c r="E4864"/>
      <c r="F4864"/>
      <c r="G4864"/>
      <c r="H4864"/>
      <c r="I4864"/>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100" s="185" customFormat="1">
      <c r="A4865"/>
      <c r="B4865"/>
      <c r="C4865"/>
      <c r="D4865"/>
      <c r="E4865"/>
      <c r="F4865"/>
      <c r="G4865"/>
      <c r="H4865"/>
      <c r="I486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100" s="185" customFormat="1">
      <c r="A4866"/>
      <c r="B4866"/>
      <c r="C4866"/>
      <c r="D4866"/>
      <c r="E4866"/>
      <c r="F4866"/>
      <c r="G4866"/>
      <c r="H4866"/>
      <c r="I4866"/>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100" s="185" customFormat="1">
      <c r="A4867"/>
      <c r="B4867"/>
      <c r="C4867"/>
      <c r="D4867"/>
      <c r="E4867"/>
      <c r="F4867"/>
      <c r="G4867"/>
      <c r="H4867"/>
      <c r="I4867"/>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100" s="185" customFormat="1">
      <c r="A4868"/>
      <c r="B4868"/>
      <c r="C4868"/>
      <c r="D4868"/>
      <c r="E4868"/>
      <c r="F4868"/>
      <c r="G4868"/>
      <c r="H4868"/>
      <c r="I4868"/>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100" s="185" customFormat="1">
      <c r="A4869"/>
      <c r="B4869"/>
      <c r="C4869"/>
      <c r="D4869"/>
      <c r="E4869"/>
      <c r="F4869"/>
      <c r="G4869"/>
      <c r="H4869"/>
      <c r="I4869"/>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100" s="185" customFormat="1">
      <c r="A4870"/>
      <c r="B4870"/>
      <c r="C4870"/>
      <c r="D4870"/>
      <c r="E4870"/>
      <c r="F4870"/>
      <c r="G4870"/>
      <c r="H4870"/>
      <c r="I4870"/>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100" s="185" customFormat="1">
      <c r="A4871"/>
      <c r="B4871"/>
      <c r="C4871"/>
      <c r="D4871"/>
      <c r="E4871"/>
      <c r="F4871"/>
      <c r="G4871"/>
      <c r="H4871"/>
      <c r="I4871"/>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100" s="185" customFormat="1">
      <c r="A4872"/>
      <c r="B4872"/>
      <c r="C4872"/>
      <c r="D4872"/>
      <c r="E4872"/>
      <c r="F4872"/>
      <c r="G4872"/>
      <c r="H4872"/>
      <c r="I4872"/>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100" s="185" customFormat="1">
      <c r="A4873"/>
      <c r="B4873"/>
      <c r="C4873"/>
      <c r="D4873"/>
      <c r="E4873"/>
      <c r="F4873"/>
      <c r="G4873"/>
      <c r="H4873"/>
      <c r="I4873"/>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100" s="185" customFormat="1">
      <c r="A4874"/>
      <c r="B4874"/>
      <c r="C4874"/>
      <c r="D4874"/>
      <c r="E4874"/>
      <c r="F4874"/>
      <c r="G4874"/>
      <c r="H4874"/>
      <c r="I4874"/>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100" s="185" customFormat="1">
      <c r="A4875"/>
      <c r="B4875"/>
      <c r="C4875"/>
      <c r="D4875"/>
      <c r="E4875"/>
      <c r="F4875"/>
      <c r="G4875"/>
      <c r="H4875"/>
      <c r="I487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100" s="185" customFormat="1">
      <c r="A4876"/>
      <c r="B4876"/>
      <c r="C4876"/>
      <c r="D4876"/>
      <c r="E4876"/>
      <c r="F4876"/>
      <c r="G4876"/>
      <c r="H4876"/>
      <c r="I4876"/>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100" s="185" customFormat="1">
      <c r="A4877"/>
      <c r="B4877"/>
      <c r="C4877"/>
      <c r="D4877"/>
      <c r="E4877"/>
      <c r="F4877"/>
      <c r="G4877"/>
      <c r="H4877"/>
      <c r="I4877"/>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100" s="185" customFormat="1">
      <c r="A4878"/>
      <c r="B4878"/>
      <c r="C4878"/>
      <c r="D4878"/>
      <c r="E4878"/>
      <c r="F4878"/>
      <c r="G4878"/>
      <c r="H4878"/>
      <c r="I4878"/>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100" s="185" customFormat="1">
      <c r="A4879"/>
      <c r="B4879"/>
      <c r="C4879"/>
      <c r="D4879"/>
      <c r="E4879"/>
      <c r="F4879"/>
      <c r="G4879"/>
      <c r="H4879"/>
      <c r="I4879"/>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100" s="185" customFormat="1">
      <c r="A4880"/>
      <c r="B4880"/>
      <c r="C4880"/>
      <c r="D4880"/>
      <c r="E4880"/>
      <c r="F4880"/>
      <c r="G4880"/>
      <c r="H4880"/>
      <c r="I4880"/>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100" s="185" customFormat="1">
      <c r="A4881"/>
      <c r="B4881"/>
      <c r="C4881"/>
      <c r="D4881"/>
      <c r="E4881"/>
      <c r="F4881"/>
      <c r="G4881"/>
      <c r="H4881"/>
      <c r="I4881"/>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100" s="185" customFormat="1">
      <c r="A4882"/>
      <c r="B4882"/>
      <c r="C4882"/>
      <c r="D4882"/>
      <c r="E4882"/>
      <c r="F4882"/>
      <c r="G4882"/>
      <c r="H4882"/>
      <c r="I4882"/>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100" s="185" customFormat="1">
      <c r="A4883"/>
      <c r="B4883"/>
      <c r="C4883"/>
      <c r="D4883"/>
      <c r="E4883"/>
      <c r="F4883"/>
      <c r="G4883"/>
      <c r="H4883"/>
      <c r="I4883"/>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100" s="185" customFormat="1">
      <c r="A4884"/>
      <c r="B4884"/>
      <c r="C4884"/>
      <c r="D4884"/>
      <c r="E4884"/>
      <c r="F4884"/>
      <c r="G4884"/>
      <c r="H4884"/>
      <c r="I4884"/>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100" s="185" customFormat="1">
      <c r="A4885"/>
      <c r="B4885"/>
      <c r="C4885"/>
      <c r="D4885"/>
      <c r="E4885"/>
      <c r="F4885"/>
      <c r="G4885"/>
      <c r="H4885"/>
      <c r="I488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100" s="185" customFormat="1">
      <c r="A4886"/>
      <c r="B4886"/>
      <c r="C4886"/>
      <c r="D4886"/>
      <c r="E4886"/>
      <c r="F4886"/>
      <c r="G4886"/>
      <c r="H4886"/>
      <c r="I4886"/>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100" s="185" customFormat="1">
      <c r="A4887"/>
      <c r="B4887"/>
      <c r="C4887"/>
      <c r="D4887"/>
      <c r="E4887"/>
      <c r="F4887"/>
      <c r="G4887"/>
      <c r="H4887"/>
      <c r="I4887"/>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100" s="185" customFormat="1">
      <c r="A4888"/>
      <c r="B4888"/>
      <c r="C4888"/>
      <c r="D4888"/>
      <c r="E4888"/>
      <c r="F4888"/>
      <c r="G4888"/>
      <c r="H4888"/>
      <c r="I4888"/>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100" s="185" customFormat="1">
      <c r="A4889"/>
      <c r="B4889"/>
      <c r="C4889"/>
      <c r="D4889"/>
      <c r="E4889"/>
      <c r="F4889"/>
      <c r="G4889"/>
      <c r="H4889"/>
      <c r="I4889"/>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100" s="185" customFormat="1">
      <c r="A4890"/>
      <c r="B4890"/>
      <c r="C4890"/>
      <c r="D4890"/>
      <c r="E4890"/>
      <c r="F4890"/>
      <c r="G4890"/>
      <c r="H4890"/>
      <c r="I4890"/>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100" s="185" customFormat="1">
      <c r="A4891"/>
      <c r="B4891"/>
      <c r="C4891"/>
      <c r="D4891"/>
      <c r="E4891"/>
      <c r="F4891"/>
      <c r="G4891"/>
      <c r="H4891"/>
      <c r="I4891"/>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100" s="185" customFormat="1">
      <c r="A4892"/>
      <c r="B4892"/>
      <c r="C4892"/>
      <c r="D4892"/>
      <c r="E4892"/>
      <c r="F4892"/>
      <c r="G4892"/>
      <c r="H4892"/>
      <c r="I4892"/>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100" s="185" customFormat="1">
      <c r="A4893"/>
      <c r="B4893"/>
      <c r="C4893"/>
      <c r="D4893"/>
      <c r="E4893"/>
      <c r="F4893"/>
      <c r="G4893"/>
      <c r="H4893"/>
      <c r="I4893"/>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100" s="185" customFormat="1">
      <c r="A4894"/>
      <c r="B4894"/>
      <c r="C4894"/>
      <c r="D4894"/>
      <c r="E4894"/>
      <c r="F4894"/>
      <c r="G4894"/>
      <c r="H4894"/>
      <c r="I4894"/>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100" s="185" customFormat="1">
      <c r="A4895"/>
      <c r="B4895"/>
      <c r="C4895"/>
      <c r="D4895"/>
      <c r="E4895"/>
      <c r="F4895"/>
      <c r="G4895"/>
      <c r="H4895"/>
      <c r="I489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100" s="185" customFormat="1">
      <c r="A4896"/>
      <c r="B4896"/>
      <c r="C4896"/>
      <c r="D4896"/>
      <c r="E4896"/>
      <c r="F4896"/>
      <c r="G4896"/>
      <c r="H4896"/>
      <c r="I4896"/>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100" s="185" customFormat="1">
      <c r="A4897"/>
      <c r="B4897"/>
      <c r="C4897"/>
      <c r="D4897"/>
      <c r="E4897"/>
      <c r="F4897"/>
      <c r="G4897"/>
      <c r="H4897"/>
      <c r="I4897"/>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100" s="185" customFormat="1">
      <c r="A4898"/>
      <c r="B4898"/>
      <c r="C4898"/>
      <c r="D4898"/>
      <c r="E4898"/>
      <c r="F4898"/>
      <c r="G4898"/>
      <c r="H4898"/>
      <c r="I4898"/>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100" s="185" customFormat="1">
      <c r="A4899"/>
      <c r="B4899"/>
      <c r="C4899"/>
      <c r="D4899"/>
      <c r="E4899"/>
      <c r="F4899"/>
      <c r="G4899"/>
      <c r="H4899"/>
      <c r="I4899"/>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100" s="185" customFormat="1">
      <c r="A4900"/>
      <c r="B4900"/>
      <c r="C4900"/>
      <c r="D4900"/>
      <c r="E4900"/>
      <c r="F4900"/>
      <c r="G4900"/>
      <c r="H4900"/>
      <c r="I4900"/>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100" s="185" customFormat="1">
      <c r="A4901"/>
      <c r="B4901"/>
      <c r="C4901"/>
      <c r="D4901"/>
      <c r="E4901"/>
      <c r="F4901"/>
      <c r="G4901"/>
      <c r="H4901"/>
      <c r="I4901"/>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100" s="185" customFormat="1">
      <c r="A4902"/>
      <c r="B4902"/>
      <c r="C4902"/>
      <c r="D4902"/>
      <c r="E4902"/>
      <c r="F4902"/>
      <c r="G4902"/>
      <c r="H4902"/>
      <c r="I4902"/>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100" s="185" customFormat="1">
      <c r="A4903"/>
      <c r="B4903"/>
      <c r="C4903"/>
      <c r="D4903"/>
      <c r="E4903"/>
      <c r="F4903"/>
      <c r="G4903"/>
      <c r="H4903"/>
      <c r="I4903"/>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100" s="185" customFormat="1">
      <c r="A4904"/>
      <c r="B4904"/>
      <c r="C4904"/>
      <c r="D4904"/>
      <c r="E4904"/>
      <c r="F4904"/>
      <c r="G4904"/>
      <c r="H4904"/>
      <c r="I4904"/>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100" s="185" customFormat="1">
      <c r="A4905"/>
      <c r="B4905"/>
      <c r="C4905"/>
      <c r="D4905"/>
      <c r="E4905"/>
      <c r="F4905"/>
      <c r="G4905"/>
      <c r="H4905"/>
      <c r="I490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100" s="185" customFormat="1">
      <c r="A4906"/>
      <c r="B4906"/>
      <c r="C4906"/>
      <c r="D4906"/>
      <c r="E4906"/>
      <c r="F4906"/>
      <c r="G4906"/>
      <c r="H4906"/>
      <c r="I4906"/>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100" s="185" customFormat="1">
      <c r="A4907"/>
      <c r="B4907"/>
      <c r="C4907"/>
      <c r="D4907"/>
      <c r="E4907"/>
      <c r="F4907"/>
      <c r="G4907"/>
      <c r="H4907"/>
      <c r="I4907"/>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100" s="185" customFormat="1">
      <c r="A4908"/>
      <c r="B4908"/>
      <c r="C4908"/>
      <c r="D4908"/>
      <c r="E4908"/>
      <c r="F4908"/>
      <c r="G4908"/>
      <c r="H4908"/>
      <c r="I4908"/>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100" s="185" customFormat="1">
      <c r="A4909"/>
      <c r="B4909"/>
      <c r="C4909"/>
      <c r="D4909"/>
      <c r="E4909"/>
      <c r="F4909"/>
      <c r="G4909"/>
      <c r="H4909"/>
      <c r="I4909"/>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100" s="185" customFormat="1">
      <c r="A4910"/>
      <c r="B4910"/>
      <c r="C4910"/>
      <c r="D4910"/>
      <c r="E4910"/>
      <c r="F4910"/>
      <c r="G4910"/>
      <c r="H4910"/>
      <c r="I4910"/>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100" s="185" customFormat="1">
      <c r="A4911"/>
      <c r="B4911"/>
      <c r="C4911"/>
      <c r="D4911"/>
      <c r="E4911"/>
      <c r="F4911"/>
      <c r="G4911"/>
      <c r="H4911"/>
      <c r="I4911"/>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100" s="185" customFormat="1">
      <c r="A4912"/>
      <c r="B4912"/>
      <c r="C4912"/>
      <c r="D4912"/>
      <c r="E4912"/>
      <c r="F4912"/>
      <c r="G4912"/>
      <c r="H4912"/>
      <c r="I4912"/>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100" s="185" customFormat="1">
      <c r="A4913"/>
      <c r="B4913"/>
      <c r="C4913"/>
      <c r="D4913"/>
      <c r="E4913"/>
      <c r="F4913"/>
      <c r="G4913"/>
      <c r="H4913"/>
      <c r="I4913"/>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100" s="185" customFormat="1">
      <c r="A4914"/>
      <c r="B4914"/>
      <c r="C4914"/>
      <c r="D4914"/>
      <c r="E4914"/>
      <c r="F4914"/>
      <c r="G4914"/>
      <c r="H4914"/>
      <c r="I4914"/>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100" s="185" customFormat="1">
      <c r="A4915"/>
      <c r="B4915"/>
      <c r="C4915"/>
      <c r="D4915"/>
      <c r="E4915"/>
      <c r="F4915"/>
      <c r="G4915"/>
      <c r="H4915"/>
      <c r="I491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100" s="185" customFormat="1">
      <c r="A4916"/>
      <c r="B4916"/>
      <c r="C4916"/>
      <c r="D4916"/>
      <c r="E4916"/>
      <c r="F4916"/>
      <c r="G4916"/>
      <c r="H4916"/>
      <c r="I4916"/>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100" s="185" customFormat="1">
      <c r="A4917"/>
      <c r="B4917"/>
      <c r="C4917"/>
      <c r="D4917"/>
      <c r="E4917"/>
      <c r="F4917"/>
      <c r="G4917"/>
      <c r="H4917"/>
      <c r="I4917"/>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100" s="185" customFormat="1">
      <c r="A4918"/>
      <c r="B4918"/>
      <c r="C4918"/>
      <c r="D4918"/>
      <c r="E4918"/>
      <c r="F4918"/>
      <c r="G4918"/>
      <c r="H4918"/>
      <c r="I4918"/>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100" s="185" customFormat="1">
      <c r="A4919"/>
      <c r="B4919"/>
      <c r="C4919"/>
      <c r="D4919"/>
      <c r="E4919"/>
      <c r="F4919"/>
      <c r="G4919"/>
      <c r="H4919"/>
      <c r="I4919"/>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100" s="185" customFormat="1">
      <c r="A4920"/>
      <c r="B4920"/>
      <c r="C4920"/>
      <c r="D4920"/>
      <c r="E4920"/>
      <c r="F4920"/>
      <c r="G4920"/>
      <c r="H4920"/>
      <c r="I4920"/>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100" s="185" customFormat="1">
      <c r="A4921"/>
      <c r="B4921"/>
      <c r="C4921"/>
      <c r="D4921"/>
      <c r="E4921"/>
      <c r="F4921"/>
      <c r="G4921"/>
      <c r="H4921"/>
      <c r="I4921"/>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100" s="185" customFormat="1">
      <c r="A4922"/>
      <c r="B4922"/>
      <c r="C4922"/>
      <c r="D4922"/>
      <c r="E4922"/>
      <c r="F4922"/>
      <c r="G4922"/>
      <c r="H4922"/>
      <c r="I4922"/>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100" s="185" customFormat="1">
      <c r="A4923"/>
      <c r="B4923"/>
      <c r="C4923"/>
      <c r="D4923"/>
      <c r="E4923"/>
      <c r="F4923"/>
      <c r="G4923"/>
      <c r="H4923"/>
      <c r="I4923"/>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100" s="185" customFormat="1">
      <c r="A4924"/>
      <c r="B4924"/>
      <c r="C4924"/>
      <c r="D4924"/>
      <c r="E4924"/>
      <c r="F4924"/>
      <c r="G4924"/>
      <c r="H4924"/>
      <c r="I4924"/>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100" s="185" customFormat="1">
      <c r="A4925"/>
      <c r="B4925"/>
      <c r="C4925"/>
      <c r="D4925"/>
      <c r="E4925"/>
      <c r="F4925"/>
      <c r="G4925"/>
      <c r="H4925"/>
      <c r="I49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100" s="185" customFormat="1">
      <c r="A4926"/>
      <c r="B4926"/>
      <c r="C4926"/>
      <c r="D4926"/>
      <c r="E4926"/>
      <c r="F4926"/>
      <c r="G4926"/>
      <c r="H4926"/>
      <c r="I4926"/>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100" s="185" customFormat="1">
      <c r="A4927"/>
      <c r="B4927"/>
      <c r="C4927"/>
      <c r="D4927"/>
      <c r="E4927"/>
      <c r="F4927"/>
      <c r="G4927"/>
      <c r="H4927"/>
      <c r="I4927"/>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100" s="185" customFormat="1">
      <c r="A4928"/>
      <c r="B4928"/>
      <c r="C4928"/>
      <c r="D4928"/>
      <c r="E4928"/>
      <c r="F4928"/>
      <c r="G4928"/>
      <c r="H4928"/>
      <c r="I4928"/>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100" s="185" customFormat="1">
      <c r="A4929"/>
      <c r="B4929"/>
      <c r="C4929"/>
      <c r="D4929"/>
      <c r="E4929"/>
      <c r="F4929"/>
      <c r="G4929"/>
      <c r="H4929"/>
      <c r="I4929"/>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100" s="185" customFormat="1">
      <c r="A4930"/>
      <c r="B4930"/>
      <c r="C4930"/>
      <c r="D4930"/>
      <c r="E4930"/>
      <c r="F4930"/>
      <c r="G4930"/>
      <c r="H4930"/>
      <c r="I4930"/>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100" s="185" customFormat="1">
      <c r="A4931"/>
      <c r="B4931"/>
      <c r="C4931"/>
      <c r="D4931"/>
      <c r="E4931"/>
      <c r="F4931"/>
      <c r="G4931"/>
      <c r="H4931"/>
      <c r="I4931"/>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100" s="185" customFormat="1">
      <c r="A4932"/>
      <c r="B4932"/>
      <c r="C4932"/>
      <c r="D4932"/>
      <c r="E4932"/>
      <c r="F4932"/>
      <c r="G4932"/>
      <c r="H4932"/>
      <c r="I4932"/>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100" s="185" customFormat="1">
      <c r="A4933"/>
      <c r="B4933"/>
      <c r="C4933"/>
      <c r="D4933"/>
      <c r="E4933"/>
      <c r="F4933"/>
      <c r="G4933"/>
      <c r="H4933"/>
      <c r="I4933"/>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100" s="185" customFormat="1">
      <c r="A4934"/>
      <c r="B4934"/>
      <c r="C4934"/>
      <c r="D4934"/>
      <c r="E4934"/>
      <c r="F4934"/>
      <c r="G4934"/>
      <c r="H4934"/>
      <c r="I4934"/>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100" s="185" customFormat="1">
      <c r="A4935"/>
      <c r="B4935"/>
      <c r="C4935"/>
      <c r="D4935"/>
      <c r="E4935"/>
      <c r="F4935"/>
      <c r="G4935"/>
      <c r="H4935"/>
      <c r="I493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100" s="185" customFormat="1">
      <c r="A4936"/>
      <c r="B4936"/>
      <c r="C4936"/>
      <c r="D4936"/>
      <c r="E4936"/>
      <c r="F4936"/>
      <c r="G4936"/>
      <c r="H4936"/>
      <c r="I4936"/>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100" s="185" customFormat="1">
      <c r="A4937"/>
      <c r="B4937"/>
      <c r="C4937"/>
      <c r="D4937"/>
      <c r="E4937"/>
      <c r="F4937"/>
      <c r="G4937"/>
      <c r="H4937"/>
      <c r="I4937"/>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100" s="185" customFormat="1">
      <c r="A4938"/>
      <c r="B4938"/>
      <c r="C4938"/>
      <c r="D4938"/>
      <c r="E4938"/>
      <c r="F4938"/>
      <c r="G4938"/>
      <c r="H4938"/>
      <c r="I4938"/>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100" s="185" customFormat="1">
      <c r="A4939"/>
      <c r="B4939"/>
      <c r="C4939"/>
      <c r="D4939"/>
      <c r="E4939"/>
      <c r="F4939"/>
      <c r="G4939"/>
      <c r="H4939"/>
      <c r="I4939"/>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100" s="185" customFormat="1">
      <c r="A4940"/>
      <c r="B4940"/>
      <c r="C4940"/>
      <c r="D4940"/>
      <c r="E4940"/>
      <c r="F4940"/>
      <c r="G4940"/>
      <c r="H4940"/>
      <c r="I4940"/>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100" s="185" customFormat="1">
      <c r="A4941"/>
      <c r="B4941"/>
      <c r="C4941"/>
      <c r="D4941"/>
      <c r="E4941"/>
      <c r="F4941"/>
      <c r="G4941"/>
      <c r="H4941"/>
      <c r="I4941"/>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100" s="185" customFormat="1">
      <c r="A4942"/>
      <c r="B4942"/>
      <c r="C4942"/>
      <c r="D4942"/>
      <c r="E4942"/>
      <c r="F4942"/>
      <c r="G4942"/>
      <c r="H4942"/>
      <c r="I4942"/>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100" s="185" customFormat="1">
      <c r="A4943"/>
      <c r="B4943"/>
      <c r="C4943"/>
      <c r="D4943"/>
      <c r="E4943"/>
      <c r="F4943"/>
      <c r="G4943"/>
      <c r="H4943"/>
      <c r="I4943"/>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100" s="185" customFormat="1">
      <c r="A4944"/>
      <c r="B4944"/>
      <c r="C4944"/>
      <c r="D4944"/>
      <c r="E4944"/>
      <c r="F4944"/>
      <c r="G4944"/>
      <c r="H4944"/>
      <c r="I4944"/>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100" s="185" customFormat="1">
      <c r="A4945"/>
      <c r="B4945"/>
      <c r="C4945"/>
      <c r="D4945"/>
      <c r="E4945"/>
      <c r="F4945"/>
      <c r="G4945"/>
      <c r="H4945"/>
      <c r="I494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100" s="185" customFormat="1">
      <c r="A4946"/>
      <c r="B4946"/>
      <c r="C4946"/>
      <c r="D4946"/>
      <c r="E4946"/>
      <c r="F4946"/>
      <c r="G4946"/>
      <c r="H4946"/>
      <c r="I4946"/>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100" s="185" customFormat="1">
      <c r="A4947"/>
      <c r="B4947"/>
      <c r="C4947"/>
      <c r="D4947"/>
      <c r="E4947"/>
      <c r="F4947"/>
      <c r="G4947"/>
      <c r="H4947"/>
      <c r="I4947"/>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100" s="185" customFormat="1">
      <c r="A4948"/>
      <c r="B4948"/>
      <c r="C4948"/>
      <c r="D4948"/>
      <c r="E4948"/>
      <c r="F4948"/>
      <c r="G4948"/>
      <c r="H4948"/>
      <c r="I4948"/>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100" s="185" customFormat="1">
      <c r="A4949"/>
      <c r="B4949"/>
      <c r="C4949"/>
      <c r="D4949"/>
      <c r="E4949"/>
      <c r="F4949"/>
      <c r="G4949"/>
      <c r="H4949"/>
      <c r="I4949"/>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100" s="185" customFormat="1">
      <c r="A4950"/>
      <c r="B4950"/>
      <c r="C4950"/>
      <c r="D4950"/>
      <c r="E4950"/>
      <c r="F4950"/>
      <c r="G4950"/>
      <c r="H4950"/>
      <c r="I4950"/>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100" s="185" customFormat="1">
      <c r="A4951"/>
      <c r="B4951"/>
      <c r="C4951"/>
      <c r="D4951"/>
      <c r="E4951"/>
      <c r="F4951"/>
      <c r="G4951"/>
      <c r="H4951"/>
      <c r="I4951"/>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100" s="185" customFormat="1">
      <c r="A4952"/>
      <c r="B4952"/>
      <c r="C4952"/>
      <c r="D4952"/>
      <c r="E4952"/>
      <c r="F4952"/>
      <c r="G4952"/>
      <c r="H4952"/>
      <c r="I4952"/>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100" s="185" customFormat="1">
      <c r="A4953"/>
      <c r="B4953"/>
      <c r="C4953"/>
      <c r="D4953"/>
      <c r="E4953"/>
      <c r="F4953"/>
      <c r="G4953"/>
      <c r="H4953"/>
      <c r="I4953"/>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100" s="185" customFormat="1">
      <c r="A4954"/>
      <c r="B4954"/>
      <c r="C4954"/>
      <c r="D4954"/>
      <c r="E4954"/>
      <c r="F4954"/>
      <c r="G4954"/>
      <c r="H4954"/>
      <c r="I4954"/>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100" s="185" customFormat="1">
      <c r="A4955"/>
      <c r="B4955"/>
      <c r="C4955"/>
      <c r="D4955"/>
      <c r="E4955"/>
      <c r="F4955"/>
      <c r="G4955"/>
      <c r="H4955"/>
      <c r="I495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100" s="185" customFormat="1">
      <c r="A4956"/>
      <c r="B4956"/>
      <c r="C4956"/>
      <c r="D4956"/>
      <c r="E4956"/>
      <c r="F4956"/>
      <c r="G4956"/>
      <c r="H4956"/>
      <c r="I4956"/>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100" s="185" customFormat="1">
      <c r="A4957"/>
      <c r="B4957"/>
      <c r="C4957"/>
      <c r="D4957"/>
      <c r="E4957"/>
      <c r="F4957"/>
      <c r="G4957"/>
      <c r="H4957"/>
      <c r="I4957"/>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100" s="185" customFormat="1">
      <c r="A4958"/>
      <c r="B4958"/>
      <c r="C4958"/>
      <c r="D4958"/>
      <c r="E4958"/>
      <c r="F4958"/>
      <c r="G4958"/>
      <c r="H4958"/>
      <c r="I4958"/>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100" s="185" customFormat="1">
      <c r="A4959"/>
      <c r="B4959"/>
      <c r="C4959"/>
      <c r="D4959"/>
      <c r="E4959"/>
      <c r="F4959"/>
      <c r="G4959"/>
      <c r="H4959"/>
      <c r="I4959"/>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100" s="185" customFormat="1">
      <c r="A4960"/>
      <c r="B4960"/>
      <c r="C4960"/>
      <c r="D4960"/>
      <c r="E4960"/>
      <c r="F4960"/>
      <c r="G4960"/>
      <c r="H4960"/>
      <c r="I4960"/>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100" s="185" customFormat="1">
      <c r="A4961"/>
      <c r="B4961"/>
      <c r="C4961"/>
      <c r="D4961"/>
      <c r="E4961"/>
      <c r="F4961"/>
      <c r="G4961"/>
      <c r="H4961"/>
      <c r="I4961"/>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100" s="185" customFormat="1">
      <c r="A4962"/>
      <c r="B4962"/>
      <c r="C4962"/>
      <c r="D4962"/>
      <c r="E4962"/>
      <c r="F4962"/>
      <c r="G4962"/>
      <c r="H4962"/>
      <c r="I4962"/>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100" s="185" customFormat="1">
      <c r="A4963"/>
      <c r="B4963"/>
      <c r="C4963"/>
      <c r="D4963"/>
      <c r="E4963"/>
      <c r="F4963"/>
      <c r="G4963"/>
      <c r="H4963"/>
      <c r="I4963"/>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100" s="185" customFormat="1">
      <c r="A4964"/>
      <c r="B4964"/>
      <c r="C4964"/>
      <c r="D4964"/>
      <c r="E4964"/>
      <c r="F4964"/>
      <c r="G4964"/>
      <c r="H4964"/>
      <c r="I4964"/>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100" s="185" customFormat="1">
      <c r="A4965"/>
      <c r="B4965"/>
      <c r="C4965"/>
      <c r="D4965"/>
      <c r="E4965"/>
      <c r="F4965"/>
      <c r="G4965"/>
      <c r="H4965"/>
      <c r="I496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100" s="185" customFormat="1">
      <c r="A4966"/>
      <c r="B4966"/>
      <c r="C4966"/>
      <c r="D4966"/>
      <c r="E4966"/>
      <c r="F4966"/>
      <c r="G4966"/>
      <c r="H4966"/>
      <c r="I4966"/>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100" s="185" customFormat="1">
      <c r="A4967"/>
      <c r="B4967"/>
      <c r="C4967"/>
      <c r="D4967"/>
      <c r="E4967"/>
      <c r="F4967"/>
      <c r="G4967"/>
      <c r="H4967"/>
      <c r="I4967"/>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100" s="185" customFormat="1">
      <c r="A4968"/>
      <c r="B4968"/>
      <c r="C4968"/>
      <c r="D4968"/>
      <c r="E4968"/>
      <c r="F4968"/>
      <c r="G4968"/>
      <c r="H4968"/>
      <c r="I4968"/>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100" s="185" customFormat="1">
      <c r="A4969"/>
      <c r="B4969"/>
      <c r="C4969"/>
      <c r="D4969"/>
      <c r="E4969"/>
      <c r="F4969"/>
      <c r="G4969"/>
      <c r="H4969"/>
      <c r="I4969"/>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100" s="185" customFormat="1">
      <c r="A4970"/>
      <c r="B4970"/>
      <c r="C4970"/>
      <c r="D4970"/>
      <c r="E4970"/>
      <c r="F4970"/>
      <c r="G4970"/>
      <c r="H4970"/>
      <c r="I4970"/>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100" s="185" customFormat="1">
      <c r="A4971"/>
      <c r="B4971"/>
      <c r="C4971"/>
      <c r="D4971"/>
      <c r="E4971"/>
      <c r="F4971"/>
      <c r="G4971"/>
      <c r="H4971"/>
      <c r="I4971"/>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100" s="185" customFormat="1">
      <c r="A4972"/>
      <c r="B4972"/>
      <c r="C4972"/>
      <c r="D4972"/>
      <c r="E4972"/>
      <c r="F4972"/>
      <c r="G4972"/>
      <c r="H4972"/>
      <c r="I4972"/>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100" s="185" customFormat="1">
      <c r="A4973"/>
      <c r="B4973"/>
      <c r="C4973"/>
      <c r="D4973"/>
      <c r="E4973"/>
      <c r="F4973"/>
      <c r="G4973"/>
      <c r="H4973"/>
      <c r="I4973"/>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100" s="185" customFormat="1">
      <c r="A4974"/>
      <c r="B4974"/>
      <c r="C4974"/>
      <c r="D4974"/>
      <c r="E4974"/>
      <c r="F4974"/>
      <c r="G4974"/>
      <c r="H4974"/>
      <c r="I4974"/>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100" s="185" customFormat="1">
      <c r="A4975"/>
      <c r="B4975"/>
      <c r="C4975"/>
      <c r="D4975"/>
      <c r="E4975"/>
      <c r="F4975"/>
      <c r="G4975"/>
      <c r="H4975"/>
      <c r="I497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100" s="185" customFormat="1">
      <c r="A4976"/>
      <c r="B4976"/>
      <c r="C4976"/>
      <c r="D4976"/>
      <c r="E4976"/>
      <c r="F4976"/>
      <c r="G4976"/>
      <c r="H4976"/>
      <c r="I4976"/>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100" s="185" customFormat="1">
      <c r="A4977"/>
      <c r="B4977"/>
      <c r="C4977"/>
      <c r="D4977"/>
      <c r="E4977"/>
      <c r="F4977"/>
      <c r="G4977"/>
      <c r="H4977"/>
      <c r="I4977"/>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100" s="185" customFormat="1">
      <c r="A4978"/>
      <c r="B4978"/>
      <c r="C4978"/>
      <c r="D4978"/>
      <c r="E4978"/>
      <c r="F4978"/>
      <c r="G4978"/>
      <c r="H4978"/>
      <c r="I4978"/>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100" s="185" customFormat="1">
      <c r="A4979"/>
      <c r="B4979"/>
      <c r="C4979"/>
      <c r="D4979"/>
      <c r="E4979"/>
      <c r="F4979"/>
      <c r="G4979"/>
      <c r="H4979"/>
      <c r="I4979"/>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100" s="185" customFormat="1">
      <c r="A4980"/>
      <c r="B4980"/>
      <c r="C4980"/>
      <c r="D4980"/>
      <c r="E4980"/>
      <c r="F4980"/>
      <c r="G4980"/>
      <c r="H4980"/>
      <c r="I4980"/>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100" s="185" customFormat="1">
      <c r="A4981"/>
      <c r="B4981"/>
      <c r="C4981"/>
      <c r="D4981"/>
      <c r="E4981"/>
      <c r="F4981"/>
      <c r="G4981"/>
      <c r="H4981"/>
      <c r="I4981"/>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100" s="185" customFormat="1">
      <c r="A4982"/>
      <c r="B4982"/>
      <c r="C4982"/>
      <c r="D4982"/>
      <c r="E4982"/>
      <c r="F4982"/>
      <c r="G4982"/>
      <c r="H4982"/>
      <c r="I4982"/>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100" s="185" customFormat="1">
      <c r="A4983"/>
      <c r="B4983"/>
      <c r="C4983"/>
      <c r="D4983"/>
      <c r="E4983"/>
      <c r="F4983"/>
      <c r="G4983"/>
      <c r="H4983"/>
      <c r="I4983"/>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100" s="185" customFormat="1">
      <c r="A4984"/>
      <c r="B4984"/>
      <c r="C4984"/>
      <c r="D4984"/>
      <c r="E4984"/>
      <c r="F4984"/>
      <c r="G4984"/>
      <c r="H4984"/>
      <c r="I4984"/>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100" s="185" customFormat="1">
      <c r="A4985"/>
      <c r="B4985"/>
      <c r="C4985"/>
      <c r="D4985"/>
      <c r="E4985"/>
      <c r="F4985"/>
      <c r="G4985"/>
      <c r="H4985"/>
      <c r="I498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100" s="185" customFormat="1">
      <c r="A4986"/>
      <c r="B4986"/>
      <c r="C4986"/>
      <c r="D4986"/>
      <c r="E4986"/>
      <c r="F4986"/>
      <c r="G4986"/>
      <c r="H4986"/>
      <c r="I4986"/>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100" s="185" customFormat="1">
      <c r="A4987"/>
      <c r="B4987"/>
      <c r="C4987"/>
      <c r="D4987"/>
      <c r="E4987"/>
      <c r="F4987"/>
      <c r="G4987"/>
      <c r="H4987"/>
      <c r="I4987"/>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100" s="185" customFormat="1">
      <c r="A4988"/>
      <c r="B4988"/>
      <c r="C4988"/>
      <c r="D4988"/>
      <c r="E4988"/>
      <c r="F4988"/>
      <c r="G4988"/>
      <c r="H4988"/>
      <c r="I4988"/>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100" s="185" customFormat="1">
      <c r="A4989"/>
      <c r="B4989"/>
      <c r="C4989"/>
      <c r="D4989"/>
      <c r="E4989"/>
      <c r="F4989"/>
      <c r="G4989"/>
      <c r="H4989"/>
      <c r="I4989"/>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100" s="185" customFormat="1">
      <c r="A4990"/>
      <c r="B4990"/>
      <c r="C4990"/>
      <c r="D4990"/>
      <c r="E4990"/>
      <c r="F4990"/>
      <c r="G4990"/>
      <c r="H4990"/>
      <c r="I4990"/>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100" s="185" customFormat="1">
      <c r="A4991"/>
      <c r="B4991"/>
      <c r="C4991"/>
      <c r="D4991"/>
      <c r="E4991"/>
      <c r="F4991"/>
      <c r="G4991"/>
      <c r="H4991"/>
      <c r="I4991"/>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100" s="185" customFormat="1">
      <c r="A4992"/>
      <c r="B4992"/>
      <c r="C4992"/>
      <c r="D4992"/>
      <c r="E4992"/>
      <c r="F4992"/>
      <c r="G4992"/>
      <c r="H4992"/>
      <c r="I4992"/>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100" s="185" customFormat="1">
      <c r="A4993"/>
      <c r="B4993"/>
      <c r="C4993"/>
      <c r="D4993"/>
      <c r="E4993"/>
      <c r="F4993"/>
      <c r="G4993"/>
      <c r="H4993"/>
      <c r="I4993"/>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100" s="185" customFormat="1">
      <c r="A4994"/>
      <c r="B4994"/>
      <c r="C4994"/>
      <c r="D4994"/>
      <c r="E4994"/>
      <c r="F4994"/>
      <c r="G4994"/>
      <c r="H4994"/>
      <c r="I4994"/>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100" s="185" customFormat="1">
      <c r="A4995"/>
      <c r="B4995"/>
      <c r="C4995"/>
      <c r="D4995"/>
      <c r="E4995"/>
      <c r="F4995"/>
      <c r="G4995"/>
      <c r="H4995"/>
      <c r="I499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100" s="185" customFormat="1">
      <c r="A4996"/>
      <c r="B4996"/>
      <c r="C4996"/>
      <c r="D4996"/>
      <c r="E4996"/>
      <c r="F4996"/>
      <c r="G4996"/>
      <c r="H4996"/>
      <c r="I4996"/>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100" s="185" customFormat="1">
      <c r="A4997"/>
      <c r="B4997"/>
      <c r="C4997"/>
      <c r="D4997"/>
      <c r="E4997"/>
      <c r="F4997"/>
      <c r="G4997"/>
      <c r="H4997"/>
      <c r="I4997"/>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100" s="185" customFormat="1">
      <c r="A4998"/>
      <c r="B4998"/>
      <c r="C4998"/>
      <c r="D4998"/>
      <c r="E4998"/>
      <c r="F4998"/>
      <c r="G4998"/>
      <c r="H4998"/>
      <c r="I4998"/>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100" s="185" customFormat="1">
      <c r="A4999"/>
      <c r="B4999"/>
      <c r="C4999"/>
      <c r="D4999"/>
      <c r="E4999"/>
      <c r="F4999"/>
      <c r="G4999"/>
      <c r="H4999"/>
      <c r="I4999"/>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100" s="185" customFormat="1">
      <c r="A5000"/>
      <c r="B5000"/>
      <c r="C5000"/>
      <c r="D5000"/>
      <c r="E5000"/>
      <c r="F5000"/>
      <c r="G5000"/>
      <c r="H5000"/>
      <c r="I5000"/>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100" s="185" customFormat="1">
      <c r="A5001"/>
      <c r="B5001"/>
      <c r="C5001"/>
      <c r="D5001"/>
      <c r="E5001"/>
      <c r="F5001"/>
      <c r="G5001"/>
      <c r="H5001"/>
      <c r="I5001"/>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100" s="185" customFormat="1">
      <c r="A5002"/>
      <c r="B5002"/>
      <c r="C5002"/>
      <c r="D5002"/>
      <c r="E5002"/>
      <c r="F5002"/>
      <c r="G5002"/>
      <c r="H5002"/>
      <c r="I5002"/>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100" s="185" customFormat="1">
      <c r="A5003"/>
      <c r="B5003"/>
      <c r="C5003"/>
      <c r="D5003"/>
      <c r="E5003"/>
      <c r="F5003"/>
      <c r="G5003"/>
      <c r="H5003"/>
      <c r="I5003"/>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100" s="185" customFormat="1">
      <c r="A5004"/>
      <c r="B5004"/>
      <c r="C5004"/>
      <c r="D5004"/>
      <c r="E5004"/>
      <c r="F5004"/>
      <c r="G5004"/>
      <c r="H5004"/>
      <c r="I5004"/>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100" s="185" customFormat="1">
      <c r="A5005"/>
      <c r="B5005"/>
      <c r="C5005"/>
      <c r="D5005"/>
      <c r="E5005"/>
      <c r="F5005"/>
      <c r="G5005"/>
      <c r="H5005"/>
      <c r="I500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100" s="185" customFormat="1">
      <c r="A5006"/>
      <c r="B5006"/>
      <c r="C5006"/>
      <c r="D5006"/>
      <c r="E5006"/>
      <c r="F5006"/>
      <c r="G5006"/>
      <c r="H5006"/>
      <c r="I5006"/>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100" s="185" customFormat="1">
      <c r="A5007"/>
      <c r="B5007"/>
      <c r="C5007"/>
      <c r="D5007"/>
      <c r="E5007"/>
      <c r="F5007"/>
      <c r="G5007"/>
      <c r="H5007"/>
      <c r="I5007"/>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100" s="185" customFormat="1">
      <c r="A5008"/>
      <c r="B5008"/>
      <c r="C5008"/>
      <c r="D5008"/>
      <c r="E5008"/>
      <c r="F5008"/>
      <c r="G5008"/>
      <c r="H5008"/>
      <c r="I5008"/>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100" s="185" customFormat="1">
      <c r="A5009"/>
      <c r="B5009"/>
      <c r="C5009"/>
      <c r="D5009"/>
      <c r="E5009"/>
      <c r="F5009"/>
      <c r="G5009"/>
      <c r="H5009"/>
      <c r="I5009"/>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100" s="185" customFormat="1">
      <c r="A5010"/>
      <c r="B5010"/>
      <c r="C5010"/>
      <c r="D5010"/>
      <c r="E5010"/>
      <c r="F5010"/>
      <c r="G5010"/>
      <c r="H5010"/>
      <c r="I5010"/>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100" s="185" customFormat="1">
      <c r="A5011"/>
      <c r="B5011"/>
      <c r="C5011"/>
      <c r="D5011"/>
      <c r="E5011"/>
      <c r="F5011"/>
      <c r="G5011"/>
      <c r="H5011"/>
      <c r="I5011"/>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100" s="185" customFormat="1">
      <c r="A5012"/>
      <c r="B5012"/>
      <c r="C5012"/>
      <c r="D5012"/>
      <c r="E5012"/>
      <c r="F5012"/>
      <c r="G5012"/>
      <c r="H5012"/>
      <c r="I5012"/>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100" s="185" customFormat="1">
      <c r="A5013"/>
      <c r="B5013"/>
      <c r="C5013"/>
      <c r="D5013"/>
      <c r="E5013"/>
      <c r="F5013"/>
      <c r="G5013"/>
      <c r="H5013"/>
      <c r="I5013"/>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100" s="185" customFormat="1">
      <c r="A5014"/>
      <c r="B5014"/>
      <c r="C5014"/>
      <c r="D5014"/>
      <c r="E5014"/>
      <c r="F5014"/>
      <c r="G5014"/>
      <c r="H5014"/>
      <c r="I5014"/>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100" s="185" customFormat="1">
      <c r="A5015"/>
      <c r="B5015"/>
      <c r="C5015"/>
      <c r="D5015"/>
      <c r="E5015"/>
      <c r="F5015"/>
      <c r="G5015"/>
      <c r="H5015"/>
      <c r="I501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100" s="185" customFormat="1">
      <c r="A5016"/>
      <c r="B5016"/>
      <c r="C5016"/>
      <c r="D5016"/>
      <c r="E5016"/>
      <c r="F5016"/>
      <c r="G5016"/>
      <c r="H5016"/>
      <c r="I5016"/>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100" s="185" customFormat="1">
      <c r="A5017"/>
      <c r="B5017"/>
      <c r="C5017"/>
      <c r="D5017"/>
      <c r="E5017"/>
      <c r="F5017"/>
      <c r="G5017"/>
      <c r="H5017"/>
      <c r="I5017"/>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100" s="185" customFormat="1">
      <c r="A5018"/>
      <c r="B5018"/>
      <c r="C5018"/>
      <c r="D5018"/>
      <c r="E5018"/>
      <c r="F5018"/>
      <c r="G5018"/>
      <c r="H5018"/>
      <c r="I5018"/>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100" s="185" customFormat="1">
      <c r="A5019"/>
      <c r="B5019"/>
      <c r="C5019"/>
      <c r="D5019"/>
      <c r="E5019"/>
      <c r="F5019"/>
      <c r="G5019"/>
      <c r="H5019"/>
      <c r="I5019"/>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100" s="185" customFormat="1">
      <c r="A5020"/>
      <c r="B5020"/>
      <c r="C5020"/>
      <c r="D5020"/>
      <c r="E5020"/>
      <c r="F5020"/>
      <c r="G5020"/>
      <c r="H5020"/>
      <c r="I5020"/>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100" s="185" customFormat="1">
      <c r="A5021"/>
      <c r="B5021"/>
      <c r="C5021"/>
      <c r="D5021"/>
      <c r="E5021"/>
      <c r="F5021"/>
      <c r="G5021"/>
      <c r="H5021"/>
      <c r="I5021"/>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100" s="185" customFormat="1">
      <c r="A5022"/>
      <c r="B5022"/>
      <c r="C5022"/>
      <c r="D5022"/>
      <c r="E5022"/>
      <c r="F5022"/>
      <c r="G5022"/>
      <c r="H5022"/>
      <c r="I5022"/>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100" s="185" customFormat="1">
      <c r="A5023"/>
      <c r="B5023"/>
      <c r="C5023"/>
      <c r="D5023"/>
      <c r="E5023"/>
      <c r="F5023"/>
      <c r="G5023"/>
      <c r="H5023"/>
      <c r="I5023"/>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100" s="185" customFormat="1">
      <c r="A5024"/>
      <c r="B5024"/>
      <c r="C5024"/>
      <c r="D5024"/>
      <c r="E5024"/>
      <c r="F5024"/>
      <c r="G5024"/>
      <c r="H5024"/>
      <c r="I5024"/>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100" s="185" customFormat="1">
      <c r="A5025"/>
      <c r="B5025"/>
      <c r="C5025"/>
      <c r="D5025"/>
      <c r="E5025"/>
      <c r="F5025"/>
      <c r="G5025"/>
      <c r="H5025"/>
      <c r="I5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100" s="185" customFormat="1">
      <c r="A5026"/>
      <c r="B5026"/>
      <c r="C5026"/>
      <c r="D5026"/>
      <c r="E5026"/>
      <c r="F5026"/>
      <c r="G5026"/>
      <c r="H5026"/>
      <c r="I5026"/>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100" s="185" customFormat="1">
      <c r="A5027"/>
      <c r="B5027"/>
      <c r="C5027"/>
      <c r="D5027"/>
      <c r="E5027"/>
      <c r="F5027"/>
      <c r="G5027"/>
      <c r="H5027"/>
      <c r="I5027"/>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100" s="185" customFormat="1">
      <c r="A5028"/>
      <c r="B5028"/>
      <c r="C5028"/>
      <c r="D5028"/>
      <c r="E5028"/>
      <c r="F5028"/>
      <c r="G5028"/>
      <c r="H5028"/>
      <c r="I5028"/>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100" s="185" customFormat="1">
      <c r="A5029"/>
      <c r="B5029"/>
      <c r="C5029"/>
      <c r="D5029"/>
      <c r="E5029"/>
      <c r="F5029"/>
      <c r="G5029"/>
      <c r="H5029"/>
      <c r="I5029"/>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100" s="185" customFormat="1">
      <c r="A5030"/>
      <c r="B5030"/>
      <c r="C5030"/>
      <c r="D5030"/>
      <c r="E5030"/>
      <c r="F5030"/>
      <c r="G5030"/>
      <c r="H5030"/>
      <c r="I5030"/>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100" s="185" customFormat="1">
      <c r="A5031"/>
      <c r="B5031"/>
      <c r="C5031"/>
      <c r="D5031"/>
      <c r="E5031"/>
      <c r="F5031"/>
      <c r="G5031"/>
      <c r="H5031"/>
      <c r="I5031"/>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100" s="185" customFormat="1">
      <c r="A5032"/>
      <c r="B5032"/>
      <c r="C5032"/>
      <c r="D5032"/>
      <c r="E5032"/>
      <c r="F5032"/>
      <c r="G5032"/>
      <c r="H5032"/>
      <c r="I5032"/>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100" s="185" customFormat="1">
      <c r="A5033"/>
      <c r="B5033"/>
      <c r="C5033"/>
      <c r="D5033"/>
      <c r="E5033"/>
      <c r="F5033"/>
      <c r="G5033"/>
      <c r="H5033"/>
      <c r="I5033"/>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100" s="185" customFormat="1">
      <c r="A5034"/>
      <c r="B5034"/>
      <c r="C5034"/>
      <c r="D5034"/>
      <c r="E5034"/>
      <c r="F5034"/>
      <c r="G5034"/>
      <c r="H5034"/>
      <c r="I5034"/>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100" s="185" customFormat="1">
      <c r="A5035"/>
      <c r="B5035"/>
      <c r="C5035"/>
      <c r="D5035"/>
      <c r="E5035"/>
      <c r="F5035"/>
      <c r="G5035"/>
      <c r="H5035"/>
      <c r="I503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100" s="185" customFormat="1">
      <c r="A5036"/>
      <c r="B5036"/>
      <c r="C5036"/>
      <c r="D5036"/>
      <c r="E5036"/>
      <c r="F5036"/>
      <c r="G5036"/>
      <c r="H5036"/>
      <c r="I5036"/>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100" s="185" customFormat="1">
      <c r="A5037"/>
      <c r="B5037"/>
      <c r="C5037"/>
      <c r="D5037"/>
      <c r="E5037"/>
      <c r="F5037"/>
      <c r="G5037"/>
      <c r="H5037"/>
      <c r="I5037"/>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100" s="185" customFormat="1">
      <c r="A5038"/>
      <c r="B5038"/>
      <c r="C5038"/>
      <c r="D5038"/>
      <c r="E5038"/>
      <c r="F5038"/>
      <c r="G5038"/>
      <c r="H5038"/>
      <c r="I5038"/>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100" s="185" customFormat="1">
      <c r="A5039"/>
      <c r="B5039"/>
      <c r="C5039"/>
      <c r="D5039"/>
      <c r="E5039"/>
      <c r="F5039"/>
      <c r="G5039"/>
      <c r="H5039"/>
      <c r="I5039"/>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100" s="185" customFormat="1">
      <c r="A5040"/>
      <c r="B5040"/>
      <c r="C5040"/>
      <c r="D5040"/>
      <c r="E5040"/>
      <c r="F5040"/>
      <c r="G5040"/>
      <c r="H5040"/>
      <c r="I5040"/>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100" s="185" customFormat="1">
      <c r="A5041"/>
      <c r="B5041"/>
      <c r="C5041"/>
      <c r="D5041"/>
      <c r="E5041"/>
      <c r="F5041"/>
      <c r="G5041"/>
      <c r="H5041"/>
      <c r="I5041"/>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100" s="185" customFormat="1">
      <c r="A5042"/>
      <c r="B5042"/>
      <c r="C5042"/>
      <c r="D5042"/>
      <c r="E5042"/>
      <c r="F5042"/>
      <c r="G5042"/>
      <c r="H5042"/>
      <c r="I5042"/>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100" s="185" customFormat="1">
      <c r="A5043"/>
      <c r="B5043"/>
      <c r="C5043"/>
      <c r="D5043"/>
      <c r="E5043"/>
      <c r="F5043"/>
      <c r="G5043"/>
      <c r="H5043"/>
      <c r="I5043"/>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100" s="185" customFormat="1">
      <c r="A5044"/>
      <c r="B5044"/>
      <c r="C5044"/>
      <c r="D5044"/>
      <c r="E5044"/>
      <c r="F5044"/>
      <c r="G5044"/>
      <c r="H5044"/>
      <c r="I5044"/>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100" s="185" customFormat="1">
      <c r="A5045"/>
      <c r="B5045"/>
      <c r="C5045"/>
      <c r="D5045"/>
      <c r="E5045"/>
      <c r="F5045"/>
      <c r="G5045"/>
      <c r="H5045"/>
      <c r="I504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100" s="185" customFormat="1">
      <c r="A5046"/>
      <c r="B5046"/>
      <c r="C5046"/>
      <c r="D5046"/>
      <c r="E5046"/>
      <c r="F5046"/>
      <c r="G5046"/>
      <c r="H5046"/>
      <c r="I5046"/>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100" s="185" customFormat="1">
      <c r="A5047"/>
      <c r="B5047"/>
      <c r="C5047"/>
      <c r="D5047"/>
      <c r="E5047"/>
      <c r="F5047"/>
      <c r="G5047"/>
      <c r="H5047"/>
      <c r="I5047"/>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100" s="185" customFormat="1">
      <c r="A5048"/>
      <c r="B5048"/>
      <c r="C5048"/>
      <c r="D5048"/>
      <c r="E5048"/>
      <c r="F5048"/>
      <c r="G5048"/>
      <c r="H5048"/>
      <c r="I5048"/>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100" s="185" customFormat="1">
      <c r="A5049"/>
      <c r="B5049"/>
      <c r="C5049"/>
      <c r="D5049"/>
      <c r="E5049"/>
      <c r="F5049"/>
      <c r="G5049"/>
      <c r="H5049"/>
      <c r="I5049"/>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100" s="185" customFormat="1">
      <c r="A5050"/>
      <c r="B5050"/>
      <c r="C5050"/>
      <c r="D5050"/>
      <c r="E5050"/>
      <c r="F5050"/>
      <c r="G5050"/>
      <c r="H5050"/>
      <c r="I5050"/>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100" s="185" customFormat="1">
      <c r="A5051"/>
      <c r="B5051"/>
      <c r="C5051"/>
      <c r="D5051"/>
      <c r="E5051"/>
      <c r="F5051"/>
      <c r="G5051"/>
      <c r="H5051"/>
      <c r="I5051"/>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100" s="185" customFormat="1">
      <c r="A5052"/>
      <c r="B5052"/>
      <c r="C5052"/>
      <c r="D5052"/>
      <c r="E5052"/>
      <c r="F5052"/>
      <c r="G5052"/>
      <c r="H5052"/>
      <c r="I5052"/>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100" s="185" customFormat="1">
      <c r="A5053"/>
      <c r="B5053"/>
      <c r="C5053"/>
      <c r="D5053"/>
      <c r="E5053"/>
      <c r="F5053"/>
      <c r="G5053"/>
      <c r="H5053"/>
      <c r="I5053"/>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100" s="185" customFormat="1">
      <c r="A5054"/>
      <c r="B5054"/>
      <c r="C5054"/>
      <c r="D5054"/>
      <c r="E5054"/>
      <c r="F5054"/>
      <c r="G5054"/>
      <c r="H5054"/>
      <c r="I5054"/>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100" s="185" customFormat="1">
      <c r="A5055"/>
      <c r="B5055"/>
      <c r="C5055"/>
      <c r="D5055"/>
      <c r="E5055"/>
      <c r="F5055"/>
      <c r="G5055"/>
      <c r="H5055"/>
      <c r="I505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100" s="185" customFormat="1">
      <c r="A5056"/>
      <c r="B5056"/>
      <c r="C5056"/>
      <c r="D5056"/>
      <c r="E5056"/>
      <c r="F5056"/>
      <c r="G5056"/>
      <c r="H5056"/>
      <c r="I5056"/>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100" s="185" customFormat="1">
      <c r="A5057"/>
      <c r="B5057"/>
      <c r="C5057"/>
      <c r="D5057"/>
      <c r="E5057"/>
      <c r="F5057"/>
      <c r="G5057"/>
      <c r="H5057"/>
      <c r="I5057"/>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100" s="185" customFormat="1">
      <c r="A5058"/>
      <c r="B5058"/>
      <c r="C5058"/>
      <c r="D5058"/>
      <c r="E5058"/>
      <c r="F5058"/>
      <c r="G5058"/>
      <c r="H5058"/>
      <c r="I5058"/>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100" s="185" customFormat="1">
      <c r="A5059"/>
      <c r="B5059"/>
      <c r="C5059"/>
      <c r="D5059"/>
      <c r="E5059"/>
      <c r="F5059"/>
      <c r="G5059"/>
      <c r="H5059"/>
      <c r="I5059"/>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100" s="185" customFormat="1">
      <c r="A5060"/>
      <c r="B5060"/>
      <c r="C5060"/>
      <c r="D5060"/>
      <c r="E5060"/>
      <c r="F5060"/>
      <c r="G5060"/>
      <c r="H5060"/>
      <c r="I5060"/>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100" s="185" customFormat="1">
      <c r="A5061"/>
      <c r="B5061"/>
      <c r="C5061"/>
      <c r="D5061"/>
      <c r="E5061"/>
      <c r="F5061"/>
      <c r="G5061"/>
      <c r="H5061"/>
      <c r="I5061"/>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100" s="185" customFormat="1">
      <c r="A5062"/>
      <c r="B5062"/>
      <c r="C5062"/>
      <c r="D5062"/>
      <c r="E5062"/>
      <c r="F5062"/>
      <c r="G5062"/>
      <c r="H5062"/>
      <c r="I5062"/>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100" s="185" customFormat="1">
      <c r="A5063"/>
      <c r="B5063"/>
      <c r="C5063"/>
      <c r="D5063"/>
      <c r="E5063"/>
      <c r="F5063"/>
      <c r="G5063"/>
      <c r="H5063"/>
      <c r="I5063"/>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100" s="185" customFormat="1">
      <c r="A5064"/>
      <c r="B5064"/>
      <c r="C5064"/>
      <c r="D5064"/>
      <c r="E5064"/>
      <c r="F5064"/>
      <c r="G5064"/>
      <c r="H5064"/>
      <c r="I5064"/>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100" s="185" customFormat="1">
      <c r="A5065"/>
      <c r="B5065"/>
      <c r="C5065"/>
      <c r="D5065"/>
      <c r="E5065"/>
      <c r="F5065"/>
      <c r="G5065"/>
      <c r="H5065"/>
      <c r="I506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100" s="185" customFormat="1">
      <c r="A5066"/>
      <c r="B5066"/>
      <c r="C5066"/>
      <c r="D5066"/>
      <c r="E5066"/>
      <c r="F5066"/>
      <c r="G5066"/>
      <c r="H5066"/>
      <c r="I5066"/>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100" s="185" customFormat="1">
      <c r="A5067"/>
      <c r="B5067"/>
      <c r="C5067"/>
      <c r="D5067"/>
      <c r="E5067"/>
      <c r="F5067"/>
      <c r="G5067"/>
      <c r="H5067"/>
      <c r="I5067"/>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100" s="185" customFormat="1">
      <c r="A5068"/>
      <c r="B5068"/>
      <c r="C5068"/>
      <c r="D5068"/>
      <c r="E5068"/>
      <c r="F5068"/>
      <c r="G5068"/>
      <c r="H5068"/>
      <c r="I5068"/>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100" s="185" customFormat="1">
      <c r="A5069"/>
      <c r="B5069"/>
      <c r="C5069"/>
      <c r="D5069"/>
      <c r="E5069"/>
      <c r="F5069"/>
      <c r="G5069"/>
      <c r="H5069"/>
      <c r="I5069"/>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100" s="185" customFormat="1">
      <c r="A5070"/>
      <c r="B5070"/>
      <c r="C5070"/>
      <c r="D5070"/>
      <c r="E5070"/>
      <c r="F5070"/>
      <c r="G5070"/>
      <c r="H5070"/>
      <c r="I5070"/>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100" s="185" customFormat="1">
      <c r="A5071"/>
      <c r="B5071"/>
      <c r="C5071"/>
      <c r="D5071"/>
      <c r="E5071"/>
      <c r="F5071"/>
      <c r="G5071"/>
      <c r="H5071"/>
      <c r="I5071"/>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100" s="185" customFormat="1">
      <c r="A5072"/>
      <c r="B5072"/>
      <c r="C5072"/>
      <c r="D5072"/>
      <c r="E5072"/>
      <c r="F5072"/>
      <c r="G5072"/>
      <c r="H5072"/>
      <c r="I5072"/>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100" s="185" customFormat="1">
      <c r="A5073"/>
      <c r="B5073"/>
      <c r="C5073"/>
      <c r="D5073"/>
      <c r="E5073"/>
      <c r="F5073"/>
      <c r="G5073"/>
      <c r="H5073"/>
      <c r="I5073"/>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100" s="185" customFormat="1">
      <c r="A5074"/>
      <c r="B5074"/>
      <c r="C5074"/>
      <c r="D5074"/>
      <c r="E5074"/>
      <c r="F5074"/>
      <c r="G5074"/>
      <c r="H5074"/>
      <c r="I5074"/>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100" s="185" customFormat="1">
      <c r="A5075"/>
      <c r="B5075"/>
      <c r="C5075"/>
      <c r="D5075"/>
      <c r="E5075"/>
      <c r="F5075"/>
      <c r="G5075"/>
      <c r="H5075"/>
      <c r="I507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100" s="185" customFormat="1">
      <c r="A5076"/>
      <c r="B5076"/>
      <c r="C5076"/>
      <c r="D5076"/>
      <c r="E5076"/>
      <c r="F5076"/>
      <c r="G5076"/>
      <c r="H5076"/>
      <c r="I5076"/>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100" s="185" customFormat="1">
      <c r="A5077"/>
      <c r="B5077"/>
      <c r="C5077"/>
      <c r="D5077"/>
      <c r="E5077"/>
      <c r="F5077"/>
      <c r="G5077"/>
      <c r="H5077"/>
      <c r="I5077"/>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100" s="185" customFormat="1">
      <c r="A5078"/>
      <c r="B5078"/>
      <c r="C5078"/>
      <c r="D5078"/>
      <c r="E5078"/>
      <c r="F5078"/>
      <c r="G5078"/>
      <c r="H5078"/>
      <c r="I5078"/>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100" s="185" customFormat="1">
      <c r="A5079"/>
      <c r="B5079"/>
      <c r="C5079"/>
      <c r="D5079"/>
      <c r="E5079"/>
      <c r="F5079"/>
      <c r="G5079"/>
      <c r="H5079"/>
      <c r="I5079"/>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100" s="185" customFormat="1">
      <c r="A5080"/>
      <c r="B5080"/>
      <c r="C5080"/>
      <c r="D5080"/>
      <c r="E5080"/>
      <c r="F5080"/>
      <c r="G5080"/>
      <c r="H5080"/>
      <c r="I5080"/>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100" s="185" customFormat="1">
      <c r="A5081"/>
      <c r="B5081"/>
      <c r="C5081"/>
      <c r="D5081"/>
      <c r="E5081"/>
      <c r="F5081"/>
      <c r="G5081"/>
      <c r="H5081"/>
      <c r="I5081"/>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100" s="185" customFormat="1">
      <c r="A5082"/>
      <c r="B5082"/>
      <c r="C5082"/>
      <c r="D5082"/>
      <c r="E5082"/>
      <c r="F5082"/>
      <c r="G5082"/>
      <c r="H5082"/>
      <c r="I5082"/>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100" s="185" customFormat="1">
      <c r="A5083"/>
      <c r="B5083"/>
      <c r="C5083"/>
      <c r="D5083"/>
      <c r="E5083"/>
      <c r="F5083"/>
      <c r="G5083"/>
      <c r="H5083"/>
      <c r="I5083"/>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100" s="185" customFormat="1">
      <c r="A5084"/>
      <c r="B5084"/>
      <c r="C5084"/>
      <c r="D5084"/>
      <c r="E5084"/>
      <c r="F5084"/>
      <c r="G5084"/>
      <c r="H5084"/>
      <c r="I5084"/>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100" s="185" customFormat="1">
      <c r="A5085"/>
      <c r="B5085"/>
      <c r="C5085"/>
      <c r="D5085"/>
      <c r="E5085"/>
      <c r="F5085"/>
      <c r="G5085"/>
      <c r="H5085"/>
      <c r="I508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100" s="185" customFormat="1">
      <c r="A5086"/>
      <c r="B5086"/>
      <c r="C5086"/>
      <c r="D5086"/>
      <c r="E5086"/>
      <c r="F5086"/>
      <c r="G5086"/>
      <c r="H5086"/>
      <c r="I5086"/>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100" s="185" customFormat="1">
      <c r="A5087"/>
      <c r="B5087"/>
      <c r="C5087"/>
      <c r="D5087"/>
      <c r="E5087"/>
      <c r="F5087"/>
      <c r="G5087"/>
      <c r="H5087"/>
      <c r="I5087"/>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100" s="185" customFormat="1">
      <c r="A5088"/>
      <c r="B5088"/>
      <c r="C5088"/>
      <c r="D5088"/>
      <c r="E5088"/>
      <c r="F5088"/>
      <c r="G5088"/>
      <c r="H5088"/>
      <c r="I5088"/>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100" s="185" customFormat="1">
      <c r="A5089"/>
      <c r="B5089"/>
      <c r="C5089"/>
      <c r="D5089"/>
      <c r="E5089"/>
      <c r="F5089"/>
      <c r="G5089"/>
      <c r="H5089"/>
      <c r="I5089"/>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100" s="185" customFormat="1">
      <c r="A5090"/>
      <c r="B5090"/>
      <c r="C5090"/>
      <c r="D5090"/>
      <c r="E5090"/>
      <c r="F5090"/>
      <c r="G5090"/>
      <c r="H5090"/>
      <c r="I5090"/>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100" s="185" customFormat="1">
      <c r="A5091"/>
      <c r="B5091"/>
      <c r="C5091"/>
      <c r="D5091"/>
      <c r="E5091"/>
      <c r="F5091"/>
      <c r="G5091"/>
      <c r="H5091"/>
      <c r="I5091"/>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100" s="185" customFormat="1">
      <c r="A5092"/>
      <c r="B5092"/>
      <c r="C5092"/>
      <c r="D5092"/>
      <c r="E5092"/>
      <c r="F5092"/>
      <c r="G5092"/>
      <c r="H5092"/>
      <c r="I5092"/>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100" s="185" customFormat="1">
      <c r="A5093"/>
      <c r="B5093"/>
      <c r="C5093"/>
      <c r="D5093"/>
      <c r="E5093"/>
      <c r="F5093"/>
      <c r="G5093"/>
      <c r="H5093"/>
      <c r="I5093"/>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100" s="185" customFormat="1">
      <c r="A5094"/>
      <c r="B5094"/>
      <c r="C5094"/>
      <c r="D5094"/>
      <c r="E5094"/>
      <c r="F5094"/>
      <c r="G5094"/>
      <c r="H5094"/>
      <c r="I5094"/>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100" s="185" customFormat="1">
      <c r="A5095"/>
      <c r="B5095"/>
      <c r="C5095"/>
      <c r="D5095"/>
      <c r="E5095"/>
      <c r="F5095"/>
      <c r="G5095"/>
      <c r="H5095"/>
      <c r="I509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100" s="185" customFormat="1">
      <c r="A5096"/>
      <c r="B5096"/>
      <c r="C5096"/>
      <c r="D5096"/>
      <c r="E5096"/>
      <c r="F5096"/>
      <c r="G5096"/>
      <c r="H5096"/>
      <c r="I5096"/>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100" s="185" customFormat="1">
      <c r="A5097"/>
      <c r="B5097"/>
      <c r="C5097"/>
      <c r="D5097"/>
      <c r="E5097"/>
      <c r="F5097"/>
      <c r="G5097"/>
      <c r="H5097"/>
      <c r="I5097"/>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100" s="185" customFormat="1">
      <c r="A5098"/>
      <c r="B5098"/>
      <c r="C5098"/>
      <c r="D5098"/>
      <c r="E5098"/>
      <c r="F5098"/>
      <c r="G5098"/>
      <c r="H5098"/>
      <c r="I5098"/>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100" s="185" customFormat="1">
      <c r="A5099"/>
      <c r="B5099"/>
      <c r="C5099"/>
      <c r="D5099"/>
      <c r="E5099"/>
      <c r="F5099"/>
      <c r="G5099"/>
      <c r="H5099"/>
      <c r="I5099"/>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100" s="185" customFormat="1">
      <c r="A5100"/>
      <c r="B5100"/>
      <c r="C5100"/>
      <c r="D5100"/>
      <c r="E5100"/>
      <c r="F5100"/>
      <c r="G5100"/>
      <c r="H5100"/>
      <c r="I5100"/>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100" s="185" customFormat="1">
      <c r="A5101"/>
      <c r="B5101"/>
      <c r="C5101"/>
      <c r="D5101"/>
      <c r="E5101"/>
      <c r="F5101"/>
      <c r="G5101"/>
      <c r="H5101"/>
      <c r="I5101"/>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100" s="185" customFormat="1">
      <c r="A5102"/>
      <c r="B5102"/>
      <c r="C5102"/>
      <c r="D5102"/>
      <c r="E5102"/>
      <c r="F5102"/>
      <c r="G5102"/>
      <c r="H5102"/>
      <c r="I5102"/>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100" s="185" customFormat="1">
      <c r="A5103"/>
      <c r="B5103"/>
      <c r="C5103"/>
      <c r="D5103"/>
      <c r="E5103"/>
      <c r="F5103"/>
      <c r="G5103"/>
      <c r="H5103"/>
      <c r="I5103"/>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100" s="185" customFormat="1">
      <c r="A5104"/>
      <c r="B5104"/>
      <c r="C5104"/>
      <c r="D5104"/>
      <c r="E5104"/>
      <c r="F5104"/>
      <c r="G5104"/>
      <c r="H5104"/>
      <c r="I5104"/>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100" s="185" customFormat="1">
      <c r="A5105"/>
      <c r="B5105"/>
      <c r="C5105"/>
      <c r="D5105"/>
      <c r="E5105"/>
      <c r="F5105"/>
      <c r="G5105"/>
      <c r="H5105"/>
      <c r="I510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100" s="185" customFormat="1">
      <c r="A5106"/>
      <c r="B5106"/>
      <c r="C5106"/>
      <c r="D5106"/>
      <c r="E5106"/>
      <c r="F5106"/>
      <c r="G5106"/>
      <c r="H5106"/>
      <c r="I5106"/>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100" s="185" customFormat="1">
      <c r="A5107"/>
      <c r="B5107"/>
      <c r="C5107"/>
      <c r="D5107"/>
      <c r="E5107"/>
      <c r="F5107"/>
      <c r="G5107"/>
      <c r="H5107"/>
      <c r="I5107"/>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100" s="185" customFormat="1">
      <c r="A5108"/>
      <c r="B5108"/>
      <c r="C5108"/>
      <c r="D5108"/>
      <c r="E5108"/>
      <c r="F5108"/>
      <c r="G5108"/>
      <c r="H5108"/>
      <c r="I5108"/>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100" s="185" customFormat="1">
      <c r="A5109"/>
      <c r="B5109"/>
      <c r="C5109"/>
      <c r="D5109"/>
      <c r="E5109"/>
      <c r="F5109"/>
      <c r="G5109"/>
      <c r="H5109"/>
      <c r="I5109"/>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100" s="185" customFormat="1">
      <c r="A5110"/>
      <c r="B5110"/>
      <c r="C5110"/>
      <c r="D5110"/>
      <c r="E5110"/>
      <c r="F5110"/>
      <c r="G5110"/>
      <c r="H5110"/>
      <c r="I5110"/>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100" s="185" customFormat="1">
      <c r="A5111"/>
      <c r="B5111"/>
      <c r="C5111"/>
      <c r="D5111"/>
      <c r="E5111"/>
      <c r="F5111"/>
      <c r="G5111"/>
      <c r="H5111"/>
      <c r="I5111"/>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100" s="185" customFormat="1">
      <c r="A5112"/>
      <c r="B5112"/>
      <c r="C5112"/>
      <c r="D5112"/>
      <c r="E5112"/>
      <c r="F5112"/>
      <c r="G5112"/>
      <c r="H5112"/>
      <c r="I5112"/>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100" s="185" customFormat="1">
      <c r="A5113"/>
      <c r="B5113"/>
      <c r="C5113"/>
      <c r="D5113"/>
      <c r="E5113"/>
      <c r="F5113"/>
      <c r="G5113"/>
      <c r="H5113"/>
      <c r="I5113"/>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100" s="185" customFormat="1">
      <c r="A5114"/>
      <c r="B5114"/>
      <c r="C5114"/>
      <c r="D5114"/>
      <c r="E5114"/>
      <c r="F5114"/>
      <c r="G5114"/>
      <c r="H5114"/>
      <c r="I5114"/>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100" s="185" customFormat="1">
      <c r="A5115"/>
      <c r="B5115"/>
      <c r="C5115"/>
      <c r="D5115"/>
      <c r="E5115"/>
      <c r="F5115"/>
      <c r="G5115"/>
      <c r="H5115"/>
      <c r="I511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100" s="185" customFormat="1">
      <c r="A5116"/>
      <c r="B5116"/>
      <c r="C5116"/>
      <c r="D5116"/>
      <c r="E5116"/>
      <c r="F5116"/>
      <c r="G5116"/>
      <c r="H5116"/>
      <c r="I5116"/>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100" s="185" customFormat="1">
      <c r="A5117"/>
      <c r="B5117"/>
      <c r="C5117"/>
      <c r="D5117"/>
      <c r="E5117"/>
      <c r="F5117"/>
      <c r="G5117"/>
      <c r="H5117"/>
      <c r="I5117"/>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100" s="185" customFormat="1">
      <c r="A5118"/>
      <c r="B5118"/>
      <c r="C5118"/>
      <c r="D5118"/>
      <c r="E5118"/>
      <c r="F5118"/>
      <c r="G5118"/>
      <c r="H5118"/>
      <c r="I5118"/>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100" s="185" customFormat="1">
      <c r="A5119"/>
      <c r="B5119"/>
      <c r="C5119"/>
      <c r="D5119"/>
      <c r="E5119"/>
      <c r="F5119"/>
      <c r="G5119"/>
      <c r="H5119"/>
      <c r="I5119"/>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100" s="185" customFormat="1">
      <c r="A5120"/>
      <c r="B5120"/>
      <c r="C5120"/>
      <c r="D5120"/>
      <c r="E5120"/>
      <c r="F5120"/>
      <c r="G5120"/>
      <c r="H5120"/>
      <c r="I5120"/>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100" s="185" customFormat="1">
      <c r="A5121"/>
      <c r="B5121"/>
      <c r="C5121"/>
      <c r="D5121"/>
      <c r="E5121"/>
      <c r="F5121"/>
      <c r="G5121"/>
      <c r="H5121"/>
      <c r="I5121"/>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100" s="185" customFormat="1">
      <c r="A5122"/>
      <c r="B5122"/>
      <c r="C5122"/>
      <c r="D5122"/>
      <c r="E5122"/>
      <c r="F5122"/>
      <c r="G5122"/>
      <c r="H5122"/>
      <c r="I5122"/>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100" s="185" customFormat="1">
      <c r="A5123"/>
      <c r="B5123"/>
      <c r="C5123"/>
      <c r="D5123"/>
      <c r="E5123"/>
      <c r="F5123"/>
      <c r="G5123"/>
      <c r="H5123"/>
      <c r="I5123"/>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100" s="185" customFormat="1">
      <c r="A5124"/>
      <c r="B5124"/>
      <c r="C5124"/>
      <c r="D5124"/>
      <c r="E5124"/>
      <c r="F5124"/>
      <c r="G5124"/>
      <c r="H5124"/>
      <c r="I5124"/>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100" s="185" customFormat="1">
      <c r="A5125"/>
      <c r="B5125"/>
      <c r="C5125"/>
      <c r="D5125"/>
      <c r="E5125"/>
      <c r="F5125"/>
      <c r="G5125"/>
      <c r="H5125"/>
      <c r="I51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100" s="185" customFormat="1">
      <c r="A5126"/>
      <c r="B5126"/>
      <c r="C5126"/>
      <c r="D5126"/>
      <c r="E5126"/>
      <c r="F5126"/>
      <c r="G5126"/>
      <c r="H5126"/>
      <c r="I5126"/>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100" s="185" customFormat="1">
      <c r="A5127"/>
      <c r="B5127"/>
      <c r="C5127"/>
      <c r="D5127"/>
      <c r="E5127"/>
      <c r="F5127"/>
      <c r="G5127"/>
      <c r="H5127"/>
      <c r="I5127"/>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100" s="185" customFormat="1">
      <c r="A5128"/>
      <c r="B5128"/>
      <c r="C5128"/>
      <c r="D5128"/>
      <c r="E5128"/>
      <c r="F5128"/>
      <c r="G5128"/>
      <c r="H5128"/>
      <c r="I5128"/>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100" s="185" customFormat="1">
      <c r="A5129"/>
      <c r="B5129"/>
      <c r="C5129"/>
      <c r="D5129"/>
      <c r="E5129"/>
      <c r="F5129"/>
      <c r="G5129"/>
      <c r="H5129"/>
      <c r="I5129"/>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100" s="185" customFormat="1">
      <c r="A5130"/>
      <c r="B5130"/>
      <c r="C5130"/>
      <c r="D5130"/>
      <c r="E5130"/>
      <c r="F5130"/>
      <c r="G5130"/>
      <c r="H5130"/>
      <c r="I5130"/>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100" s="185" customFormat="1">
      <c r="A5131"/>
      <c r="B5131"/>
      <c r="C5131"/>
      <c r="D5131"/>
      <c r="E5131"/>
      <c r="F5131"/>
      <c r="G5131"/>
      <c r="H5131"/>
      <c r="I5131"/>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100" s="185" customFormat="1">
      <c r="A5132"/>
      <c r="B5132"/>
      <c r="C5132"/>
      <c r="D5132"/>
      <c r="E5132"/>
      <c r="F5132"/>
      <c r="G5132"/>
      <c r="H5132"/>
      <c r="I5132"/>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100" s="185" customFormat="1">
      <c r="A5133"/>
      <c r="B5133"/>
      <c r="C5133"/>
      <c r="D5133"/>
      <c r="E5133"/>
      <c r="F5133"/>
      <c r="G5133"/>
      <c r="H5133"/>
      <c r="I5133"/>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100" s="185" customFormat="1">
      <c r="A5134"/>
      <c r="B5134"/>
      <c r="C5134"/>
      <c r="D5134"/>
      <c r="E5134"/>
      <c r="F5134"/>
      <c r="G5134"/>
      <c r="H5134"/>
      <c r="I5134"/>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100" s="185" customFormat="1">
      <c r="A5135"/>
      <c r="B5135"/>
      <c r="C5135"/>
      <c r="D5135"/>
      <c r="E5135"/>
      <c r="F5135"/>
      <c r="G5135"/>
      <c r="H5135"/>
      <c r="I513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100" s="185" customFormat="1">
      <c r="A5136"/>
      <c r="B5136"/>
      <c r="C5136"/>
      <c r="D5136"/>
      <c r="E5136"/>
      <c r="F5136"/>
      <c r="G5136"/>
      <c r="H5136"/>
      <c r="I5136"/>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100" s="185" customFormat="1">
      <c r="A5137"/>
      <c r="B5137"/>
      <c r="C5137"/>
      <c r="D5137"/>
      <c r="E5137"/>
      <c r="F5137"/>
      <c r="G5137"/>
      <c r="H5137"/>
      <c r="I5137"/>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100" s="185" customFormat="1">
      <c r="A5138"/>
      <c r="B5138"/>
      <c r="C5138"/>
      <c r="D5138"/>
      <c r="E5138"/>
      <c r="F5138"/>
      <c r="G5138"/>
      <c r="H5138"/>
      <c r="I5138"/>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100" s="185" customFormat="1">
      <c r="A5139"/>
      <c r="B5139"/>
      <c r="C5139"/>
      <c r="D5139"/>
      <c r="E5139"/>
      <c r="F5139"/>
      <c r="G5139"/>
      <c r="H5139"/>
      <c r="I5139"/>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100" s="185" customFormat="1">
      <c r="A5140"/>
      <c r="B5140"/>
      <c r="C5140"/>
      <c r="D5140"/>
      <c r="E5140"/>
      <c r="F5140"/>
      <c r="G5140"/>
      <c r="H5140"/>
      <c r="I5140"/>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100" s="185" customFormat="1">
      <c r="A5141"/>
      <c r="B5141"/>
      <c r="C5141"/>
      <c r="D5141"/>
      <c r="E5141"/>
      <c r="F5141"/>
      <c r="G5141"/>
      <c r="H5141"/>
      <c r="I5141"/>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100" s="185" customFormat="1">
      <c r="A5142"/>
      <c r="B5142"/>
      <c r="C5142"/>
      <c r="D5142"/>
      <c r="E5142"/>
      <c r="F5142"/>
      <c r="G5142"/>
      <c r="H5142"/>
      <c r="I5142"/>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100" s="185" customFormat="1">
      <c r="A5143"/>
      <c r="B5143"/>
      <c r="C5143"/>
      <c r="D5143"/>
      <c r="E5143"/>
      <c r="F5143"/>
      <c r="G5143"/>
      <c r="H5143"/>
      <c r="I5143"/>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100" s="185" customFormat="1">
      <c r="A5144"/>
      <c r="B5144"/>
      <c r="C5144"/>
      <c r="D5144"/>
      <c r="E5144"/>
      <c r="F5144"/>
      <c r="G5144"/>
      <c r="H5144"/>
      <c r="I5144"/>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100" s="185" customFormat="1">
      <c r="A5145"/>
      <c r="B5145"/>
      <c r="C5145"/>
      <c r="D5145"/>
      <c r="E5145"/>
      <c r="F5145"/>
      <c r="G5145"/>
      <c r="H5145"/>
      <c r="I514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100" s="185" customFormat="1">
      <c r="A5146"/>
      <c r="B5146"/>
      <c r="C5146"/>
      <c r="D5146"/>
      <c r="E5146"/>
      <c r="F5146"/>
      <c r="G5146"/>
      <c r="H5146"/>
      <c r="I5146"/>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100" s="185" customFormat="1">
      <c r="A5147"/>
      <c r="B5147"/>
      <c r="C5147"/>
      <c r="D5147"/>
      <c r="E5147"/>
      <c r="F5147"/>
      <c r="G5147"/>
      <c r="H5147"/>
      <c r="I5147"/>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100" s="185" customFormat="1">
      <c r="A5148"/>
      <c r="B5148"/>
      <c r="C5148"/>
      <c r="D5148"/>
      <c r="E5148"/>
      <c r="F5148"/>
      <c r="G5148"/>
      <c r="H5148"/>
      <c r="I5148"/>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100" s="185" customFormat="1">
      <c r="A5149"/>
      <c r="B5149"/>
      <c r="C5149"/>
      <c r="D5149"/>
      <c r="E5149"/>
      <c r="F5149"/>
      <c r="G5149"/>
      <c r="H5149"/>
      <c r="I5149"/>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100" s="185" customFormat="1">
      <c r="A5150"/>
      <c r="B5150"/>
      <c r="C5150"/>
      <c r="D5150"/>
      <c r="E5150"/>
      <c r="F5150"/>
      <c r="G5150"/>
      <c r="H5150"/>
      <c r="I5150"/>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100" s="185" customFormat="1">
      <c r="A5151"/>
      <c r="B5151"/>
      <c r="C5151"/>
      <c r="D5151"/>
      <c r="E5151"/>
      <c r="F5151"/>
      <c r="G5151"/>
      <c r="H5151"/>
      <c r="I5151"/>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100" s="185" customFormat="1">
      <c r="A5152"/>
      <c r="B5152"/>
      <c r="C5152"/>
      <c r="D5152"/>
      <c r="E5152"/>
      <c r="F5152"/>
      <c r="G5152"/>
      <c r="H5152"/>
      <c r="I5152"/>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100" s="185" customFormat="1">
      <c r="A5153"/>
      <c r="B5153"/>
      <c r="C5153"/>
      <c r="D5153"/>
      <c r="E5153"/>
      <c r="F5153"/>
      <c r="G5153"/>
      <c r="H5153"/>
      <c r="I5153"/>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100" s="185" customFormat="1">
      <c r="A5154"/>
      <c r="B5154"/>
      <c r="C5154"/>
      <c r="D5154"/>
      <c r="E5154"/>
      <c r="F5154"/>
      <c r="G5154"/>
      <c r="H5154"/>
      <c r="I5154"/>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100" s="185" customFormat="1">
      <c r="A5155"/>
      <c r="B5155"/>
      <c r="C5155"/>
      <c r="D5155"/>
      <c r="E5155"/>
      <c r="F5155"/>
      <c r="G5155"/>
      <c r="H5155"/>
      <c r="I515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100" s="185" customFormat="1">
      <c r="A5156"/>
      <c r="B5156"/>
      <c r="C5156"/>
      <c r="D5156"/>
      <c r="E5156"/>
      <c r="F5156"/>
      <c r="G5156"/>
      <c r="H5156"/>
      <c r="I5156"/>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100" s="185" customFormat="1">
      <c r="A5157"/>
      <c r="B5157"/>
      <c r="C5157"/>
      <c r="D5157"/>
      <c r="E5157"/>
      <c r="F5157"/>
      <c r="G5157"/>
      <c r="H5157"/>
      <c r="I5157"/>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100" s="185" customFormat="1">
      <c r="A5158"/>
      <c r="B5158"/>
      <c r="C5158"/>
      <c r="D5158"/>
      <c r="E5158"/>
      <c r="F5158"/>
      <c r="G5158"/>
      <c r="H5158"/>
      <c r="I5158"/>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100" s="185" customFormat="1">
      <c r="A5159"/>
      <c r="B5159"/>
      <c r="C5159"/>
      <c r="D5159"/>
      <c r="E5159"/>
      <c r="F5159"/>
      <c r="G5159"/>
      <c r="H5159"/>
      <c r="I5159"/>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100" s="185" customFormat="1">
      <c r="A5160"/>
      <c r="B5160"/>
      <c r="C5160"/>
      <c r="D5160"/>
      <c r="E5160"/>
      <c r="F5160"/>
      <c r="G5160"/>
      <c r="H5160"/>
      <c r="I5160"/>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100" s="185" customFormat="1">
      <c r="A5161"/>
      <c r="B5161"/>
      <c r="C5161"/>
      <c r="D5161"/>
      <c r="E5161"/>
      <c r="F5161"/>
      <c r="G5161"/>
      <c r="H5161"/>
      <c r="I5161"/>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100" s="185" customFormat="1">
      <c r="A5162"/>
      <c r="B5162"/>
      <c r="C5162"/>
      <c r="D5162"/>
      <c r="E5162"/>
      <c r="F5162"/>
      <c r="G5162"/>
      <c r="H5162"/>
      <c r="I5162"/>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100" s="185" customFormat="1">
      <c r="A5163"/>
      <c r="B5163"/>
      <c r="C5163"/>
      <c r="D5163"/>
      <c r="E5163"/>
      <c r="F5163"/>
      <c r="G5163"/>
      <c r="H5163"/>
      <c r="I5163"/>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100" s="185" customFormat="1">
      <c r="A5164"/>
      <c r="B5164"/>
      <c r="C5164"/>
      <c r="D5164"/>
      <c r="E5164"/>
      <c r="F5164"/>
      <c r="G5164"/>
      <c r="H5164"/>
      <c r="I5164"/>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100" s="185" customFormat="1">
      <c r="A5165"/>
      <c r="B5165"/>
      <c r="C5165"/>
      <c r="D5165"/>
      <c r="E5165"/>
      <c r="F5165"/>
      <c r="G5165"/>
      <c r="H5165"/>
      <c r="I516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100" s="185" customFormat="1">
      <c r="A5166"/>
      <c r="B5166"/>
      <c r="C5166"/>
      <c r="D5166"/>
      <c r="E5166"/>
      <c r="F5166"/>
      <c r="G5166"/>
      <c r="H5166"/>
      <c r="I5166"/>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100" s="185" customFormat="1">
      <c r="A5167"/>
      <c r="B5167"/>
      <c r="C5167"/>
      <c r="D5167"/>
      <c r="E5167"/>
      <c r="F5167"/>
      <c r="G5167"/>
      <c r="H5167"/>
      <c r="I5167"/>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100" s="185" customFormat="1">
      <c r="A5168"/>
      <c r="B5168"/>
      <c r="C5168"/>
      <c r="D5168"/>
      <c r="E5168"/>
      <c r="F5168"/>
      <c r="G5168"/>
      <c r="H5168"/>
      <c r="I5168"/>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100" s="185" customFormat="1">
      <c r="A5169"/>
      <c r="B5169"/>
      <c r="C5169"/>
      <c r="D5169"/>
      <c r="E5169"/>
      <c r="F5169"/>
      <c r="G5169"/>
      <c r="H5169"/>
      <c r="I5169"/>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100" s="185" customFormat="1">
      <c r="A5170"/>
      <c r="B5170"/>
      <c r="C5170"/>
      <c r="D5170"/>
      <c r="E5170"/>
      <c r="F5170"/>
      <c r="G5170"/>
      <c r="H5170"/>
      <c r="I5170"/>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100" s="185" customFormat="1">
      <c r="A5171"/>
      <c r="B5171"/>
      <c r="C5171"/>
      <c r="D5171"/>
      <c r="E5171"/>
      <c r="F5171"/>
      <c r="G5171"/>
      <c r="H5171"/>
      <c r="I5171"/>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100" s="185" customFormat="1">
      <c r="A5172"/>
      <c r="B5172"/>
      <c r="C5172"/>
      <c r="D5172"/>
      <c r="E5172"/>
      <c r="F5172"/>
      <c r="G5172"/>
      <c r="H5172"/>
      <c r="I5172"/>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100" s="185" customFormat="1">
      <c r="A5173"/>
      <c r="B5173"/>
      <c r="C5173"/>
      <c r="D5173"/>
      <c r="E5173"/>
      <c r="F5173"/>
      <c r="G5173"/>
      <c r="H5173"/>
      <c r="I5173"/>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100" s="185" customFormat="1">
      <c r="A5174"/>
      <c r="B5174"/>
      <c r="C5174"/>
      <c r="D5174"/>
      <c r="E5174"/>
      <c r="F5174"/>
      <c r="G5174"/>
      <c r="H5174"/>
      <c r="I5174"/>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100" s="185" customFormat="1">
      <c r="A5175"/>
      <c r="B5175"/>
      <c r="C5175"/>
      <c r="D5175"/>
      <c r="E5175"/>
      <c r="F5175"/>
      <c r="G5175"/>
      <c r="H5175"/>
      <c r="I517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100" s="185" customFormat="1">
      <c r="A5176"/>
      <c r="B5176"/>
      <c r="C5176"/>
      <c r="D5176"/>
      <c r="E5176"/>
      <c r="F5176"/>
      <c r="G5176"/>
      <c r="H5176"/>
      <c r="I5176"/>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100" s="185" customFormat="1">
      <c r="A5177"/>
      <c r="B5177"/>
      <c r="C5177"/>
      <c r="D5177"/>
      <c r="E5177"/>
      <c r="F5177"/>
      <c r="G5177"/>
      <c r="H5177"/>
      <c r="I5177"/>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100" s="185" customFormat="1">
      <c r="A5178"/>
      <c r="B5178"/>
      <c r="C5178"/>
      <c r="D5178"/>
      <c r="E5178"/>
      <c r="F5178"/>
      <c r="G5178"/>
      <c r="H5178"/>
      <c r="I5178"/>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100" s="185" customFormat="1">
      <c r="A5179"/>
      <c r="B5179"/>
      <c r="C5179"/>
      <c r="D5179"/>
      <c r="E5179"/>
      <c r="F5179"/>
      <c r="G5179"/>
      <c r="H5179"/>
      <c r="I5179"/>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100" s="185" customFormat="1">
      <c r="A5180"/>
      <c r="B5180"/>
      <c r="C5180"/>
      <c r="D5180"/>
      <c r="E5180"/>
      <c r="F5180"/>
      <c r="G5180"/>
      <c r="H5180"/>
      <c r="I5180"/>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100" s="185" customFormat="1">
      <c r="A5181"/>
      <c r="B5181"/>
      <c r="C5181"/>
      <c r="D5181"/>
      <c r="E5181"/>
      <c r="F5181"/>
      <c r="G5181"/>
      <c r="H5181"/>
      <c r="I5181"/>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100" s="185" customFormat="1">
      <c r="A5182"/>
      <c r="B5182"/>
      <c r="C5182"/>
      <c r="D5182"/>
      <c r="E5182"/>
      <c r="F5182"/>
      <c r="G5182"/>
      <c r="H5182"/>
      <c r="I5182"/>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100" s="185" customFormat="1">
      <c r="A5183"/>
      <c r="B5183"/>
      <c r="C5183"/>
      <c r="D5183"/>
      <c r="E5183"/>
      <c r="F5183"/>
      <c r="G5183"/>
      <c r="H5183"/>
      <c r="I5183"/>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100" s="185" customFormat="1">
      <c r="A5184"/>
      <c r="B5184"/>
      <c r="C5184"/>
      <c r="D5184"/>
      <c r="E5184"/>
      <c r="F5184"/>
      <c r="G5184"/>
      <c r="H5184"/>
      <c r="I5184"/>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100" s="185" customFormat="1">
      <c r="A5185"/>
      <c r="B5185"/>
      <c r="C5185"/>
      <c r="D5185"/>
      <c r="E5185"/>
      <c r="F5185"/>
      <c r="G5185"/>
      <c r="H5185"/>
      <c r="I518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100" s="185" customFormat="1">
      <c r="A5186"/>
      <c r="B5186"/>
      <c r="C5186"/>
      <c r="D5186"/>
      <c r="E5186"/>
      <c r="F5186"/>
      <c r="G5186"/>
      <c r="H5186"/>
      <c r="I5186"/>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100" s="185" customFormat="1">
      <c r="A5187"/>
      <c r="B5187"/>
      <c r="C5187"/>
      <c r="D5187"/>
      <c r="E5187"/>
      <c r="F5187"/>
      <c r="G5187"/>
      <c r="H5187"/>
      <c r="I5187"/>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100" s="185" customFormat="1">
      <c r="A5188"/>
      <c r="B5188"/>
      <c r="C5188"/>
      <c r="D5188"/>
      <c r="E5188"/>
      <c r="F5188"/>
      <c r="G5188"/>
      <c r="H5188"/>
      <c r="I5188"/>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100" s="185" customFormat="1">
      <c r="A5189"/>
      <c r="B5189"/>
      <c r="C5189"/>
      <c r="D5189"/>
      <c r="E5189"/>
      <c r="F5189"/>
      <c r="G5189"/>
      <c r="H5189"/>
      <c r="I5189"/>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100" s="185" customFormat="1">
      <c r="A5190"/>
      <c r="B5190"/>
      <c r="C5190"/>
      <c r="D5190"/>
      <c r="E5190"/>
      <c r="F5190"/>
      <c r="G5190"/>
      <c r="H5190"/>
      <c r="I5190"/>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100" s="185" customFormat="1">
      <c r="A5191"/>
      <c r="B5191"/>
      <c r="C5191"/>
      <c r="D5191"/>
      <c r="E5191"/>
      <c r="F5191"/>
      <c r="G5191"/>
      <c r="H5191"/>
      <c r="I5191"/>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100" s="185" customFormat="1">
      <c r="A5192"/>
      <c r="B5192"/>
      <c r="C5192"/>
      <c r="D5192"/>
      <c r="E5192"/>
      <c r="F5192"/>
      <c r="G5192"/>
      <c r="H5192"/>
      <c r="I5192"/>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100" s="185" customFormat="1">
      <c r="A5193"/>
      <c r="B5193"/>
      <c r="C5193"/>
      <c r="D5193"/>
      <c r="E5193"/>
      <c r="F5193"/>
      <c r="G5193"/>
      <c r="H5193"/>
      <c r="I5193"/>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100" s="185" customFormat="1">
      <c r="A5194"/>
      <c r="B5194"/>
      <c r="C5194"/>
      <c r="D5194"/>
      <c r="E5194"/>
      <c r="F5194"/>
      <c r="G5194"/>
      <c r="H5194"/>
      <c r="I5194"/>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100" s="185" customFormat="1">
      <c r="A5195"/>
      <c r="B5195"/>
      <c r="C5195"/>
      <c r="D5195"/>
      <c r="E5195"/>
      <c r="F5195"/>
      <c r="G5195"/>
      <c r="H5195"/>
      <c r="I519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100" s="185" customFormat="1">
      <c r="A5196"/>
      <c r="B5196"/>
      <c r="C5196"/>
      <c r="D5196"/>
      <c r="E5196"/>
      <c r="F5196"/>
      <c r="G5196"/>
      <c r="H5196"/>
      <c r="I5196"/>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100" s="185" customFormat="1">
      <c r="A5197"/>
      <c r="B5197"/>
      <c r="C5197"/>
      <c r="D5197"/>
      <c r="E5197"/>
      <c r="F5197"/>
      <c r="G5197"/>
      <c r="H5197"/>
      <c r="I5197"/>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100" s="185" customFormat="1">
      <c r="A5198"/>
      <c r="B5198"/>
      <c r="C5198"/>
      <c r="D5198"/>
      <c r="E5198"/>
      <c r="F5198"/>
      <c r="G5198"/>
      <c r="H5198"/>
      <c r="I5198"/>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100" s="185" customFormat="1">
      <c r="A5199"/>
      <c r="B5199"/>
      <c r="C5199"/>
      <c r="D5199"/>
      <c r="E5199"/>
      <c r="F5199"/>
      <c r="G5199"/>
      <c r="H5199"/>
      <c r="I5199"/>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100" s="185" customFormat="1">
      <c r="A5200"/>
      <c r="B5200"/>
      <c r="C5200"/>
      <c r="D5200"/>
      <c r="E5200"/>
      <c r="F5200"/>
      <c r="G5200"/>
      <c r="H5200"/>
      <c r="I5200"/>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100" s="185" customFormat="1">
      <c r="A5201"/>
      <c r="B5201"/>
      <c r="C5201"/>
      <c r="D5201"/>
      <c r="E5201"/>
      <c r="F5201"/>
      <c r="G5201"/>
      <c r="H5201"/>
      <c r="I5201"/>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100" s="185" customFormat="1">
      <c r="A5202"/>
      <c r="B5202"/>
      <c r="C5202"/>
      <c r="D5202"/>
      <c r="E5202"/>
      <c r="F5202"/>
      <c r="G5202"/>
      <c r="H5202"/>
      <c r="I5202"/>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100" s="185" customFormat="1">
      <c r="A5203"/>
      <c r="B5203"/>
      <c r="C5203"/>
      <c r="D5203"/>
      <c r="E5203"/>
      <c r="F5203"/>
      <c r="G5203"/>
      <c r="H5203"/>
      <c r="I5203"/>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100" s="185" customFormat="1">
      <c r="A5204"/>
      <c r="B5204"/>
      <c r="C5204"/>
      <c r="D5204"/>
      <c r="E5204"/>
      <c r="F5204"/>
      <c r="G5204"/>
      <c r="H5204"/>
      <c r="I5204"/>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100" s="185" customFormat="1">
      <c r="A5205"/>
      <c r="B5205"/>
      <c r="C5205"/>
      <c r="D5205"/>
      <c r="E5205"/>
      <c r="F5205"/>
      <c r="G5205"/>
      <c r="H5205"/>
      <c r="I520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100" s="185" customFormat="1">
      <c r="A5206"/>
      <c r="B5206"/>
      <c r="C5206"/>
      <c r="D5206"/>
      <c r="E5206"/>
      <c r="F5206"/>
      <c r="G5206"/>
      <c r="H5206"/>
      <c r="I5206"/>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100" s="185" customFormat="1">
      <c r="A5207"/>
      <c r="B5207"/>
      <c r="C5207"/>
      <c r="D5207"/>
      <c r="E5207"/>
      <c r="F5207"/>
      <c r="G5207"/>
      <c r="H5207"/>
      <c r="I5207"/>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100" s="185" customFormat="1">
      <c r="A5208"/>
      <c r="B5208"/>
      <c r="C5208"/>
      <c r="D5208"/>
      <c r="E5208"/>
      <c r="F5208"/>
      <c r="G5208"/>
      <c r="H5208"/>
      <c r="I5208"/>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100" s="185" customFormat="1">
      <c r="A5209"/>
      <c r="B5209"/>
      <c r="C5209"/>
      <c r="D5209"/>
      <c r="E5209"/>
      <c r="F5209"/>
      <c r="G5209"/>
      <c r="H5209"/>
      <c r="I5209"/>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100" s="185" customFormat="1">
      <c r="A5210"/>
      <c r="B5210"/>
      <c r="C5210"/>
      <c r="D5210"/>
      <c r="E5210"/>
      <c r="F5210"/>
      <c r="G5210"/>
      <c r="H5210"/>
      <c r="I5210"/>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100" s="185" customFormat="1">
      <c r="A5211"/>
      <c r="B5211"/>
      <c r="C5211"/>
      <c r="D5211"/>
      <c r="E5211"/>
      <c r="F5211"/>
      <c r="G5211"/>
      <c r="H5211"/>
      <c r="I5211"/>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100" s="185" customFormat="1">
      <c r="A5212"/>
      <c r="B5212"/>
      <c r="C5212"/>
      <c r="D5212"/>
      <c r="E5212"/>
      <c r="F5212"/>
      <c r="G5212"/>
      <c r="H5212"/>
      <c r="I5212"/>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100" s="185" customFormat="1">
      <c r="A5213"/>
      <c r="B5213"/>
      <c r="C5213"/>
      <c r="D5213"/>
      <c r="E5213"/>
      <c r="F5213"/>
      <c r="G5213"/>
      <c r="H5213"/>
      <c r="I5213"/>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100" s="185" customFormat="1">
      <c r="A5214"/>
      <c r="B5214"/>
      <c r="C5214"/>
      <c r="D5214"/>
      <c r="E5214"/>
      <c r="F5214"/>
      <c r="G5214"/>
      <c r="H5214"/>
      <c r="I5214"/>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100" s="185" customFormat="1">
      <c r="A5215"/>
      <c r="B5215"/>
      <c r="C5215"/>
      <c r="D5215"/>
      <c r="E5215"/>
      <c r="F5215"/>
      <c r="G5215"/>
      <c r="H5215"/>
      <c r="I521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100" s="185" customFormat="1">
      <c r="A5216"/>
      <c r="B5216"/>
      <c r="C5216"/>
      <c r="D5216"/>
      <c r="E5216"/>
      <c r="F5216"/>
      <c r="G5216"/>
      <c r="H5216"/>
      <c r="I5216"/>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100" s="185" customFormat="1">
      <c r="A5217"/>
      <c r="B5217"/>
      <c r="C5217"/>
      <c r="D5217"/>
      <c r="E5217"/>
      <c r="F5217"/>
      <c r="G5217"/>
      <c r="H5217"/>
      <c r="I5217"/>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100" s="185" customFormat="1">
      <c r="A5218"/>
      <c r="B5218"/>
      <c r="C5218"/>
      <c r="D5218"/>
      <c r="E5218"/>
      <c r="F5218"/>
      <c r="G5218"/>
      <c r="H5218"/>
      <c r="I5218"/>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100" s="185" customFormat="1">
      <c r="A5219"/>
      <c r="B5219"/>
      <c r="C5219"/>
      <c r="D5219"/>
      <c r="E5219"/>
      <c r="F5219"/>
      <c r="G5219"/>
      <c r="H5219"/>
      <c r="I5219"/>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100" s="185" customFormat="1">
      <c r="A5220"/>
      <c r="B5220"/>
      <c r="C5220"/>
      <c r="D5220"/>
      <c r="E5220"/>
      <c r="F5220"/>
      <c r="G5220"/>
      <c r="H5220"/>
      <c r="I5220"/>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100" s="185" customFormat="1">
      <c r="A5221"/>
      <c r="B5221"/>
      <c r="C5221"/>
      <c r="D5221"/>
      <c r="E5221"/>
      <c r="F5221"/>
      <c r="G5221"/>
      <c r="H5221"/>
      <c r="I5221"/>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100" s="185" customFormat="1">
      <c r="A5222"/>
      <c r="B5222"/>
      <c r="C5222"/>
      <c r="D5222"/>
      <c r="E5222"/>
      <c r="F5222"/>
      <c r="G5222"/>
      <c r="H5222"/>
      <c r="I5222"/>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100" s="185" customFormat="1">
      <c r="A5223"/>
      <c r="B5223"/>
      <c r="C5223"/>
      <c r="D5223"/>
      <c r="E5223"/>
      <c r="F5223"/>
      <c r="G5223"/>
      <c r="H5223"/>
      <c r="I5223"/>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100" s="185" customFormat="1">
      <c r="A5224"/>
      <c r="B5224"/>
      <c r="C5224"/>
      <c r="D5224"/>
      <c r="E5224"/>
      <c r="F5224"/>
      <c r="G5224"/>
      <c r="H5224"/>
      <c r="I5224"/>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100" s="185" customFormat="1">
      <c r="A5225"/>
      <c r="B5225"/>
      <c r="C5225"/>
      <c r="D5225"/>
      <c r="E5225"/>
      <c r="F5225"/>
      <c r="G5225"/>
      <c r="H5225"/>
      <c r="I52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100" s="185" customFormat="1">
      <c r="A5226"/>
      <c r="B5226"/>
      <c r="C5226"/>
      <c r="D5226"/>
      <c r="E5226"/>
      <c r="F5226"/>
      <c r="G5226"/>
      <c r="H5226"/>
      <c r="I5226"/>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100" s="185" customFormat="1">
      <c r="A5227"/>
      <c r="B5227"/>
      <c r="C5227"/>
      <c r="D5227"/>
      <c r="E5227"/>
      <c r="F5227"/>
      <c r="G5227"/>
      <c r="H5227"/>
      <c r="I5227"/>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100" s="185" customFormat="1">
      <c r="A5228"/>
      <c r="B5228"/>
      <c r="C5228"/>
      <c r="D5228"/>
      <c r="E5228"/>
      <c r="F5228"/>
      <c r="G5228"/>
      <c r="H5228"/>
      <c r="I5228"/>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100" s="185" customFormat="1">
      <c r="A5229"/>
      <c r="B5229"/>
      <c r="C5229"/>
      <c r="D5229"/>
      <c r="E5229"/>
      <c r="F5229"/>
      <c r="G5229"/>
      <c r="H5229"/>
      <c r="I5229"/>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100" s="185" customFormat="1">
      <c r="A5230"/>
      <c r="B5230"/>
      <c r="C5230"/>
      <c r="D5230"/>
      <c r="E5230"/>
      <c r="F5230"/>
      <c r="G5230"/>
      <c r="H5230"/>
      <c r="I5230"/>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100" s="185" customFormat="1">
      <c r="A5231"/>
      <c r="B5231"/>
      <c r="C5231"/>
      <c r="D5231"/>
      <c r="E5231"/>
      <c r="F5231"/>
      <c r="G5231"/>
      <c r="H5231"/>
      <c r="I5231"/>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100" s="185" customFormat="1">
      <c r="A5232"/>
      <c r="B5232"/>
      <c r="C5232"/>
      <c r="D5232"/>
      <c r="E5232"/>
      <c r="F5232"/>
      <c r="G5232"/>
      <c r="H5232"/>
      <c r="I5232"/>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100" s="185" customFormat="1">
      <c r="A5233"/>
      <c r="B5233"/>
      <c r="C5233"/>
      <c r="D5233"/>
      <c r="E5233"/>
      <c r="F5233"/>
      <c r="G5233"/>
      <c r="H5233"/>
      <c r="I5233"/>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100" s="185" customFormat="1">
      <c r="A5234"/>
      <c r="B5234"/>
      <c r="C5234"/>
      <c r="D5234"/>
      <c r="E5234"/>
      <c r="F5234"/>
      <c r="G5234"/>
      <c r="H5234"/>
      <c r="I5234"/>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100" s="185" customFormat="1">
      <c r="A5235"/>
      <c r="B5235"/>
      <c r="C5235"/>
      <c r="D5235"/>
      <c r="E5235"/>
      <c r="F5235"/>
      <c r="G5235"/>
      <c r="H5235"/>
      <c r="I523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100" s="185" customFormat="1">
      <c r="A5236"/>
      <c r="B5236"/>
      <c r="C5236"/>
      <c r="D5236"/>
      <c r="E5236"/>
      <c r="F5236"/>
      <c r="G5236"/>
      <c r="H5236"/>
      <c r="I5236"/>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100" s="185" customFormat="1">
      <c r="A5237"/>
      <c r="B5237"/>
      <c r="C5237"/>
      <c r="D5237"/>
      <c r="E5237"/>
      <c r="F5237"/>
      <c r="G5237"/>
      <c r="H5237"/>
      <c r="I5237"/>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100" s="185" customFormat="1">
      <c r="A5238"/>
      <c r="B5238"/>
      <c r="C5238"/>
      <c r="D5238"/>
      <c r="E5238"/>
      <c r="F5238"/>
      <c r="G5238"/>
      <c r="H5238"/>
      <c r="I5238"/>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100" s="185" customFormat="1">
      <c r="A5239"/>
      <c r="B5239"/>
      <c r="C5239"/>
      <c r="D5239"/>
      <c r="E5239"/>
      <c r="F5239"/>
      <c r="G5239"/>
      <c r="H5239"/>
      <c r="I5239"/>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100" s="185" customFormat="1">
      <c r="A5240"/>
      <c r="B5240"/>
      <c r="C5240"/>
      <c r="D5240"/>
      <c r="E5240"/>
      <c r="F5240"/>
      <c r="G5240"/>
      <c r="H5240"/>
      <c r="I5240"/>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100" s="185" customFormat="1">
      <c r="A5241"/>
      <c r="B5241"/>
      <c r="C5241"/>
      <c r="D5241"/>
      <c r="E5241"/>
      <c r="F5241"/>
      <c r="G5241"/>
      <c r="H5241"/>
      <c r="I5241"/>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100" s="185" customFormat="1">
      <c r="A5242"/>
      <c r="B5242"/>
      <c r="C5242"/>
      <c r="D5242"/>
      <c r="E5242"/>
      <c r="F5242"/>
      <c r="G5242"/>
      <c r="H5242"/>
      <c r="I5242"/>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100" s="185" customFormat="1">
      <c r="A5243"/>
      <c r="B5243"/>
      <c r="C5243"/>
      <c r="D5243"/>
      <c r="E5243"/>
      <c r="F5243"/>
      <c r="G5243"/>
      <c r="H5243"/>
      <c r="I5243"/>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100" s="185" customFormat="1">
      <c r="A5244"/>
      <c r="B5244"/>
      <c r="C5244"/>
      <c r="D5244"/>
      <c r="E5244"/>
      <c r="F5244"/>
      <c r="G5244"/>
      <c r="H5244"/>
      <c r="I5244"/>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100" s="185" customFormat="1">
      <c r="A5245"/>
      <c r="B5245"/>
      <c r="C5245"/>
      <c r="D5245"/>
      <c r="E5245"/>
      <c r="F5245"/>
      <c r="G5245"/>
      <c r="H5245"/>
      <c r="I524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100" s="185" customFormat="1">
      <c r="A5246"/>
      <c r="B5246"/>
      <c r="C5246"/>
      <c r="D5246"/>
      <c r="E5246"/>
      <c r="F5246"/>
      <c r="G5246"/>
      <c r="H5246"/>
      <c r="I5246"/>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100" s="185" customFormat="1">
      <c r="A5247"/>
      <c r="B5247"/>
      <c r="C5247"/>
      <c r="D5247"/>
      <c r="E5247"/>
      <c r="F5247"/>
      <c r="G5247"/>
      <c r="H5247"/>
      <c r="I5247"/>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100" s="185" customFormat="1">
      <c r="A5248"/>
      <c r="B5248"/>
      <c r="C5248"/>
      <c r="D5248"/>
      <c r="E5248"/>
      <c r="F5248"/>
      <c r="G5248"/>
      <c r="H5248"/>
      <c r="I5248"/>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100" s="185" customFormat="1">
      <c r="A5249"/>
      <c r="B5249"/>
      <c r="C5249"/>
      <c r="D5249"/>
      <c r="E5249"/>
      <c r="F5249"/>
      <c r="G5249"/>
      <c r="H5249"/>
      <c r="I5249"/>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100" s="185" customFormat="1">
      <c r="A5250"/>
      <c r="B5250"/>
      <c r="C5250"/>
      <c r="D5250"/>
      <c r="E5250"/>
      <c r="F5250"/>
      <c r="G5250"/>
      <c r="H5250"/>
      <c r="I5250"/>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100" s="185" customFormat="1">
      <c r="A5251"/>
      <c r="B5251"/>
      <c r="C5251"/>
      <c r="D5251"/>
      <c r="E5251"/>
      <c r="F5251"/>
      <c r="G5251"/>
      <c r="H5251"/>
      <c r="I5251"/>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100" s="185" customFormat="1">
      <c r="A5252"/>
      <c r="B5252"/>
      <c r="C5252"/>
      <c r="D5252"/>
      <c r="E5252"/>
      <c r="F5252"/>
      <c r="G5252"/>
      <c r="H5252"/>
      <c r="I5252"/>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100" s="185" customFormat="1">
      <c r="A5253"/>
      <c r="B5253"/>
      <c r="C5253"/>
      <c r="D5253"/>
      <c r="E5253"/>
      <c r="F5253"/>
      <c r="G5253"/>
      <c r="H5253"/>
      <c r="I5253"/>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100" s="185" customFormat="1">
      <c r="A5254"/>
      <c r="B5254"/>
      <c r="C5254"/>
      <c r="D5254"/>
      <c r="E5254"/>
      <c r="F5254"/>
      <c r="G5254"/>
      <c r="H5254"/>
      <c r="I5254"/>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100" s="185" customFormat="1">
      <c r="A5255"/>
      <c r="B5255"/>
      <c r="C5255"/>
      <c r="D5255"/>
      <c r="E5255"/>
      <c r="F5255"/>
      <c r="G5255"/>
      <c r="H5255"/>
      <c r="I525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100" s="185" customFormat="1">
      <c r="A5256"/>
      <c r="B5256"/>
      <c r="C5256"/>
      <c r="D5256"/>
      <c r="E5256"/>
      <c r="F5256"/>
      <c r="G5256"/>
      <c r="H5256"/>
      <c r="I5256"/>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100" s="185" customFormat="1">
      <c r="A5257"/>
      <c r="B5257"/>
      <c r="C5257"/>
      <c r="D5257"/>
      <c r="E5257"/>
      <c r="F5257"/>
      <c r="G5257"/>
      <c r="H5257"/>
      <c r="I5257"/>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100" s="185" customFormat="1">
      <c r="A5258"/>
      <c r="B5258"/>
      <c r="C5258"/>
      <c r="D5258"/>
      <c r="E5258"/>
      <c r="F5258"/>
      <c r="G5258"/>
      <c r="H5258"/>
      <c r="I5258"/>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100" s="185" customFormat="1">
      <c r="A5259"/>
      <c r="B5259"/>
      <c r="C5259"/>
      <c r="D5259"/>
      <c r="E5259"/>
      <c r="F5259"/>
      <c r="G5259"/>
      <c r="H5259"/>
      <c r="I5259"/>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100" s="185" customFormat="1">
      <c r="A5260"/>
      <c r="B5260"/>
      <c r="C5260"/>
      <c r="D5260"/>
      <c r="E5260"/>
      <c r="F5260"/>
      <c r="G5260"/>
      <c r="H5260"/>
      <c r="I5260"/>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100" s="185" customFormat="1">
      <c r="A5261"/>
      <c r="B5261"/>
      <c r="C5261"/>
      <c r="D5261"/>
      <c r="E5261"/>
      <c r="F5261"/>
      <c r="G5261"/>
      <c r="H5261"/>
      <c r="I5261"/>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100" s="185" customFormat="1">
      <c r="A5262"/>
      <c r="B5262"/>
      <c r="C5262"/>
      <c r="D5262"/>
      <c r="E5262"/>
      <c r="F5262"/>
      <c r="G5262"/>
      <c r="H5262"/>
      <c r="I5262"/>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100" s="185" customFormat="1">
      <c r="A5263"/>
      <c r="B5263"/>
      <c r="C5263"/>
      <c r="D5263"/>
      <c r="E5263"/>
      <c r="F5263"/>
      <c r="G5263"/>
      <c r="H5263"/>
      <c r="I5263"/>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100" s="185" customFormat="1">
      <c r="A5264"/>
      <c r="B5264"/>
      <c r="C5264"/>
      <c r="D5264"/>
      <c r="E5264"/>
      <c r="F5264"/>
      <c r="G5264"/>
      <c r="H5264"/>
      <c r="I5264"/>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100" s="185" customFormat="1">
      <c r="A5265"/>
      <c r="B5265"/>
      <c r="C5265"/>
      <c r="D5265"/>
      <c r="E5265"/>
      <c r="F5265"/>
      <c r="G5265"/>
      <c r="H5265"/>
      <c r="I526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100" s="185" customFormat="1">
      <c r="A5266"/>
      <c r="B5266"/>
      <c r="C5266"/>
      <c r="D5266"/>
      <c r="E5266"/>
      <c r="F5266"/>
      <c r="G5266"/>
      <c r="H5266"/>
      <c r="I5266"/>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100" s="185" customFormat="1">
      <c r="A5267"/>
      <c r="B5267"/>
      <c r="C5267"/>
      <c r="D5267"/>
      <c r="E5267"/>
      <c r="F5267"/>
      <c r="G5267"/>
      <c r="H5267"/>
      <c r="I5267"/>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100" s="185" customFormat="1">
      <c r="A5268"/>
      <c r="B5268"/>
      <c r="C5268"/>
      <c r="D5268"/>
      <c r="E5268"/>
      <c r="F5268"/>
      <c r="G5268"/>
      <c r="H5268"/>
      <c r="I5268"/>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100" s="185" customFormat="1">
      <c r="A5269"/>
      <c r="B5269"/>
      <c r="C5269"/>
      <c r="D5269"/>
      <c r="E5269"/>
      <c r="F5269"/>
      <c r="G5269"/>
      <c r="H5269"/>
      <c r="I5269"/>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100" s="185" customFormat="1">
      <c r="A5270"/>
      <c r="B5270"/>
      <c r="C5270"/>
      <c r="D5270"/>
      <c r="E5270"/>
      <c r="F5270"/>
      <c r="G5270"/>
      <c r="H5270"/>
      <c r="I5270"/>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100" s="185" customFormat="1">
      <c r="A5271"/>
      <c r="B5271"/>
      <c r="C5271"/>
      <c r="D5271"/>
      <c r="E5271"/>
      <c r="F5271"/>
      <c r="G5271"/>
      <c r="H5271"/>
      <c r="I5271"/>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100" s="185" customFormat="1">
      <c r="A5272"/>
      <c r="B5272"/>
      <c r="C5272"/>
      <c r="D5272"/>
      <c r="E5272"/>
      <c r="F5272"/>
      <c r="G5272"/>
      <c r="H5272"/>
      <c r="I5272"/>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100" s="185" customFormat="1">
      <c r="A5273"/>
      <c r="B5273"/>
      <c r="C5273"/>
      <c r="D5273"/>
      <c r="E5273"/>
      <c r="F5273"/>
      <c r="G5273"/>
      <c r="H5273"/>
      <c r="I5273"/>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100" s="185" customFormat="1">
      <c r="A5274"/>
      <c r="B5274"/>
      <c r="C5274"/>
      <c r="D5274"/>
      <c r="E5274"/>
      <c r="F5274"/>
      <c r="G5274"/>
      <c r="H5274"/>
      <c r="I5274"/>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100" s="185" customFormat="1">
      <c r="A5275"/>
      <c r="B5275"/>
      <c r="C5275"/>
      <c r="D5275"/>
      <c r="E5275"/>
      <c r="F5275"/>
      <c r="G5275"/>
      <c r="H5275"/>
      <c r="I527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100" s="185" customFormat="1">
      <c r="A5276"/>
      <c r="B5276"/>
      <c r="C5276"/>
      <c r="D5276"/>
      <c r="E5276"/>
      <c r="F5276"/>
      <c r="G5276"/>
      <c r="H5276"/>
      <c r="I5276"/>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100" s="185" customFormat="1">
      <c r="A5277"/>
      <c r="B5277"/>
      <c r="C5277"/>
      <c r="D5277"/>
      <c r="E5277"/>
      <c r="F5277"/>
      <c r="G5277"/>
      <c r="H5277"/>
      <c r="I5277"/>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100" s="185" customFormat="1">
      <c r="A5278"/>
      <c r="B5278"/>
      <c r="C5278"/>
      <c r="D5278"/>
      <c r="E5278"/>
      <c r="F5278"/>
      <c r="G5278"/>
      <c r="H5278"/>
      <c r="I5278"/>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100" s="185" customFormat="1">
      <c r="A5279"/>
      <c r="B5279"/>
      <c r="C5279"/>
      <c r="D5279"/>
      <c r="E5279"/>
      <c r="F5279"/>
      <c r="G5279"/>
      <c r="H5279"/>
      <c r="I5279"/>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100" s="185" customFormat="1">
      <c r="A5280"/>
      <c r="B5280"/>
      <c r="C5280"/>
      <c r="D5280"/>
      <c r="E5280"/>
      <c r="F5280"/>
      <c r="G5280"/>
      <c r="H5280"/>
      <c r="I5280"/>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100" s="185" customFormat="1">
      <c r="A5281"/>
      <c r="B5281"/>
      <c r="C5281"/>
      <c r="D5281"/>
      <c r="E5281"/>
      <c r="F5281"/>
      <c r="G5281"/>
      <c r="H5281"/>
      <c r="I5281"/>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100" s="185" customFormat="1">
      <c r="A5282"/>
      <c r="B5282"/>
      <c r="C5282"/>
      <c r="D5282"/>
      <c r="E5282"/>
      <c r="F5282"/>
      <c r="G5282"/>
      <c r="H5282"/>
      <c r="I5282"/>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100" s="185" customFormat="1">
      <c r="A5283"/>
      <c r="B5283"/>
      <c r="C5283"/>
      <c r="D5283"/>
      <c r="E5283"/>
      <c r="F5283"/>
      <c r="G5283"/>
      <c r="H5283"/>
      <c r="I5283"/>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100" s="185" customFormat="1">
      <c r="A5284"/>
      <c r="B5284"/>
      <c r="C5284"/>
      <c r="D5284"/>
      <c r="E5284"/>
      <c r="F5284"/>
      <c r="G5284"/>
      <c r="H5284"/>
      <c r="I5284"/>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100" s="185" customFormat="1">
      <c r="A5285"/>
      <c r="B5285"/>
      <c r="C5285"/>
      <c r="D5285"/>
      <c r="E5285"/>
      <c r="F5285"/>
      <c r="G5285"/>
      <c r="H5285"/>
      <c r="I528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100" s="185" customFormat="1">
      <c r="A5286"/>
      <c r="B5286"/>
      <c r="C5286"/>
      <c r="D5286"/>
      <c r="E5286"/>
      <c r="F5286"/>
      <c r="G5286"/>
      <c r="H5286"/>
      <c r="I5286"/>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100" s="185" customFormat="1">
      <c r="A5287"/>
      <c r="B5287"/>
      <c r="C5287"/>
      <c r="D5287"/>
      <c r="E5287"/>
      <c r="F5287"/>
      <c r="G5287"/>
      <c r="H5287"/>
      <c r="I5287"/>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100" s="185" customFormat="1">
      <c r="A5288"/>
      <c r="B5288"/>
      <c r="C5288"/>
      <c r="D5288"/>
      <c r="E5288"/>
      <c r="F5288"/>
      <c r="G5288"/>
      <c r="H5288"/>
      <c r="I5288"/>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100" s="185" customFormat="1">
      <c r="A5289"/>
      <c r="B5289"/>
      <c r="C5289"/>
      <c r="D5289"/>
      <c r="E5289"/>
      <c r="F5289"/>
      <c r="G5289"/>
      <c r="H5289"/>
      <c r="I5289"/>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100" s="185" customFormat="1">
      <c r="A5290"/>
      <c r="B5290"/>
      <c r="C5290"/>
      <c r="D5290"/>
      <c r="E5290"/>
      <c r="F5290"/>
      <c r="G5290"/>
      <c r="H5290"/>
      <c r="I5290"/>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100" s="185" customFormat="1">
      <c r="A5291"/>
      <c r="B5291"/>
      <c r="C5291"/>
      <c r="D5291"/>
      <c r="E5291"/>
      <c r="F5291"/>
      <c r="G5291"/>
      <c r="H5291"/>
      <c r="I5291"/>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100" s="185" customFormat="1">
      <c r="A5292"/>
      <c r="B5292"/>
      <c r="C5292"/>
      <c r="D5292"/>
      <c r="E5292"/>
      <c r="F5292"/>
      <c r="G5292"/>
      <c r="H5292"/>
      <c r="I5292"/>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100" s="185" customFormat="1">
      <c r="A5293"/>
      <c r="B5293"/>
      <c r="C5293"/>
      <c r="D5293"/>
      <c r="E5293"/>
      <c r="F5293"/>
      <c r="G5293"/>
      <c r="H5293"/>
      <c r="I5293"/>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100" s="185" customFormat="1">
      <c r="A5294"/>
      <c r="B5294"/>
      <c r="C5294"/>
      <c r="D5294"/>
      <c r="E5294"/>
      <c r="F5294"/>
      <c r="G5294"/>
      <c r="H5294"/>
      <c r="I5294"/>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100" s="185" customFormat="1">
      <c r="A5295"/>
      <c r="B5295"/>
      <c r="C5295"/>
      <c r="D5295"/>
      <c r="E5295"/>
      <c r="F5295"/>
      <c r="G5295"/>
      <c r="H5295"/>
      <c r="I529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100" s="185" customFormat="1">
      <c r="A5296"/>
      <c r="B5296"/>
      <c r="C5296"/>
      <c r="D5296"/>
      <c r="E5296"/>
      <c r="F5296"/>
      <c r="G5296"/>
      <c r="H5296"/>
      <c r="I5296"/>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100" s="185" customFormat="1">
      <c r="A5297"/>
      <c r="B5297"/>
      <c r="C5297"/>
      <c r="D5297"/>
      <c r="E5297"/>
      <c r="F5297"/>
      <c r="G5297"/>
      <c r="H5297"/>
      <c r="I5297"/>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100" s="185" customFormat="1">
      <c r="A5298"/>
      <c r="B5298"/>
      <c r="C5298"/>
      <c r="D5298"/>
      <c r="E5298"/>
      <c r="F5298"/>
      <c r="G5298"/>
      <c r="H5298"/>
      <c r="I5298"/>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100" s="185" customFormat="1">
      <c r="A5299"/>
      <c r="B5299"/>
      <c r="C5299"/>
      <c r="D5299"/>
      <c r="E5299"/>
      <c r="F5299"/>
      <c r="G5299"/>
      <c r="H5299"/>
      <c r="I5299"/>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100" s="185" customFormat="1">
      <c r="A5300"/>
      <c r="B5300"/>
      <c r="C5300"/>
      <c r="D5300"/>
      <c r="E5300"/>
      <c r="F5300"/>
      <c r="G5300"/>
      <c r="H5300"/>
      <c r="I5300"/>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100" s="185" customFormat="1">
      <c r="A5301"/>
      <c r="B5301"/>
      <c r="C5301"/>
      <c r="D5301"/>
      <c r="E5301"/>
      <c r="F5301"/>
      <c r="G5301"/>
      <c r="H5301"/>
      <c r="I5301"/>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100" s="185" customFormat="1">
      <c r="A5302"/>
      <c r="B5302"/>
      <c r="C5302"/>
      <c r="D5302"/>
      <c r="E5302"/>
      <c r="F5302"/>
      <c r="G5302"/>
      <c r="H5302"/>
      <c r="I5302"/>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100" s="185" customFormat="1">
      <c r="A5303"/>
      <c r="B5303"/>
      <c r="C5303"/>
      <c r="D5303"/>
      <c r="E5303"/>
      <c r="F5303"/>
      <c r="G5303"/>
      <c r="H5303"/>
      <c r="I5303"/>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100" s="185" customFormat="1">
      <c r="A5304"/>
      <c r="B5304"/>
      <c r="C5304"/>
      <c r="D5304"/>
      <c r="E5304"/>
      <c r="F5304"/>
      <c r="G5304"/>
      <c r="H5304"/>
      <c r="I5304"/>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100" s="185" customFormat="1">
      <c r="A5305"/>
      <c r="B5305"/>
      <c r="C5305"/>
      <c r="D5305"/>
      <c r="E5305"/>
      <c r="F5305"/>
      <c r="G5305"/>
      <c r="H5305"/>
      <c r="I530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100" s="185" customFormat="1">
      <c r="A5306"/>
      <c r="B5306"/>
      <c r="C5306"/>
      <c r="D5306"/>
      <c r="E5306"/>
      <c r="F5306"/>
      <c r="G5306"/>
      <c r="H5306"/>
      <c r="I5306"/>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100" s="185" customFormat="1">
      <c r="A5307"/>
      <c r="B5307"/>
      <c r="C5307"/>
      <c r="D5307"/>
      <c r="E5307"/>
      <c r="F5307"/>
      <c r="G5307"/>
      <c r="H5307"/>
      <c r="I5307"/>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100" s="185" customFormat="1">
      <c r="A5308"/>
      <c r="B5308"/>
      <c r="C5308"/>
      <c r="D5308"/>
      <c r="E5308"/>
      <c r="F5308"/>
      <c r="G5308"/>
      <c r="H5308"/>
      <c r="I5308"/>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100" s="185" customFormat="1">
      <c r="A5309"/>
      <c r="B5309"/>
      <c r="C5309"/>
      <c r="D5309"/>
      <c r="E5309"/>
      <c r="F5309"/>
      <c r="G5309"/>
      <c r="H5309"/>
      <c r="I5309"/>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100" s="185" customFormat="1">
      <c r="A5310"/>
      <c r="B5310"/>
      <c r="C5310"/>
      <c r="D5310"/>
      <c r="E5310"/>
      <c r="F5310"/>
      <c r="G5310"/>
      <c r="H5310"/>
      <c r="I5310"/>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100" s="185" customFormat="1">
      <c r="A5311"/>
      <c r="B5311"/>
      <c r="C5311"/>
      <c r="D5311"/>
      <c r="E5311"/>
      <c r="F5311"/>
      <c r="G5311"/>
      <c r="H5311"/>
      <c r="I5311"/>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100" s="185" customFormat="1">
      <c r="A5312"/>
      <c r="B5312"/>
      <c r="C5312"/>
      <c r="D5312"/>
      <c r="E5312"/>
      <c r="F5312"/>
      <c r="G5312"/>
      <c r="H5312"/>
      <c r="I5312"/>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100" s="185" customFormat="1">
      <c r="A5313"/>
      <c r="B5313"/>
      <c r="C5313"/>
      <c r="D5313"/>
      <c r="E5313"/>
      <c r="F5313"/>
      <c r="G5313"/>
      <c r="H5313"/>
      <c r="I5313"/>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100" s="185" customFormat="1">
      <c r="A5314"/>
      <c r="B5314"/>
      <c r="C5314"/>
      <c r="D5314"/>
      <c r="E5314"/>
      <c r="F5314"/>
      <c r="G5314"/>
      <c r="H5314"/>
      <c r="I5314"/>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100" s="185" customFormat="1">
      <c r="A5315"/>
      <c r="B5315"/>
      <c r="C5315"/>
      <c r="D5315"/>
      <c r="E5315"/>
      <c r="F5315"/>
      <c r="G5315"/>
      <c r="H5315"/>
      <c r="I531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100" s="185" customFormat="1">
      <c r="A5316"/>
      <c r="B5316"/>
      <c r="C5316"/>
      <c r="D5316"/>
      <c r="E5316"/>
      <c r="F5316"/>
      <c r="G5316"/>
      <c r="H5316"/>
      <c r="I5316"/>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100" s="185" customFormat="1">
      <c r="A5317"/>
      <c r="B5317"/>
      <c r="C5317"/>
      <c r="D5317"/>
      <c r="E5317"/>
      <c r="F5317"/>
      <c r="G5317"/>
      <c r="H5317"/>
      <c r="I5317"/>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100" s="185" customFormat="1">
      <c r="A5318"/>
      <c r="B5318"/>
      <c r="C5318"/>
      <c r="D5318"/>
      <c r="E5318"/>
      <c r="F5318"/>
      <c r="G5318"/>
      <c r="H5318"/>
      <c r="I5318"/>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100" s="185" customFormat="1">
      <c r="A5319"/>
      <c r="B5319"/>
      <c r="C5319"/>
      <c r="D5319"/>
      <c r="E5319"/>
      <c r="F5319"/>
      <c r="G5319"/>
      <c r="H5319"/>
      <c r="I5319"/>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100" s="185" customFormat="1">
      <c r="A5320"/>
      <c r="B5320"/>
      <c r="C5320"/>
      <c r="D5320"/>
      <c r="E5320"/>
      <c r="F5320"/>
      <c r="G5320"/>
      <c r="H5320"/>
      <c r="I5320"/>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100" s="185" customFormat="1">
      <c r="A5321"/>
      <c r="B5321"/>
      <c r="C5321"/>
      <c r="D5321"/>
      <c r="E5321"/>
      <c r="F5321"/>
      <c r="G5321"/>
      <c r="H5321"/>
      <c r="I5321"/>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100" s="185" customFormat="1">
      <c r="A5322"/>
      <c r="B5322"/>
      <c r="C5322"/>
      <c r="D5322"/>
      <c r="E5322"/>
      <c r="F5322"/>
      <c r="G5322"/>
      <c r="H5322"/>
      <c r="I5322"/>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100" s="185" customFormat="1">
      <c r="A5323"/>
      <c r="B5323"/>
      <c r="C5323"/>
      <c r="D5323"/>
      <c r="E5323"/>
      <c r="F5323"/>
      <c r="G5323"/>
      <c r="H5323"/>
      <c r="I5323"/>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100" s="185" customFormat="1">
      <c r="A5324"/>
      <c r="B5324"/>
      <c r="C5324"/>
      <c r="D5324"/>
      <c r="E5324"/>
      <c r="F5324"/>
      <c r="G5324"/>
      <c r="H5324"/>
      <c r="I5324"/>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100" s="185" customFormat="1">
      <c r="A5325"/>
      <c r="B5325"/>
      <c r="C5325"/>
      <c r="D5325"/>
      <c r="E5325"/>
      <c r="F5325"/>
      <c r="G5325"/>
      <c r="H5325"/>
      <c r="I53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100" s="185" customFormat="1">
      <c r="A5326"/>
      <c r="B5326"/>
      <c r="C5326"/>
      <c r="D5326"/>
      <c r="E5326"/>
      <c r="F5326"/>
      <c r="G5326"/>
      <c r="H5326"/>
      <c r="I5326"/>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100" s="185" customFormat="1">
      <c r="A5327"/>
      <c r="B5327"/>
      <c r="C5327"/>
      <c r="D5327"/>
      <c r="E5327"/>
      <c r="F5327"/>
      <c r="G5327"/>
      <c r="H5327"/>
      <c r="I5327"/>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100" s="185" customFormat="1">
      <c r="A5328"/>
      <c r="B5328"/>
      <c r="C5328"/>
      <c r="D5328"/>
      <c r="E5328"/>
      <c r="F5328"/>
      <c r="G5328"/>
      <c r="H5328"/>
      <c r="I5328"/>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100" s="185" customFormat="1">
      <c r="A5329"/>
      <c r="B5329"/>
      <c r="C5329"/>
      <c r="D5329"/>
      <c r="E5329"/>
      <c r="F5329"/>
      <c r="G5329"/>
      <c r="H5329"/>
      <c r="I5329"/>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100" s="185" customFormat="1">
      <c r="A5330"/>
      <c r="B5330"/>
      <c r="C5330"/>
      <c r="D5330"/>
      <c r="E5330"/>
      <c r="F5330"/>
      <c r="G5330"/>
      <c r="H5330"/>
      <c r="I5330"/>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100" s="185" customFormat="1">
      <c r="A5331"/>
      <c r="B5331"/>
      <c r="C5331"/>
      <c r="D5331"/>
      <c r="E5331"/>
      <c r="F5331"/>
      <c r="G5331"/>
      <c r="H5331"/>
      <c r="I5331"/>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100" s="185" customFormat="1">
      <c r="A5332"/>
      <c r="B5332"/>
      <c r="C5332"/>
      <c r="D5332"/>
      <c r="E5332"/>
      <c r="F5332"/>
      <c r="G5332"/>
      <c r="H5332"/>
      <c r="I5332"/>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100" s="185" customFormat="1">
      <c r="A5333"/>
      <c r="B5333"/>
      <c r="C5333"/>
      <c r="D5333"/>
      <c r="E5333"/>
      <c r="F5333"/>
      <c r="G5333"/>
      <c r="H5333"/>
      <c r="I5333"/>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100" s="185" customFormat="1">
      <c r="A5334"/>
      <c r="B5334"/>
      <c r="C5334"/>
      <c r="D5334"/>
      <c r="E5334"/>
      <c r="F5334"/>
      <c r="G5334"/>
      <c r="H5334"/>
      <c r="I5334"/>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100" s="185" customFormat="1">
      <c r="A5335"/>
      <c r="B5335"/>
      <c r="C5335"/>
      <c r="D5335"/>
      <c r="E5335"/>
      <c r="F5335"/>
      <c r="G5335"/>
      <c r="H5335"/>
      <c r="I533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100" s="185" customFormat="1">
      <c r="A5336"/>
      <c r="B5336"/>
      <c r="C5336"/>
      <c r="D5336"/>
      <c r="E5336"/>
      <c r="F5336"/>
      <c r="G5336"/>
      <c r="H5336"/>
      <c r="I5336"/>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100" s="185" customFormat="1">
      <c r="A5337"/>
      <c r="B5337"/>
      <c r="C5337"/>
      <c r="D5337"/>
      <c r="E5337"/>
      <c r="F5337"/>
      <c r="G5337"/>
      <c r="H5337"/>
      <c r="I5337"/>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100" s="185" customFormat="1">
      <c r="A5338"/>
      <c r="B5338"/>
      <c r="C5338"/>
      <c r="D5338"/>
      <c r="E5338"/>
      <c r="F5338"/>
      <c r="G5338"/>
      <c r="H5338"/>
      <c r="I5338"/>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100" s="185" customFormat="1">
      <c r="A5339"/>
      <c r="B5339"/>
      <c r="C5339"/>
      <c r="D5339"/>
      <c r="E5339"/>
      <c r="F5339"/>
      <c r="G5339"/>
      <c r="H5339"/>
      <c r="I5339"/>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100" s="185" customFormat="1">
      <c r="A5340"/>
      <c r="B5340"/>
      <c r="C5340"/>
      <c r="D5340"/>
      <c r="E5340"/>
      <c r="F5340"/>
      <c r="G5340"/>
      <c r="H5340"/>
      <c r="I5340"/>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100" s="185" customFormat="1">
      <c r="A5341"/>
      <c r="B5341"/>
      <c r="C5341"/>
      <c r="D5341"/>
      <c r="E5341"/>
      <c r="F5341"/>
      <c r="G5341"/>
      <c r="H5341"/>
      <c r="I5341"/>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100" s="185" customFormat="1">
      <c r="A5342"/>
      <c r="B5342"/>
      <c r="C5342"/>
      <c r="D5342"/>
      <c r="E5342"/>
      <c r="F5342"/>
      <c r="G5342"/>
      <c r="H5342"/>
      <c r="I5342"/>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100" s="185" customFormat="1">
      <c r="A5343"/>
      <c r="B5343"/>
      <c r="C5343"/>
      <c r="D5343"/>
      <c r="E5343"/>
      <c r="F5343"/>
      <c r="G5343"/>
      <c r="H5343"/>
      <c r="I5343"/>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100" s="185" customFormat="1">
      <c r="A5344"/>
      <c r="B5344"/>
      <c r="C5344"/>
      <c r="D5344"/>
      <c r="E5344"/>
      <c r="F5344"/>
      <c r="G5344"/>
      <c r="H5344"/>
      <c r="I5344"/>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100" s="185" customFormat="1">
      <c r="A5345"/>
      <c r="B5345"/>
      <c r="C5345"/>
      <c r="D5345"/>
      <c r="E5345"/>
      <c r="F5345"/>
      <c r="G5345"/>
      <c r="H5345"/>
      <c r="I534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100" s="185" customFormat="1">
      <c r="A5346"/>
      <c r="B5346"/>
      <c r="C5346"/>
      <c r="D5346"/>
      <c r="E5346"/>
      <c r="F5346"/>
      <c r="G5346"/>
      <c r="H5346"/>
      <c r="I5346"/>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100" s="185" customFormat="1">
      <c r="A5347"/>
      <c r="B5347"/>
      <c r="C5347"/>
      <c r="D5347"/>
      <c r="E5347"/>
      <c r="F5347"/>
      <c r="G5347"/>
      <c r="H5347"/>
      <c r="I5347"/>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100" s="185" customFormat="1">
      <c r="A5348"/>
      <c r="B5348"/>
      <c r="C5348"/>
      <c r="D5348"/>
      <c r="E5348"/>
      <c r="F5348"/>
      <c r="G5348"/>
      <c r="H5348"/>
      <c r="I5348"/>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100" s="185" customFormat="1">
      <c r="A5349"/>
      <c r="B5349"/>
      <c r="C5349"/>
      <c r="D5349"/>
      <c r="E5349"/>
      <c r="F5349"/>
      <c r="G5349"/>
      <c r="H5349"/>
      <c r="I5349"/>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100" s="185" customFormat="1">
      <c r="A5350"/>
      <c r="B5350"/>
      <c r="C5350"/>
      <c r="D5350"/>
      <c r="E5350"/>
      <c r="F5350"/>
      <c r="G5350"/>
      <c r="H5350"/>
      <c r="I5350"/>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100" s="185" customFormat="1">
      <c r="A5351"/>
      <c r="B5351"/>
      <c r="C5351"/>
      <c r="D5351"/>
      <c r="E5351"/>
      <c r="F5351"/>
      <c r="G5351"/>
      <c r="H5351"/>
      <c r="I5351"/>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100" s="185" customFormat="1">
      <c r="A5352"/>
      <c r="B5352"/>
      <c r="C5352"/>
      <c r="D5352"/>
      <c r="E5352"/>
      <c r="F5352"/>
      <c r="G5352"/>
      <c r="H5352"/>
      <c r="I5352"/>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100" s="185" customFormat="1">
      <c r="A5353"/>
      <c r="B5353"/>
      <c r="C5353"/>
      <c r="D5353"/>
      <c r="E5353"/>
      <c r="F5353"/>
      <c r="G5353"/>
      <c r="H5353"/>
      <c r="I5353"/>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100" s="185" customFormat="1">
      <c r="A5354"/>
      <c r="B5354"/>
      <c r="C5354"/>
      <c r="D5354"/>
      <c r="E5354"/>
      <c r="F5354"/>
      <c r="G5354"/>
      <c r="H5354"/>
      <c r="I5354"/>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100" s="185" customFormat="1">
      <c r="A5355"/>
      <c r="B5355"/>
      <c r="C5355"/>
      <c r="D5355"/>
      <c r="E5355"/>
      <c r="F5355"/>
      <c r="G5355"/>
      <c r="H5355"/>
      <c r="I535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100" s="185" customFormat="1">
      <c r="A5356"/>
      <c r="B5356"/>
      <c r="C5356"/>
      <c r="D5356"/>
      <c r="E5356"/>
      <c r="F5356"/>
      <c r="G5356"/>
      <c r="H5356"/>
      <c r="I5356"/>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100" s="185" customFormat="1">
      <c r="A5357"/>
      <c r="B5357"/>
      <c r="C5357"/>
      <c r="D5357"/>
      <c r="E5357"/>
      <c r="F5357"/>
      <c r="G5357"/>
      <c r="H5357"/>
      <c r="I5357"/>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100" s="185" customFormat="1">
      <c r="A5358"/>
      <c r="B5358"/>
      <c r="C5358"/>
      <c r="D5358"/>
      <c r="E5358"/>
      <c r="F5358"/>
      <c r="G5358"/>
      <c r="H5358"/>
      <c r="I5358"/>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100" s="185" customFormat="1">
      <c r="A5359"/>
      <c r="B5359"/>
      <c r="C5359"/>
      <c r="D5359"/>
      <c r="E5359"/>
      <c r="F5359"/>
      <c r="G5359"/>
      <c r="H5359"/>
      <c r="I5359"/>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100" s="185" customFormat="1">
      <c r="A5360"/>
      <c r="B5360"/>
      <c r="C5360"/>
      <c r="D5360"/>
      <c r="E5360"/>
      <c r="F5360"/>
      <c r="G5360"/>
      <c r="H5360"/>
      <c r="I5360"/>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100" s="185" customFormat="1">
      <c r="A5361"/>
      <c r="B5361"/>
      <c r="C5361"/>
      <c r="D5361"/>
      <c r="E5361"/>
      <c r="F5361"/>
      <c r="G5361"/>
      <c r="H5361"/>
      <c r="I5361"/>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100" s="185" customFormat="1">
      <c r="A5362"/>
      <c r="B5362"/>
      <c r="C5362"/>
      <c r="D5362"/>
      <c r="E5362"/>
      <c r="F5362"/>
      <c r="G5362"/>
      <c r="H5362"/>
      <c r="I5362"/>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100" s="185" customFormat="1">
      <c r="A5363"/>
      <c r="B5363"/>
      <c r="C5363"/>
      <c r="D5363"/>
      <c r="E5363"/>
      <c r="F5363"/>
      <c r="G5363"/>
      <c r="H5363"/>
      <c r="I5363"/>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100" s="185" customFormat="1">
      <c r="A5364"/>
      <c r="B5364"/>
      <c r="C5364"/>
      <c r="D5364"/>
      <c r="E5364"/>
      <c r="F5364"/>
      <c r="G5364"/>
      <c r="H5364"/>
      <c r="I5364"/>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100" s="185" customFormat="1">
      <c r="A5365"/>
      <c r="B5365"/>
      <c r="C5365"/>
      <c r="D5365"/>
      <c r="E5365"/>
      <c r="F5365"/>
      <c r="G5365"/>
      <c r="H5365"/>
      <c r="I536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100" s="185" customFormat="1">
      <c r="A5366"/>
      <c r="B5366"/>
      <c r="C5366"/>
      <c r="D5366"/>
      <c r="E5366"/>
      <c r="F5366"/>
      <c r="G5366"/>
      <c r="H5366"/>
      <c r="I5366"/>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100" s="185" customFormat="1">
      <c r="A5367"/>
      <c r="B5367"/>
      <c r="C5367"/>
      <c r="D5367"/>
      <c r="E5367"/>
      <c r="F5367"/>
      <c r="G5367"/>
      <c r="H5367"/>
      <c r="I5367"/>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100" s="185" customFormat="1">
      <c r="A5368"/>
      <c r="B5368"/>
      <c r="C5368"/>
      <c r="D5368"/>
      <c r="E5368"/>
      <c r="F5368"/>
      <c r="G5368"/>
      <c r="H5368"/>
      <c r="I5368"/>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100" s="185" customFormat="1">
      <c r="A5369"/>
      <c r="B5369"/>
      <c r="C5369"/>
      <c r="D5369"/>
      <c r="E5369"/>
      <c r="F5369"/>
      <c r="G5369"/>
      <c r="H5369"/>
      <c r="I5369"/>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100" s="185" customFormat="1">
      <c r="A5370"/>
      <c r="B5370"/>
      <c r="C5370"/>
      <c r="D5370"/>
      <c r="E5370"/>
      <c r="F5370"/>
      <c r="G5370"/>
      <c r="H5370"/>
      <c r="I5370"/>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100" s="185" customFormat="1">
      <c r="A5371"/>
      <c r="B5371"/>
      <c r="C5371"/>
      <c r="D5371"/>
      <c r="E5371"/>
      <c r="F5371"/>
      <c r="G5371"/>
      <c r="H5371"/>
      <c r="I5371"/>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100" s="185" customFormat="1">
      <c r="A5372"/>
      <c r="B5372"/>
      <c r="C5372"/>
      <c r="D5372"/>
      <c r="E5372"/>
      <c r="F5372"/>
      <c r="G5372"/>
      <c r="H5372"/>
      <c r="I5372"/>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100" s="185" customFormat="1">
      <c r="A5373"/>
      <c r="B5373"/>
      <c r="C5373"/>
      <c r="D5373"/>
      <c r="E5373"/>
      <c r="F5373"/>
      <c r="G5373"/>
      <c r="H5373"/>
      <c r="I5373"/>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100" s="185" customFormat="1">
      <c r="A5374"/>
      <c r="B5374"/>
      <c r="C5374"/>
      <c r="D5374"/>
      <c r="E5374"/>
      <c r="F5374"/>
      <c r="G5374"/>
      <c r="H5374"/>
      <c r="I5374"/>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100" s="185" customFormat="1">
      <c r="A5375"/>
      <c r="B5375"/>
      <c r="C5375"/>
      <c r="D5375"/>
      <c r="E5375"/>
      <c r="F5375"/>
      <c r="G5375"/>
      <c r="H5375"/>
      <c r="I537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100" s="185" customFormat="1">
      <c r="A5376"/>
      <c r="B5376"/>
      <c r="C5376"/>
      <c r="D5376"/>
      <c r="E5376"/>
      <c r="F5376"/>
      <c r="G5376"/>
      <c r="H5376"/>
      <c r="I5376"/>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100" s="185" customFormat="1">
      <c r="A5377"/>
      <c r="B5377"/>
      <c r="C5377"/>
      <c r="D5377"/>
      <c r="E5377"/>
      <c r="F5377"/>
      <c r="G5377"/>
      <c r="H5377"/>
      <c r="I5377"/>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100" s="185" customFormat="1">
      <c r="A5378"/>
      <c r="B5378"/>
      <c r="C5378"/>
      <c r="D5378"/>
      <c r="E5378"/>
      <c r="F5378"/>
      <c r="G5378"/>
      <c r="H5378"/>
      <c r="I5378"/>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100" s="185" customFormat="1">
      <c r="A5379"/>
      <c r="B5379"/>
      <c r="C5379"/>
      <c r="D5379"/>
      <c r="E5379"/>
      <c r="F5379"/>
      <c r="G5379"/>
      <c r="H5379"/>
      <c r="I5379"/>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100" s="185" customFormat="1">
      <c r="A5380"/>
      <c r="B5380"/>
      <c r="C5380"/>
      <c r="D5380"/>
      <c r="E5380"/>
      <c r="F5380"/>
      <c r="G5380"/>
      <c r="H5380"/>
      <c r="I5380"/>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100" s="185" customFormat="1">
      <c r="A5381"/>
      <c r="B5381"/>
      <c r="C5381"/>
      <c r="D5381"/>
      <c r="E5381"/>
      <c r="F5381"/>
      <c r="G5381"/>
      <c r="H5381"/>
      <c r="I5381"/>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100" s="185" customFormat="1">
      <c r="A5382"/>
      <c r="B5382"/>
      <c r="C5382"/>
      <c r="D5382"/>
      <c r="E5382"/>
      <c r="F5382"/>
      <c r="G5382"/>
      <c r="H5382"/>
      <c r="I5382"/>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100" s="185" customFormat="1">
      <c r="A5383"/>
      <c r="B5383"/>
      <c r="C5383"/>
      <c r="D5383"/>
      <c r="E5383"/>
      <c r="F5383"/>
      <c r="G5383"/>
      <c r="H5383"/>
      <c r="I5383"/>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100" s="185" customFormat="1">
      <c r="A5384"/>
      <c r="B5384"/>
      <c r="C5384"/>
      <c r="D5384"/>
      <c r="E5384"/>
      <c r="F5384"/>
      <c r="G5384"/>
      <c r="H5384"/>
      <c r="I5384"/>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100" s="185" customFormat="1">
      <c r="A5385"/>
      <c r="B5385"/>
      <c r="C5385"/>
      <c r="D5385"/>
      <c r="E5385"/>
      <c r="F5385"/>
      <c r="G5385"/>
      <c r="H5385"/>
      <c r="I538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100" s="185" customFormat="1">
      <c r="A5386"/>
      <c r="B5386"/>
      <c r="C5386"/>
      <c r="D5386"/>
      <c r="E5386"/>
      <c r="F5386"/>
      <c r="G5386"/>
      <c r="H5386"/>
      <c r="I5386"/>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100" s="185" customFormat="1">
      <c r="A5387"/>
      <c r="B5387"/>
      <c r="C5387"/>
      <c r="D5387"/>
      <c r="E5387"/>
      <c r="F5387"/>
      <c r="G5387"/>
      <c r="H5387"/>
      <c r="I5387"/>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100" s="185" customFormat="1">
      <c r="A5388"/>
      <c r="B5388"/>
      <c r="C5388"/>
      <c r="D5388"/>
      <c r="E5388"/>
      <c r="F5388"/>
      <c r="G5388"/>
      <c r="H5388"/>
      <c r="I5388"/>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100" s="185" customFormat="1">
      <c r="A5389"/>
      <c r="B5389"/>
      <c r="C5389"/>
      <c r="D5389"/>
      <c r="E5389"/>
      <c r="F5389"/>
      <c r="G5389"/>
      <c r="H5389"/>
      <c r="I5389"/>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100" s="185" customFormat="1">
      <c r="A5390"/>
      <c r="B5390"/>
      <c r="C5390"/>
      <c r="D5390"/>
      <c r="E5390"/>
      <c r="F5390"/>
      <c r="G5390"/>
      <c r="H5390"/>
      <c r="I5390"/>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100" s="185" customFormat="1">
      <c r="A5391"/>
      <c r="B5391"/>
      <c r="C5391"/>
      <c r="D5391"/>
      <c r="E5391"/>
      <c r="F5391"/>
      <c r="G5391"/>
      <c r="H5391"/>
      <c r="I5391"/>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100" s="185" customFormat="1">
      <c r="A5392"/>
      <c r="B5392"/>
      <c r="C5392"/>
      <c r="D5392"/>
      <c r="E5392"/>
      <c r="F5392"/>
      <c r="G5392"/>
      <c r="H5392"/>
      <c r="I5392"/>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100" s="185" customFormat="1">
      <c r="A5393"/>
      <c r="B5393"/>
      <c r="C5393"/>
      <c r="D5393"/>
      <c r="E5393"/>
      <c r="F5393"/>
      <c r="G5393"/>
      <c r="H5393"/>
      <c r="I5393"/>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100" s="185" customFormat="1">
      <c r="A5394"/>
      <c r="B5394"/>
      <c r="C5394"/>
      <c r="D5394"/>
      <c r="E5394"/>
      <c r="F5394"/>
      <c r="G5394"/>
      <c r="H5394"/>
      <c r="I5394"/>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100" s="185" customFormat="1">
      <c r="A5395"/>
      <c r="B5395"/>
      <c r="C5395"/>
      <c r="D5395"/>
      <c r="E5395"/>
      <c r="F5395"/>
      <c r="G5395"/>
      <c r="H5395"/>
      <c r="I539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100" s="185" customFormat="1">
      <c r="A5396"/>
      <c r="B5396"/>
      <c r="C5396"/>
      <c r="D5396"/>
      <c r="E5396"/>
      <c r="F5396"/>
      <c r="G5396"/>
      <c r="H5396"/>
      <c r="I5396"/>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100" s="185" customFormat="1">
      <c r="A5397"/>
      <c r="B5397"/>
      <c r="C5397"/>
      <c r="D5397"/>
      <c r="E5397"/>
      <c r="F5397"/>
      <c r="G5397"/>
      <c r="H5397"/>
      <c r="I5397"/>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100" s="185" customFormat="1">
      <c r="A5398"/>
      <c r="B5398"/>
      <c r="C5398"/>
      <c r="D5398"/>
      <c r="E5398"/>
      <c r="F5398"/>
      <c r="G5398"/>
      <c r="H5398"/>
      <c r="I5398"/>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100" s="185" customFormat="1">
      <c r="A5399"/>
      <c r="B5399"/>
      <c r="C5399"/>
      <c r="D5399"/>
      <c r="E5399"/>
      <c r="F5399"/>
      <c r="G5399"/>
      <c r="H5399"/>
      <c r="I5399"/>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100" s="185" customFormat="1">
      <c r="A5400"/>
      <c r="B5400"/>
      <c r="C5400"/>
      <c r="D5400"/>
      <c r="E5400"/>
      <c r="F5400"/>
      <c r="G5400"/>
      <c r="H5400"/>
      <c r="I5400"/>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100" s="185" customFormat="1">
      <c r="A5401"/>
      <c r="B5401"/>
      <c r="C5401"/>
      <c r="D5401"/>
      <c r="E5401"/>
      <c r="F5401"/>
      <c r="G5401"/>
      <c r="H5401"/>
      <c r="I5401"/>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100" s="185" customFormat="1">
      <c r="A5402"/>
      <c r="B5402"/>
      <c r="C5402"/>
      <c r="D5402"/>
      <c r="E5402"/>
      <c r="F5402"/>
      <c r="G5402"/>
      <c r="H5402"/>
      <c r="I5402"/>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100" s="185" customFormat="1">
      <c r="A5403"/>
      <c r="B5403"/>
      <c r="C5403"/>
      <c r="D5403"/>
      <c r="E5403"/>
      <c r="F5403"/>
      <c r="G5403"/>
      <c r="H5403"/>
      <c r="I5403"/>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100" s="185" customFormat="1">
      <c r="A5404"/>
      <c r="B5404"/>
      <c r="C5404"/>
      <c r="D5404"/>
      <c r="E5404"/>
      <c r="F5404"/>
      <c r="G5404"/>
      <c r="H5404"/>
      <c r="I5404"/>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100" s="185" customFormat="1">
      <c r="A5405"/>
      <c r="B5405"/>
      <c r="C5405"/>
      <c r="D5405"/>
      <c r="E5405"/>
      <c r="F5405"/>
      <c r="G5405"/>
      <c r="H5405"/>
      <c r="I540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100" s="185" customFormat="1">
      <c r="A5406"/>
      <c r="B5406"/>
      <c r="C5406"/>
      <c r="D5406"/>
      <c r="E5406"/>
      <c r="F5406"/>
      <c r="G5406"/>
      <c r="H5406"/>
      <c r="I5406"/>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100" s="185" customFormat="1">
      <c r="A5407"/>
      <c r="B5407"/>
      <c r="C5407"/>
      <c r="D5407"/>
      <c r="E5407"/>
      <c r="F5407"/>
      <c r="G5407"/>
      <c r="H5407"/>
      <c r="I5407"/>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100" s="185" customFormat="1">
      <c r="A5408"/>
      <c r="B5408"/>
      <c r="C5408"/>
      <c r="D5408"/>
      <c r="E5408"/>
      <c r="F5408"/>
      <c r="G5408"/>
      <c r="H5408"/>
      <c r="I5408"/>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100" s="185" customFormat="1">
      <c r="A5409"/>
      <c r="B5409"/>
      <c r="C5409"/>
      <c r="D5409"/>
      <c r="E5409"/>
      <c r="F5409"/>
      <c r="G5409"/>
      <c r="H5409"/>
      <c r="I5409"/>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100" s="185" customFormat="1">
      <c r="A5410"/>
      <c r="B5410"/>
      <c r="C5410"/>
      <c r="D5410"/>
      <c r="E5410"/>
      <c r="F5410"/>
      <c r="G5410"/>
      <c r="H5410"/>
      <c r="I5410"/>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100" s="185" customFormat="1">
      <c r="A5411"/>
      <c r="B5411"/>
      <c r="C5411"/>
      <c r="D5411"/>
      <c r="E5411"/>
      <c r="F5411"/>
      <c r="G5411"/>
      <c r="H5411"/>
      <c r="I5411"/>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100" s="185" customFormat="1">
      <c r="A5412"/>
      <c r="B5412"/>
      <c r="C5412"/>
      <c r="D5412"/>
      <c r="E5412"/>
      <c r="F5412"/>
      <c r="G5412"/>
      <c r="H5412"/>
      <c r="I5412"/>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100" s="185" customFormat="1">
      <c r="A5413"/>
      <c r="B5413"/>
      <c r="C5413"/>
      <c r="D5413"/>
      <c r="E5413"/>
      <c r="F5413"/>
      <c r="G5413"/>
      <c r="H5413"/>
      <c r="I5413"/>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100" s="185" customFormat="1">
      <c r="A5414"/>
      <c r="B5414"/>
      <c r="C5414"/>
      <c r="D5414"/>
      <c r="E5414"/>
      <c r="F5414"/>
      <c r="G5414"/>
      <c r="H5414"/>
      <c r="I5414"/>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100" s="185" customFormat="1">
      <c r="A5415"/>
      <c r="B5415"/>
      <c r="C5415"/>
      <c r="D5415"/>
      <c r="E5415"/>
      <c r="F5415"/>
      <c r="G5415"/>
      <c r="H5415"/>
      <c r="I541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100" s="185" customFormat="1">
      <c r="A5416"/>
      <c r="B5416"/>
      <c r="C5416"/>
      <c r="D5416"/>
      <c r="E5416"/>
      <c r="F5416"/>
      <c r="G5416"/>
      <c r="H5416"/>
      <c r="I5416"/>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100" s="185" customFormat="1">
      <c r="A5417"/>
      <c r="B5417"/>
      <c r="C5417"/>
      <c r="D5417"/>
      <c r="E5417"/>
      <c r="F5417"/>
      <c r="G5417"/>
      <c r="H5417"/>
      <c r="I5417"/>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100" s="185" customFormat="1">
      <c r="A5418"/>
      <c r="B5418"/>
      <c r="C5418"/>
      <c r="D5418"/>
      <c r="E5418"/>
      <c r="F5418"/>
      <c r="G5418"/>
      <c r="H5418"/>
      <c r="I5418"/>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100" s="185" customFormat="1">
      <c r="A5419"/>
      <c r="B5419"/>
      <c r="C5419"/>
      <c r="D5419"/>
      <c r="E5419"/>
      <c r="F5419"/>
      <c r="G5419"/>
      <c r="H5419"/>
      <c r="I5419"/>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100" s="185" customFormat="1">
      <c r="A5420"/>
      <c r="B5420"/>
      <c r="C5420"/>
      <c r="D5420"/>
      <c r="E5420"/>
      <c r="F5420"/>
      <c r="G5420"/>
      <c r="H5420"/>
      <c r="I5420"/>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100" s="185" customFormat="1">
      <c r="A5421"/>
      <c r="B5421"/>
      <c r="C5421"/>
      <c r="D5421"/>
      <c r="E5421"/>
      <c r="F5421"/>
      <c r="G5421"/>
      <c r="H5421"/>
      <c r="I5421"/>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100" s="185" customFormat="1">
      <c r="A5422"/>
      <c r="B5422"/>
      <c r="C5422"/>
      <c r="D5422"/>
      <c r="E5422"/>
      <c r="F5422"/>
      <c r="G5422"/>
      <c r="H5422"/>
      <c r="I5422"/>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100" s="185" customFormat="1">
      <c r="A5423"/>
      <c r="B5423"/>
      <c r="C5423"/>
      <c r="D5423"/>
      <c r="E5423"/>
      <c r="F5423"/>
      <c r="G5423"/>
      <c r="H5423"/>
      <c r="I5423"/>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100" s="185" customFormat="1">
      <c r="A5424"/>
      <c r="B5424"/>
      <c r="C5424"/>
      <c r="D5424"/>
      <c r="E5424"/>
      <c r="F5424"/>
      <c r="G5424"/>
      <c r="H5424"/>
      <c r="I5424"/>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100" s="185" customFormat="1">
      <c r="A5425"/>
      <c r="B5425"/>
      <c r="C5425"/>
      <c r="D5425"/>
      <c r="E5425"/>
      <c r="F5425"/>
      <c r="G5425"/>
      <c r="H5425"/>
      <c r="I54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100" s="185" customFormat="1">
      <c r="A5426"/>
      <c r="B5426"/>
      <c r="C5426"/>
      <c r="D5426"/>
      <c r="E5426"/>
      <c r="F5426"/>
      <c r="G5426"/>
      <c r="H5426"/>
      <c r="I5426"/>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100" s="185" customFormat="1">
      <c r="A5427"/>
      <c r="B5427"/>
      <c r="C5427"/>
      <c r="D5427"/>
      <c r="E5427"/>
      <c r="F5427"/>
      <c r="G5427"/>
      <c r="H5427"/>
      <c r="I5427"/>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100" s="185" customFormat="1">
      <c r="A5428"/>
      <c r="B5428"/>
      <c r="C5428"/>
      <c r="D5428"/>
      <c r="E5428"/>
      <c r="F5428"/>
      <c r="G5428"/>
      <c r="H5428"/>
      <c r="I5428"/>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100" s="185" customFormat="1">
      <c r="A5429"/>
      <c r="B5429"/>
      <c r="C5429"/>
      <c r="D5429"/>
      <c r="E5429"/>
      <c r="F5429"/>
      <c r="G5429"/>
      <c r="H5429"/>
      <c r="I5429"/>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100" s="185" customFormat="1">
      <c r="A5430"/>
      <c r="B5430"/>
      <c r="C5430"/>
      <c r="D5430"/>
      <c r="E5430"/>
      <c r="F5430"/>
      <c r="G5430"/>
      <c r="H5430"/>
      <c r="I5430"/>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100" s="185" customFormat="1">
      <c r="A5431"/>
      <c r="B5431"/>
      <c r="C5431"/>
      <c r="D5431"/>
      <c r="E5431"/>
      <c r="F5431"/>
      <c r="G5431"/>
      <c r="H5431"/>
      <c r="I5431"/>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100" s="185" customFormat="1">
      <c r="A5432"/>
      <c r="B5432"/>
      <c r="C5432"/>
      <c r="D5432"/>
      <c r="E5432"/>
      <c r="F5432"/>
      <c r="G5432"/>
      <c r="H5432"/>
      <c r="I5432"/>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100" s="185" customFormat="1">
      <c r="A5433"/>
      <c r="B5433"/>
      <c r="C5433"/>
      <c r="D5433"/>
      <c r="E5433"/>
      <c r="F5433"/>
      <c r="G5433"/>
      <c r="H5433"/>
      <c r="I5433"/>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100" s="185" customFormat="1">
      <c r="A5434"/>
      <c r="B5434"/>
      <c r="C5434"/>
      <c r="D5434"/>
      <c r="E5434"/>
      <c r="F5434"/>
      <c r="G5434"/>
      <c r="H5434"/>
      <c r="I5434"/>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100" s="185" customFormat="1">
      <c r="A5435"/>
      <c r="B5435"/>
      <c r="C5435"/>
      <c r="D5435"/>
      <c r="E5435"/>
      <c r="F5435"/>
      <c r="G5435"/>
      <c r="H5435"/>
      <c r="I543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100" s="185" customFormat="1">
      <c r="A5436"/>
      <c r="B5436"/>
      <c r="C5436"/>
      <c r="D5436"/>
      <c r="E5436"/>
      <c r="F5436"/>
      <c r="G5436"/>
      <c r="H5436"/>
      <c r="I5436"/>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100" s="185" customFormat="1">
      <c r="A5437"/>
      <c r="B5437"/>
      <c r="C5437"/>
      <c r="D5437"/>
      <c r="E5437"/>
      <c r="F5437"/>
      <c r="G5437"/>
      <c r="H5437"/>
      <c r="I5437"/>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100" s="185" customFormat="1">
      <c r="A5438"/>
      <c r="B5438"/>
      <c r="C5438"/>
      <c r="D5438"/>
      <c r="E5438"/>
      <c r="F5438"/>
      <c r="G5438"/>
      <c r="H5438"/>
      <c r="I5438"/>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100" s="185" customFormat="1">
      <c r="A5439"/>
      <c r="B5439"/>
      <c r="C5439"/>
      <c r="D5439"/>
      <c r="E5439"/>
      <c r="F5439"/>
      <c r="G5439"/>
      <c r="H5439"/>
      <c r="I5439"/>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100" s="185" customFormat="1">
      <c r="A5440"/>
      <c r="B5440"/>
      <c r="C5440"/>
      <c r="D5440"/>
      <c r="E5440"/>
      <c r="F5440"/>
      <c r="G5440"/>
      <c r="H5440"/>
      <c r="I5440"/>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100" s="185" customFormat="1">
      <c r="A5441"/>
      <c r="B5441"/>
      <c r="C5441"/>
      <c r="D5441"/>
      <c r="E5441"/>
      <c r="F5441"/>
      <c r="G5441"/>
      <c r="H5441"/>
      <c r="I5441"/>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100" s="185" customFormat="1">
      <c r="A5442"/>
      <c r="B5442"/>
      <c r="C5442"/>
      <c r="D5442"/>
      <c r="E5442"/>
      <c r="F5442"/>
      <c r="G5442"/>
      <c r="H5442"/>
      <c r="I5442"/>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100" s="185" customFormat="1">
      <c r="A5443"/>
      <c r="B5443"/>
      <c r="C5443"/>
      <c r="D5443"/>
      <c r="E5443"/>
      <c r="F5443"/>
      <c r="G5443"/>
      <c r="H5443"/>
      <c r="I5443"/>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100" s="185" customFormat="1">
      <c r="A5444"/>
      <c r="B5444"/>
      <c r="C5444"/>
      <c r="D5444"/>
      <c r="E5444"/>
      <c r="F5444"/>
      <c r="G5444"/>
      <c r="H5444"/>
      <c r="I5444"/>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100" s="185" customFormat="1">
      <c r="A5445"/>
      <c r="B5445"/>
      <c r="C5445"/>
      <c r="D5445"/>
      <c r="E5445"/>
      <c r="F5445"/>
      <c r="G5445"/>
      <c r="H5445"/>
      <c r="I544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100" s="185" customFormat="1">
      <c r="A5446"/>
      <c r="B5446"/>
      <c r="C5446"/>
      <c r="D5446"/>
      <c r="E5446"/>
      <c r="F5446"/>
      <c r="G5446"/>
      <c r="H5446"/>
      <c r="I5446"/>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100" s="185" customFormat="1">
      <c r="A5447"/>
      <c r="B5447"/>
      <c r="C5447"/>
      <c r="D5447"/>
      <c r="E5447"/>
      <c r="F5447"/>
      <c r="G5447"/>
      <c r="H5447"/>
      <c r="I5447"/>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100" s="185" customFormat="1">
      <c r="A5448"/>
      <c r="B5448"/>
      <c r="C5448"/>
      <c r="D5448"/>
      <c r="E5448"/>
      <c r="F5448"/>
      <c r="G5448"/>
      <c r="H5448"/>
      <c r="I5448"/>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100" s="185" customFormat="1">
      <c r="A5449"/>
      <c r="B5449"/>
      <c r="C5449"/>
      <c r="D5449"/>
      <c r="E5449"/>
      <c r="F5449"/>
      <c r="G5449"/>
      <c r="H5449"/>
      <c r="I5449"/>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100" s="185" customFormat="1">
      <c r="A5450"/>
      <c r="B5450"/>
      <c r="C5450"/>
      <c r="D5450"/>
      <c r="E5450"/>
      <c r="F5450"/>
      <c r="G5450"/>
      <c r="H5450"/>
      <c r="I5450"/>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100" s="185" customFormat="1">
      <c r="A5451"/>
      <c r="B5451"/>
      <c r="C5451"/>
      <c r="D5451"/>
      <c r="E5451"/>
      <c r="F5451"/>
      <c r="G5451"/>
      <c r="H5451"/>
      <c r="I5451"/>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100" s="185" customFormat="1">
      <c r="A5452"/>
      <c r="B5452"/>
      <c r="C5452"/>
      <c r="D5452"/>
      <c r="E5452"/>
      <c r="F5452"/>
      <c r="G5452"/>
      <c r="H5452"/>
      <c r="I5452"/>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100" s="185" customFormat="1">
      <c r="A5453"/>
      <c r="B5453"/>
      <c r="C5453"/>
      <c r="D5453"/>
      <c r="E5453"/>
      <c r="F5453"/>
      <c r="G5453"/>
      <c r="H5453"/>
      <c r="I5453"/>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100" s="185" customFormat="1">
      <c r="A5454"/>
      <c r="B5454"/>
      <c r="C5454"/>
      <c r="D5454"/>
      <c r="E5454"/>
      <c r="F5454"/>
      <c r="G5454"/>
      <c r="H5454"/>
      <c r="I5454"/>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100" s="185" customFormat="1">
      <c r="A5455"/>
      <c r="B5455"/>
      <c r="C5455"/>
      <c r="D5455"/>
      <c r="E5455"/>
      <c r="F5455"/>
      <c r="G5455"/>
      <c r="H5455"/>
      <c r="I545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100" s="185" customFormat="1">
      <c r="A5456"/>
      <c r="B5456"/>
      <c r="C5456"/>
      <c r="D5456"/>
      <c r="E5456"/>
      <c r="F5456"/>
      <c r="G5456"/>
      <c r="H5456"/>
      <c r="I5456"/>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100" s="185" customFormat="1">
      <c r="A5457"/>
      <c r="B5457"/>
      <c r="C5457"/>
      <c r="D5457"/>
      <c r="E5457"/>
      <c r="F5457"/>
      <c r="G5457"/>
      <c r="H5457"/>
      <c r="I5457"/>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100" s="185" customFormat="1">
      <c r="A5458"/>
      <c r="B5458"/>
      <c r="C5458"/>
      <c r="D5458"/>
      <c r="E5458"/>
      <c r="F5458"/>
      <c r="G5458"/>
      <c r="H5458"/>
      <c r="I5458"/>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100" s="185" customFormat="1">
      <c r="A5459"/>
      <c r="B5459"/>
      <c r="C5459"/>
      <c r="D5459"/>
      <c r="E5459"/>
      <c r="F5459"/>
      <c r="G5459"/>
      <c r="H5459"/>
      <c r="I5459"/>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100" s="185" customFormat="1">
      <c r="A5460"/>
      <c r="B5460"/>
      <c r="C5460"/>
      <c r="D5460"/>
      <c r="E5460"/>
      <c r="F5460"/>
      <c r="G5460"/>
      <c r="H5460"/>
      <c r="I5460"/>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100" s="185" customFormat="1">
      <c r="A5461"/>
      <c r="B5461"/>
      <c r="C5461"/>
      <c r="D5461"/>
      <c r="E5461"/>
      <c r="F5461"/>
      <c r="G5461"/>
      <c r="H5461"/>
      <c r="I5461"/>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100" s="185" customFormat="1">
      <c r="A5462"/>
      <c r="B5462"/>
      <c r="C5462"/>
      <c r="D5462"/>
      <c r="E5462"/>
      <c r="F5462"/>
      <c r="G5462"/>
      <c r="H5462"/>
      <c r="I5462"/>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100" s="185" customFormat="1">
      <c r="A5463"/>
      <c r="B5463"/>
      <c r="C5463"/>
      <c r="D5463"/>
      <c r="E5463"/>
      <c r="F5463"/>
      <c r="G5463"/>
      <c r="H5463"/>
      <c r="I5463"/>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100" s="185" customFormat="1">
      <c r="A5464"/>
      <c r="B5464"/>
      <c r="C5464"/>
      <c r="D5464"/>
      <c r="E5464"/>
      <c r="F5464"/>
      <c r="G5464"/>
      <c r="H5464"/>
      <c r="I5464"/>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100" s="185" customFormat="1">
      <c r="A5465"/>
      <c r="B5465"/>
      <c r="C5465"/>
      <c r="D5465"/>
      <c r="E5465"/>
      <c r="F5465"/>
      <c r="G5465"/>
      <c r="H5465"/>
      <c r="I546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100" s="185" customFormat="1">
      <c r="A5466"/>
      <c r="B5466"/>
      <c r="C5466"/>
      <c r="D5466"/>
      <c r="E5466"/>
      <c r="F5466"/>
      <c r="G5466"/>
      <c r="H5466"/>
      <c r="I5466"/>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100" s="185" customFormat="1">
      <c r="A5467"/>
      <c r="B5467"/>
      <c r="C5467"/>
      <c r="D5467"/>
      <c r="E5467"/>
      <c r="F5467"/>
      <c r="G5467"/>
      <c r="H5467"/>
      <c r="I5467"/>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100" s="185" customFormat="1">
      <c r="A5468"/>
      <c r="B5468"/>
      <c r="C5468"/>
      <c r="D5468"/>
      <c r="E5468"/>
      <c r="F5468"/>
      <c r="G5468"/>
      <c r="H5468"/>
      <c r="I5468"/>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100" s="185" customFormat="1">
      <c r="A5469"/>
      <c r="B5469"/>
      <c r="C5469"/>
      <c r="D5469"/>
      <c r="E5469"/>
      <c r="F5469"/>
      <c r="G5469"/>
      <c r="H5469"/>
      <c r="I5469"/>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100" s="185" customFormat="1">
      <c r="A5470"/>
      <c r="B5470"/>
      <c r="C5470"/>
      <c r="D5470"/>
      <c r="E5470"/>
      <c r="F5470"/>
      <c r="G5470"/>
      <c r="H5470"/>
      <c r="I5470"/>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100" s="185" customFormat="1">
      <c r="A5471"/>
      <c r="B5471"/>
      <c r="C5471"/>
      <c r="D5471"/>
      <c r="E5471"/>
      <c r="F5471"/>
      <c r="G5471"/>
      <c r="H5471"/>
      <c r="I5471"/>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100" s="185" customFormat="1">
      <c r="A5472"/>
      <c r="B5472"/>
      <c r="C5472"/>
      <c r="D5472"/>
      <c r="E5472"/>
      <c r="F5472"/>
      <c r="G5472"/>
      <c r="H5472"/>
      <c r="I5472"/>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100" s="185" customFormat="1">
      <c r="A5473"/>
      <c r="B5473"/>
      <c r="C5473"/>
      <c r="D5473"/>
      <c r="E5473"/>
      <c r="F5473"/>
      <c r="G5473"/>
      <c r="H5473"/>
      <c r="I5473"/>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100" s="185" customFormat="1">
      <c r="A5474"/>
      <c r="B5474"/>
      <c r="C5474"/>
      <c r="D5474"/>
      <c r="E5474"/>
      <c r="F5474"/>
      <c r="G5474"/>
      <c r="H5474"/>
      <c r="I5474"/>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100" s="185" customFormat="1">
      <c r="A5475"/>
      <c r="B5475"/>
      <c r="C5475"/>
      <c r="D5475"/>
      <c r="E5475"/>
      <c r="F5475"/>
      <c r="G5475"/>
      <c r="H5475"/>
      <c r="I547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100" s="185" customFormat="1">
      <c r="A5476"/>
      <c r="B5476"/>
      <c r="C5476"/>
      <c r="D5476"/>
      <c r="E5476"/>
      <c r="F5476"/>
      <c r="G5476"/>
      <c r="H5476"/>
      <c r="I5476"/>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100" s="185" customFormat="1">
      <c r="A5477"/>
      <c r="B5477"/>
      <c r="C5477"/>
      <c r="D5477"/>
      <c r="E5477"/>
      <c r="F5477"/>
      <c r="G5477"/>
      <c r="H5477"/>
      <c r="I5477"/>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100" s="185" customFormat="1">
      <c r="A5478"/>
      <c r="B5478"/>
      <c r="C5478"/>
      <c r="D5478"/>
      <c r="E5478"/>
      <c r="F5478"/>
      <c r="G5478"/>
      <c r="H5478"/>
      <c r="I5478"/>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100" s="185" customFormat="1">
      <c r="A5479"/>
      <c r="B5479"/>
      <c r="C5479"/>
      <c r="D5479"/>
      <c r="E5479"/>
      <c r="F5479"/>
      <c r="G5479"/>
      <c r="H5479"/>
      <c r="I5479"/>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100" s="185" customFormat="1">
      <c r="A5480"/>
      <c r="B5480"/>
      <c r="C5480"/>
      <c r="D5480"/>
      <c r="E5480"/>
      <c r="F5480"/>
      <c r="G5480"/>
      <c r="H5480"/>
      <c r="I5480"/>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100" s="185" customFormat="1">
      <c r="A5481"/>
      <c r="B5481"/>
      <c r="C5481"/>
      <c r="D5481"/>
      <c r="E5481"/>
      <c r="F5481"/>
      <c r="G5481"/>
      <c r="H5481"/>
      <c r="I5481"/>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100" s="185" customFormat="1">
      <c r="A5482"/>
      <c r="B5482"/>
      <c r="C5482"/>
      <c r="D5482"/>
      <c r="E5482"/>
      <c r="F5482"/>
      <c r="G5482"/>
      <c r="H5482"/>
      <c r="I5482"/>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100" s="185" customFormat="1">
      <c r="A5483"/>
      <c r="B5483"/>
      <c r="C5483"/>
      <c r="D5483"/>
      <c r="E5483"/>
      <c r="F5483"/>
      <c r="G5483"/>
      <c r="H5483"/>
      <c r="I5483"/>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100" s="185" customFormat="1">
      <c r="A5484"/>
      <c r="B5484"/>
      <c r="C5484"/>
      <c r="D5484"/>
      <c r="E5484"/>
      <c r="F5484"/>
      <c r="G5484"/>
      <c r="H5484"/>
      <c r="I5484"/>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100" s="185" customFormat="1">
      <c r="A5485"/>
      <c r="B5485"/>
      <c r="C5485"/>
      <c r="D5485"/>
      <c r="E5485"/>
      <c r="F5485"/>
      <c r="G5485"/>
      <c r="H5485"/>
      <c r="I548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100" s="185" customFormat="1">
      <c r="A5486"/>
      <c r="B5486"/>
      <c r="C5486"/>
      <c r="D5486"/>
      <c r="E5486"/>
      <c r="F5486"/>
      <c r="G5486"/>
      <c r="H5486"/>
      <c r="I5486"/>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100" s="185" customFormat="1">
      <c r="A5487"/>
      <c r="B5487"/>
      <c r="C5487"/>
      <c r="D5487"/>
      <c r="E5487"/>
      <c r="F5487"/>
      <c r="G5487"/>
      <c r="H5487"/>
      <c r="I5487"/>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100" s="185" customFormat="1">
      <c r="A5488"/>
      <c r="B5488"/>
      <c r="C5488"/>
      <c r="D5488"/>
      <c r="E5488"/>
      <c r="F5488"/>
      <c r="G5488"/>
      <c r="H5488"/>
      <c r="I5488"/>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100" s="185" customFormat="1">
      <c r="A5489"/>
      <c r="B5489"/>
      <c r="C5489"/>
      <c r="D5489"/>
      <c r="E5489"/>
      <c r="F5489"/>
      <c r="G5489"/>
      <c r="H5489"/>
      <c r="I5489"/>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100" s="185" customFormat="1">
      <c r="A5490"/>
      <c r="B5490"/>
      <c r="C5490"/>
      <c r="D5490"/>
      <c r="E5490"/>
      <c r="F5490"/>
      <c r="G5490"/>
      <c r="H5490"/>
      <c r="I5490"/>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100" s="185" customFormat="1">
      <c r="A5491"/>
      <c r="B5491"/>
      <c r="C5491"/>
      <c r="D5491"/>
      <c r="E5491"/>
      <c r="F5491"/>
      <c r="G5491"/>
      <c r="H5491"/>
      <c r="I5491"/>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100" s="185" customFormat="1">
      <c r="A5492"/>
      <c r="B5492"/>
      <c r="C5492"/>
      <c r="D5492"/>
      <c r="E5492"/>
      <c r="F5492"/>
      <c r="G5492"/>
      <c r="H5492"/>
      <c r="I5492"/>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100" s="185" customFormat="1">
      <c r="A5493"/>
      <c r="B5493"/>
      <c r="C5493"/>
      <c r="D5493"/>
      <c r="E5493"/>
      <c r="F5493"/>
      <c r="G5493"/>
      <c r="H5493"/>
      <c r="I5493"/>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100" s="185" customFormat="1">
      <c r="A5494"/>
      <c r="B5494"/>
      <c r="C5494"/>
      <c r="D5494"/>
      <c r="E5494"/>
      <c r="F5494"/>
      <c r="G5494"/>
      <c r="H5494"/>
      <c r="I5494"/>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100" s="185" customFormat="1">
      <c r="A5495"/>
      <c r="B5495"/>
      <c r="C5495"/>
      <c r="D5495"/>
      <c r="E5495"/>
      <c r="F5495"/>
      <c r="G5495"/>
      <c r="H5495"/>
      <c r="I549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100" s="185" customFormat="1">
      <c r="A5496"/>
      <c r="B5496"/>
      <c r="C5496"/>
      <c r="D5496"/>
      <c r="E5496"/>
      <c r="F5496"/>
      <c r="G5496"/>
      <c r="H5496"/>
      <c r="I5496"/>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100" s="185" customFormat="1">
      <c r="A5497"/>
      <c r="B5497"/>
      <c r="C5497"/>
      <c r="D5497"/>
      <c r="E5497"/>
      <c r="F5497"/>
      <c r="G5497"/>
      <c r="H5497"/>
      <c r="I5497"/>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100" s="184" customFormat="1">
      <c r="A5498"/>
      <c r="B5498"/>
      <c r="C5498"/>
      <c r="D5498"/>
      <c r="E5498"/>
      <c r="F5498"/>
      <c r="G5498"/>
      <c r="H5498"/>
      <c r="I5498"/>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100" s="184" customFormat="1">
      <c r="A5499"/>
      <c r="B5499"/>
      <c r="C5499"/>
      <c r="D5499"/>
      <c r="E5499"/>
      <c r="F5499"/>
      <c r="G5499"/>
      <c r="H5499"/>
      <c r="I5499"/>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100" s="184" customFormat="1">
      <c r="A5500"/>
      <c r="B5500"/>
      <c r="C5500"/>
      <c r="D5500"/>
      <c r="E5500"/>
      <c r="F5500"/>
      <c r="G5500"/>
      <c r="H5500"/>
      <c r="I5500"/>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100" s="185" customFormat="1">
      <c r="A5501"/>
      <c r="B5501"/>
      <c r="C5501"/>
      <c r="D5501"/>
      <c r="E5501"/>
      <c r="F5501"/>
      <c r="G5501"/>
      <c r="H5501"/>
      <c r="I5501"/>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100" s="185" customFormat="1">
      <c r="A5502"/>
      <c r="B5502"/>
      <c r="C5502"/>
      <c r="D5502"/>
      <c r="E5502"/>
      <c r="F5502"/>
      <c r="G5502"/>
      <c r="H5502"/>
      <c r="I5502"/>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100" s="185" customFormat="1">
      <c r="A5503"/>
      <c r="B5503"/>
      <c r="C5503"/>
      <c r="D5503"/>
      <c r="E5503"/>
      <c r="F5503"/>
      <c r="G5503"/>
      <c r="H5503"/>
      <c r="I5503"/>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100" s="185" customFormat="1">
      <c r="A5504"/>
      <c r="B5504"/>
      <c r="C5504"/>
      <c r="D5504"/>
      <c r="E5504"/>
      <c r="F5504"/>
      <c r="G5504"/>
      <c r="H5504"/>
      <c r="I5504"/>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100" s="185" customFormat="1">
      <c r="A5505"/>
      <c r="B5505"/>
      <c r="C5505"/>
      <c r="D5505"/>
      <c r="E5505"/>
      <c r="F5505"/>
      <c r="G5505"/>
      <c r="H5505"/>
      <c r="I550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100" s="185" customFormat="1">
      <c r="A5506"/>
      <c r="B5506"/>
      <c r="C5506"/>
      <c r="D5506"/>
      <c r="E5506"/>
      <c r="F5506"/>
      <c r="G5506"/>
      <c r="H5506"/>
      <c r="I5506"/>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100" s="185" customFormat="1">
      <c r="A5507"/>
      <c r="B5507"/>
      <c r="C5507"/>
      <c r="D5507"/>
      <c r="E5507"/>
      <c r="F5507"/>
      <c r="G5507"/>
      <c r="H5507"/>
      <c r="I5507"/>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100" s="185" customFormat="1">
      <c r="A5508"/>
      <c r="B5508"/>
      <c r="C5508"/>
      <c r="D5508"/>
      <c r="E5508"/>
      <c r="F5508"/>
      <c r="G5508"/>
      <c r="H5508"/>
      <c r="I5508"/>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100" s="185" customFormat="1">
      <c r="A5509"/>
      <c r="B5509"/>
      <c r="C5509"/>
      <c r="D5509"/>
      <c r="E5509"/>
      <c r="F5509"/>
      <c r="G5509"/>
      <c r="H5509"/>
      <c r="I5509"/>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100" s="185" customFormat="1">
      <c r="A5510"/>
      <c r="B5510"/>
      <c r="C5510"/>
      <c r="D5510"/>
      <c r="E5510"/>
      <c r="F5510"/>
      <c r="G5510"/>
      <c r="H5510"/>
      <c r="I5510"/>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100" s="185" customFormat="1">
      <c r="A5511"/>
      <c r="B5511"/>
      <c r="C5511"/>
      <c r="D5511"/>
      <c r="E5511"/>
      <c r="F5511"/>
      <c r="G5511"/>
      <c r="H5511"/>
      <c r="I5511"/>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100" s="184" customFormat="1">
      <c r="A5512"/>
      <c r="B5512"/>
      <c r="C5512"/>
      <c r="D5512"/>
      <c r="E5512"/>
      <c r="F5512"/>
      <c r="G5512"/>
      <c r="H5512"/>
      <c r="I5512"/>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100" s="184" customFormat="1">
      <c r="A5513"/>
      <c r="B5513"/>
      <c r="C5513"/>
      <c r="D5513"/>
      <c r="E5513"/>
      <c r="F5513"/>
      <c r="G5513"/>
      <c r="H5513"/>
      <c r="I5513"/>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100" s="184" customFormat="1">
      <c r="A5514"/>
      <c r="B5514"/>
      <c r="C5514"/>
      <c r="D5514"/>
      <c r="E5514"/>
      <c r="F5514"/>
      <c r="G5514"/>
      <c r="H5514"/>
      <c r="I5514"/>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100" s="184" customFormat="1">
      <c r="A5515"/>
      <c r="B5515"/>
      <c r="C5515"/>
      <c r="D5515"/>
      <c r="E5515"/>
      <c r="F5515"/>
      <c r="G5515"/>
      <c r="H5515"/>
      <c r="I551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100" s="185" customFormat="1">
      <c r="A5516"/>
      <c r="B5516"/>
      <c r="C5516"/>
      <c r="D5516"/>
      <c r="E5516"/>
      <c r="F5516"/>
      <c r="G5516"/>
      <c r="H5516"/>
      <c r="I5516"/>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100" s="185" customFormat="1">
      <c r="A5517"/>
      <c r="B5517"/>
      <c r="C5517"/>
      <c r="D5517"/>
      <c r="E5517"/>
      <c r="F5517"/>
      <c r="G5517"/>
      <c r="H5517"/>
      <c r="I5517"/>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100" s="185" customFormat="1">
      <c r="A5518"/>
      <c r="B5518"/>
      <c r="C5518"/>
      <c r="D5518"/>
      <c r="E5518"/>
      <c r="F5518"/>
      <c r="G5518"/>
      <c r="H5518"/>
      <c r="I5518"/>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100" s="185" customFormat="1">
      <c r="A5519"/>
      <c r="B5519"/>
      <c r="C5519"/>
      <c r="D5519"/>
      <c r="E5519"/>
      <c r="F5519"/>
      <c r="G5519"/>
      <c r="H5519"/>
      <c r="I5519"/>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100" s="185" customFormat="1">
      <c r="A5520"/>
      <c r="B5520"/>
      <c r="C5520"/>
      <c r="D5520"/>
      <c r="E5520"/>
      <c r="F5520"/>
      <c r="G5520"/>
      <c r="H5520"/>
      <c r="I5520"/>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100" s="185" customFormat="1">
      <c r="A5521"/>
      <c r="B5521"/>
      <c r="C5521"/>
      <c r="D5521"/>
      <c r="E5521"/>
      <c r="F5521"/>
      <c r="G5521"/>
      <c r="H5521"/>
      <c r="I5521"/>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100" s="185" customFormat="1">
      <c r="A5522"/>
      <c r="B5522"/>
      <c r="C5522"/>
      <c r="D5522"/>
      <c r="E5522"/>
      <c r="F5522"/>
      <c r="G5522"/>
      <c r="H5522"/>
      <c r="I5522"/>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100" s="184" customFormat="1">
      <c r="A5523"/>
      <c r="B5523"/>
      <c r="C5523"/>
      <c r="D5523"/>
      <c r="E5523"/>
      <c r="F5523"/>
      <c r="G5523"/>
      <c r="H5523"/>
      <c r="I5523"/>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100" s="184" customFormat="1">
      <c r="A5524"/>
      <c r="B5524"/>
      <c r="C5524"/>
      <c r="D5524"/>
      <c r="E5524"/>
      <c r="F5524"/>
      <c r="G5524"/>
      <c r="H5524"/>
      <c r="I5524"/>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100" s="184" customFormat="1">
      <c r="A5525"/>
      <c r="B5525"/>
      <c r="C5525"/>
      <c r="D5525"/>
      <c r="E5525"/>
      <c r="F5525"/>
      <c r="G5525"/>
      <c r="H5525"/>
      <c r="I55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100" s="184" customFormat="1">
      <c r="A5526"/>
      <c r="B5526"/>
      <c r="C5526"/>
      <c r="D5526"/>
      <c r="E5526"/>
      <c r="F5526"/>
      <c r="G5526"/>
      <c r="H5526"/>
      <c r="I5526"/>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100" s="184" customFormat="1">
      <c r="A5527"/>
      <c r="B5527"/>
      <c r="C5527"/>
      <c r="D5527"/>
      <c r="E5527"/>
      <c r="F5527"/>
      <c r="G5527"/>
      <c r="H5527"/>
      <c r="I5527"/>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100" s="184" customFormat="1">
      <c r="A5528"/>
      <c r="B5528"/>
      <c r="C5528"/>
      <c r="D5528"/>
      <c r="E5528"/>
      <c r="F5528"/>
      <c r="G5528"/>
      <c r="H5528"/>
      <c r="I5528"/>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100" s="184" customFormat="1">
      <c r="A5529"/>
      <c r="B5529"/>
      <c r="C5529"/>
      <c r="D5529"/>
      <c r="E5529"/>
      <c r="F5529"/>
      <c r="G5529"/>
      <c r="H5529"/>
      <c r="I5529"/>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100" s="184" customFormat="1">
      <c r="A5530"/>
      <c r="B5530"/>
      <c r="C5530"/>
      <c r="D5530"/>
      <c r="E5530"/>
      <c r="F5530"/>
      <c r="G5530"/>
      <c r="H5530"/>
      <c r="I5530"/>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100" s="184" customFormat="1">
      <c r="A5531"/>
      <c r="B5531"/>
      <c r="C5531"/>
      <c r="D5531"/>
      <c r="E5531"/>
      <c r="F5531"/>
      <c r="G5531"/>
      <c r="H5531"/>
      <c r="I5531"/>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100" s="184" customFormat="1">
      <c r="A5532"/>
      <c r="B5532"/>
      <c r="C5532"/>
      <c r="D5532"/>
      <c r="E5532"/>
      <c r="F5532"/>
      <c r="G5532"/>
      <c r="H5532"/>
      <c r="I5532"/>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100" s="184" customFormat="1">
      <c r="A5533"/>
      <c r="B5533"/>
      <c r="C5533"/>
      <c r="D5533"/>
      <c r="E5533"/>
      <c r="F5533"/>
      <c r="G5533"/>
      <c r="H5533"/>
      <c r="I5533"/>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100" s="184" customFormat="1">
      <c r="A5534"/>
      <c r="B5534"/>
      <c r="C5534"/>
      <c r="D5534"/>
      <c r="E5534"/>
      <c r="F5534"/>
      <c r="G5534"/>
      <c r="H5534"/>
      <c r="I5534"/>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100" s="184" customFormat="1">
      <c r="A5535"/>
      <c r="B5535"/>
      <c r="C5535"/>
      <c r="D5535"/>
      <c r="E5535"/>
      <c r="F5535"/>
      <c r="G5535"/>
      <c r="H5535"/>
      <c r="I553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100" s="184" customFormat="1">
      <c r="A5536"/>
      <c r="B5536"/>
      <c r="C5536"/>
      <c r="D5536"/>
      <c r="E5536"/>
      <c r="F5536"/>
      <c r="G5536"/>
      <c r="H5536"/>
      <c r="I5536"/>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100" s="184" customFormat="1">
      <c r="A5537"/>
      <c r="B5537"/>
      <c r="C5537"/>
      <c r="D5537"/>
      <c r="E5537"/>
      <c r="F5537"/>
      <c r="G5537"/>
      <c r="H5537"/>
      <c r="I5537"/>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100" s="184" customFormat="1">
      <c r="A5538"/>
      <c r="B5538"/>
      <c r="C5538"/>
      <c r="D5538"/>
      <c r="E5538"/>
      <c r="F5538"/>
      <c r="G5538"/>
      <c r="H5538"/>
      <c r="I5538"/>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100" s="184" customFormat="1">
      <c r="A5539"/>
      <c r="B5539"/>
      <c r="C5539"/>
      <c r="D5539"/>
      <c r="E5539"/>
      <c r="F5539"/>
      <c r="G5539"/>
      <c r="H5539"/>
      <c r="I5539"/>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100" s="184" customFormat="1">
      <c r="A5540"/>
      <c r="B5540"/>
      <c r="C5540"/>
      <c r="D5540"/>
      <c r="E5540"/>
      <c r="F5540"/>
      <c r="G5540"/>
      <c r="H5540"/>
      <c r="I5540"/>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100" s="184" customFormat="1">
      <c r="A5541"/>
      <c r="B5541"/>
      <c r="C5541"/>
      <c r="D5541"/>
      <c r="E5541"/>
      <c r="F5541"/>
      <c r="G5541"/>
      <c r="H5541"/>
      <c r="I5541"/>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100" s="184" customFormat="1">
      <c r="A5542"/>
      <c r="B5542"/>
      <c r="C5542"/>
      <c r="D5542"/>
      <c r="E5542"/>
      <c r="F5542"/>
      <c r="G5542"/>
      <c r="H5542"/>
      <c r="I5542"/>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100" s="184" customFormat="1">
      <c r="A5543"/>
      <c r="B5543"/>
      <c r="C5543"/>
      <c r="D5543"/>
      <c r="E5543"/>
      <c r="F5543"/>
      <c r="G5543"/>
      <c r="H5543"/>
      <c r="I5543"/>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100" s="184" customFormat="1">
      <c r="A5544"/>
      <c r="B5544"/>
      <c r="C5544"/>
      <c r="D5544"/>
      <c r="E5544"/>
      <c r="F5544"/>
      <c r="G5544"/>
      <c r="H5544"/>
      <c r="I5544"/>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100" s="184" customFormat="1">
      <c r="A5545"/>
      <c r="B5545"/>
      <c r="C5545"/>
      <c r="D5545"/>
      <c r="E5545"/>
      <c r="F5545"/>
      <c r="G5545"/>
      <c r="H5545"/>
      <c r="I554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100" s="184" customFormat="1">
      <c r="A5546"/>
      <c r="B5546"/>
      <c r="C5546"/>
      <c r="D5546"/>
      <c r="E5546"/>
      <c r="F5546"/>
      <c r="G5546"/>
      <c r="H5546"/>
      <c r="I5546"/>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100" s="184" customFormat="1">
      <c r="A5547"/>
      <c r="B5547"/>
      <c r="C5547"/>
      <c r="D5547"/>
      <c r="E5547"/>
      <c r="F5547"/>
      <c r="G5547"/>
      <c r="H5547"/>
      <c r="I5547"/>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100" s="184" customFormat="1">
      <c r="A5548"/>
      <c r="B5548"/>
      <c r="C5548"/>
      <c r="D5548"/>
      <c r="E5548"/>
      <c r="F5548"/>
      <c r="G5548"/>
      <c r="H5548"/>
      <c r="I5548"/>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100" s="184" customFormat="1">
      <c r="A5549"/>
      <c r="B5549"/>
      <c r="C5549"/>
      <c r="D5549"/>
      <c r="E5549"/>
      <c r="F5549"/>
      <c r="G5549"/>
      <c r="H5549"/>
      <c r="I5549"/>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100" s="184" customFormat="1">
      <c r="A5550"/>
      <c r="B5550"/>
      <c r="C5550"/>
      <c r="D5550"/>
      <c r="E5550"/>
      <c r="F5550"/>
      <c r="G5550"/>
      <c r="H5550"/>
      <c r="I5550"/>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100" s="184" customFormat="1">
      <c r="A5551"/>
      <c r="B5551"/>
      <c r="C5551"/>
      <c r="D5551"/>
      <c r="E5551"/>
      <c r="F5551"/>
      <c r="G5551"/>
      <c r="H5551"/>
      <c r="I5551"/>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100" s="184" customFormat="1">
      <c r="A5552"/>
      <c r="B5552"/>
      <c r="C5552"/>
      <c r="D5552"/>
      <c r="E5552"/>
      <c r="F5552"/>
      <c r="G5552"/>
      <c r="H5552"/>
      <c r="I5552"/>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100" s="184" customFormat="1">
      <c r="A5553"/>
      <c r="B5553"/>
      <c r="C5553"/>
      <c r="D5553"/>
      <c r="E5553"/>
      <c r="F5553"/>
      <c r="G5553"/>
      <c r="H5553"/>
      <c r="I5553"/>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100" s="184" customFormat="1">
      <c r="A5554"/>
      <c r="B5554"/>
      <c r="C5554"/>
      <c r="D5554"/>
      <c r="E5554"/>
      <c r="F5554"/>
      <c r="G5554"/>
      <c r="H5554"/>
      <c r="I5554"/>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100" s="184" customFormat="1">
      <c r="A5555"/>
      <c r="B5555"/>
      <c r="C5555"/>
      <c r="D5555"/>
      <c r="E5555"/>
      <c r="F5555"/>
      <c r="G5555"/>
      <c r="H5555"/>
      <c r="I555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100" s="184" customFormat="1">
      <c r="A5556"/>
      <c r="B5556"/>
      <c r="C5556"/>
      <c r="D5556"/>
      <c r="E5556"/>
      <c r="F5556"/>
      <c r="G5556"/>
      <c r="H5556"/>
      <c r="I5556"/>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100" s="184" customFormat="1">
      <c r="A5557"/>
      <c r="B5557"/>
      <c r="C5557"/>
      <c r="D5557"/>
      <c r="E5557"/>
      <c r="F5557"/>
      <c r="G5557"/>
      <c r="H5557"/>
      <c r="I5557"/>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100" s="184" customFormat="1">
      <c r="A5558"/>
      <c r="B5558"/>
      <c r="C5558"/>
      <c r="D5558"/>
      <c r="E5558"/>
      <c r="F5558"/>
      <c r="G5558"/>
      <c r="H5558"/>
      <c r="I5558"/>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100" s="184" customFormat="1">
      <c r="A5559"/>
      <c r="B5559"/>
      <c r="C5559"/>
      <c r="D5559"/>
      <c r="E5559"/>
      <c r="F5559"/>
      <c r="G5559"/>
      <c r="H5559"/>
      <c r="I5559"/>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100" s="184" customFormat="1">
      <c r="A5560"/>
      <c r="B5560"/>
      <c r="C5560"/>
      <c r="D5560"/>
      <c r="E5560"/>
      <c r="F5560"/>
      <c r="G5560"/>
      <c r="H5560"/>
      <c r="I5560"/>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100" s="184" customFormat="1">
      <c r="A5561"/>
      <c r="B5561"/>
      <c r="C5561"/>
      <c r="D5561"/>
      <c r="E5561"/>
      <c r="F5561"/>
      <c r="G5561"/>
      <c r="H5561"/>
      <c r="I5561"/>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100" s="184" customFormat="1">
      <c r="A5562"/>
      <c r="B5562"/>
      <c r="C5562"/>
      <c r="D5562"/>
      <c r="E5562"/>
      <c r="F5562"/>
      <c r="G5562"/>
      <c r="H5562"/>
      <c r="I5562"/>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100" s="184" customFormat="1">
      <c r="A5563"/>
      <c r="B5563"/>
      <c r="C5563"/>
      <c r="D5563"/>
      <c r="E5563"/>
      <c r="F5563"/>
      <c r="G5563"/>
      <c r="H5563"/>
      <c r="I5563"/>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100" s="184" customFormat="1">
      <c r="A5564"/>
      <c r="B5564"/>
      <c r="C5564"/>
      <c r="D5564"/>
      <c r="E5564"/>
      <c r="F5564"/>
      <c r="G5564"/>
      <c r="H5564"/>
      <c r="I5564"/>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100" s="184" customFormat="1">
      <c r="A5565"/>
      <c r="B5565"/>
      <c r="C5565"/>
      <c r="D5565"/>
      <c r="E5565"/>
      <c r="F5565"/>
      <c r="G5565"/>
      <c r="H5565"/>
      <c r="I556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100" s="184" customFormat="1">
      <c r="A5566"/>
      <c r="B5566"/>
      <c r="C5566"/>
      <c r="D5566"/>
      <c r="E5566"/>
      <c r="F5566"/>
      <c r="G5566"/>
      <c r="H5566"/>
      <c r="I5566"/>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100" s="184" customFormat="1">
      <c r="A5567"/>
      <c r="B5567"/>
      <c r="C5567"/>
      <c r="D5567"/>
      <c r="E5567"/>
      <c r="F5567"/>
      <c r="G5567"/>
      <c r="H5567"/>
      <c r="I5567"/>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100" s="184" customFormat="1">
      <c r="A5568"/>
      <c r="B5568"/>
      <c r="C5568"/>
      <c r="D5568"/>
      <c r="E5568"/>
      <c r="F5568"/>
      <c r="G5568"/>
      <c r="H5568"/>
      <c r="I5568"/>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100" s="184" customFormat="1">
      <c r="A5569"/>
      <c r="B5569"/>
      <c r="C5569"/>
      <c r="D5569"/>
      <c r="E5569"/>
      <c r="F5569"/>
      <c r="G5569"/>
      <c r="H5569"/>
      <c r="I5569"/>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100" s="184" customFormat="1">
      <c r="A5570"/>
      <c r="B5570"/>
      <c r="C5570"/>
      <c r="D5570"/>
      <c r="E5570"/>
      <c r="F5570"/>
      <c r="G5570"/>
      <c r="H5570"/>
      <c r="I5570"/>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100" s="184" customFormat="1">
      <c r="A5571"/>
      <c r="B5571"/>
      <c r="C5571"/>
      <c r="D5571"/>
      <c r="E5571"/>
      <c r="F5571"/>
      <c r="G5571"/>
      <c r="H5571"/>
      <c r="I5571"/>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100" s="184" customFormat="1">
      <c r="A5572"/>
      <c r="B5572"/>
      <c r="C5572"/>
      <c r="D5572"/>
      <c r="E5572"/>
      <c r="F5572"/>
      <c r="G5572"/>
      <c r="H5572"/>
      <c r="I5572"/>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100" s="184" customFormat="1">
      <c r="A5573"/>
      <c r="B5573"/>
      <c r="C5573"/>
      <c r="D5573"/>
      <c r="E5573"/>
      <c r="F5573"/>
      <c r="G5573"/>
      <c r="H5573"/>
      <c r="I5573"/>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100" s="184" customFormat="1">
      <c r="A5574"/>
      <c r="B5574"/>
      <c r="C5574"/>
      <c r="D5574"/>
      <c r="E5574"/>
      <c r="F5574"/>
      <c r="G5574"/>
      <c r="H5574"/>
      <c r="I5574"/>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100" s="184" customFormat="1">
      <c r="A5575"/>
      <c r="B5575"/>
      <c r="C5575"/>
      <c r="D5575"/>
      <c r="E5575"/>
      <c r="F5575"/>
      <c r="G5575"/>
      <c r="H5575"/>
      <c r="I557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100" s="184" customFormat="1">
      <c r="A5576"/>
      <c r="B5576"/>
      <c r="C5576"/>
      <c r="D5576"/>
      <c r="E5576"/>
      <c r="F5576"/>
      <c r="G5576"/>
      <c r="H5576"/>
      <c r="I5576"/>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sheetData>
  <mergeCells count="1">
    <mergeCell ref="E7:L7"/>
  </mergeCells>
  <dataValidations count="2">
    <dataValidation type="list" allowBlank="1" showInputMessage="1" showErrorMessage="1" sqref="C10:C12">
      <formula1>Basis!$C$7:$C$10</formula1>
    </dataValidation>
    <dataValidation type="list" allowBlank="1" showInputMessage="1" showErrorMessage="1" sqref="C8:C9">
      <formula1>Basis!$C$7:$C$8</formula1>
    </dataValidation>
  </dataValidation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1">
        <x14:dataValidation type="list" allowBlank="1" showInputMessage="1" showErrorMessage="1">
          <x14:formula1>
            <xm:f>Basis!$C$7:$C$10</xm:f>
          </x14:formula1>
          <xm:sqref>C9:C12</xm:sqref>
        </x14:dataValidation>
      </x14:dataValidations>
    </ext>
  </extLst>
</worksheet>
</file>

<file path=xl/worksheets/sheet5.xml><?xml version="1.0" encoding="utf-8"?>
<worksheet xmlns="http://schemas.openxmlformats.org/spreadsheetml/2006/main" xmlns:r="http://schemas.openxmlformats.org/officeDocument/2006/relationships">
  <sheetPr codeName="Blad7">
    <tabColor theme="3" tint="0.59999389629810485"/>
  </sheetPr>
  <dimension ref="A1:CV61"/>
  <sheetViews>
    <sheetView showGridLines="0" zoomScale="85" zoomScaleNormal="85" workbookViewId="0">
      <selection activeCell="G3" sqref="G3"/>
    </sheetView>
  </sheetViews>
  <sheetFormatPr defaultColWidth="18.85546875" defaultRowHeight="15"/>
  <cols>
    <col min="1" max="1" width="5.5703125" style="100" customWidth="1"/>
    <col min="2" max="2" width="8.28515625" style="100" customWidth="1"/>
    <col min="3" max="3" width="18.85546875" style="100"/>
    <col min="4" max="4" width="44.85546875" style="100" customWidth="1"/>
    <col min="5" max="12" width="20" style="100" customWidth="1"/>
    <col min="13" max="13" width="12.85546875" style="100" customWidth="1"/>
    <col min="14" max="14" width="25.5703125" style="100" customWidth="1"/>
    <col min="15" max="16384" width="18.85546875" style="100"/>
  </cols>
  <sheetData>
    <row r="1" spans="1:26">
      <c r="E1" s="4"/>
      <c r="F1" s="4"/>
      <c r="G1" s="4"/>
      <c r="H1" s="4"/>
      <c r="I1" s="4"/>
      <c r="J1" s="4"/>
      <c r="K1" s="4"/>
      <c r="L1" s="4"/>
    </row>
    <row r="2" spans="1:26" ht="18">
      <c r="C2" s="22" t="s">
        <v>366</v>
      </c>
      <c r="D2" s="4"/>
      <c r="E2" s="4"/>
      <c r="F2" s="4"/>
      <c r="G2" s="4"/>
      <c r="H2" s="4"/>
      <c r="I2" s="4"/>
      <c r="J2" s="4"/>
      <c r="K2" s="4"/>
      <c r="L2" s="4"/>
    </row>
    <row r="3" spans="1:26">
      <c r="C3" s="4"/>
      <c r="D3" s="4"/>
      <c r="E3" s="4"/>
      <c r="F3" s="4"/>
      <c r="G3" s="4"/>
      <c r="H3" s="4"/>
      <c r="I3" s="4"/>
      <c r="J3" s="4"/>
      <c r="K3" s="4"/>
      <c r="L3" s="4"/>
    </row>
    <row r="4" spans="1:26">
      <c r="C4" s="4"/>
      <c r="D4" s="4"/>
      <c r="E4" s="4"/>
      <c r="F4" s="4"/>
      <c r="G4" s="4"/>
      <c r="H4" s="4"/>
      <c r="I4" s="4"/>
      <c r="J4" s="4"/>
      <c r="K4" s="4"/>
      <c r="L4" s="4"/>
    </row>
    <row r="5" spans="1:26">
      <c r="C5" s="4"/>
      <c r="D5" s="4"/>
      <c r="E5" s="4"/>
      <c r="F5" s="4"/>
      <c r="G5" s="4"/>
      <c r="H5" s="4"/>
      <c r="I5" s="4"/>
      <c r="J5" s="4"/>
      <c r="K5" s="4"/>
      <c r="L5" s="4"/>
    </row>
    <row r="6" spans="1:26">
      <c r="C6" s="4"/>
      <c r="D6" s="4"/>
      <c r="E6" s="4"/>
      <c r="F6" s="4"/>
      <c r="G6" s="4"/>
      <c r="H6" s="4"/>
      <c r="I6" s="4"/>
      <c r="J6" s="4"/>
      <c r="K6" s="4"/>
      <c r="L6" s="4"/>
    </row>
    <row r="7" spans="1:26">
      <c r="A7" s="153"/>
      <c r="C7" s="237" t="s">
        <v>13</v>
      </c>
      <c r="D7" s="237" t="s">
        <v>15</v>
      </c>
      <c r="E7" s="299" t="s">
        <v>396</v>
      </c>
      <c r="F7" s="299"/>
      <c r="G7" s="299"/>
      <c r="H7" s="299"/>
      <c r="I7" s="299"/>
      <c r="J7" s="299"/>
      <c r="K7" s="299"/>
      <c r="L7" s="299"/>
    </row>
    <row r="8" spans="1:26" s="235" customFormat="1">
      <c r="A8" s="147"/>
      <c r="C8" s="281" t="s">
        <v>14</v>
      </c>
      <c r="D8" s="236" t="s">
        <v>517</v>
      </c>
      <c r="E8" s="236" t="s">
        <v>518</v>
      </c>
      <c r="F8" s="236" t="s">
        <v>519</v>
      </c>
      <c r="G8" s="236" t="s">
        <v>520</v>
      </c>
      <c r="H8" s="236" t="s">
        <v>521</v>
      </c>
      <c r="I8" s="236" t="s">
        <v>522</v>
      </c>
      <c r="J8" s="236"/>
      <c r="K8" s="236"/>
      <c r="L8" s="236"/>
      <c r="M8" s="4"/>
      <c r="N8" s="4"/>
      <c r="O8" s="4"/>
      <c r="P8" s="4"/>
      <c r="Q8" s="4"/>
      <c r="R8" s="4"/>
      <c r="S8" s="4"/>
      <c r="T8" s="4"/>
      <c r="U8" s="4"/>
      <c r="V8" s="4"/>
      <c r="W8" s="4"/>
      <c r="X8" s="4"/>
      <c r="Y8" s="4"/>
      <c r="Z8" s="4"/>
    </row>
    <row r="9" spans="1:26" s="235" customFormat="1">
      <c r="A9" s="147"/>
      <c r="C9" s="281" t="s">
        <v>14</v>
      </c>
      <c r="D9" s="110" t="s">
        <v>453</v>
      </c>
      <c r="E9" s="110" t="s">
        <v>523</v>
      </c>
      <c r="F9" s="110" t="s">
        <v>527</v>
      </c>
      <c r="G9" s="110" t="s">
        <v>524</v>
      </c>
      <c r="H9" s="110" t="s">
        <v>525</v>
      </c>
      <c r="I9" s="110" t="s">
        <v>526</v>
      </c>
      <c r="J9" s="236"/>
      <c r="K9" s="236"/>
      <c r="L9" s="236"/>
      <c r="M9" s="4"/>
      <c r="N9" s="4"/>
      <c r="O9" s="4"/>
      <c r="P9" s="4"/>
      <c r="Q9" s="4"/>
      <c r="R9" s="4"/>
      <c r="S9" s="4"/>
      <c r="T9" s="4"/>
      <c r="U9" s="4"/>
      <c r="V9" s="4"/>
      <c r="W9" s="4"/>
      <c r="X9" s="4"/>
      <c r="Y9" s="4"/>
      <c r="Z9" s="4"/>
    </row>
    <row r="10" spans="1:26" s="235" customFormat="1">
      <c r="A10" s="147"/>
      <c r="C10" s="281" t="s">
        <v>14</v>
      </c>
      <c r="D10" s="110" t="s">
        <v>528</v>
      </c>
      <c r="E10" s="110" t="s">
        <v>529</v>
      </c>
      <c r="F10" s="110" t="s">
        <v>530</v>
      </c>
      <c r="G10" s="110" t="s">
        <v>531</v>
      </c>
      <c r="H10" s="110"/>
      <c r="I10" s="236"/>
      <c r="J10" s="236"/>
      <c r="K10" s="236"/>
      <c r="L10" s="236"/>
      <c r="M10" s="4"/>
      <c r="N10" s="4"/>
      <c r="O10" s="4"/>
      <c r="P10" s="4"/>
      <c r="Q10" s="4"/>
      <c r="R10" s="4"/>
      <c r="S10" s="4"/>
      <c r="T10" s="4"/>
      <c r="U10" s="4"/>
      <c r="V10" s="4"/>
      <c r="W10" s="4"/>
      <c r="X10" s="4"/>
      <c r="Y10" s="4"/>
      <c r="Z10" s="4"/>
    </row>
    <row r="11" spans="1:26" s="249" customFormat="1">
      <c r="A11" s="147"/>
      <c r="C11" s="4"/>
      <c r="D11" s="148"/>
      <c r="E11" s="148"/>
      <c r="F11" s="148"/>
      <c r="G11" s="148"/>
      <c r="H11" s="148"/>
      <c r="I11" s="4"/>
      <c r="J11" s="4"/>
      <c r="K11" s="4"/>
      <c r="L11" s="4"/>
      <c r="M11" s="4"/>
      <c r="N11" s="4"/>
      <c r="O11" s="4"/>
      <c r="P11" s="4"/>
      <c r="Q11" s="4"/>
      <c r="R11" s="4"/>
      <c r="S11" s="4"/>
      <c r="T11" s="4"/>
      <c r="U11" s="4"/>
      <c r="V11" s="4"/>
      <c r="W11" s="4"/>
      <c r="X11" s="4"/>
      <c r="Y11" s="4"/>
      <c r="Z11" s="4"/>
    </row>
    <row r="12" spans="1:26" s="249" customFormat="1">
      <c r="C12" s="4"/>
      <c r="D12" s="4"/>
      <c r="E12" s="4"/>
      <c r="F12" s="4"/>
      <c r="G12" s="4"/>
      <c r="H12" s="4"/>
      <c r="I12" s="4"/>
      <c r="J12" s="4"/>
      <c r="K12" s="4"/>
      <c r="L12" s="4"/>
      <c r="M12" s="4"/>
    </row>
    <row r="13" spans="1:26" s="249" customFormat="1">
      <c r="B13" s="133" t="s">
        <v>255</v>
      </c>
      <c r="C13" s="4"/>
      <c r="D13" s="4"/>
      <c r="E13" s="17" t="s">
        <v>233</v>
      </c>
      <c r="F13" s="17" t="s">
        <v>234</v>
      </c>
      <c r="G13" s="17" t="s">
        <v>235</v>
      </c>
      <c r="H13" s="17" t="s">
        <v>236</v>
      </c>
      <c r="I13" s="17" t="s">
        <v>238</v>
      </c>
      <c r="J13" s="4"/>
      <c r="K13" s="4"/>
      <c r="L13" s="4"/>
      <c r="M13" s="4"/>
    </row>
    <row r="14" spans="1:26" s="249" customFormat="1">
      <c r="C14" s="248" t="s">
        <v>17</v>
      </c>
      <c r="D14" s="248" t="s">
        <v>518</v>
      </c>
      <c r="E14" s="10" t="s">
        <v>4</v>
      </c>
      <c r="F14" s="10" t="s">
        <v>5</v>
      </c>
      <c r="G14" s="10" t="s">
        <v>5</v>
      </c>
      <c r="H14" s="10" t="s">
        <v>5</v>
      </c>
      <c r="I14" s="10" t="s">
        <v>5</v>
      </c>
      <c r="J14" s="4"/>
      <c r="K14" s="4"/>
      <c r="L14" s="4"/>
      <c r="M14" s="4"/>
    </row>
    <row r="15" spans="1:26" s="249" customFormat="1">
      <c r="C15" s="248" t="s">
        <v>429</v>
      </c>
      <c r="D15" s="248" t="s">
        <v>519</v>
      </c>
      <c r="E15" s="248" t="s">
        <v>5</v>
      </c>
      <c r="F15" s="248" t="s">
        <v>4</v>
      </c>
      <c r="G15" s="248" t="s">
        <v>5</v>
      </c>
      <c r="H15" s="248" t="s">
        <v>5</v>
      </c>
      <c r="I15" s="248" t="s">
        <v>5</v>
      </c>
      <c r="J15" s="4"/>
      <c r="K15" s="4"/>
      <c r="L15" s="4"/>
      <c r="M15" s="4"/>
    </row>
    <row r="16" spans="1:26" s="249" customFormat="1">
      <c r="C16" s="248" t="s">
        <v>532</v>
      </c>
      <c r="D16" s="248" t="s">
        <v>520</v>
      </c>
      <c r="E16" s="248" t="s">
        <v>5</v>
      </c>
      <c r="F16" s="248" t="s">
        <v>5</v>
      </c>
      <c r="G16" s="248" t="s">
        <v>4</v>
      </c>
      <c r="H16" s="248" t="s">
        <v>5</v>
      </c>
      <c r="I16" s="248" t="s">
        <v>5</v>
      </c>
      <c r="J16" s="4"/>
      <c r="K16" s="4"/>
      <c r="L16" s="4"/>
      <c r="M16" s="4"/>
    </row>
    <row r="17" spans="2:13" s="249" customFormat="1">
      <c r="C17" s="248" t="s">
        <v>533</v>
      </c>
      <c r="D17" s="248" t="s">
        <v>521</v>
      </c>
      <c r="E17" s="248" t="s">
        <v>5</v>
      </c>
      <c r="F17" s="248" t="s">
        <v>5</v>
      </c>
      <c r="G17" s="248" t="s">
        <v>5</v>
      </c>
      <c r="H17" s="248" t="s">
        <v>4</v>
      </c>
      <c r="I17" s="248" t="s">
        <v>5</v>
      </c>
      <c r="J17" s="4"/>
      <c r="K17" s="4"/>
      <c r="L17" s="4"/>
      <c r="M17" s="4"/>
    </row>
    <row r="18" spans="2:13" s="249" customFormat="1">
      <c r="C18" s="248" t="s">
        <v>534</v>
      </c>
      <c r="D18" s="248" t="s">
        <v>522</v>
      </c>
      <c r="E18" s="248" t="s">
        <v>5</v>
      </c>
      <c r="F18" s="248" t="s">
        <v>5</v>
      </c>
      <c r="G18" s="248" t="s">
        <v>5</v>
      </c>
      <c r="H18" s="248" t="s">
        <v>5</v>
      </c>
      <c r="I18" s="248" t="s">
        <v>4</v>
      </c>
      <c r="J18" s="4"/>
      <c r="K18" s="4"/>
      <c r="L18" s="4"/>
      <c r="M18" s="4"/>
    </row>
    <row r="19" spans="2:13" s="249" customFormat="1">
      <c r="C19" s="4"/>
      <c r="D19" s="4"/>
      <c r="E19" s="4"/>
      <c r="F19" s="4"/>
      <c r="G19" s="4"/>
      <c r="H19" s="4"/>
      <c r="I19" s="4"/>
      <c r="J19" s="4"/>
      <c r="K19" s="4"/>
      <c r="L19" s="4"/>
      <c r="M19" s="4"/>
    </row>
    <row r="20" spans="2:13" s="249" customFormat="1">
      <c r="B20" s="133" t="s">
        <v>253</v>
      </c>
      <c r="C20" s="4"/>
      <c r="D20" s="4"/>
      <c r="E20" s="17" t="s">
        <v>239</v>
      </c>
      <c r="F20" s="17" t="s">
        <v>240</v>
      </c>
      <c r="G20" s="17" t="s">
        <v>241</v>
      </c>
      <c r="H20" s="17" t="s">
        <v>242</v>
      </c>
      <c r="I20" s="17" t="s">
        <v>245</v>
      </c>
      <c r="J20" s="4"/>
      <c r="K20" s="4"/>
      <c r="L20" s="4"/>
      <c r="M20" s="4"/>
    </row>
    <row r="21" spans="2:13" s="249" customFormat="1">
      <c r="C21" s="248" t="s">
        <v>10</v>
      </c>
      <c r="D21" s="248" t="s">
        <v>523</v>
      </c>
      <c r="E21" s="10" t="s">
        <v>4</v>
      </c>
      <c r="F21" s="10" t="s">
        <v>5</v>
      </c>
      <c r="G21" s="10" t="s">
        <v>5</v>
      </c>
      <c r="H21" s="10" t="s">
        <v>5</v>
      </c>
      <c r="I21" s="10" t="s">
        <v>5</v>
      </c>
      <c r="J21" s="4"/>
      <c r="K21" s="4"/>
      <c r="L21" s="4"/>
      <c r="M21" s="4"/>
    </row>
    <row r="22" spans="2:13" s="249" customFormat="1">
      <c r="C22" s="248" t="s">
        <v>198</v>
      </c>
      <c r="D22" s="248" t="s">
        <v>527</v>
      </c>
      <c r="E22" s="248" t="s">
        <v>5</v>
      </c>
      <c r="F22" s="248" t="s">
        <v>4</v>
      </c>
      <c r="G22" s="248" t="s">
        <v>5</v>
      </c>
      <c r="H22" s="248" t="s">
        <v>5</v>
      </c>
      <c r="I22" s="248" t="s">
        <v>5</v>
      </c>
      <c r="J22" s="4"/>
      <c r="K22" s="4"/>
      <c r="L22" s="4"/>
      <c r="M22" s="4"/>
    </row>
    <row r="23" spans="2:13" s="249" customFormat="1">
      <c r="C23" s="248" t="s">
        <v>237</v>
      </c>
      <c r="D23" s="248" t="s">
        <v>524</v>
      </c>
      <c r="E23" s="248" t="s">
        <v>5</v>
      </c>
      <c r="F23" s="248" t="s">
        <v>5</v>
      </c>
      <c r="G23" s="248" t="s">
        <v>4</v>
      </c>
      <c r="H23" s="248" t="s">
        <v>5</v>
      </c>
      <c r="I23" s="248" t="s">
        <v>5</v>
      </c>
      <c r="J23" s="4"/>
      <c r="K23" s="4"/>
      <c r="L23" s="4"/>
      <c r="M23" s="4"/>
    </row>
    <row r="24" spans="2:13" s="249" customFormat="1">
      <c r="C24" s="248" t="s">
        <v>535</v>
      </c>
      <c r="D24" s="248" t="s">
        <v>525</v>
      </c>
      <c r="E24" s="248" t="s">
        <v>5</v>
      </c>
      <c r="F24" s="248" t="s">
        <v>5</v>
      </c>
      <c r="G24" s="248" t="s">
        <v>5</v>
      </c>
      <c r="H24" s="248" t="s">
        <v>4</v>
      </c>
      <c r="I24" s="248" t="s">
        <v>5</v>
      </c>
      <c r="J24" s="4"/>
      <c r="K24" s="4"/>
      <c r="L24" s="4"/>
      <c r="M24" s="4"/>
    </row>
    <row r="25" spans="2:13" s="249" customFormat="1">
      <c r="C25" s="248" t="s">
        <v>536</v>
      </c>
      <c r="D25" s="248" t="s">
        <v>526</v>
      </c>
      <c r="E25" s="248" t="s">
        <v>5</v>
      </c>
      <c r="F25" s="248" t="s">
        <v>5</v>
      </c>
      <c r="G25" s="248" t="s">
        <v>5</v>
      </c>
      <c r="H25" s="248" t="s">
        <v>5</v>
      </c>
      <c r="I25" s="248" t="s">
        <v>4</v>
      </c>
      <c r="J25" s="4"/>
      <c r="K25" s="4"/>
      <c r="L25" s="4"/>
      <c r="M25" s="4"/>
    </row>
    <row r="26" spans="2:13" s="249" customFormat="1">
      <c r="C26" s="4"/>
      <c r="D26" s="4"/>
      <c r="E26" s="4"/>
      <c r="F26" s="4"/>
      <c r="G26" s="4"/>
      <c r="H26" s="4"/>
      <c r="I26" s="4"/>
      <c r="J26" s="4"/>
      <c r="K26" s="4"/>
      <c r="L26" s="4"/>
      <c r="M26" s="4"/>
    </row>
    <row r="27" spans="2:13" s="249" customFormat="1">
      <c r="B27" s="133" t="s">
        <v>259</v>
      </c>
      <c r="C27" s="4"/>
      <c r="D27" s="4"/>
      <c r="E27" s="17" t="s">
        <v>246</v>
      </c>
      <c r="F27" s="17" t="s">
        <v>296</v>
      </c>
      <c r="G27" s="17" t="s">
        <v>297</v>
      </c>
      <c r="H27" s="4"/>
      <c r="I27" s="4"/>
      <c r="J27" s="4"/>
      <c r="K27" s="4"/>
      <c r="L27" s="4"/>
      <c r="M27" s="4"/>
    </row>
    <row r="28" spans="2:13" s="249" customFormat="1">
      <c r="C28" s="248" t="s">
        <v>11</v>
      </c>
      <c r="D28" s="248" t="s">
        <v>529</v>
      </c>
      <c r="E28" s="10" t="s">
        <v>4</v>
      </c>
      <c r="F28" s="10" t="s">
        <v>5</v>
      </c>
      <c r="G28" s="10" t="s">
        <v>5</v>
      </c>
      <c r="H28" s="4"/>
      <c r="I28" s="4"/>
      <c r="J28" s="4"/>
      <c r="K28" s="4"/>
      <c r="L28" s="4"/>
      <c r="M28" s="4"/>
    </row>
    <row r="29" spans="2:13" s="249" customFormat="1">
      <c r="C29" s="248" t="s">
        <v>12</v>
      </c>
      <c r="D29" s="248" t="s">
        <v>530</v>
      </c>
      <c r="E29" s="248" t="s">
        <v>5</v>
      </c>
      <c r="F29" s="248" t="s">
        <v>4</v>
      </c>
      <c r="G29" s="248" t="s">
        <v>5</v>
      </c>
      <c r="H29" s="4"/>
      <c r="I29" s="4"/>
      <c r="J29" s="4"/>
      <c r="K29" s="4"/>
      <c r="L29" s="4"/>
      <c r="M29" s="4"/>
    </row>
    <row r="30" spans="2:13" s="249" customFormat="1">
      <c r="C30" s="248" t="s">
        <v>260</v>
      </c>
      <c r="D30" s="248" t="s">
        <v>531</v>
      </c>
      <c r="E30" s="248" t="s">
        <v>5</v>
      </c>
      <c r="F30" s="248" t="s">
        <v>5</v>
      </c>
      <c r="G30" s="248" t="s">
        <v>4</v>
      </c>
      <c r="H30" s="4"/>
      <c r="I30" s="4"/>
      <c r="J30" s="4"/>
      <c r="K30" s="4"/>
      <c r="L30" s="4"/>
      <c r="M30" s="4"/>
    </row>
    <row r="31" spans="2:13" s="249" customFormat="1">
      <c r="C31" s="4"/>
      <c r="D31" s="4"/>
      <c r="E31" s="4"/>
      <c r="F31" s="4"/>
      <c r="G31" s="4"/>
      <c r="H31" s="4"/>
      <c r="I31" s="4"/>
      <c r="J31" s="4"/>
      <c r="K31" s="4"/>
      <c r="L31" s="4"/>
      <c r="M31" s="4"/>
    </row>
    <row r="32" spans="2:13" s="249" customFormat="1">
      <c r="C32" s="4"/>
      <c r="D32" s="4"/>
      <c r="E32" s="4"/>
      <c r="F32" s="4"/>
      <c r="G32" s="4"/>
      <c r="H32" s="4"/>
      <c r="I32" s="4"/>
      <c r="J32" s="4"/>
      <c r="K32" s="4"/>
      <c r="L32" s="4"/>
      <c r="M32" s="4"/>
    </row>
    <row r="33" spans="1:100" s="249" customFormat="1">
      <c r="C33" s="4"/>
      <c r="D33" s="4"/>
      <c r="E33" s="4"/>
      <c r="F33" s="4"/>
      <c r="G33" s="4"/>
      <c r="H33" s="4"/>
      <c r="I33" s="4"/>
      <c r="J33" s="4"/>
      <c r="K33" s="4"/>
      <c r="L33" s="4"/>
      <c r="M33" s="4"/>
    </row>
    <row r="34" spans="1:100" s="203" customFormat="1">
      <c r="A34" s="151"/>
      <c r="B34" s="151"/>
      <c r="C34" s="4"/>
      <c r="D34" s="4"/>
      <c r="E34" s="4"/>
      <c r="F34" s="4"/>
      <c r="G34" s="4"/>
      <c r="H34" s="4"/>
      <c r="I34" s="4"/>
      <c r="J34" s="4"/>
      <c r="K34" s="4"/>
      <c r="L34" s="4"/>
      <c r="M34" s="4"/>
      <c r="N34" s="152"/>
    </row>
    <row r="35" spans="1:100" s="203" customFormat="1">
      <c r="A35" s="153"/>
      <c r="B35" s="100"/>
      <c r="C35" s="116" t="s">
        <v>365</v>
      </c>
      <c r="D35" s="252" t="s">
        <v>204</v>
      </c>
      <c r="E35" s="252" t="s">
        <v>205</v>
      </c>
      <c r="F35" s="4"/>
      <c r="G35" s="4"/>
      <c r="H35" s="4"/>
      <c r="I35" s="4"/>
      <c r="J35" s="4"/>
      <c r="K35" s="4"/>
      <c r="L35" s="4"/>
      <c r="M35" s="4"/>
      <c r="N35" s="152"/>
    </row>
    <row r="36" spans="1:100" s="235" customFormat="1">
      <c r="A36" s="159"/>
      <c r="C36" s="110">
        <v>1</v>
      </c>
      <c r="D36" s="314" t="s">
        <v>759</v>
      </c>
      <c r="E36" s="314" t="s">
        <v>259</v>
      </c>
      <c r="F36" s="4"/>
      <c r="G36" s="4"/>
      <c r="H36" s="4"/>
      <c r="I36" s="4"/>
      <c r="J36" s="4"/>
      <c r="K36" s="4"/>
      <c r="L36" s="4"/>
      <c r="M36" s="4"/>
    </row>
    <row r="37" spans="1:100" s="226" customFormat="1">
      <c r="A37" s="225"/>
      <c r="C37" s="148"/>
      <c r="D37" s="251"/>
      <c r="E37" s="251"/>
      <c r="F37" s="4"/>
      <c r="G37" s="4"/>
      <c r="H37" s="4"/>
      <c r="I37" s="4"/>
      <c r="J37" s="4"/>
      <c r="K37" s="4"/>
      <c r="L37" s="4"/>
      <c r="M37" s="4"/>
    </row>
    <row r="38" spans="1:100" s="203" customFormat="1">
      <c r="A38" s="145"/>
      <c r="B38" s="145"/>
      <c r="C38" s="147"/>
      <c r="D38" s="4"/>
      <c r="E38" s="4"/>
      <c r="F38" s="4"/>
      <c r="G38" s="4"/>
      <c r="H38" s="4"/>
      <c r="I38" s="4"/>
      <c r="J38" s="4"/>
      <c r="K38" s="4"/>
      <c r="L38" s="4"/>
      <c r="M38" s="4"/>
      <c r="N38" s="146"/>
    </row>
    <row r="39" spans="1:100" s="234" customFormat="1">
      <c r="C39" s="147"/>
      <c r="D39" s="4"/>
      <c r="E39" s="4"/>
      <c r="F39" s="4"/>
      <c r="G39" s="4"/>
      <c r="H39" s="4"/>
      <c r="I39" s="4"/>
      <c r="J39" s="4"/>
      <c r="K39" s="4"/>
      <c r="L39" s="4"/>
      <c r="M39" s="4"/>
    </row>
    <row r="40" spans="1:100" s="203" customFormat="1">
      <c r="A40" s="143"/>
      <c r="B40" s="143"/>
      <c r="C40" s="4"/>
      <c r="D40" s="4"/>
      <c r="E40" s="4"/>
      <c r="F40" s="4"/>
      <c r="G40" s="4"/>
      <c r="H40" s="4"/>
      <c r="I40" s="4"/>
      <c r="J40" s="4"/>
      <c r="K40" s="4"/>
      <c r="L40" s="4"/>
      <c r="M40" s="4"/>
      <c r="N40" s="146"/>
    </row>
    <row r="41" spans="1:100" s="203" customFormat="1">
      <c r="A41" s="153"/>
      <c r="B41" s="100"/>
      <c r="C41" s="116" t="s">
        <v>7</v>
      </c>
      <c r="D41" s="116" t="s">
        <v>18</v>
      </c>
      <c r="E41" s="116"/>
      <c r="F41" s="4"/>
      <c r="G41" s="4"/>
      <c r="H41" s="4"/>
      <c r="I41" s="4"/>
      <c r="J41" s="4"/>
      <c r="K41" s="4"/>
      <c r="L41" s="4"/>
      <c r="M41" s="4"/>
      <c r="N41" s="143"/>
    </row>
    <row r="42" spans="1:100" s="235" customFormat="1">
      <c r="A42" s="159"/>
      <c r="C42" s="110" t="s">
        <v>0</v>
      </c>
      <c r="D42" s="158" t="s">
        <v>549</v>
      </c>
      <c r="E42" s="236" t="s">
        <v>537</v>
      </c>
      <c r="I42" s="4"/>
      <c r="J42" s="6"/>
      <c r="N42" s="4"/>
      <c r="O42" s="8"/>
      <c r="P42" s="4"/>
      <c r="Q42" s="4"/>
      <c r="R42" s="4"/>
      <c r="S42" s="4"/>
      <c r="T42" s="4"/>
      <c r="U42" s="4"/>
      <c r="V42" s="4"/>
      <c r="W42" s="4"/>
      <c r="X42" s="4"/>
      <c r="Y42" s="4"/>
      <c r="Z42" s="4"/>
    </row>
    <row r="43" spans="1:100" s="146" customFormat="1">
      <c r="A43" s="100"/>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c r="AI43" s="100"/>
      <c r="AJ43" s="100"/>
      <c r="AK43" s="100"/>
      <c r="AL43" s="100"/>
      <c r="AM43" s="100"/>
      <c r="AN43" s="100"/>
      <c r="AO43" s="100"/>
      <c r="AP43" s="100"/>
      <c r="AQ43" s="100"/>
      <c r="AR43" s="100"/>
      <c r="AS43" s="100"/>
      <c r="AT43" s="100"/>
      <c r="AU43" s="100"/>
      <c r="AV43" s="100"/>
      <c r="AW43" s="100"/>
      <c r="AX43" s="100"/>
      <c r="AY43" s="100"/>
      <c r="AZ43" s="100"/>
      <c r="BA43" s="100"/>
      <c r="BB43" s="100"/>
      <c r="BC43" s="100"/>
      <c r="BD43" s="100"/>
      <c r="BE43" s="100"/>
      <c r="BF43" s="100"/>
      <c r="BG43" s="100"/>
      <c r="BH43" s="100"/>
      <c r="BI43" s="100"/>
      <c r="BJ43" s="100"/>
      <c r="BK43" s="100"/>
      <c r="BL43" s="100"/>
      <c r="BM43" s="100"/>
      <c r="BN43" s="100"/>
      <c r="BO43" s="100"/>
      <c r="BP43" s="100"/>
      <c r="BQ43" s="100"/>
      <c r="BR43" s="100"/>
      <c r="BS43" s="100"/>
      <c r="BT43" s="100"/>
      <c r="BU43" s="100"/>
      <c r="BV43" s="100"/>
      <c r="BW43" s="100"/>
      <c r="BX43" s="100"/>
      <c r="BY43" s="100"/>
      <c r="BZ43" s="100"/>
      <c r="CA43" s="100"/>
      <c r="CB43" s="100"/>
      <c r="CC43" s="100"/>
      <c r="CD43" s="100"/>
      <c r="CE43" s="100"/>
      <c r="CF43" s="100"/>
      <c r="CG43" s="100"/>
      <c r="CH43" s="100"/>
      <c r="CI43" s="100"/>
      <c r="CJ43" s="100"/>
      <c r="CK43" s="100"/>
      <c r="CL43" s="100"/>
      <c r="CM43" s="100"/>
      <c r="CN43" s="100"/>
      <c r="CO43" s="100"/>
      <c r="CP43" s="100"/>
      <c r="CQ43" s="100"/>
      <c r="CR43" s="100"/>
      <c r="CS43" s="100"/>
      <c r="CT43" s="100"/>
      <c r="CU43" s="100"/>
      <c r="CV43" s="100"/>
    </row>
    <row r="44" spans="1:100" s="146" customFormat="1">
      <c r="A44" s="100"/>
      <c r="B44" s="100"/>
      <c r="C44" s="100"/>
      <c r="D44" s="100"/>
      <c r="E44" s="100"/>
      <c r="F44" s="100"/>
      <c r="G44" s="100"/>
      <c r="H44" s="100"/>
      <c r="I44" s="100"/>
      <c r="J44" s="100"/>
      <c r="K44" s="100"/>
      <c r="L44" s="100"/>
      <c r="M44" s="100"/>
      <c r="N44" s="100"/>
      <c r="O44" s="100"/>
      <c r="P44" s="100"/>
      <c r="Q44" s="100"/>
      <c r="R44" s="100"/>
      <c r="S44" s="100"/>
      <c r="T44" s="100"/>
      <c r="U44" s="100"/>
      <c r="V44" s="100"/>
      <c r="W44" s="100"/>
      <c r="X44" s="100"/>
      <c r="Y44" s="100"/>
      <c r="Z44" s="100"/>
      <c r="AA44" s="100"/>
      <c r="AB44" s="100"/>
      <c r="AC44" s="100"/>
      <c r="AD44" s="100"/>
      <c r="AE44" s="100"/>
      <c r="AF44" s="100"/>
      <c r="AG44" s="100"/>
      <c r="AH44" s="100"/>
      <c r="AI44" s="100"/>
      <c r="AJ44" s="100"/>
      <c r="AK44" s="100"/>
      <c r="AL44" s="100"/>
      <c r="AM44" s="100"/>
      <c r="AN44" s="100"/>
      <c r="AO44" s="100"/>
      <c r="AP44" s="100"/>
      <c r="AQ44" s="100"/>
      <c r="AR44" s="100"/>
      <c r="AS44" s="100"/>
      <c r="AT44" s="100"/>
      <c r="AU44" s="100"/>
      <c r="AV44" s="100"/>
      <c r="AW44" s="100"/>
      <c r="AX44" s="100"/>
      <c r="AY44" s="100"/>
      <c r="AZ44" s="100"/>
      <c r="BA44" s="100"/>
      <c r="BB44" s="100"/>
      <c r="BC44" s="100"/>
      <c r="BD44" s="100"/>
      <c r="BE44" s="100"/>
      <c r="BF44" s="100"/>
      <c r="BG44" s="100"/>
      <c r="BH44" s="100"/>
      <c r="BI44" s="100"/>
      <c r="BJ44" s="100"/>
      <c r="BK44" s="100"/>
      <c r="BL44" s="100"/>
      <c r="BM44" s="100"/>
      <c r="BN44" s="100"/>
      <c r="BO44" s="100"/>
      <c r="BP44" s="100"/>
      <c r="BQ44" s="100"/>
      <c r="BR44" s="100"/>
      <c r="BS44" s="100"/>
      <c r="BT44" s="100"/>
      <c r="BU44" s="100"/>
      <c r="BV44" s="100"/>
      <c r="BW44" s="100"/>
      <c r="BX44" s="100"/>
      <c r="BY44" s="100"/>
      <c r="BZ44" s="100"/>
      <c r="CA44" s="100"/>
      <c r="CB44" s="100"/>
      <c r="CC44" s="100"/>
      <c r="CD44" s="100"/>
      <c r="CE44" s="100"/>
      <c r="CF44" s="100"/>
      <c r="CG44" s="100"/>
      <c r="CH44" s="100"/>
      <c r="CI44" s="100"/>
      <c r="CJ44" s="100"/>
      <c r="CK44" s="100"/>
      <c r="CL44" s="100"/>
      <c r="CM44" s="100"/>
      <c r="CN44" s="100"/>
      <c r="CO44" s="100"/>
      <c r="CP44" s="100"/>
      <c r="CQ44" s="100"/>
      <c r="CR44" s="100"/>
      <c r="CS44" s="100"/>
      <c r="CT44" s="100"/>
      <c r="CU44" s="100"/>
      <c r="CV44" s="100"/>
    </row>
    <row r="45" spans="1:100" s="146" customFormat="1">
      <c r="A45" s="100"/>
      <c r="B45" s="100"/>
      <c r="C45" s="100"/>
      <c r="D45" s="100"/>
      <c r="E45" s="100"/>
      <c r="F45" s="100"/>
      <c r="G45" s="100"/>
      <c r="H45" s="100"/>
      <c r="I45" s="100"/>
      <c r="J45" s="100"/>
      <c r="K45" s="100"/>
      <c r="L45" s="100"/>
      <c r="M45" s="100"/>
      <c r="N45" s="100"/>
      <c r="O45" s="100"/>
      <c r="P45" s="100"/>
      <c r="Q45" s="100"/>
      <c r="R45" s="100"/>
      <c r="S45" s="100"/>
      <c r="T45" s="100"/>
      <c r="U45" s="100"/>
      <c r="V45" s="100"/>
      <c r="W45" s="100"/>
      <c r="X45" s="100"/>
      <c r="Y45" s="100"/>
      <c r="Z45" s="100"/>
      <c r="AA45" s="100"/>
      <c r="AB45" s="100"/>
      <c r="AC45" s="100"/>
      <c r="AD45" s="100"/>
      <c r="AE45" s="100"/>
      <c r="AF45" s="100"/>
      <c r="AG45" s="100"/>
      <c r="AH45" s="100"/>
      <c r="AI45" s="100"/>
      <c r="AJ45" s="100"/>
      <c r="AK45" s="100"/>
      <c r="AL45" s="100"/>
      <c r="AM45" s="100"/>
      <c r="AN45" s="100"/>
      <c r="AO45" s="100"/>
      <c r="AP45" s="100"/>
      <c r="AQ45" s="100"/>
      <c r="AR45" s="100"/>
      <c r="AS45" s="100"/>
      <c r="AT45" s="100"/>
      <c r="AU45" s="100"/>
      <c r="AV45" s="100"/>
      <c r="AW45" s="100"/>
      <c r="AX45" s="100"/>
      <c r="AY45" s="100"/>
      <c r="AZ45" s="100"/>
      <c r="BA45" s="100"/>
      <c r="BB45" s="100"/>
      <c r="BC45" s="100"/>
      <c r="BD45" s="100"/>
      <c r="BE45" s="100"/>
      <c r="BF45" s="100"/>
      <c r="BG45" s="100"/>
      <c r="BH45" s="100"/>
      <c r="BI45" s="100"/>
      <c r="BJ45" s="100"/>
      <c r="BK45" s="100"/>
      <c r="BL45" s="100"/>
      <c r="BM45" s="100"/>
      <c r="BN45" s="100"/>
      <c r="BO45" s="100"/>
      <c r="BP45" s="100"/>
      <c r="BQ45" s="100"/>
      <c r="BR45" s="100"/>
      <c r="BS45" s="100"/>
      <c r="BT45" s="100"/>
      <c r="BU45" s="100"/>
      <c r="BV45" s="100"/>
      <c r="BW45" s="100"/>
      <c r="BX45" s="100"/>
      <c r="BY45" s="100"/>
      <c r="BZ45" s="100"/>
      <c r="CA45" s="100"/>
      <c r="CB45" s="100"/>
      <c r="CC45" s="100"/>
      <c r="CD45" s="100"/>
      <c r="CE45" s="100"/>
      <c r="CF45" s="100"/>
      <c r="CG45" s="100"/>
      <c r="CH45" s="100"/>
      <c r="CI45" s="100"/>
      <c r="CJ45" s="100"/>
      <c r="CK45" s="100"/>
      <c r="CL45" s="100"/>
      <c r="CM45" s="100"/>
      <c r="CN45" s="100"/>
      <c r="CO45" s="100"/>
      <c r="CP45" s="100"/>
      <c r="CQ45" s="100"/>
      <c r="CR45" s="100"/>
      <c r="CS45" s="100"/>
      <c r="CT45" s="100"/>
      <c r="CU45" s="100"/>
      <c r="CV45" s="100"/>
    </row>
    <row r="46" spans="1:100" s="155" customFormat="1">
      <c r="A46" s="100"/>
      <c r="B46" s="100"/>
      <c r="C46" s="100"/>
      <c r="D46" s="100"/>
      <c r="E46" s="179" t="s">
        <v>722</v>
      </c>
      <c r="F46" s="179" t="s">
        <v>723</v>
      </c>
      <c r="G46" s="179" t="s">
        <v>724</v>
      </c>
      <c r="H46" s="179" t="s">
        <v>725</v>
      </c>
      <c r="I46" s="179" t="s">
        <v>726</v>
      </c>
      <c r="J46" s="179" t="s">
        <v>770</v>
      </c>
      <c r="K46" s="179" t="s">
        <v>771</v>
      </c>
      <c r="L46" s="179" t="s">
        <v>772</v>
      </c>
      <c r="M46" s="179" t="s">
        <v>773</v>
      </c>
      <c r="N46" s="179" t="s">
        <v>777</v>
      </c>
      <c r="O46" s="179" t="s">
        <v>781</v>
      </c>
      <c r="P46" s="179" t="s">
        <v>785</v>
      </c>
      <c r="Q46" s="179" t="s">
        <v>787</v>
      </c>
      <c r="R46" s="179" t="s">
        <v>788</v>
      </c>
      <c r="S46" s="179" t="s">
        <v>789</v>
      </c>
      <c r="T46" s="179" t="s">
        <v>790</v>
      </c>
      <c r="U46" s="179" t="s">
        <v>791</v>
      </c>
      <c r="V46" s="179" t="s">
        <v>792</v>
      </c>
      <c r="W46" s="179" t="s">
        <v>793</v>
      </c>
      <c r="X46" s="179" t="s">
        <v>727</v>
      </c>
      <c r="Y46" s="179" t="s">
        <v>794</v>
      </c>
      <c r="Z46" s="179" t="s">
        <v>795</v>
      </c>
      <c r="AA46" s="179" t="s">
        <v>796</v>
      </c>
      <c r="AB46" s="179" t="s">
        <v>797</v>
      </c>
      <c r="AC46" s="179" t="s">
        <v>728</v>
      </c>
      <c r="AD46" s="179" t="s">
        <v>760</v>
      </c>
      <c r="AE46" s="179" t="s">
        <v>761</v>
      </c>
      <c r="AF46" s="179" t="s">
        <v>762</v>
      </c>
      <c r="AG46" s="179" t="s">
        <v>763</v>
      </c>
      <c r="AH46" s="179" t="s">
        <v>764</v>
      </c>
      <c r="AI46" s="179" t="s">
        <v>765</v>
      </c>
      <c r="AJ46" s="179" t="s">
        <v>766</v>
      </c>
      <c r="AK46" s="179" t="s">
        <v>767</v>
      </c>
      <c r="AL46" s="179" t="s">
        <v>768</v>
      </c>
      <c r="AM46" s="179" t="s">
        <v>769</v>
      </c>
      <c r="AN46" s="100"/>
      <c r="AO46" s="100"/>
      <c r="AP46" s="100"/>
      <c r="AQ46" s="100"/>
      <c r="AR46" s="100"/>
      <c r="AS46" s="100"/>
      <c r="AT46" s="100"/>
      <c r="AU46" s="100"/>
      <c r="AV46" s="100"/>
      <c r="AW46" s="100"/>
      <c r="AX46" s="100"/>
      <c r="AY46" s="100"/>
      <c r="AZ46" s="100"/>
      <c r="BA46" s="100"/>
      <c r="BB46" s="100"/>
      <c r="BC46" s="100"/>
      <c r="BD46" s="100"/>
      <c r="BE46" s="100"/>
      <c r="BF46" s="100"/>
      <c r="BG46" s="100"/>
      <c r="BH46" s="100"/>
      <c r="BI46" s="100"/>
      <c r="BJ46" s="100"/>
      <c r="BK46" s="100"/>
      <c r="BL46" s="100"/>
      <c r="BM46" s="100"/>
      <c r="BN46" s="100"/>
      <c r="BO46" s="100"/>
      <c r="BP46" s="100"/>
      <c r="BQ46" s="100"/>
      <c r="BR46" s="100"/>
      <c r="BS46" s="100"/>
      <c r="BT46" s="100"/>
      <c r="BU46" s="100"/>
      <c r="BV46" s="100"/>
      <c r="BW46" s="100"/>
      <c r="BX46" s="100"/>
      <c r="BY46" s="100"/>
      <c r="BZ46" s="100"/>
      <c r="CA46" s="100"/>
      <c r="CB46" s="100"/>
      <c r="CC46" s="100"/>
      <c r="CD46" s="100"/>
      <c r="CE46" s="100"/>
      <c r="CF46" s="100"/>
      <c r="CG46" s="100"/>
      <c r="CH46" s="100"/>
      <c r="CI46" s="100"/>
      <c r="CJ46" s="100"/>
      <c r="CK46" s="100"/>
      <c r="CL46" s="100"/>
      <c r="CM46" s="100"/>
      <c r="CN46" s="100"/>
      <c r="CO46" s="100"/>
      <c r="CP46" s="100"/>
      <c r="CQ46" s="100"/>
      <c r="CR46" s="100"/>
      <c r="CS46" s="100"/>
      <c r="CT46" s="100"/>
      <c r="CU46" s="100"/>
      <c r="CV46" s="100"/>
    </row>
    <row r="47" spans="1:100" s="145" customFormat="1">
      <c r="A47" s="100"/>
      <c r="B47" s="100"/>
      <c r="C47" s="100"/>
      <c r="D47" s="100"/>
      <c r="E47" s="207" t="s">
        <v>247</v>
      </c>
      <c r="F47" s="207" t="s">
        <v>248</v>
      </c>
      <c r="G47" s="207" t="s">
        <v>249</v>
      </c>
      <c r="H47" s="207" t="s">
        <v>250</v>
      </c>
      <c r="I47" s="207" t="s">
        <v>251</v>
      </c>
      <c r="J47" s="207" t="s">
        <v>252</v>
      </c>
      <c r="K47" s="207" t="s">
        <v>261</v>
      </c>
      <c r="L47" s="207" t="s">
        <v>262</v>
      </c>
      <c r="M47" s="207" t="s">
        <v>263</v>
      </c>
      <c r="N47" s="207" t="s">
        <v>511</v>
      </c>
      <c r="O47" s="207" t="s">
        <v>512</v>
      </c>
      <c r="P47" s="207" t="s">
        <v>513</v>
      </c>
      <c r="Q47" s="207" t="s">
        <v>514</v>
      </c>
      <c r="R47" s="207" t="s">
        <v>515</v>
      </c>
      <c r="S47" s="207" t="s">
        <v>538</v>
      </c>
      <c r="T47" s="207" t="s">
        <v>539</v>
      </c>
      <c r="U47" s="207" t="s">
        <v>540</v>
      </c>
      <c r="V47" s="207" t="s">
        <v>541</v>
      </c>
      <c r="W47" s="207" t="s">
        <v>542</v>
      </c>
      <c r="X47" s="207" t="s">
        <v>543</v>
      </c>
      <c r="Y47" s="207" t="s">
        <v>544</v>
      </c>
      <c r="Z47" s="207" t="s">
        <v>545</v>
      </c>
      <c r="AA47" s="207" t="s">
        <v>546</v>
      </c>
      <c r="AB47" s="207" t="s">
        <v>547</v>
      </c>
      <c r="AC47" s="207" t="s">
        <v>548</v>
      </c>
      <c r="AD47" s="207" t="s">
        <v>774</v>
      </c>
      <c r="AE47" s="207" t="s">
        <v>775</v>
      </c>
      <c r="AF47" s="207" t="s">
        <v>776</v>
      </c>
      <c r="AG47" s="207" t="s">
        <v>778</v>
      </c>
      <c r="AH47" s="207" t="s">
        <v>779</v>
      </c>
      <c r="AI47" s="207" t="s">
        <v>780</v>
      </c>
      <c r="AJ47" s="207" t="s">
        <v>782</v>
      </c>
      <c r="AK47" s="207" t="s">
        <v>783</v>
      </c>
      <c r="AL47" s="207" t="s">
        <v>784</v>
      </c>
      <c r="AM47" s="207" t="s">
        <v>786</v>
      </c>
      <c r="AN47" s="100"/>
      <c r="AO47" s="100"/>
      <c r="AP47" s="100"/>
      <c r="AQ47" s="100"/>
      <c r="AR47" s="100"/>
      <c r="AS47" s="100"/>
      <c r="AT47" s="100"/>
      <c r="AU47" s="100"/>
      <c r="AV47" s="100"/>
      <c r="AW47" s="100"/>
      <c r="AX47" s="100"/>
      <c r="AY47" s="100"/>
      <c r="AZ47" s="100"/>
      <c r="BA47" s="100"/>
      <c r="BB47" s="100"/>
      <c r="BC47" s="100"/>
      <c r="BD47" s="100"/>
      <c r="BE47" s="100"/>
      <c r="BF47" s="100"/>
      <c r="BG47" s="100"/>
      <c r="BH47" s="100"/>
      <c r="BI47" s="100"/>
      <c r="BJ47" s="100"/>
      <c r="BK47" s="100"/>
      <c r="BL47" s="100"/>
      <c r="BM47" s="100"/>
      <c r="BN47" s="100"/>
      <c r="BO47" s="100"/>
      <c r="BP47" s="100"/>
      <c r="BQ47" s="100"/>
      <c r="BR47" s="100"/>
      <c r="BS47" s="100"/>
      <c r="BT47" s="100"/>
      <c r="BU47" s="100"/>
      <c r="BV47" s="100"/>
      <c r="BW47" s="100"/>
      <c r="BX47" s="100"/>
      <c r="BY47" s="100"/>
      <c r="BZ47" s="100"/>
      <c r="CA47" s="100"/>
      <c r="CB47" s="100"/>
      <c r="CC47" s="100"/>
      <c r="CD47" s="100"/>
      <c r="CE47" s="100"/>
      <c r="CF47" s="100"/>
      <c r="CG47" s="100"/>
      <c r="CH47" s="100"/>
      <c r="CI47" s="100"/>
      <c r="CJ47" s="100"/>
      <c r="CK47" s="100"/>
      <c r="CL47" s="100"/>
      <c r="CM47" s="100"/>
      <c r="CN47" s="100"/>
      <c r="CO47" s="100"/>
      <c r="CP47" s="100"/>
      <c r="CQ47" s="100"/>
      <c r="CR47" s="100"/>
      <c r="CS47" s="100"/>
      <c r="CT47" s="100"/>
      <c r="CU47" s="100"/>
      <c r="CV47" s="100"/>
    </row>
    <row r="48" spans="1:100" s="143" customFormat="1">
      <c r="A48" s="100"/>
      <c r="B48" s="100"/>
      <c r="C48" s="285" t="s">
        <v>17</v>
      </c>
      <c r="D48" s="285" t="s">
        <v>518</v>
      </c>
      <c r="E48" s="205" t="s">
        <v>4</v>
      </c>
      <c r="F48" s="205" t="s">
        <v>4</v>
      </c>
      <c r="G48" s="205" t="s">
        <v>4</v>
      </c>
      <c r="H48" s="205" t="s">
        <v>4</v>
      </c>
      <c r="I48" s="205" t="s">
        <v>4</v>
      </c>
      <c r="J48" s="205" t="s">
        <v>5</v>
      </c>
      <c r="K48" s="205" t="s">
        <v>5</v>
      </c>
      <c r="L48" s="205" t="s">
        <v>5</v>
      </c>
      <c r="M48" s="205" t="s">
        <v>5</v>
      </c>
      <c r="N48" s="205" t="s">
        <v>5</v>
      </c>
      <c r="O48" s="205" t="s">
        <v>5</v>
      </c>
      <c r="P48" s="205" t="s">
        <v>5</v>
      </c>
      <c r="Q48" s="205" t="s">
        <v>5</v>
      </c>
      <c r="R48" s="205" t="s">
        <v>5</v>
      </c>
      <c r="S48" s="205" t="s">
        <v>5</v>
      </c>
      <c r="T48" s="205" t="s">
        <v>5</v>
      </c>
      <c r="U48" s="205" t="s">
        <v>5</v>
      </c>
      <c r="V48" s="205" t="s">
        <v>5</v>
      </c>
      <c r="W48" s="205" t="s">
        <v>5</v>
      </c>
      <c r="X48" s="205" t="s">
        <v>5</v>
      </c>
      <c r="Y48" s="205" t="s">
        <v>5</v>
      </c>
      <c r="Z48" s="205" t="s">
        <v>5</v>
      </c>
      <c r="AA48" s="205" t="s">
        <v>5</v>
      </c>
      <c r="AB48" s="205" t="s">
        <v>5</v>
      </c>
      <c r="AC48" s="205" t="s">
        <v>5</v>
      </c>
      <c r="AD48" s="205" t="s">
        <v>4</v>
      </c>
      <c r="AE48" s="205" t="s">
        <v>4</v>
      </c>
      <c r="AF48" s="205" t="s">
        <v>4</v>
      </c>
      <c r="AG48" s="205" t="s">
        <v>4</v>
      </c>
      <c r="AH48" s="205" t="s">
        <v>4</v>
      </c>
      <c r="AI48" s="205" t="s">
        <v>4</v>
      </c>
      <c r="AJ48" s="205" t="s">
        <v>4</v>
      </c>
      <c r="AK48" s="205" t="s">
        <v>4</v>
      </c>
      <c r="AL48" s="205" t="s">
        <v>4</v>
      </c>
      <c r="AM48" s="205" t="s">
        <v>4</v>
      </c>
      <c r="AN48" s="100"/>
      <c r="AO48" s="100"/>
      <c r="AP48" s="100"/>
      <c r="AQ48" s="100"/>
      <c r="AR48" s="100"/>
      <c r="AS48" s="100"/>
      <c r="AT48" s="100"/>
      <c r="AU48" s="100"/>
      <c r="AV48" s="100"/>
      <c r="AW48" s="100"/>
      <c r="AX48" s="100"/>
      <c r="AY48" s="100"/>
      <c r="AZ48" s="100"/>
      <c r="BA48" s="100"/>
      <c r="BB48" s="100"/>
      <c r="BC48" s="100"/>
      <c r="BD48" s="100"/>
      <c r="BE48" s="100"/>
      <c r="BF48" s="100"/>
      <c r="BG48" s="100"/>
      <c r="BH48" s="100"/>
      <c r="BI48" s="100"/>
      <c r="BJ48" s="100"/>
      <c r="BK48" s="100"/>
      <c r="BL48" s="100"/>
      <c r="BM48" s="100"/>
      <c r="BN48" s="100"/>
      <c r="BO48" s="100"/>
      <c r="BP48" s="100"/>
      <c r="BQ48" s="100"/>
      <c r="BR48" s="100"/>
      <c r="BS48" s="100"/>
      <c r="BT48" s="100"/>
      <c r="BU48" s="100"/>
      <c r="BV48" s="100"/>
      <c r="BW48" s="100"/>
      <c r="BX48" s="100"/>
      <c r="BY48" s="100"/>
      <c r="BZ48" s="100"/>
      <c r="CA48" s="100"/>
      <c r="CB48" s="100"/>
      <c r="CC48" s="100"/>
      <c r="CD48" s="100"/>
      <c r="CE48" s="100"/>
      <c r="CF48" s="100"/>
      <c r="CG48" s="100"/>
      <c r="CH48" s="100"/>
      <c r="CI48" s="100"/>
      <c r="CJ48" s="100"/>
      <c r="CK48" s="100"/>
      <c r="CL48" s="100"/>
      <c r="CM48" s="100"/>
      <c r="CN48" s="100"/>
      <c r="CO48" s="100"/>
      <c r="CP48" s="100"/>
      <c r="CQ48" s="100"/>
      <c r="CR48" s="100"/>
      <c r="CS48" s="100"/>
      <c r="CT48" s="100"/>
      <c r="CU48" s="100"/>
      <c r="CV48" s="100"/>
    </row>
    <row r="49" spans="1:100" s="143" customFormat="1">
      <c r="A49" s="100"/>
      <c r="B49" s="100"/>
      <c r="C49" s="285" t="s">
        <v>429</v>
      </c>
      <c r="D49" s="285" t="s">
        <v>519</v>
      </c>
      <c r="E49" s="206" t="s">
        <v>5</v>
      </c>
      <c r="F49" s="206" t="s">
        <v>5</v>
      </c>
      <c r="G49" s="206" t="s">
        <v>5</v>
      </c>
      <c r="H49" s="206" t="s">
        <v>5</v>
      </c>
      <c r="I49" s="206" t="s">
        <v>5</v>
      </c>
      <c r="J49" s="206" t="s">
        <v>4</v>
      </c>
      <c r="K49" s="206" t="s">
        <v>4</v>
      </c>
      <c r="L49" s="206" t="s">
        <v>4</v>
      </c>
      <c r="M49" s="206" t="s">
        <v>4</v>
      </c>
      <c r="N49" s="206" t="s">
        <v>4</v>
      </c>
      <c r="O49" s="206" t="s">
        <v>5</v>
      </c>
      <c r="P49" s="206" t="s">
        <v>5</v>
      </c>
      <c r="Q49" s="206" t="s">
        <v>5</v>
      </c>
      <c r="R49" s="206" t="s">
        <v>5</v>
      </c>
      <c r="S49" s="206" t="s">
        <v>5</v>
      </c>
      <c r="T49" s="206" t="s">
        <v>5</v>
      </c>
      <c r="U49" s="206" t="s">
        <v>5</v>
      </c>
      <c r="V49" s="206" t="s">
        <v>5</v>
      </c>
      <c r="W49" s="206" t="s">
        <v>5</v>
      </c>
      <c r="X49" s="206" t="s">
        <v>5</v>
      </c>
      <c r="Y49" s="206" t="s">
        <v>5</v>
      </c>
      <c r="Z49" s="206" t="s">
        <v>5</v>
      </c>
      <c r="AA49" s="206" t="s">
        <v>5</v>
      </c>
      <c r="AB49" s="206" t="s">
        <v>5</v>
      </c>
      <c r="AC49" s="206" t="s">
        <v>5</v>
      </c>
      <c r="AD49" s="206" t="s">
        <v>5</v>
      </c>
      <c r="AE49" s="206" t="s">
        <v>5</v>
      </c>
      <c r="AF49" s="206" t="s">
        <v>5</v>
      </c>
      <c r="AG49" s="206" t="s">
        <v>5</v>
      </c>
      <c r="AH49" s="206" t="s">
        <v>5</v>
      </c>
      <c r="AI49" s="206" t="s">
        <v>5</v>
      </c>
      <c r="AJ49" s="206" t="s">
        <v>5</v>
      </c>
      <c r="AK49" s="206" t="s">
        <v>5</v>
      </c>
      <c r="AL49" s="206" t="s">
        <v>5</v>
      </c>
      <c r="AM49" s="206" t="s">
        <v>5</v>
      </c>
      <c r="AN49" s="100"/>
      <c r="AO49" s="100"/>
      <c r="AP49" s="100"/>
      <c r="AQ49" s="100"/>
      <c r="AR49" s="100"/>
      <c r="AS49" s="100"/>
      <c r="AT49" s="100"/>
      <c r="AU49" s="100"/>
      <c r="AV49" s="100"/>
      <c r="AW49" s="100"/>
      <c r="AX49" s="100"/>
      <c r="AY49" s="100"/>
      <c r="AZ49" s="100"/>
      <c r="BA49" s="100"/>
      <c r="BB49" s="100"/>
      <c r="BC49" s="100"/>
      <c r="BD49" s="100"/>
      <c r="BE49" s="100"/>
      <c r="BF49" s="100"/>
      <c r="BG49" s="100"/>
      <c r="BH49" s="100"/>
      <c r="BI49" s="100"/>
      <c r="BJ49" s="100"/>
      <c r="BK49" s="100"/>
      <c r="BL49" s="100"/>
      <c r="BM49" s="100"/>
      <c r="BN49" s="100"/>
      <c r="BO49" s="100"/>
      <c r="BP49" s="100"/>
      <c r="BQ49" s="100"/>
      <c r="BR49" s="100"/>
      <c r="BS49" s="100"/>
      <c r="BT49" s="100"/>
      <c r="BU49" s="100"/>
      <c r="BV49" s="100"/>
      <c r="BW49" s="100"/>
      <c r="BX49" s="100"/>
      <c r="BY49" s="100"/>
      <c r="BZ49" s="100"/>
      <c r="CA49" s="100"/>
      <c r="CB49" s="100"/>
      <c r="CC49" s="100"/>
      <c r="CD49" s="100"/>
      <c r="CE49" s="100"/>
      <c r="CF49" s="100"/>
      <c r="CG49" s="100"/>
      <c r="CH49" s="100"/>
      <c r="CI49" s="100"/>
      <c r="CJ49" s="100"/>
      <c r="CK49" s="100"/>
      <c r="CL49" s="100"/>
      <c r="CM49" s="100"/>
      <c r="CN49" s="100"/>
      <c r="CO49" s="100"/>
      <c r="CP49" s="100"/>
      <c r="CQ49" s="100"/>
      <c r="CR49" s="100"/>
      <c r="CS49" s="100"/>
      <c r="CT49" s="100"/>
      <c r="CU49" s="100"/>
      <c r="CV49" s="100"/>
    </row>
    <row r="50" spans="1:100" s="146" customFormat="1">
      <c r="A50" s="100"/>
      <c r="B50" s="100"/>
      <c r="C50" s="285" t="s">
        <v>532</v>
      </c>
      <c r="D50" s="285" t="s">
        <v>520</v>
      </c>
      <c r="E50" s="206" t="s">
        <v>5</v>
      </c>
      <c r="F50" s="206" t="s">
        <v>5</v>
      </c>
      <c r="G50" s="206" t="s">
        <v>5</v>
      </c>
      <c r="H50" s="206" t="s">
        <v>5</v>
      </c>
      <c r="I50" s="206" t="s">
        <v>5</v>
      </c>
      <c r="J50" s="206" t="s">
        <v>5</v>
      </c>
      <c r="K50" s="206" t="s">
        <v>5</v>
      </c>
      <c r="L50" s="206" t="s">
        <v>5</v>
      </c>
      <c r="M50" s="206" t="s">
        <v>5</v>
      </c>
      <c r="N50" s="206" t="s">
        <v>5</v>
      </c>
      <c r="O50" s="206" t="s">
        <v>4</v>
      </c>
      <c r="P50" s="206" t="s">
        <v>4</v>
      </c>
      <c r="Q50" s="206" t="s">
        <v>4</v>
      </c>
      <c r="R50" s="206" t="s">
        <v>4</v>
      </c>
      <c r="S50" s="206" t="s">
        <v>4</v>
      </c>
      <c r="T50" s="206" t="s">
        <v>5</v>
      </c>
      <c r="U50" s="206" t="s">
        <v>5</v>
      </c>
      <c r="V50" s="206" t="s">
        <v>5</v>
      </c>
      <c r="W50" s="206" t="s">
        <v>5</v>
      </c>
      <c r="X50" s="206" t="s">
        <v>5</v>
      </c>
      <c r="Y50" s="206" t="s">
        <v>5</v>
      </c>
      <c r="Z50" s="206" t="s">
        <v>5</v>
      </c>
      <c r="AA50" s="206" t="s">
        <v>5</v>
      </c>
      <c r="AB50" s="206" t="s">
        <v>5</v>
      </c>
      <c r="AC50" s="206" t="s">
        <v>5</v>
      </c>
      <c r="AD50" s="206" t="s">
        <v>5</v>
      </c>
      <c r="AE50" s="206" t="s">
        <v>5</v>
      </c>
      <c r="AF50" s="206" t="s">
        <v>5</v>
      </c>
      <c r="AG50" s="206" t="s">
        <v>5</v>
      </c>
      <c r="AH50" s="206" t="s">
        <v>5</v>
      </c>
      <c r="AI50" s="206" t="s">
        <v>5</v>
      </c>
      <c r="AJ50" s="206" t="s">
        <v>5</v>
      </c>
      <c r="AK50" s="206" t="s">
        <v>5</v>
      </c>
      <c r="AL50" s="206" t="s">
        <v>5</v>
      </c>
      <c r="AM50" s="206" t="s">
        <v>5</v>
      </c>
      <c r="AN50" s="100"/>
      <c r="AO50" s="100"/>
      <c r="AP50" s="100"/>
      <c r="AQ50" s="100"/>
      <c r="AR50" s="100"/>
      <c r="AS50" s="100"/>
      <c r="AT50" s="100"/>
      <c r="AU50" s="100"/>
      <c r="AV50" s="100"/>
      <c r="AW50" s="100"/>
      <c r="AX50" s="100"/>
      <c r="AY50" s="100"/>
      <c r="AZ50" s="100"/>
      <c r="BA50" s="100"/>
      <c r="BB50" s="100"/>
      <c r="BC50" s="100"/>
      <c r="BD50" s="100"/>
      <c r="BE50" s="100"/>
      <c r="BF50" s="100"/>
      <c r="BG50" s="100"/>
      <c r="BH50" s="100"/>
      <c r="BI50" s="100"/>
      <c r="BJ50" s="100"/>
      <c r="BK50" s="100"/>
      <c r="BL50" s="100"/>
      <c r="BM50" s="100"/>
      <c r="BN50" s="100"/>
      <c r="BO50" s="100"/>
      <c r="BP50" s="100"/>
      <c r="BQ50" s="100"/>
      <c r="BR50" s="100"/>
      <c r="BS50" s="100"/>
      <c r="BT50" s="100"/>
      <c r="BU50" s="100"/>
      <c r="BV50" s="100"/>
      <c r="BW50" s="100"/>
      <c r="BX50" s="100"/>
      <c r="BY50" s="100"/>
      <c r="BZ50" s="100"/>
      <c r="CA50" s="100"/>
      <c r="CB50" s="100"/>
      <c r="CC50" s="100"/>
      <c r="CD50" s="100"/>
      <c r="CE50" s="100"/>
      <c r="CF50" s="100"/>
      <c r="CG50" s="100"/>
      <c r="CH50" s="100"/>
      <c r="CI50" s="100"/>
      <c r="CJ50" s="100"/>
      <c r="CK50" s="100"/>
      <c r="CL50" s="100"/>
      <c r="CM50" s="100"/>
      <c r="CN50" s="100"/>
      <c r="CO50" s="100"/>
      <c r="CP50" s="100"/>
      <c r="CQ50" s="100"/>
      <c r="CR50" s="100"/>
      <c r="CS50" s="100"/>
      <c r="CT50" s="100"/>
      <c r="CU50" s="100"/>
      <c r="CV50" s="100"/>
    </row>
    <row r="51" spans="1:100" s="146" customFormat="1">
      <c r="A51" s="100"/>
      <c r="B51" s="100"/>
      <c r="C51" s="285" t="s">
        <v>533</v>
      </c>
      <c r="D51" s="285" t="s">
        <v>521</v>
      </c>
      <c r="E51" s="206" t="s">
        <v>5</v>
      </c>
      <c r="F51" s="206" t="s">
        <v>5</v>
      </c>
      <c r="G51" s="206" t="s">
        <v>5</v>
      </c>
      <c r="H51" s="206" t="s">
        <v>5</v>
      </c>
      <c r="I51" s="206" t="s">
        <v>5</v>
      </c>
      <c r="J51" s="206" t="s">
        <v>5</v>
      </c>
      <c r="K51" s="206" t="s">
        <v>5</v>
      </c>
      <c r="L51" s="206" t="s">
        <v>5</v>
      </c>
      <c r="M51" s="206" t="s">
        <v>5</v>
      </c>
      <c r="N51" s="206" t="s">
        <v>5</v>
      </c>
      <c r="O51" s="206" t="s">
        <v>5</v>
      </c>
      <c r="P51" s="206" t="s">
        <v>5</v>
      </c>
      <c r="Q51" s="206" t="s">
        <v>5</v>
      </c>
      <c r="R51" s="206" t="s">
        <v>5</v>
      </c>
      <c r="S51" s="206" t="s">
        <v>5</v>
      </c>
      <c r="T51" s="206" t="s">
        <v>4</v>
      </c>
      <c r="U51" s="206" t="s">
        <v>4</v>
      </c>
      <c r="V51" s="206" t="s">
        <v>4</v>
      </c>
      <c r="W51" s="206" t="s">
        <v>4</v>
      </c>
      <c r="X51" s="206" t="s">
        <v>4</v>
      </c>
      <c r="Y51" s="206" t="s">
        <v>5</v>
      </c>
      <c r="Z51" s="206" t="s">
        <v>5</v>
      </c>
      <c r="AA51" s="206" t="s">
        <v>5</v>
      </c>
      <c r="AB51" s="206" t="s">
        <v>5</v>
      </c>
      <c r="AC51" s="206" t="s">
        <v>5</v>
      </c>
      <c r="AD51" s="206" t="s">
        <v>5</v>
      </c>
      <c r="AE51" s="206" t="s">
        <v>5</v>
      </c>
      <c r="AF51" s="206" t="s">
        <v>5</v>
      </c>
      <c r="AG51" s="206" t="s">
        <v>5</v>
      </c>
      <c r="AH51" s="206" t="s">
        <v>5</v>
      </c>
      <c r="AI51" s="206" t="s">
        <v>5</v>
      </c>
      <c r="AJ51" s="206" t="s">
        <v>5</v>
      </c>
      <c r="AK51" s="206" t="s">
        <v>5</v>
      </c>
      <c r="AL51" s="206" t="s">
        <v>5</v>
      </c>
      <c r="AM51" s="206" t="s">
        <v>5</v>
      </c>
      <c r="AN51" s="100"/>
      <c r="AO51" s="100"/>
      <c r="AP51" s="100"/>
      <c r="AQ51" s="100"/>
      <c r="AR51" s="100"/>
      <c r="AS51" s="100"/>
      <c r="AT51" s="100"/>
      <c r="AU51" s="100"/>
      <c r="AV51" s="100"/>
      <c r="AW51" s="100"/>
      <c r="AX51" s="100"/>
      <c r="AY51" s="100"/>
      <c r="AZ51" s="100"/>
      <c r="BA51" s="100"/>
      <c r="BB51" s="100"/>
      <c r="BC51" s="100"/>
      <c r="BD51" s="100"/>
      <c r="BE51" s="100"/>
      <c r="BF51" s="100"/>
      <c r="BG51" s="100"/>
      <c r="BH51" s="100"/>
      <c r="BI51" s="100"/>
      <c r="BJ51" s="100"/>
      <c r="BK51" s="100"/>
      <c r="BL51" s="100"/>
      <c r="BM51" s="100"/>
      <c r="BN51" s="100"/>
      <c r="BO51" s="100"/>
      <c r="BP51" s="100"/>
      <c r="BQ51" s="100"/>
      <c r="BR51" s="100"/>
      <c r="BS51" s="100"/>
      <c r="BT51" s="100"/>
      <c r="BU51" s="100"/>
      <c r="BV51" s="100"/>
      <c r="BW51" s="100"/>
      <c r="BX51" s="100"/>
      <c r="BY51" s="100"/>
      <c r="BZ51" s="100"/>
      <c r="CA51" s="100"/>
      <c r="CB51" s="100"/>
      <c r="CC51" s="100"/>
      <c r="CD51" s="100"/>
      <c r="CE51" s="100"/>
      <c r="CF51" s="100"/>
      <c r="CG51" s="100"/>
      <c r="CH51" s="100"/>
      <c r="CI51" s="100"/>
      <c r="CJ51" s="100"/>
      <c r="CK51" s="100"/>
      <c r="CL51" s="100"/>
      <c r="CM51" s="100"/>
      <c r="CN51" s="100"/>
      <c r="CO51" s="100"/>
      <c r="CP51" s="100"/>
      <c r="CQ51" s="100"/>
      <c r="CR51" s="100"/>
      <c r="CS51" s="100"/>
      <c r="CT51" s="100"/>
      <c r="CU51" s="100"/>
      <c r="CV51" s="100"/>
    </row>
    <row r="52" spans="1:100">
      <c r="C52" s="285" t="s">
        <v>534</v>
      </c>
      <c r="D52" s="285" t="s">
        <v>522</v>
      </c>
      <c r="E52" s="206" t="s">
        <v>5</v>
      </c>
      <c r="F52" s="206" t="s">
        <v>5</v>
      </c>
      <c r="G52" s="206" t="s">
        <v>5</v>
      </c>
      <c r="H52" s="206" t="s">
        <v>5</v>
      </c>
      <c r="I52" s="206" t="s">
        <v>5</v>
      </c>
      <c r="J52" s="206" t="s">
        <v>5</v>
      </c>
      <c r="K52" s="206" t="s">
        <v>5</v>
      </c>
      <c r="L52" s="206" t="s">
        <v>5</v>
      </c>
      <c r="M52" s="206" t="s">
        <v>5</v>
      </c>
      <c r="N52" s="206" t="s">
        <v>5</v>
      </c>
      <c r="O52" s="206" t="s">
        <v>5</v>
      </c>
      <c r="P52" s="206" t="s">
        <v>5</v>
      </c>
      <c r="Q52" s="206" t="s">
        <v>5</v>
      </c>
      <c r="R52" s="206" t="s">
        <v>5</v>
      </c>
      <c r="S52" s="206" t="s">
        <v>5</v>
      </c>
      <c r="T52" s="206" t="s">
        <v>5</v>
      </c>
      <c r="U52" s="206" t="s">
        <v>5</v>
      </c>
      <c r="V52" s="206" t="s">
        <v>5</v>
      </c>
      <c r="W52" s="206" t="s">
        <v>5</v>
      </c>
      <c r="X52" s="206" t="s">
        <v>5</v>
      </c>
      <c r="Y52" s="206" t="s">
        <v>4</v>
      </c>
      <c r="Z52" s="206" t="s">
        <v>4</v>
      </c>
      <c r="AA52" s="206" t="s">
        <v>4</v>
      </c>
      <c r="AB52" s="206" t="s">
        <v>4</v>
      </c>
      <c r="AC52" s="206" t="s">
        <v>4</v>
      </c>
      <c r="AD52" s="206" t="s">
        <v>5</v>
      </c>
      <c r="AE52" s="206" t="s">
        <v>5</v>
      </c>
      <c r="AF52" s="206" t="s">
        <v>5</v>
      </c>
      <c r="AG52" s="206" t="s">
        <v>5</v>
      </c>
      <c r="AH52" s="206" t="s">
        <v>5</v>
      </c>
      <c r="AI52" s="206" t="s">
        <v>5</v>
      </c>
      <c r="AJ52" s="206" t="s">
        <v>5</v>
      </c>
      <c r="AK52" s="206" t="s">
        <v>5</v>
      </c>
      <c r="AL52" s="206" t="s">
        <v>5</v>
      </c>
      <c r="AM52" s="206" t="s">
        <v>5</v>
      </c>
    </row>
    <row r="53" spans="1:100">
      <c r="C53" s="285" t="s">
        <v>10</v>
      </c>
      <c r="D53" s="285" t="s">
        <v>523</v>
      </c>
      <c r="E53" s="206" t="s">
        <v>4</v>
      </c>
      <c r="F53" s="206" t="s">
        <v>5</v>
      </c>
      <c r="G53" s="206" t="s">
        <v>5</v>
      </c>
      <c r="H53" s="206" t="s">
        <v>5</v>
      </c>
      <c r="I53" s="206" t="s">
        <v>5</v>
      </c>
      <c r="J53" s="206" t="s">
        <v>4</v>
      </c>
      <c r="K53" s="206" t="s">
        <v>5</v>
      </c>
      <c r="L53" s="206" t="s">
        <v>5</v>
      </c>
      <c r="M53" s="206" t="s">
        <v>5</v>
      </c>
      <c r="N53" s="206" t="s">
        <v>5</v>
      </c>
      <c r="O53" s="206" t="s">
        <v>4</v>
      </c>
      <c r="P53" s="206" t="s">
        <v>5</v>
      </c>
      <c r="Q53" s="206" t="s">
        <v>5</v>
      </c>
      <c r="R53" s="206" t="s">
        <v>5</v>
      </c>
      <c r="S53" s="206" t="s">
        <v>5</v>
      </c>
      <c r="T53" s="206" t="s">
        <v>4</v>
      </c>
      <c r="U53" s="206" t="s">
        <v>5</v>
      </c>
      <c r="V53" s="206" t="s">
        <v>5</v>
      </c>
      <c r="W53" s="206" t="s">
        <v>5</v>
      </c>
      <c r="X53" s="206" t="s">
        <v>5</v>
      </c>
      <c r="Y53" s="206" t="s">
        <v>4</v>
      </c>
      <c r="Z53" s="206" t="s">
        <v>5</v>
      </c>
      <c r="AA53" s="206" t="s">
        <v>5</v>
      </c>
      <c r="AB53" s="206" t="s">
        <v>5</v>
      </c>
      <c r="AC53" s="206" t="s">
        <v>5</v>
      </c>
      <c r="AD53" s="206" t="s">
        <v>4</v>
      </c>
      <c r="AE53" s="206" t="s">
        <v>4</v>
      </c>
      <c r="AF53" s="206" t="s">
        <v>5</v>
      </c>
      <c r="AG53" s="206" t="s">
        <v>5</v>
      </c>
      <c r="AH53" s="206" t="s">
        <v>5</v>
      </c>
      <c r="AI53" s="206" t="s">
        <v>5</v>
      </c>
      <c r="AJ53" s="206" t="s">
        <v>5</v>
      </c>
      <c r="AK53" s="206" t="s">
        <v>5</v>
      </c>
      <c r="AL53" s="206" t="s">
        <v>5</v>
      </c>
      <c r="AM53" s="206" t="s">
        <v>5</v>
      </c>
    </row>
    <row r="54" spans="1:100">
      <c r="C54" s="285" t="s">
        <v>198</v>
      </c>
      <c r="D54" s="285" t="s">
        <v>527</v>
      </c>
      <c r="E54" s="206" t="s">
        <v>5</v>
      </c>
      <c r="F54" s="206" t="s">
        <v>4</v>
      </c>
      <c r="G54" s="206" t="s">
        <v>5</v>
      </c>
      <c r="H54" s="206" t="s">
        <v>5</v>
      </c>
      <c r="I54" s="206" t="s">
        <v>5</v>
      </c>
      <c r="J54" s="206" t="s">
        <v>5</v>
      </c>
      <c r="K54" s="206" t="s">
        <v>4</v>
      </c>
      <c r="L54" s="206" t="s">
        <v>5</v>
      </c>
      <c r="M54" s="206" t="s">
        <v>5</v>
      </c>
      <c r="N54" s="206" t="s">
        <v>5</v>
      </c>
      <c r="O54" s="206" t="s">
        <v>5</v>
      </c>
      <c r="P54" s="206" t="s">
        <v>4</v>
      </c>
      <c r="Q54" s="206" t="s">
        <v>5</v>
      </c>
      <c r="R54" s="206" t="s">
        <v>5</v>
      </c>
      <c r="S54" s="206" t="s">
        <v>5</v>
      </c>
      <c r="T54" s="206" t="s">
        <v>5</v>
      </c>
      <c r="U54" s="206" t="s">
        <v>4</v>
      </c>
      <c r="V54" s="206" t="s">
        <v>5</v>
      </c>
      <c r="W54" s="206" t="s">
        <v>5</v>
      </c>
      <c r="X54" s="206" t="s">
        <v>5</v>
      </c>
      <c r="Y54" s="206" t="s">
        <v>5</v>
      </c>
      <c r="Z54" s="206" t="s">
        <v>4</v>
      </c>
      <c r="AA54" s="206" t="s">
        <v>5</v>
      </c>
      <c r="AB54" s="206" t="s">
        <v>5</v>
      </c>
      <c r="AC54" s="206" t="s">
        <v>5</v>
      </c>
      <c r="AD54" s="206" t="s">
        <v>5</v>
      </c>
      <c r="AE54" s="206" t="s">
        <v>5</v>
      </c>
      <c r="AF54" s="206" t="s">
        <v>4</v>
      </c>
      <c r="AG54" s="206" t="s">
        <v>4</v>
      </c>
      <c r="AH54" s="206" t="s">
        <v>5</v>
      </c>
      <c r="AI54" s="206" t="s">
        <v>5</v>
      </c>
      <c r="AJ54" s="206" t="s">
        <v>5</v>
      </c>
      <c r="AK54" s="206" t="s">
        <v>5</v>
      </c>
      <c r="AL54" s="206" t="s">
        <v>5</v>
      </c>
      <c r="AM54" s="206" t="s">
        <v>5</v>
      </c>
    </row>
    <row r="55" spans="1:100">
      <c r="C55" s="285" t="s">
        <v>237</v>
      </c>
      <c r="D55" s="285" t="s">
        <v>524</v>
      </c>
      <c r="E55" s="206" t="s">
        <v>5</v>
      </c>
      <c r="F55" s="206" t="s">
        <v>5</v>
      </c>
      <c r="G55" s="206" t="s">
        <v>4</v>
      </c>
      <c r="H55" s="206" t="s">
        <v>5</v>
      </c>
      <c r="I55" s="206" t="s">
        <v>5</v>
      </c>
      <c r="J55" s="206" t="s">
        <v>5</v>
      </c>
      <c r="K55" s="206" t="s">
        <v>5</v>
      </c>
      <c r="L55" s="206" t="s">
        <v>4</v>
      </c>
      <c r="M55" s="206" t="s">
        <v>5</v>
      </c>
      <c r="N55" s="206" t="s">
        <v>5</v>
      </c>
      <c r="O55" s="206" t="s">
        <v>5</v>
      </c>
      <c r="P55" s="206" t="s">
        <v>5</v>
      </c>
      <c r="Q55" s="206" t="s">
        <v>4</v>
      </c>
      <c r="R55" s="206" t="s">
        <v>5</v>
      </c>
      <c r="S55" s="206" t="s">
        <v>5</v>
      </c>
      <c r="T55" s="206" t="s">
        <v>5</v>
      </c>
      <c r="U55" s="206" t="s">
        <v>5</v>
      </c>
      <c r="V55" s="206" t="s">
        <v>4</v>
      </c>
      <c r="W55" s="206" t="s">
        <v>5</v>
      </c>
      <c r="X55" s="206" t="s">
        <v>5</v>
      </c>
      <c r="Y55" s="206" t="s">
        <v>5</v>
      </c>
      <c r="Z55" s="206" t="s">
        <v>5</v>
      </c>
      <c r="AA55" s="206" t="s">
        <v>4</v>
      </c>
      <c r="AB55" s="206" t="s">
        <v>5</v>
      </c>
      <c r="AC55" s="206" t="s">
        <v>5</v>
      </c>
      <c r="AD55" s="206" t="s">
        <v>5</v>
      </c>
      <c r="AE55" s="206" t="s">
        <v>5</v>
      </c>
      <c r="AF55" s="206" t="s">
        <v>5</v>
      </c>
      <c r="AG55" s="206" t="s">
        <v>5</v>
      </c>
      <c r="AH55" s="206" t="s">
        <v>4</v>
      </c>
      <c r="AI55" s="206" t="s">
        <v>4</v>
      </c>
      <c r="AJ55" s="206" t="s">
        <v>5</v>
      </c>
      <c r="AK55" s="206" t="s">
        <v>5</v>
      </c>
      <c r="AL55" s="206" t="s">
        <v>5</v>
      </c>
      <c r="AM55" s="206" t="s">
        <v>5</v>
      </c>
    </row>
    <row r="56" spans="1:100">
      <c r="C56" s="285" t="s">
        <v>535</v>
      </c>
      <c r="D56" s="285" t="s">
        <v>525</v>
      </c>
      <c r="E56" s="206" t="s">
        <v>5</v>
      </c>
      <c r="F56" s="206" t="s">
        <v>5</v>
      </c>
      <c r="G56" s="206" t="s">
        <v>5</v>
      </c>
      <c r="H56" s="206" t="s">
        <v>4</v>
      </c>
      <c r="I56" s="206" t="s">
        <v>5</v>
      </c>
      <c r="J56" s="206" t="s">
        <v>5</v>
      </c>
      <c r="K56" s="206" t="s">
        <v>5</v>
      </c>
      <c r="L56" s="206" t="s">
        <v>5</v>
      </c>
      <c r="M56" s="206" t="s">
        <v>4</v>
      </c>
      <c r="N56" s="206" t="s">
        <v>5</v>
      </c>
      <c r="O56" s="206" t="s">
        <v>5</v>
      </c>
      <c r="P56" s="206" t="s">
        <v>5</v>
      </c>
      <c r="Q56" s="206" t="s">
        <v>5</v>
      </c>
      <c r="R56" s="206" t="s">
        <v>4</v>
      </c>
      <c r="S56" s="206" t="s">
        <v>5</v>
      </c>
      <c r="T56" s="206" t="s">
        <v>5</v>
      </c>
      <c r="U56" s="206" t="s">
        <v>5</v>
      </c>
      <c r="V56" s="206" t="s">
        <v>5</v>
      </c>
      <c r="W56" s="206" t="s">
        <v>4</v>
      </c>
      <c r="X56" s="206" t="s">
        <v>5</v>
      </c>
      <c r="Y56" s="206" t="s">
        <v>5</v>
      </c>
      <c r="Z56" s="206" t="s">
        <v>5</v>
      </c>
      <c r="AA56" s="206" t="s">
        <v>5</v>
      </c>
      <c r="AB56" s="206" t="s">
        <v>4</v>
      </c>
      <c r="AC56" s="206" t="s">
        <v>5</v>
      </c>
      <c r="AD56" s="206" t="s">
        <v>5</v>
      </c>
      <c r="AE56" s="206" t="s">
        <v>5</v>
      </c>
      <c r="AF56" s="206" t="s">
        <v>5</v>
      </c>
      <c r="AG56" s="206" t="s">
        <v>5</v>
      </c>
      <c r="AH56" s="206" t="s">
        <v>5</v>
      </c>
      <c r="AI56" s="206" t="s">
        <v>5</v>
      </c>
      <c r="AJ56" s="206" t="s">
        <v>4</v>
      </c>
      <c r="AK56" s="206" t="s">
        <v>4</v>
      </c>
      <c r="AL56" s="206" t="s">
        <v>5</v>
      </c>
      <c r="AM56" s="206" t="s">
        <v>5</v>
      </c>
    </row>
    <row r="57" spans="1:100">
      <c r="C57" s="285" t="s">
        <v>536</v>
      </c>
      <c r="D57" s="285" t="s">
        <v>526</v>
      </c>
      <c r="E57" s="206" t="s">
        <v>5</v>
      </c>
      <c r="F57" s="206" t="s">
        <v>5</v>
      </c>
      <c r="G57" s="206" t="s">
        <v>5</v>
      </c>
      <c r="H57" s="206" t="s">
        <v>5</v>
      </c>
      <c r="I57" s="206" t="s">
        <v>4</v>
      </c>
      <c r="J57" s="206" t="s">
        <v>5</v>
      </c>
      <c r="K57" s="206" t="s">
        <v>5</v>
      </c>
      <c r="L57" s="206" t="s">
        <v>5</v>
      </c>
      <c r="M57" s="206" t="s">
        <v>5</v>
      </c>
      <c r="N57" s="206" t="s">
        <v>4</v>
      </c>
      <c r="O57" s="206" t="s">
        <v>5</v>
      </c>
      <c r="P57" s="206" t="s">
        <v>5</v>
      </c>
      <c r="Q57" s="206" t="s">
        <v>5</v>
      </c>
      <c r="R57" s="206" t="s">
        <v>5</v>
      </c>
      <c r="S57" s="206" t="s">
        <v>4</v>
      </c>
      <c r="T57" s="206" t="s">
        <v>5</v>
      </c>
      <c r="U57" s="206" t="s">
        <v>5</v>
      </c>
      <c r="V57" s="206" t="s">
        <v>5</v>
      </c>
      <c r="W57" s="206" t="s">
        <v>5</v>
      </c>
      <c r="X57" s="206" t="s">
        <v>4</v>
      </c>
      <c r="Y57" s="206" t="s">
        <v>5</v>
      </c>
      <c r="Z57" s="206" t="s">
        <v>5</v>
      </c>
      <c r="AA57" s="206" t="s">
        <v>5</v>
      </c>
      <c r="AB57" s="206" t="s">
        <v>5</v>
      </c>
      <c r="AC57" s="206" t="s">
        <v>4</v>
      </c>
      <c r="AD57" s="206" t="s">
        <v>5</v>
      </c>
      <c r="AE57" s="206" t="s">
        <v>5</v>
      </c>
      <c r="AF57" s="206" t="s">
        <v>5</v>
      </c>
      <c r="AG57" s="206" t="s">
        <v>5</v>
      </c>
      <c r="AH57" s="206" t="s">
        <v>5</v>
      </c>
      <c r="AI57" s="206" t="s">
        <v>5</v>
      </c>
      <c r="AJ57" s="206" t="s">
        <v>5</v>
      </c>
      <c r="AK57" s="206" t="s">
        <v>5</v>
      </c>
      <c r="AL57" s="206" t="s">
        <v>4</v>
      </c>
      <c r="AM57" s="206" t="s">
        <v>4</v>
      </c>
    </row>
    <row r="58" spans="1:100">
      <c r="C58" s="285" t="s">
        <v>11</v>
      </c>
      <c r="D58" s="285" t="s">
        <v>529</v>
      </c>
      <c r="E58" s="206" t="s">
        <v>4</v>
      </c>
      <c r="F58" s="206" t="s">
        <v>4</v>
      </c>
      <c r="G58" s="206" t="s">
        <v>4</v>
      </c>
      <c r="H58" s="206" t="s">
        <v>4</v>
      </c>
      <c r="I58" s="206" t="s">
        <v>4</v>
      </c>
      <c r="J58" s="206" t="s">
        <v>4</v>
      </c>
      <c r="K58" s="206" t="s">
        <v>4</v>
      </c>
      <c r="L58" s="206" t="s">
        <v>4</v>
      </c>
      <c r="M58" s="206" t="s">
        <v>4</v>
      </c>
      <c r="N58" s="206" t="s">
        <v>4</v>
      </c>
      <c r="O58" s="206" t="s">
        <v>4</v>
      </c>
      <c r="P58" s="206" t="s">
        <v>4</v>
      </c>
      <c r="Q58" s="206" t="s">
        <v>4</v>
      </c>
      <c r="R58" s="206" t="s">
        <v>4</v>
      </c>
      <c r="S58" s="206" t="s">
        <v>4</v>
      </c>
      <c r="T58" s="206" t="s">
        <v>4</v>
      </c>
      <c r="U58" s="206" t="s">
        <v>4</v>
      </c>
      <c r="V58" s="206" t="s">
        <v>4</v>
      </c>
      <c r="W58" s="206" t="s">
        <v>4</v>
      </c>
      <c r="X58" s="206" t="s">
        <v>4</v>
      </c>
      <c r="Y58" s="206" t="s">
        <v>4</v>
      </c>
      <c r="Z58" s="206" t="s">
        <v>4</v>
      </c>
      <c r="AA58" s="206" t="s">
        <v>4</v>
      </c>
      <c r="AB58" s="206" t="s">
        <v>4</v>
      </c>
      <c r="AC58" s="206" t="s">
        <v>4</v>
      </c>
      <c r="AD58" s="206" t="s">
        <v>5</v>
      </c>
      <c r="AE58" s="206" t="s">
        <v>5</v>
      </c>
      <c r="AF58" s="206" t="s">
        <v>5</v>
      </c>
      <c r="AG58" s="206" t="s">
        <v>5</v>
      </c>
      <c r="AH58" s="206" t="s">
        <v>5</v>
      </c>
      <c r="AI58" s="206" t="s">
        <v>5</v>
      </c>
      <c r="AJ58" s="206" t="s">
        <v>5</v>
      </c>
      <c r="AK58" s="206" t="s">
        <v>5</v>
      </c>
      <c r="AL58" s="206" t="s">
        <v>5</v>
      </c>
      <c r="AM58" s="206" t="s">
        <v>5</v>
      </c>
    </row>
    <row r="59" spans="1:100">
      <c r="C59" s="285" t="s">
        <v>12</v>
      </c>
      <c r="D59" s="285" t="s">
        <v>530</v>
      </c>
      <c r="E59" s="206" t="s">
        <v>5</v>
      </c>
      <c r="F59" s="206" t="s">
        <v>5</v>
      </c>
      <c r="G59" s="206" t="s">
        <v>5</v>
      </c>
      <c r="H59" s="206" t="s">
        <v>5</v>
      </c>
      <c r="I59" s="206" t="s">
        <v>5</v>
      </c>
      <c r="J59" s="206" t="s">
        <v>5</v>
      </c>
      <c r="K59" s="206" t="s">
        <v>5</v>
      </c>
      <c r="L59" s="206" t="s">
        <v>5</v>
      </c>
      <c r="M59" s="206" t="s">
        <v>5</v>
      </c>
      <c r="N59" s="206" t="s">
        <v>5</v>
      </c>
      <c r="O59" s="206" t="s">
        <v>5</v>
      </c>
      <c r="P59" s="206" t="s">
        <v>5</v>
      </c>
      <c r="Q59" s="206" t="s">
        <v>5</v>
      </c>
      <c r="R59" s="206" t="s">
        <v>5</v>
      </c>
      <c r="S59" s="206" t="s">
        <v>5</v>
      </c>
      <c r="T59" s="206" t="s">
        <v>5</v>
      </c>
      <c r="U59" s="206" t="s">
        <v>5</v>
      </c>
      <c r="V59" s="206" t="s">
        <v>5</v>
      </c>
      <c r="W59" s="206" t="s">
        <v>5</v>
      </c>
      <c r="X59" s="206" t="s">
        <v>5</v>
      </c>
      <c r="Y59" s="206" t="s">
        <v>5</v>
      </c>
      <c r="Z59" s="206" t="s">
        <v>5</v>
      </c>
      <c r="AA59" s="206" t="s">
        <v>5</v>
      </c>
      <c r="AB59" s="206" t="s">
        <v>5</v>
      </c>
      <c r="AC59" s="206" t="s">
        <v>5</v>
      </c>
      <c r="AD59" s="206" t="s">
        <v>4</v>
      </c>
      <c r="AE59" s="206" t="s">
        <v>5</v>
      </c>
      <c r="AF59" s="206" t="s">
        <v>4</v>
      </c>
      <c r="AG59" s="206" t="s">
        <v>5</v>
      </c>
      <c r="AH59" s="206" t="s">
        <v>4</v>
      </c>
      <c r="AI59" s="206" t="s">
        <v>5</v>
      </c>
      <c r="AJ59" s="206" t="s">
        <v>4</v>
      </c>
      <c r="AK59" s="206" t="s">
        <v>5</v>
      </c>
      <c r="AL59" s="206" t="s">
        <v>4</v>
      </c>
      <c r="AM59" s="206" t="s">
        <v>5</v>
      </c>
    </row>
    <row r="60" spans="1:100">
      <c r="C60" s="285" t="s">
        <v>260</v>
      </c>
      <c r="D60" s="285" t="s">
        <v>531</v>
      </c>
      <c r="E60" s="206" t="s">
        <v>5</v>
      </c>
      <c r="F60" s="206" t="s">
        <v>5</v>
      </c>
      <c r="G60" s="206" t="s">
        <v>5</v>
      </c>
      <c r="H60" s="206" t="s">
        <v>5</v>
      </c>
      <c r="I60" s="206" t="s">
        <v>5</v>
      </c>
      <c r="J60" s="206" t="s">
        <v>5</v>
      </c>
      <c r="K60" s="206" t="s">
        <v>5</v>
      </c>
      <c r="L60" s="206" t="s">
        <v>5</v>
      </c>
      <c r="M60" s="206" t="s">
        <v>5</v>
      </c>
      <c r="N60" s="206" t="s">
        <v>5</v>
      </c>
      <c r="O60" s="206" t="s">
        <v>5</v>
      </c>
      <c r="P60" s="206" t="s">
        <v>5</v>
      </c>
      <c r="Q60" s="206" t="s">
        <v>5</v>
      </c>
      <c r="R60" s="206" t="s">
        <v>5</v>
      </c>
      <c r="S60" s="206" t="s">
        <v>5</v>
      </c>
      <c r="T60" s="206" t="s">
        <v>5</v>
      </c>
      <c r="U60" s="206" t="s">
        <v>5</v>
      </c>
      <c r="V60" s="206" t="s">
        <v>5</v>
      </c>
      <c r="W60" s="206" t="s">
        <v>5</v>
      </c>
      <c r="X60" s="206" t="s">
        <v>5</v>
      </c>
      <c r="Y60" s="206" t="s">
        <v>5</v>
      </c>
      <c r="Z60" s="206" t="s">
        <v>5</v>
      </c>
      <c r="AA60" s="206" t="s">
        <v>5</v>
      </c>
      <c r="AB60" s="206" t="s">
        <v>5</v>
      </c>
      <c r="AC60" s="206" t="s">
        <v>5</v>
      </c>
      <c r="AD60" s="206" t="s">
        <v>5</v>
      </c>
      <c r="AE60" s="206" t="s">
        <v>4</v>
      </c>
      <c r="AF60" s="206" t="s">
        <v>5</v>
      </c>
      <c r="AG60" s="206" t="s">
        <v>4</v>
      </c>
      <c r="AH60" s="206" t="s">
        <v>5</v>
      </c>
      <c r="AI60" s="206" t="s">
        <v>4</v>
      </c>
      <c r="AJ60" s="206" t="s">
        <v>5</v>
      </c>
      <c r="AK60" s="206" t="s">
        <v>4</v>
      </c>
      <c r="AL60" s="206" t="s">
        <v>5</v>
      </c>
      <c r="AM60" s="206" t="s">
        <v>4</v>
      </c>
    </row>
    <row r="61" spans="1:100">
      <c r="C61" s="285" t="s">
        <v>0</v>
      </c>
      <c r="D61" s="285" t="s">
        <v>549</v>
      </c>
      <c r="E61" s="206" t="s">
        <v>4</v>
      </c>
      <c r="F61" s="206" t="s">
        <v>4</v>
      </c>
      <c r="G61" s="206" t="s">
        <v>4</v>
      </c>
      <c r="H61" s="206" t="s">
        <v>4</v>
      </c>
      <c r="I61" s="206" t="s">
        <v>4</v>
      </c>
      <c r="J61" s="206" t="s">
        <v>4</v>
      </c>
      <c r="K61" s="206" t="s">
        <v>4</v>
      </c>
      <c r="L61" s="206" t="s">
        <v>4</v>
      </c>
      <c r="M61" s="206" t="s">
        <v>4</v>
      </c>
      <c r="N61" s="206" t="s">
        <v>4</v>
      </c>
      <c r="O61" s="206" t="s">
        <v>4</v>
      </c>
      <c r="P61" s="206" t="s">
        <v>4</v>
      </c>
      <c r="Q61" s="206" t="s">
        <v>4</v>
      </c>
      <c r="R61" s="206" t="s">
        <v>4</v>
      </c>
      <c r="S61" s="206" t="s">
        <v>4</v>
      </c>
      <c r="T61" s="206" t="s">
        <v>4</v>
      </c>
      <c r="U61" s="206" t="s">
        <v>4</v>
      </c>
      <c r="V61" s="206" t="s">
        <v>4</v>
      </c>
      <c r="W61" s="206" t="s">
        <v>4</v>
      </c>
      <c r="X61" s="206" t="s">
        <v>4</v>
      </c>
      <c r="Y61" s="206" t="s">
        <v>4</v>
      </c>
      <c r="Z61" s="206" t="s">
        <v>4</v>
      </c>
      <c r="AA61" s="206" t="s">
        <v>4</v>
      </c>
      <c r="AB61" s="206" t="s">
        <v>4</v>
      </c>
      <c r="AC61" s="206" t="s">
        <v>4</v>
      </c>
      <c r="AD61" s="206" t="s">
        <v>4</v>
      </c>
      <c r="AE61" s="206" t="s">
        <v>4</v>
      </c>
      <c r="AF61" s="206" t="s">
        <v>4</v>
      </c>
      <c r="AG61" s="206" t="s">
        <v>4</v>
      </c>
      <c r="AH61" s="206" t="s">
        <v>4</v>
      </c>
      <c r="AI61" s="206" t="s">
        <v>4</v>
      </c>
      <c r="AJ61" s="206" t="s">
        <v>4</v>
      </c>
      <c r="AK61" s="206" t="s">
        <v>4</v>
      </c>
      <c r="AL61" s="206" t="s">
        <v>4</v>
      </c>
      <c r="AM61" s="206" t="s">
        <v>4</v>
      </c>
    </row>
  </sheetData>
  <mergeCells count="1">
    <mergeCell ref="E7:L7"/>
  </mergeCells>
  <dataValidations count="1">
    <dataValidation type="list" allowBlank="1" showInputMessage="1" showErrorMessage="1" sqref="C8:C10">
      <formula1>Basis!$C$7:$C$8</formula1>
    </dataValidation>
  </dataValidation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1">
        <x14:dataValidation type="list" allowBlank="1" showInputMessage="1" showErrorMessage="1">
          <x14:formula1>
            <xm:f>Basis!$C$7:$C$10</xm:f>
          </x14:formula1>
          <xm:sqref>C8:C11</xm:sqref>
        </x14:dataValidation>
      </x14:dataValidations>
    </ext>
  </extLst>
</worksheet>
</file>

<file path=xl/worksheets/sheet6.xml><?xml version="1.0" encoding="utf-8"?>
<worksheet xmlns="http://schemas.openxmlformats.org/spreadsheetml/2006/main" xmlns:r="http://schemas.openxmlformats.org/officeDocument/2006/relationships">
  <sheetPr codeName="Blad1">
    <tabColor theme="3" tint="0.59999389629810485"/>
  </sheetPr>
  <dimension ref="A2:DS28"/>
  <sheetViews>
    <sheetView showGridLines="0" topLeftCell="A13" zoomScale="55" zoomScaleNormal="55" workbookViewId="0">
      <selection activeCell="D38" sqref="D38"/>
    </sheetView>
  </sheetViews>
  <sheetFormatPr defaultRowHeight="15"/>
  <cols>
    <col min="1" max="1" width="6.28515625" style="134" customWidth="1"/>
    <col min="2" max="2" width="7.5703125" customWidth="1"/>
    <col min="3" max="3" width="11" customWidth="1"/>
    <col min="4" max="4" width="54.85546875" style="11" customWidth="1"/>
    <col min="5" max="5" width="5.28515625" bestFit="1" customWidth="1"/>
    <col min="6" max="24" width="5.28515625" style="279" customWidth="1"/>
    <col min="25" max="26" width="5.28515625" style="249" customWidth="1"/>
    <col min="27" max="28" width="5.28515625" style="226" customWidth="1"/>
    <col min="29" max="29" width="5.28515625" bestFit="1" customWidth="1"/>
    <col min="30" max="30" width="25" customWidth="1"/>
    <col min="31" max="31" width="17.42578125" customWidth="1"/>
    <col min="32" max="32" width="36" customWidth="1"/>
    <col min="33" max="33" width="10.42578125" customWidth="1"/>
  </cols>
  <sheetData>
    <row r="2" spans="1:33" ht="18">
      <c r="B2" s="22" t="s">
        <v>35</v>
      </c>
    </row>
    <row r="3" spans="1:33" s="101" customFormat="1" ht="18">
      <c r="A3" s="134"/>
      <c r="B3" s="22"/>
      <c r="D3" s="11"/>
      <c r="F3" s="279"/>
      <c r="G3" s="279"/>
      <c r="H3" s="279"/>
      <c r="I3" s="279"/>
      <c r="J3" s="279"/>
      <c r="K3" s="279"/>
      <c r="L3" s="279"/>
      <c r="M3" s="279"/>
      <c r="N3" s="279"/>
      <c r="O3" s="279"/>
      <c r="P3" s="279"/>
      <c r="Q3" s="279"/>
      <c r="R3" s="279"/>
      <c r="S3" s="279"/>
      <c r="T3" s="279"/>
      <c r="U3" s="279"/>
      <c r="V3" s="279"/>
      <c r="W3" s="279"/>
      <c r="X3" s="279"/>
      <c r="Y3" s="249"/>
      <c r="Z3" s="249"/>
      <c r="AA3" s="226"/>
      <c r="AB3" s="226"/>
    </row>
    <row r="4" spans="1:33" s="101" customFormat="1" ht="18">
      <c r="A4" s="134"/>
      <c r="B4" s="22"/>
      <c r="D4" s="11"/>
      <c r="F4" s="279"/>
      <c r="G4" s="279"/>
      <c r="H4" s="279"/>
      <c r="I4" s="279"/>
      <c r="J4" s="279"/>
      <c r="K4" s="279"/>
      <c r="L4" s="279"/>
      <c r="M4" s="279"/>
      <c r="N4" s="279"/>
      <c r="O4" s="279"/>
      <c r="P4" s="279"/>
      <c r="Q4" s="279"/>
      <c r="R4" s="279"/>
      <c r="S4" s="279"/>
      <c r="T4" s="279"/>
      <c r="U4" s="279"/>
      <c r="V4" s="279"/>
      <c r="W4" s="279"/>
      <c r="X4" s="279"/>
      <c r="Y4" s="249"/>
      <c r="Z4" s="249"/>
      <c r="AA4" s="226"/>
      <c r="AB4" s="226"/>
    </row>
    <row r="5" spans="1:33" s="101" customFormat="1">
      <c r="A5" s="134"/>
      <c r="B5" s="301" t="s">
        <v>207</v>
      </c>
      <c r="C5" s="302"/>
      <c r="D5" s="303"/>
      <c r="F5" s="279"/>
      <c r="G5" s="279"/>
      <c r="H5" s="279"/>
      <c r="I5" s="279"/>
      <c r="J5" s="279"/>
      <c r="K5" s="279"/>
      <c r="L5" s="279"/>
      <c r="M5" s="279"/>
      <c r="N5" s="279"/>
      <c r="O5" s="279"/>
      <c r="P5" s="279"/>
      <c r="Q5" s="279"/>
      <c r="R5" s="279"/>
      <c r="S5" s="279"/>
      <c r="T5" s="279"/>
      <c r="U5" s="279"/>
      <c r="V5" s="279"/>
      <c r="W5" s="279"/>
      <c r="X5" s="279"/>
      <c r="Y5" s="249"/>
      <c r="Z5" s="249"/>
      <c r="AA5" s="226"/>
      <c r="AB5" s="226"/>
    </row>
    <row r="6" spans="1:33" s="101" customFormat="1">
      <c r="A6" s="134"/>
      <c r="B6" s="304" t="s">
        <v>209</v>
      </c>
      <c r="C6" s="305"/>
      <c r="D6" s="306"/>
      <c r="F6" s="279"/>
      <c r="G6" s="279"/>
      <c r="H6" s="279"/>
      <c r="I6" s="279"/>
      <c r="J6" s="279"/>
      <c r="K6" s="279"/>
      <c r="L6" s="279"/>
      <c r="M6" s="279"/>
      <c r="N6" s="279"/>
      <c r="O6" s="279"/>
      <c r="P6" s="279"/>
      <c r="Q6" s="279"/>
      <c r="R6" s="279"/>
      <c r="S6" s="279"/>
      <c r="T6" s="279"/>
      <c r="U6" s="279"/>
      <c r="V6" s="279"/>
      <c r="W6" s="279"/>
      <c r="X6" s="279"/>
      <c r="Y6" s="249"/>
      <c r="Z6" s="249"/>
      <c r="AA6" s="226"/>
      <c r="AB6" s="226"/>
    </row>
    <row r="7" spans="1:33" s="101" customFormat="1" ht="18">
      <c r="A7" s="134"/>
      <c r="B7" s="22"/>
      <c r="D7" s="11"/>
      <c r="F7" s="279"/>
      <c r="G7" s="279"/>
      <c r="H7" s="279"/>
      <c r="I7" s="279"/>
      <c r="J7" s="279"/>
      <c r="K7" s="279"/>
      <c r="L7" s="279"/>
      <c r="M7" s="279"/>
      <c r="N7" s="279"/>
      <c r="O7" s="279"/>
      <c r="P7" s="279"/>
      <c r="Q7" s="279"/>
      <c r="R7" s="279"/>
      <c r="S7" s="279"/>
      <c r="T7" s="279"/>
      <c r="U7" s="279"/>
      <c r="V7" s="279"/>
      <c r="W7" s="279"/>
      <c r="X7" s="279"/>
      <c r="Y7" s="249"/>
      <c r="Z7" s="249"/>
      <c r="AA7" s="226"/>
      <c r="AB7" s="226"/>
    </row>
    <row r="8" spans="1:33" ht="18">
      <c r="B8" s="22"/>
    </row>
    <row r="9" spans="1:33" ht="18">
      <c r="B9" s="22"/>
    </row>
    <row r="10" spans="1:33" ht="407.25">
      <c r="B10" s="154"/>
      <c r="C10" s="154"/>
      <c r="E10" s="176" t="s">
        <v>733</v>
      </c>
      <c r="F10" s="176" t="s">
        <v>734</v>
      </c>
      <c r="G10" s="176" t="s">
        <v>735</v>
      </c>
      <c r="H10" s="176" t="s">
        <v>736</v>
      </c>
      <c r="I10" s="176" t="s">
        <v>737</v>
      </c>
      <c r="J10" s="176" t="s">
        <v>738</v>
      </c>
      <c r="K10" s="176" t="s">
        <v>739</v>
      </c>
      <c r="L10" s="176" t="s">
        <v>740</v>
      </c>
      <c r="M10" s="176" t="s">
        <v>741</v>
      </c>
      <c r="N10" s="176" t="s">
        <v>742</v>
      </c>
      <c r="O10" s="176" t="s">
        <v>743</v>
      </c>
      <c r="P10" s="176" t="s">
        <v>744</v>
      </c>
      <c r="Q10" s="176" t="s">
        <v>745</v>
      </c>
      <c r="R10" s="176" t="s">
        <v>746</v>
      </c>
      <c r="S10" s="176" t="s">
        <v>747</v>
      </c>
      <c r="T10" s="176" t="s">
        <v>748</v>
      </c>
      <c r="U10" s="176" t="s">
        <v>749</v>
      </c>
      <c r="V10" s="176" t="s">
        <v>750</v>
      </c>
      <c r="W10" s="176" t="s">
        <v>751</v>
      </c>
      <c r="X10" s="176" t="s">
        <v>752</v>
      </c>
      <c r="Y10" s="176" t="s">
        <v>753</v>
      </c>
      <c r="Z10" s="176" t="s">
        <v>754</v>
      </c>
      <c r="AA10" s="176" t="s">
        <v>755</v>
      </c>
      <c r="AB10" s="176" t="s">
        <v>756</v>
      </c>
      <c r="AC10" s="176" t="s">
        <v>757</v>
      </c>
      <c r="AD10" s="11"/>
      <c r="AE10" s="11"/>
      <c r="AF10" s="11"/>
      <c r="AG10" s="154"/>
    </row>
    <row r="11" spans="1:33">
      <c r="B11" s="154"/>
      <c r="C11" s="154"/>
      <c r="E11" s="307" t="s">
        <v>33</v>
      </c>
      <c r="F11" s="308"/>
      <c r="G11" s="308"/>
      <c r="H11" s="308"/>
      <c r="I11" s="308"/>
      <c r="J11" s="308"/>
      <c r="K11" s="308"/>
      <c r="L11" s="308"/>
      <c r="M11" s="308"/>
      <c r="N11" s="308"/>
      <c r="O11" s="308"/>
      <c r="P11" s="308"/>
      <c r="Q11" s="308"/>
      <c r="R11" s="308"/>
      <c r="S11" s="308"/>
      <c r="T11" s="308"/>
      <c r="U11" s="308"/>
      <c r="V11" s="308"/>
      <c r="W11" s="308"/>
      <c r="X11" s="308"/>
      <c r="Y11" s="308"/>
      <c r="Z11" s="308"/>
      <c r="AA11" s="308"/>
      <c r="AB11" s="308"/>
      <c r="AC11" s="308"/>
      <c r="AD11" s="300" t="s">
        <v>34</v>
      </c>
      <c r="AE11" s="300"/>
      <c r="AF11" s="300" t="s">
        <v>19</v>
      </c>
      <c r="AG11" s="300"/>
    </row>
    <row r="12" spans="1:33">
      <c r="A12" s="202"/>
      <c r="B12" s="11"/>
      <c r="C12" s="172" t="s">
        <v>20</v>
      </c>
      <c r="D12" s="173" t="s">
        <v>21</v>
      </c>
      <c r="E12" s="174">
        <v>1</v>
      </c>
      <c r="F12" s="174">
        <v>2</v>
      </c>
      <c r="G12" s="174">
        <v>3</v>
      </c>
      <c r="H12" s="174">
        <v>4</v>
      </c>
      <c r="I12" s="174">
        <v>5</v>
      </c>
      <c r="J12" s="174">
        <v>6</v>
      </c>
      <c r="K12" s="174">
        <v>7</v>
      </c>
      <c r="L12" s="174">
        <v>8</v>
      </c>
      <c r="M12" s="174">
        <v>9</v>
      </c>
      <c r="N12" s="174">
        <v>10</v>
      </c>
      <c r="O12" s="174">
        <v>11</v>
      </c>
      <c r="P12" s="174">
        <v>12</v>
      </c>
      <c r="Q12" s="174">
        <v>13</v>
      </c>
      <c r="R12" s="174">
        <v>14</v>
      </c>
      <c r="S12" s="174">
        <v>15</v>
      </c>
      <c r="T12" s="174">
        <v>16</v>
      </c>
      <c r="U12" s="174">
        <v>17</v>
      </c>
      <c r="V12" s="174">
        <v>18</v>
      </c>
      <c r="W12" s="174">
        <v>19</v>
      </c>
      <c r="X12" s="174">
        <v>20</v>
      </c>
      <c r="Y12" s="174">
        <v>21</v>
      </c>
      <c r="Z12" s="174">
        <v>22</v>
      </c>
      <c r="AA12" s="174">
        <v>23</v>
      </c>
      <c r="AB12" s="174">
        <v>24</v>
      </c>
      <c r="AC12" s="174">
        <v>25</v>
      </c>
      <c r="AD12" s="175" t="s">
        <v>4</v>
      </c>
      <c r="AE12" s="175" t="s">
        <v>5</v>
      </c>
      <c r="AF12" s="175" t="s">
        <v>4</v>
      </c>
      <c r="AG12" s="175" t="s">
        <v>5</v>
      </c>
    </row>
    <row r="13" spans="1:33" s="226" customFormat="1">
      <c r="A13" s="240"/>
      <c r="B13" s="265" t="s">
        <v>17</v>
      </c>
      <c r="C13" s="110">
        <v>1</v>
      </c>
      <c r="D13" s="278" t="s">
        <v>518</v>
      </c>
      <c r="E13" s="206" t="s">
        <v>4</v>
      </c>
      <c r="F13" s="206" t="s">
        <v>4</v>
      </c>
      <c r="G13" s="206" t="s">
        <v>4</v>
      </c>
      <c r="H13" s="206" t="s">
        <v>4</v>
      </c>
      <c r="I13" s="206" t="s">
        <v>4</v>
      </c>
      <c r="J13" s="206" t="s">
        <v>5</v>
      </c>
      <c r="K13" s="206" t="s">
        <v>5</v>
      </c>
      <c r="L13" s="206" t="s">
        <v>5</v>
      </c>
      <c r="M13" s="206" t="s">
        <v>5</v>
      </c>
      <c r="N13" s="206" t="s">
        <v>5</v>
      </c>
      <c r="O13" s="206" t="s">
        <v>5</v>
      </c>
      <c r="P13" s="206" t="s">
        <v>5</v>
      </c>
      <c r="Q13" s="206" t="s">
        <v>5</v>
      </c>
      <c r="R13" s="206" t="s">
        <v>5</v>
      </c>
      <c r="S13" s="206" t="s">
        <v>5</v>
      </c>
      <c r="T13" s="206" t="s">
        <v>5</v>
      </c>
      <c r="U13" s="206" t="s">
        <v>5</v>
      </c>
      <c r="V13" s="206" t="s">
        <v>5</v>
      </c>
      <c r="W13" s="206" t="s">
        <v>5</v>
      </c>
      <c r="X13" s="206" t="s">
        <v>5</v>
      </c>
      <c r="Y13" s="206" t="s">
        <v>5</v>
      </c>
      <c r="Z13" s="206" t="s">
        <v>5</v>
      </c>
      <c r="AA13" s="206" t="s">
        <v>5</v>
      </c>
      <c r="AB13" s="206" t="s">
        <v>5</v>
      </c>
      <c r="AC13" s="206" t="s">
        <v>5</v>
      </c>
      <c r="AD13" s="276" t="s">
        <v>518</v>
      </c>
      <c r="AE13" s="264"/>
      <c r="AF13" s="264"/>
      <c r="AG13" s="264"/>
    </row>
    <row r="14" spans="1:33" s="226" customFormat="1">
      <c r="A14" s="148"/>
      <c r="B14" s="265" t="s">
        <v>429</v>
      </c>
      <c r="C14" s="110">
        <v>2</v>
      </c>
      <c r="D14" s="278" t="s">
        <v>519</v>
      </c>
      <c r="E14" s="206" t="s">
        <v>5</v>
      </c>
      <c r="F14" s="206" t="s">
        <v>5</v>
      </c>
      <c r="G14" s="206" t="s">
        <v>5</v>
      </c>
      <c r="H14" s="206" t="s">
        <v>5</v>
      </c>
      <c r="I14" s="206" t="s">
        <v>5</v>
      </c>
      <c r="J14" s="206" t="s">
        <v>4</v>
      </c>
      <c r="K14" s="206" t="s">
        <v>4</v>
      </c>
      <c r="L14" s="206" t="s">
        <v>4</v>
      </c>
      <c r="M14" s="206" t="s">
        <v>4</v>
      </c>
      <c r="N14" s="206" t="s">
        <v>4</v>
      </c>
      <c r="O14" s="206" t="s">
        <v>5</v>
      </c>
      <c r="P14" s="206" t="s">
        <v>5</v>
      </c>
      <c r="Q14" s="206" t="s">
        <v>5</v>
      </c>
      <c r="R14" s="206" t="s">
        <v>5</v>
      </c>
      <c r="S14" s="206" t="s">
        <v>5</v>
      </c>
      <c r="T14" s="206" t="s">
        <v>5</v>
      </c>
      <c r="U14" s="206" t="s">
        <v>5</v>
      </c>
      <c r="V14" s="206" t="s">
        <v>5</v>
      </c>
      <c r="W14" s="206" t="s">
        <v>5</v>
      </c>
      <c r="X14" s="206" t="s">
        <v>5</v>
      </c>
      <c r="Y14" s="206" t="s">
        <v>5</v>
      </c>
      <c r="Z14" s="206" t="s">
        <v>5</v>
      </c>
      <c r="AA14" s="206" t="s">
        <v>5</v>
      </c>
      <c r="AB14" s="206" t="s">
        <v>5</v>
      </c>
      <c r="AC14" s="206" t="s">
        <v>5</v>
      </c>
      <c r="AD14" s="276" t="s">
        <v>519</v>
      </c>
      <c r="AE14" s="264"/>
      <c r="AF14" s="264"/>
      <c r="AG14" s="264"/>
    </row>
    <row r="15" spans="1:33" s="218" customFormat="1">
      <c r="A15" s="148"/>
      <c r="B15" s="18" t="s">
        <v>532</v>
      </c>
      <c r="C15" s="278">
        <v>3</v>
      </c>
      <c r="D15" s="278" t="s">
        <v>520</v>
      </c>
      <c r="E15" s="206" t="s">
        <v>5</v>
      </c>
      <c r="F15" s="206" t="s">
        <v>5</v>
      </c>
      <c r="G15" s="206" t="s">
        <v>5</v>
      </c>
      <c r="H15" s="206" t="s">
        <v>5</v>
      </c>
      <c r="I15" s="206" t="s">
        <v>5</v>
      </c>
      <c r="J15" s="206" t="s">
        <v>5</v>
      </c>
      <c r="K15" s="206" t="s">
        <v>5</v>
      </c>
      <c r="L15" s="206" t="s">
        <v>5</v>
      </c>
      <c r="M15" s="206" t="s">
        <v>5</v>
      </c>
      <c r="N15" s="206" t="s">
        <v>5</v>
      </c>
      <c r="O15" s="206" t="s">
        <v>4</v>
      </c>
      <c r="P15" s="206" t="s">
        <v>4</v>
      </c>
      <c r="Q15" s="206" t="s">
        <v>4</v>
      </c>
      <c r="R15" s="206" t="s">
        <v>4</v>
      </c>
      <c r="S15" s="206" t="s">
        <v>4</v>
      </c>
      <c r="T15" s="206" t="s">
        <v>5</v>
      </c>
      <c r="U15" s="206" t="s">
        <v>5</v>
      </c>
      <c r="V15" s="206" t="s">
        <v>5</v>
      </c>
      <c r="W15" s="206" t="s">
        <v>5</v>
      </c>
      <c r="X15" s="206" t="s">
        <v>5</v>
      </c>
      <c r="Y15" s="206" t="s">
        <v>5</v>
      </c>
      <c r="Z15" s="206" t="s">
        <v>5</v>
      </c>
      <c r="AA15" s="206" t="s">
        <v>5</v>
      </c>
      <c r="AB15" s="206" t="s">
        <v>5</v>
      </c>
      <c r="AC15" s="206" t="s">
        <v>5</v>
      </c>
      <c r="AD15" s="278" t="s">
        <v>520</v>
      </c>
      <c r="AE15" s="278"/>
      <c r="AF15" s="278"/>
      <c r="AG15" s="278"/>
    </row>
    <row r="16" spans="1:33" s="162" customFormat="1">
      <c r="A16" s="208"/>
      <c r="B16" s="18" t="s">
        <v>533</v>
      </c>
      <c r="C16" s="278">
        <v>4</v>
      </c>
      <c r="D16" s="278" t="s">
        <v>521</v>
      </c>
      <c r="E16" s="206" t="s">
        <v>5</v>
      </c>
      <c r="F16" s="206" t="s">
        <v>5</v>
      </c>
      <c r="G16" s="206" t="s">
        <v>5</v>
      </c>
      <c r="H16" s="206" t="s">
        <v>5</v>
      </c>
      <c r="I16" s="206" t="s">
        <v>5</v>
      </c>
      <c r="J16" s="206" t="s">
        <v>5</v>
      </c>
      <c r="K16" s="206" t="s">
        <v>5</v>
      </c>
      <c r="L16" s="206" t="s">
        <v>5</v>
      </c>
      <c r="M16" s="206" t="s">
        <v>5</v>
      </c>
      <c r="N16" s="206" t="s">
        <v>5</v>
      </c>
      <c r="O16" s="206" t="s">
        <v>5</v>
      </c>
      <c r="P16" s="206" t="s">
        <v>5</v>
      </c>
      <c r="Q16" s="206" t="s">
        <v>5</v>
      </c>
      <c r="R16" s="206" t="s">
        <v>5</v>
      </c>
      <c r="S16" s="206" t="s">
        <v>5</v>
      </c>
      <c r="T16" s="206" t="s">
        <v>4</v>
      </c>
      <c r="U16" s="206" t="s">
        <v>4</v>
      </c>
      <c r="V16" s="206" t="s">
        <v>4</v>
      </c>
      <c r="W16" s="206" t="s">
        <v>4</v>
      </c>
      <c r="X16" s="206" t="s">
        <v>4</v>
      </c>
      <c r="Y16" s="206" t="s">
        <v>5</v>
      </c>
      <c r="Z16" s="206" t="s">
        <v>5</v>
      </c>
      <c r="AA16" s="206" t="s">
        <v>5</v>
      </c>
      <c r="AB16" s="206" t="s">
        <v>5</v>
      </c>
      <c r="AC16" s="206" t="s">
        <v>5</v>
      </c>
      <c r="AD16" s="278" t="s">
        <v>521</v>
      </c>
      <c r="AE16" s="278"/>
      <c r="AF16" s="278"/>
      <c r="AG16" s="278"/>
    </row>
    <row r="17" spans="1:123" s="161" customFormat="1">
      <c r="A17" s="134"/>
      <c r="B17" s="18" t="s">
        <v>534</v>
      </c>
      <c r="C17" s="278">
        <v>5</v>
      </c>
      <c r="D17" s="278" t="s">
        <v>522</v>
      </c>
      <c r="E17" s="206" t="s">
        <v>5</v>
      </c>
      <c r="F17" s="206" t="s">
        <v>5</v>
      </c>
      <c r="G17" s="206" t="s">
        <v>5</v>
      </c>
      <c r="H17" s="206" t="s">
        <v>5</v>
      </c>
      <c r="I17" s="206" t="s">
        <v>5</v>
      </c>
      <c r="J17" s="206" t="s">
        <v>5</v>
      </c>
      <c r="K17" s="206" t="s">
        <v>5</v>
      </c>
      <c r="L17" s="206" t="s">
        <v>5</v>
      </c>
      <c r="M17" s="206" t="s">
        <v>5</v>
      </c>
      <c r="N17" s="206" t="s">
        <v>5</v>
      </c>
      <c r="O17" s="206" t="s">
        <v>5</v>
      </c>
      <c r="P17" s="206" t="s">
        <v>5</v>
      </c>
      <c r="Q17" s="206" t="s">
        <v>5</v>
      </c>
      <c r="R17" s="206" t="s">
        <v>5</v>
      </c>
      <c r="S17" s="206" t="s">
        <v>5</v>
      </c>
      <c r="T17" s="206" t="s">
        <v>5</v>
      </c>
      <c r="U17" s="206" t="s">
        <v>5</v>
      </c>
      <c r="V17" s="206" t="s">
        <v>5</v>
      </c>
      <c r="W17" s="206" t="s">
        <v>5</v>
      </c>
      <c r="X17" s="206" t="s">
        <v>5</v>
      </c>
      <c r="Y17" s="206" t="s">
        <v>4</v>
      </c>
      <c r="Z17" s="206" t="s">
        <v>4</v>
      </c>
      <c r="AA17" s="206" t="s">
        <v>4</v>
      </c>
      <c r="AB17" s="206" t="s">
        <v>4</v>
      </c>
      <c r="AC17" s="206" t="s">
        <v>4</v>
      </c>
      <c r="AD17" s="278" t="s">
        <v>522</v>
      </c>
      <c r="AE17" s="278"/>
      <c r="AF17" s="278"/>
      <c r="AG17" s="278"/>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row>
    <row r="18" spans="1:123" s="217" customFormat="1">
      <c r="A18" s="134"/>
      <c r="B18" s="18" t="s">
        <v>10</v>
      </c>
      <c r="C18" s="278">
        <v>6</v>
      </c>
      <c r="D18" s="278" t="s">
        <v>523</v>
      </c>
      <c r="E18" s="206" t="s">
        <v>4</v>
      </c>
      <c r="F18" s="206" t="s">
        <v>5</v>
      </c>
      <c r="G18" s="206" t="s">
        <v>5</v>
      </c>
      <c r="H18" s="206" t="s">
        <v>5</v>
      </c>
      <c r="I18" s="206" t="s">
        <v>5</v>
      </c>
      <c r="J18" s="206" t="s">
        <v>4</v>
      </c>
      <c r="K18" s="206" t="s">
        <v>5</v>
      </c>
      <c r="L18" s="206" t="s">
        <v>5</v>
      </c>
      <c r="M18" s="206" t="s">
        <v>5</v>
      </c>
      <c r="N18" s="206" t="s">
        <v>5</v>
      </c>
      <c r="O18" s="206" t="s">
        <v>4</v>
      </c>
      <c r="P18" s="206" t="s">
        <v>5</v>
      </c>
      <c r="Q18" s="206" t="s">
        <v>5</v>
      </c>
      <c r="R18" s="206" t="s">
        <v>5</v>
      </c>
      <c r="S18" s="206" t="s">
        <v>5</v>
      </c>
      <c r="T18" s="206" t="s">
        <v>4</v>
      </c>
      <c r="U18" s="206" t="s">
        <v>5</v>
      </c>
      <c r="V18" s="206" t="s">
        <v>5</v>
      </c>
      <c r="W18" s="206" t="s">
        <v>5</v>
      </c>
      <c r="X18" s="206" t="s">
        <v>5</v>
      </c>
      <c r="Y18" s="206" t="s">
        <v>4</v>
      </c>
      <c r="Z18" s="206" t="s">
        <v>5</v>
      </c>
      <c r="AA18" s="206" t="s">
        <v>5</v>
      </c>
      <c r="AB18" s="206" t="s">
        <v>5</v>
      </c>
      <c r="AC18" s="206" t="s">
        <v>5</v>
      </c>
      <c r="AD18" s="278" t="s">
        <v>523</v>
      </c>
      <c r="AE18" s="278"/>
      <c r="AF18" s="278"/>
      <c r="AG18" s="27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row>
    <row r="19" spans="1:123" s="161" customFormat="1">
      <c r="A19" s="134"/>
      <c r="B19" s="18" t="s">
        <v>198</v>
      </c>
      <c r="C19" s="278">
        <v>7</v>
      </c>
      <c r="D19" s="278" t="s">
        <v>527</v>
      </c>
      <c r="E19" s="206" t="s">
        <v>5</v>
      </c>
      <c r="F19" s="206" t="s">
        <v>4</v>
      </c>
      <c r="G19" s="206" t="s">
        <v>5</v>
      </c>
      <c r="H19" s="206" t="s">
        <v>5</v>
      </c>
      <c r="I19" s="206" t="s">
        <v>5</v>
      </c>
      <c r="J19" s="206" t="s">
        <v>5</v>
      </c>
      <c r="K19" s="206" t="s">
        <v>4</v>
      </c>
      <c r="L19" s="206" t="s">
        <v>5</v>
      </c>
      <c r="M19" s="206" t="s">
        <v>5</v>
      </c>
      <c r="N19" s="206" t="s">
        <v>5</v>
      </c>
      <c r="O19" s="206" t="s">
        <v>5</v>
      </c>
      <c r="P19" s="206" t="s">
        <v>4</v>
      </c>
      <c r="Q19" s="206" t="s">
        <v>5</v>
      </c>
      <c r="R19" s="206" t="s">
        <v>5</v>
      </c>
      <c r="S19" s="206" t="s">
        <v>5</v>
      </c>
      <c r="T19" s="206" t="s">
        <v>5</v>
      </c>
      <c r="U19" s="206" t="s">
        <v>4</v>
      </c>
      <c r="V19" s="206" t="s">
        <v>5</v>
      </c>
      <c r="W19" s="206" t="s">
        <v>5</v>
      </c>
      <c r="X19" s="206" t="s">
        <v>5</v>
      </c>
      <c r="Y19" s="206" t="s">
        <v>5</v>
      </c>
      <c r="Z19" s="206" t="s">
        <v>4</v>
      </c>
      <c r="AA19" s="206" t="s">
        <v>5</v>
      </c>
      <c r="AB19" s="206" t="s">
        <v>5</v>
      </c>
      <c r="AC19" s="206" t="s">
        <v>5</v>
      </c>
      <c r="AD19" s="278" t="s">
        <v>527</v>
      </c>
      <c r="AE19" s="278"/>
      <c r="AF19" s="278"/>
      <c r="AG19" s="278"/>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row>
    <row r="20" spans="1:123" s="161" customFormat="1">
      <c r="A20" s="134"/>
      <c r="B20" s="18" t="s">
        <v>237</v>
      </c>
      <c r="C20" s="278">
        <v>8</v>
      </c>
      <c r="D20" s="278" t="s">
        <v>524</v>
      </c>
      <c r="E20" s="206" t="s">
        <v>5</v>
      </c>
      <c r="F20" s="206" t="s">
        <v>5</v>
      </c>
      <c r="G20" s="206" t="s">
        <v>4</v>
      </c>
      <c r="H20" s="206" t="s">
        <v>5</v>
      </c>
      <c r="I20" s="206" t="s">
        <v>5</v>
      </c>
      <c r="J20" s="206" t="s">
        <v>5</v>
      </c>
      <c r="K20" s="206" t="s">
        <v>5</v>
      </c>
      <c r="L20" s="206" t="s">
        <v>4</v>
      </c>
      <c r="M20" s="206" t="s">
        <v>5</v>
      </c>
      <c r="N20" s="206" t="s">
        <v>5</v>
      </c>
      <c r="O20" s="206" t="s">
        <v>5</v>
      </c>
      <c r="P20" s="206" t="s">
        <v>5</v>
      </c>
      <c r="Q20" s="206" t="s">
        <v>4</v>
      </c>
      <c r="R20" s="206" t="s">
        <v>5</v>
      </c>
      <c r="S20" s="206" t="s">
        <v>5</v>
      </c>
      <c r="T20" s="206" t="s">
        <v>5</v>
      </c>
      <c r="U20" s="206" t="s">
        <v>5</v>
      </c>
      <c r="V20" s="206" t="s">
        <v>4</v>
      </c>
      <c r="W20" s="206" t="s">
        <v>5</v>
      </c>
      <c r="X20" s="206" t="s">
        <v>5</v>
      </c>
      <c r="Y20" s="206" t="s">
        <v>5</v>
      </c>
      <c r="Z20" s="206" t="s">
        <v>5</v>
      </c>
      <c r="AA20" s="206" t="s">
        <v>4</v>
      </c>
      <c r="AB20" s="206" t="s">
        <v>5</v>
      </c>
      <c r="AC20" s="206" t="s">
        <v>5</v>
      </c>
      <c r="AD20" s="278" t="s">
        <v>524</v>
      </c>
      <c r="AE20" s="278"/>
      <c r="AF20" s="278"/>
      <c r="AG20" s="278"/>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row>
    <row r="21" spans="1:123" s="218" customFormat="1">
      <c r="A21" s="134"/>
      <c r="B21" s="18" t="s">
        <v>535</v>
      </c>
      <c r="C21" s="278">
        <v>9</v>
      </c>
      <c r="D21" s="278" t="s">
        <v>525</v>
      </c>
      <c r="E21" s="206" t="s">
        <v>5</v>
      </c>
      <c r="F21" s="206" t="s">
        <v>5</v>
      </c>
      <c r="G21" s="206" t="s">
        <v>5</v>
      </c>
      <c r="H21" s="206" t="s">
        <v>4</v>
      </c>
      <c r="I21" s="206" t="s">
        <v>5</v>
      </c>
      <c r="J21" s="206" t="s">
        <v>5</v>
      </c>
      <c r="K21" s="206" t="s">
        <v>5</v>
      </c>
      <c r="L21" s="206" t="s">
        <v>5</v>
      </c>
      <c r="M21" s="206" t="s">
        <v>4</v>
      </c>
      <c r="N21" s="206" t="s">
        <v>5</v>
      </c>
      <c r="O21" s="206" t="s">
        <v>5</v>
      </c>
      <c r="P21" s="206" t="s">
        <v>5</v>
      </c>
      <c r="Q21" s="206" t="s">
        <v>5</v>
      </c>
      <c r="R21" s="206" t="s">
        <v>4</v>
      </c>
      <c r="S21" s="206" t="s">
        <v>5</v>
      </c>
      <c r="T21" s="206" t="s">
        <v>5</v>
      </c>
      <c r="U21" s="206" t="s">
        <v>5</v>
      </c>
      <c r="V21" s="206" t="s">
        <v>5</v>
      </c>
      <c r="W21" s="206" t="s">
        <v>4</v>
      </c>
      <c r="X21" s="206" t="s">
        <v>5</v>
      </c>
      <c r="Y21" s="206" t="s">
        <v>5</v>
      </c>
      <c r="Z21" s="206" t="s">
        <v>5</v>
      </c>
      <c r="AA21" s="206" t="s">
        <v>5</v>
      </c>
      <c r="AB21" s="206" t="s">
        <v>4</v>
      </c>
      <c r="AC21" s="206" t="s">
        <v>5</v>
      </c>
      <c r="AD21" s="278" t="s">
        <v>525</v>
      </c>
      <c r="AE21" s="278"/>
      <c r="AF21" s="278"/>
      <c r="AG21" s="278"/>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row>
    <row r="22" spans="1:123" s="157" customFormat="1">
      <c r="A22" s="134"/>
      <c r="B22" s="18" t="s">
        <v>536</v>
      </c>
      <c r="C22" s="278">
        <v>10</v>
      </c>
      <c r="D22" s="278" t="s">
        <v>526</v>
      </c>
      <c r="E22" s="206" t="s">
        <v>5</v>
      </c>
      <c r="F22" s="206" t="s">
        <v>5</v>
      </c>
      <c r="G22" s="206" t="s">
        <v>5</v>
      </c>
      <c r="H22" s="206" t="s">
        <v>5</v>
      </c>
      <c r="I22" s="206" t="s">
        <v>4</v>
      </c>
      <c r="J22" s="206" t="s">
        <v>5</v>
      </c>
      <c r="K22" s="206" t="s">
        <v>5</v>
      </c>
      <c r="L22" s="206" t="s">
        <v>5</v>
      </c>
      <c r="M22" s="206" t="s">
        <v>5</v>
      </c>
      <c r="N22" s="206" t="s">
        <v>4</v>
      </c>
      <c r="O22" s="206" t="s">
        <v>5</v>
      </c>
      <c r="P22" s="206" t="s">
        <v>5</v>
      </c>
      <c r="Q22" s="206" t="s">
        <v>5</v>
      </c>
      <c r="R22" s="206" t="s">
        <v>5</v>
      </c>
      <c r="S22" s="206" t="s">
        <v>4</v>
      </c>
      <c r="T22" s="206" t="s">
        <v>5</v>
      </c>
      <c r="U22" s="206" t="s">
        <v>5</v>
      </c>
      <c r="V22" s="206" t="s">
        <v>5</v>
      </c>
      <c r="W22" s="206" t="s">
        <v>5</v>
      </c>
      <c r="X22" s="206" t="s">
        <v>4</v>
      </c>
      <c r="Y22" s="206" t="s">
        <v>5</v>
      </c>
      <c r="Z22" s="206" t="s">
        <v>5</v>
      </c>
      <c r="AA22" s="206" t="s">
        <v>5</v>
      </c>
      <c r="AB22" s="206" t="s">
        <v>5</v>
      </c>
      <c r="AC22" s="206" t="s">
        <v>4</v>
      </c>
      <c r="AD22" s="278" t="s">
        <v>526</v>
      </c>
      <c r="AE22" s="278"/>
      <c r="AF22" s="278"/>
      <c r="AG22" s="278"/>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row>
    <row r="23" spans="1:123">
      <c r="B23" s="18" t="s">
        <v>11</v>
      </c>
      <c r="C23" s="278">
        <v>11</v>
      </c>
      <c r="D23" s="278" t="s">
        <v>529</v>
      </c>
      <c r="E23" s="206" t="s">
        <v>4</v>
      </c>
      <c r="F23" s="206" t="s">
        <v>4</v>
      </c>
      <c r="G23" s="206" t="s">
        <v>4</v>
      </c>
      <c r="H23" s="206" t="s">
        <v>4</v>
      </c>
      <c r="I23" s="206" t="s">
        <v>4</v>
      </c>
      <c r="J23" s="206" t="s">
        <v>5</v>
      </c>
      <c r="K23" s="206" t="s">
        <v>5</v>
      </c>
      <c r="L23" s="206" t="s">
        <v>5</v>
      </c>
      <c r="M23" s="206" t="s">
        <v>5</v>
      </c>
      <c r="N23" s="206" t="s">
        <v>5</v>
      </c>
      <c r="O23" s="206" t="s">
        <v>5</v>
      </c>
      <c r="P23" s="206" t="s">
        <v>5</v>
      </c>
      <c r="Q23" s="206" t="s">
        <v>5</v>
      </c>
      <c r="R23" s="206" t="s">
        <v>5</v>
      </c>
      <c r="S23" s="206" t="s">
        <v>5</v>
      </c>
      <c r="T23" s="206"/>
      <c r="U23" s="206"/>
      <c r="V23" s="206"/>
      <c r="W23" s="206"/>
      <c r="X23" s="206" t="s">
        <v>4</v>
      </c>
      <c r="Y23" s="206"/>
      <c r="Z23" s="206"/>
      <c r="AA23" s="206"/>
      <c r="AB23" s="206"/>
      <c r="AC23" s="206" t="s">
        <v>4</v>
      </c>
      <c r="AD23" s="278" t="s">
        <v>529</v>
      </c>
      <c r="AE23" s="278"/>
      <c r="AF23" s="278"/>
      <c r="AG23" s="278"/>
    </row>
    <row r="24" spans="1:123">
      <c r="B24" s="18" t="s">
        <v>12</v>
      </c>
      <c r="C24" s="278">
        <v>12</v>
      </c>
      <c r="D24" s="278" t="s">
        <v>530</v>
      </c>
      <c r="E24" s="206" t="s">
        <v>5</v>
      </c>
      <c r="F24" s="206" t="s">
        <v>5</v>
      </c>
      <c r="G24" s="206" t="s">
        <v>5</v>
      </c>
      <c r="H24" s="206" t="s">
        <v>5</v>
      </c>
      <c r="I24" s="206" t="s">
        <v>5</v>
      </c>
      <c r="J24" s="206" t="s">
        <v>4</v>
      </c>
      <c r="K24" s="206" t="s">
        <v>4</v>
      </c>
      <c r="L24" s="206" t="s">
        <v>4</v>
      </c>
      <c r="M24" s="206" t="s">
        <v>4</v>
      </c>
      <c r="N24" s="206" t="s">
        <v>4</v>
      </c>
      <c r="O24" s="206" t="s">
        <v>5</v>
      </c>
      <c r="P24" s="206" t="s">
        <v>5</v>
      </c>
      <c r="Q24" s="206" t="s">
        <v>5</v>
      </c>
      <c r="R24" s="206" t="s">
        <v>5</v>
      </c>
      <c r="S24" s="206" t="s">
        <v>5</v>
      </c>
      <c r="T24" s="206"/>
      <c r="U24" s="206"/>
      <c r="V24" s="206"/>
      <c r="W24" s="206"/>
      <c r="X24" s="206" t="s">
        <v>5</v>
      </c>
      <c r="Y24" s="206"/>
      <c r="Z24" s="206"/>
      <c r="AA24" s="206"/>
      <c r="AB24" s="206"/>
      <c r="AC24" s="206" t="s">
        <v>5</v>
      </c>
      <c r="AD24" s="278" t="s">
        <v>530</v>
      </c>
      <c r="AE24" s="278"/>
      <c r="AF24" s="278"/>
      <c r="AG24" s="278"/>
    </row>
    <row r="25" spans="1:123">
      <c r="B25" s="18" t="s">
        <v>260</v>
      </c>
      <c r="C25" s="278">
        <v>13</v>
      </c>
      <c r="D25" s="278" t="s">
        <v>531</v>
      </c>
      <c r="E25" s="206" t="s">
        <v>5</v>
      </c>
      <c r="F25" s="206" t="s">
        <v>5</v>
      </c>
      <c r="G25" s="206" t="s">
        <v>5</v>
      </c>
      <c r="H25" s="206" t="s">
        <v>5</v>
      </c>
      <c r="I25" s="206" t="s">
        <v>5</v>
      </c>
      <c r="J25" s="206" t="s">
        <v>5</v>
      </c>
      <c r="K25" s="206" t="s">
        <v>5</v>
      </c>
      <c r="L25" s="206" t="s">
        <v>5</v>
      </c>
      <c r="M25" s="206" t="s">
        <v>5</v>
      </c>
      <c r="N25" s="206" t="s">
        <v>5</v>
      </c>
      <c r="O25" s="206" t="s">
        <v>4</v>
      </c>
      <c r="P25" s="206" t="s">
        <v>4</v>
      </c>
      <c r="Q25" s="206" t="s">
        <v>4</v>
      </c>
      <c r="R25" s="206" t="s">
        <v>4</v>
      </c>
      <c r="S25" s="206" t="s">
        <v>4</v>
      </c>
      <c r="T25" s="206"/>
      <c r="U25" s="206"/>
      <c r="V25" s="206"/>
      <c r="W25" s="206"/>
      <c r="X25" s="206" t="s">
        <v>5</v>
      </c>
      <c r="Y25" s="206"/>
      <c r="Z25" s="206"/>
      <c r="AA25" s="206"/>
      <c r="AB25" s="206"/>
      <c r="AC25" s="206" t="s">
        <v>5</v>
      </c>
      <c r="AD25" s="278" t="s">
        <v>531</v>
      </c>
      <c r="AE25" s="278"/>
      <c r="AF25" s="278"/>
      <c r="AG25" s="278"/>
    </row>
    <row r="26" spans="1:123">
      <c r="B26" s="18" t="s">
        <v>0</v>
      </c>
      <c r="C26" s="278">
        <v>14</v>
      </c>
      <c r="D26" s="278" t="s">
        <v>549</v>
      </c>
      <c r="E26" s="206" t="s">
        <v>4</v>
      </c>
      <c r="F26" s="206" t="s">
        <v>4</v>
      </c>
      <c r="G26" s="206" t="s">
        <v>4</v>
      </c>
      <c r="H26" s="206" t="s">
        <v>4</v>
      </c>
      <c r="I26" s="206" t="s">
        <v>4</v>
      </c>
      <c r="J26" s="206" t="s">
        <v>4</v>
      </c>
      <c r="K26" s="206" t="s">
        <v>4</v>
      </c>
      <c r="L26" s="206" t="s">
        <v>4</v>
      </c>
      <c r="M26" s="206" t="s">
        <v>4</v>
      </c>
      <c r="N26" s="206" t="s">
        <v>4</v>
      </c>
      <c r="O26" s="206" t="s">
        <v>4</v>
      </c>
      <c r="P26" s="206" t="s">
        <v>4</v>
      </c>
      <c r="Q26" s="206" t="s">
        <v>4</v>
      </c>
      <c r="R26" s="206" t="s">
        <v>4</v>
      </c>
      <c r="S26" s="206" t="s">
        <v>4</v>
      </c>
      <c r="T26" s="206"/>
      <c r="U26" s="206"/>
      <c r="V26" s="206"/>
      <c r="W26" s="206"/>
      <c r="X26" s="206" t="s">
        <v>4</v>
      </c>
      <c r="Y26" s="206"/>
      <c r="Z26" s="206"/>
      <c r="AA26" s="206"/>
      <c r="AB26" s="206"/>
      <c r="AC26" s="206" t="s">
        <v>4</v>
      </c>
      <c r="AD26" s="278"/>
      <c r="AE26" s="278"/>
      <c r="AF26" s="278" t="s">
        <v>549</v>
      </c>
      <c r="AG26" s="278"/>
    </row>
    <row r="27" spans="1:123" s="218" customFormat="1">
      <c r="A27" s="134"/>
      <c r="B27"/>
      <c r="C27"/>
      <c r="D27" s="11"/>
      <c r="E27"/>
      <c r="F27" s="279"/>
      <c r="G27" s="279"/>
      <c r="H27" s="279"/>
      <c r="I27" s="279"/>
      <c r="J27" s="279"/>
      <c r="K27" s="279"/>
      <c r="L27" s="279"/>
      <c r="M27" s="279"/>
      <c r="N27" s="279"/>
      <c r="O27" s="279"/>
      <c r="P27" s="279"/>
      <c r="Q27" s="279"/>
      <c r="R27" s="279"/>
      <c r="S27" s="279"/>
      <c r="T27" s="279"/>
      <c r="U27" s="279"/>
      <c r="V27" s="279"/>
      <c r="W27" s="279"/>
      <c r="X27" s="279"/>
      <c r="Y27" s="249"/>
      <c r="Z27" s="249"/>
      <c r="AA27" s="226"/>
      <c r="AB27" s="226"/>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row>
    <row r="28" spans="1:123" s="151" customFormat="1">
      <c r="A28" s="134"/>
      <c r="B28"/>
      <c r="C28"/>
      <c r="D28" s="11"/>
      <c r="E28"/>
      <c r="F28" s="279"/>
      <c r="G28" s="279"/>
      <c r="H28" s="279"/>
      <c r="I28" s="279"/>
      <c r="J28" s="279"/>
      <c r="K28" s="279"/>
      <c r="L28" s="279"/>
      <c r="M28" s="279"/>
      <c r="N28" s="279"/>
      <c r="O28" s="279"/>
      <c r="P28" s="279"/>
      <c r="Q28" s="279"/>
      <c r="R28" s="279"/>
      <c r="S28" s="279"/>
      <c r="T28" s="279"/>
      <c r="U28" s="279"/>
      <c r="V28" s="279"/>
      <c r="W28" s="279"/>
      <c r="X28" s="279"/>
      <c r="Y28" s="249"/>
      <c r="Z28" s="249"/>
      <c r="AA28" s="226"/>
      <c r="AB28" s="226"/>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row>
  </sheetData>
  <mergeCells count="5">
    <mergeCell ref="AD11:AE11"/>
    <mergeCell ref="AF11:AG11"/>
    <mergeCell ref="B5:D5"/>
    <mergeCell ref="B6:D6"/>
    <mergeCell ref="E11:AC11"/>
  </mergeCells>
  <dataValidations count="1">
    <dataValidation type="list" allowBlank="1" showInputMessage="1" showErrorMessage="1" sqref="B6:D6">
      <formula1>Basis!$I$7:$I$8</formula1>
    </dataValidation>
  </dataValidation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1">
        <x14:dataValidation type="list" allowBlank="1" showInputMessage="1" showErrorMessage="1">
          <x14:formula1>
            <xm:f>Basis!$I$7:$I$8</xm:f>
          </x14:formula1>
          <xm:sqref>B6:D6</xm:sqref>
        </x14:dataValidation>
      </x14:dataValidations>
    </ext>
  </extLst>
</worksheet>
</file>

<file path=xl/worksheets/sheet7.xml><?xml version="1.0" encoding="utf-8"?>
<worksheet xmlns="http://schemas.openxmlformats.org/spreadsheetml/2006/main" xmlns:r="http://schemas.openxmlformats.org/officeDocument/2006/relationships">
  <sheetPr codeName="Blad15">
    <tabColor theme="3" tint="0.59999389629810485"/>
  </sheetPr>
  <dimension ref="B2:M113"/>
  <sheetViews>
    <sheetView showGridLines="0" topLeftCell="A55" zoomScale="70" zoomScaleNormal="70" workbookViewId="0">
      <selection activeCell="I24" sqref="I24"/>
    </sheetView>
  </sheetViews>
  <sheetFormatPr defaultColWidth="18.85546875" defaultRowHeight="15"/>
  <cols>
    <col min="1" max="1" width="5.5703125" style="120" customWidth="1"/>
    <col min="2" max="2" width="8.28515625" style="120" customWidth="1"/>
    <col min="3" max="3" width="10.28515625" style="120" customWidth="1"/>
    <col min="4" max="4" width="33.7109375" style="120" customWidth="1"/>
    <col min="5" max="5" width="18.28515625" style="120" customWidth="1"/>
    <col min="6" max="6" width="22.140625" style="120" customWidth="1"/>
    <col min="7" max="7" width="21.28515625" style="120" customWidth="1"/>
    <col min="8" max="8" width="18" style="120" customWidth="1"/>
    <col min="9" max="9" width="13.140625" style="120" customWidth="1"/>
    <col min="10" max="10" width="18.85546875" style="120"/>
    <col min="11" max="11" width="14.5703125" style="120" customWidth="1"/>
    <col min="12" max="12" width="15" style="120" customWidth="1"/>
    <col min="13" max="13" width="12.85546875" style="120" customWidth="1"/>
    <col min="14" max="14" width="25.5703125" style="120" customWidth="1"/>
    <col min="15" max="16384" width="18.85546875" style="120"/>
  </cols>
  <sheetData>
    <row r="2" spans="3:12" ht="18">
      <c r="C2" s="22" t="s">
        <v>243</v>
      </c>
    </row>
    <row r="7" spans="3:12">
      <c r="C7" s="116" t="s">
        <v>13</v>
      </c>
      <c r="D7" s="119" t="s">
        <v>15</v>
      </c>
      <c r="E7" s="309" t="s">
        <v>9</v>
      </c>
      <c r="F7" s="310"/>
      <c r="G7" s="310"/>
      <c r="H7" s="310"/>
      <c r="I7" s="310"/>
      <c r="J7" s="310"/>
      <c r="K7" s="310"/>
      <c r="L7" s="311"/>
    </row>
    <row r="8" spans="3:12" s="141" customFormat="1">
      <c r="C8" s="142" t="s">
        <v>131</v>
      </c>
      <c r="D8" s="39" t="s">
        <v>311</v>
      </c>
      <c r="E8" s="142" t="s">
        <v>317</v>
      </c>
      <c r="F8" s="142"/>
      <c r="G8" s="142"/>
      <c r="H8" s="142"/>
      <c r="I8" s="142"/>
      <c r="J8" s="142"/>
      <c r="K8" s="142"/>
      <c r="L8" s="142"/>
    </row>
    <row r="9" spans="3:12" s="141" customFormat="1">
      <c r="C9" s="142" t="s">
        <v>14</v>
      </c>
      <c r="D9" s="39" t="s">
        <v>316</v>
      </c>
      <c r="E9" s="142" t="s">
        <v>313</v>
      </c>
      <c r="F9" s="142" t="s">
        <v>314</v>
      </c>
      <c r="G9" s="142" t="s">
        <v>315</v>
      </c>
      <c r="H9" s="142"/>
      <c r="I9" s="142"/>
      <c r="J9" s="142"/>
      <c r="K9" s="142"/>
      <c r="L9" s="142"/>
    </row>
    <row r="10" spans="3:12" s="141" customFormat="1">
      <c r="C10" s="142" t="s">
        <v>14</v>
      </c>
      <c r="D10" s="39" t="s">
        <v>316</v>
      </c>
      <c r="E10" s="142" t="s">
        <v>321</v>
      </c>
      <c r="F10" s="142" t="s">
        <v>322</v>
      </c>
      <c r="G10" s="142" t="s">
        <v>323</v>
      </c>
      <c r="H10" s="142"/>
      <c r="I10" s="142"/>
      <c r="J10" s="142"/>
      <c r="K10" s="142"/>
      <c r="L10" s="142"/>
    </row>
    <row r="11" spans="3:12" s="141" customFormat="1">
      <c r="C11" s="142" t="s">
        <v>131</v>
      </c>
      <c r="D11" s="39" t="s">
        <v>312</v>
      </c>
      <c r="E11" s="142" t="s">
        <v>318</v>
      </c>
      <c r="F11" s="142"/>
      <c r="G11" s="142"/>
      <c r="H11" s="142"/>
      <c r="I11" s="142"/>
      <c r="J11" s="142"/>
      <c r="K11" s="142"/>
      <c r="L11" s="142"/>
    </row>
    <row r="12" spans="3:12" s="141" customFormat="1">
      <c r="C12" s="142" t="s">
        <v>14</v>
      </c>
      <c r="D12" s="39" t="s">
        <v>319</v>
      </c>
      <c r="E12" s="142" t="s">
        <v>313</v>
      </c>
      <c r="F12" s="142" t="s">
        <v>314</v>
      </c>
      <c r="G12" s="142" t="s">
        <v>315</v>
      </c>
      <c r="H12" s="142"/>
      <c r="I12" s="142"/>
      <c r="J12" s="142"/>
      <c r="K12" s="142"/>
      <c r="L12" s="142"/>
    </row>
    <row r="13" spans="3:12" s="141" customFormat="1">
      <c r="C13" s="142" t="s">
        <v>14</v>
      </c>
      <c r="D13" s="39" t="s">
        <v>319</v>
      </c>
      <c r="E13" s="142" t="s">
        <v>321</v>
      </c>
      <c r="F13" s="142" t="s">
        <v>322</v>
      </c>
      <c r="G13" s="142" t="s">
        <v>323</v>
      </c>
      <c r="H13" s="142"/>
      <c r="I13" s="142"/>
      <c r="J13" s="142"/>
      <c r="K13" s="142"/>
      <c r="L13" s="142"/>
    </row>
    <row r="14" spans="3:12" s="141" customFormat="1">
      <c r="C14" s="142" t="s">
        <v>131</v>
      </c>
      <c r="D14" s="39" t="s">
        <v>311</v>
      </c>
      <c r="E14" s="142" t="s">
        <v>320</v>
      </c>
      <c r="F14" s="142"/>
      <c r="G14" s="142"/>
      <c r="H14" s="142"/>
      <c r="I14" s="142"/>
      <c r="J14" s="142"/>
      <c r="K14" s="142"/>
      <c r="L14" s="142"/>
    </row>
    <row r="15" spans="3:12" s="141" customFormat="1">
      <c r="C15" s="4"/>
      <c r="D15" s="47"/>
      <c r="E15" s="4"/>
      <c r="F15" s="4"/>
      <c r="G15" s="4"/>
      <c r="H15" s="4"/>
      <c r="I15" s="4"/>
      <c r="J15" s="4"/>
      <c r="K15" s="4"/>
      <c r="L15" s="4"/>
    </row>
    <row r="16" spans="3:12" s="141" customFormat="1">
      <c r="C16" s="4"/>
      <c r="D16" s="4"/>
    </row>
    <row r="17" spans="2:7" s="141" customFormat="1">
      <c r="B17" s="133" t="s">
        <v>255</v>
      </c>
      <c r="C17" s="4"/>
      <c r="D17" s="4"/>
      <c r="E17" s="17" t="s">
        <v>233</v>
      </c>
      <c r="F17" s="17" t="s">
        <v>234</v>
      </c>
    </row>
    <row r="18" spans="2:7" s="141" customFormat="1">
      <c r="C18" s="142" t="s">
        <v>17</v>
      </c>
      <c r="D18" s="142" t="s">
        <v>317</v>
      </c>
      <c r="E18" s="10" t="s">
        <v>4</v>
      </c>
      <c r="F18" s="10" t="s">
        <v>5</v>
      </c>
    </row>
    <row r="19" spans="2:7" s="141" customFormat="1">
      <c r="C19" s="4"/>
      <c r="D19" s="4"/>
    </row>
    <row r="20" spans="2:7" s="141" customFormat="1">
      <c r="B20" s="133" t="s">
        <v>253</v>
      </c>
      <c r="C20" s="4"/>
      <c r="D20" s="4"/>
      <c r="E20" s="17" t="s">
        <v>235</v>
      </c>
      <c r="F20" s="17" t="s">
        <v>236</v>
      </c>
      <c r="G20" s="17" t="s">
        <v>238</v>
      </c>
    </row>
    <row r="21" spans="2:7" s="141" customFormat="1">
      <c r="C21" s="142" t="s">
        <v>10</v>
      </c>
      <c r="D21" s="142" t="s">
        <v>313</v>
      </c>
      <c r="E21" s="10" t="s">
        <v>4</v>
      </c>
      <c r="F21" s="10" t="s">
        <v>5</v>
      </c>
      <c r="G21" s="10" t="s">
        <v>5</v>
      </c>
    </row>
    <row r="22" spans="2:7" s="141" customFormat="1">
      <c r="C22" s="142" t="s">
        <v>198</v>
      </c>
      <c r="D22" s="142" t="s">
        <v>314</v>
      </c>
      <c r="E22" s="142" t="s">
        <v>5</v>
      </c>
      <c r="F22" s="142" t="s">
        <v>4</v>
      </c>
      <c r="G22" s="142" t="s">
        <v>5</v>
      </c>
    </row>
    <row r="23" spans="2:7" s="141" customFormat="1">
      <c r="C23" s="142" t="s">
        <v>237</v>
      </c>
      <c r="D23" s="142" t="s">
        <v>315</v>
      </c>
      <c r="E23" s="142" t="s">
        <v>5</v>
      </c>
      <c r="F23" s="142" t="s">
        <v>5</v>
      </c>
      <c r="G23" s="142" t="s">
        <v>4</v>
      </c>
    </row>
    <row r="24" spans="2:7" s="141" customFormat="1">
      <c r="C24" s="4"/>
      <c r="D24" s="4"/>
    </row>
    <row r="25" spans="2:7" s="141" customFormat="1">
      <c r="B25" s="133" t="s">
        <v>259</v>
      </c>
      <c r="C25" s="4"/>
      <c r="D25" s="4"/>
      <c r="E25" s="17" t="s">
        <v>239</v>
      </c>
      <c r="F25" s="17" t="s">
        <v>240</v>
      </c>
      <c r="G25" s="17" t="s">
        <v>241</v>
      </c>
    </row>
    <row r="26" spans="2:7" s="141" customFormat="1">
      <c r="C26" s="142" t="s">
        <v>11</v>
      </c>
      <c r="D26" s="142" t="s">
        <v>321</v>
      </c>
      <c r="E26" s="10" t="s">
        <v>4</v>
      </c>
      <c r="F26" s="10" t="s">
        <v>5</v>
      </c>
      <c r="G26" s="10" t="s">
        <v>5</v>
      </c>
    </row>
    <row r="27" spans="2:7" s="141" customFormat="1">
      <c r="C27" s="142" t="s">
        <v>12</v>
      </c>
      <c r="D27" s="142" t="s">
        <v>322</v>
      </c>
      <c r="E27" s="142" t="s">
        <v>5</v>
      </c>
      <c r="F27" s="142" t="s">
        <v>4</v>
      </c>
      <c r="G27" s="142" t="s">
        <v>5</v>
      </c>
    </row>
    <row r="28" spans="2:7" s="141" customFormat="1">
      <c r="C28" s="142" t="s">
        <v>260</v>
      </c>
      <c r="D28" s="142" t="s">
        <v>323</v>
      </c>
      <c r="E28" s="142" t="s">
        <v>5</v>
      </c>
      <c r="F28" s="142" t="s">
        <v>5</v>
      </c>
      <c r="G28" s="142" t="s">
        <v>4</v>
      </c>
    </row>
    <row r="29" spans="2:7" s="141" customFormat="1">
      <c r="C29" s="4"/>
      <c r="D29" s="4"/>
    </row>
    <row r="30" spans="2:7" s="141" customFormat="1">
      <c r="B30" s="133" t="s">
        <v>254</v>
      </c>
      <c r="C30" s="4"/>
      <c r="D30" s="4"/>
      <c r="E30" s="17" t="s">
        <v>242</v>
      </c>
      <c r="F30" s="17" t="s">
        <v>245</v>
      </c>
    </row>
    <row r="31" spans="2:7" s="141" customFormat="1">
      <c r="C31" s="142" t="s">
        <v>16</v>
      </c>
      <c r="D31" s="142" t="s">
        <v>318</v>
      </c>
      <c r="E31" s="10" t="s">
        <v>4</v>
      </c>
      <c r="F31" s="10" t="s">
        <v>5</v>
      </c>
    </row>
    <row r="32" spans="2:7" s="141" customFormat="1">
      <c r="C32" s="4"/>
      <c r="D32" s="4"/>
    </row>
    <row r="33" spans="2:7" s="141" customFormat="1">
      <c r="B33" s="133" t="s">
        <v>325</v>
      </c>
      <c r="C33" s="4"/>
      <c r="D33" s="4"/>
      <c r="E33" s="17" t="s">
        <v>246</v>
      </c>
      <c r="F33" s="17" t="s">
        <v>296</v>
      </c>
      <c r="G33" s="17" t="s">
        <v>297</v>
      </c>
    </row>
    <row r="34" spans="2:7" s="141" customFormat="1">
      <c r="C34" s="142" t="s">
        <v>324</v>
      </c>
      <c r="D34" s="142" t="s">
        <v>313</v>
      </c>
      <c r="E34" s="10" t="s">
        <v>4</v>
      </c>
      <c r="F34" s="10" t="s">
        <v>5</v>
      </c>
      <c r="G34" s="10" t="s">
        <v>5</v>
      </c>
    </row>
    <row r="35" spans="2:7" s="141" customFormat="1">
      <c r="C35" s="142" t="s">
        <v>326</v>
      </c>
      <c r="D35" s="142" t="s">
        <v>314</v>
      </c>
      <c r="E35" s="142" t="s">
        <v>5</v>
      </c>
      <c r="F35" s="142" t="s">
        <v>4</v>
      </c>
      <c r="G35" s="142" t="s">
        <v>5</v>
      </c>
    </row>
    <row r="36" spans="2:7" s="141" customFormat="1">
      <c r="C36" s="142" t="s">
        <v>327</v>
      </c>
      <c r="D36" s="142" t="s">
        <v>315</v>
      </c>
      <c r="E36" s="142" t="s">
        <v>5</v>
      </c>
      <c r="F36" s="142" t="s">
        <v>5</v>
      </c>
      <c r="G36" s="142" t="s">
        <v>4</v>
      </c>
    </row>
    <row r="37" spans="2:7" s="141" customFormat="1">
      <c r="C37" s="4"/>
      <c r="D37" s="4"/>
    </row>
    <row r="38" spans="2:7" s="141" customFormat="1">
      <c r="B38" s="133" t="s">
        <v>329</v>
      </c>
      <c r="C38" s="4"/>
      <c r="D38" s="4"/>
      <c r="E38" s="17" t="s">
        <v>298</v>
      </c>
      <c r="F38" s="17" t="s">
        <v>299</v>
      </c>
      <c r="G38" s="17" t="s">
        <v>300</v>
      </c>
    </row>
    <row r="39" spans="2:7" s="141" customFormat="1">
      <c r="C39" s="142" t="s">
        <v>328</v>
      </c>
      <c r="D39" s="142" t="s">
        <v>321</v>
      </c>
      <c r="E39" s="10" t="s">
        <v>4</v>
      </c>
      <c r="F39" s="10" t="s">
        <v>5</v>
      </c>
      <c r="G39" s="10" t="s">
        <v>5</v>
      </c>
    </row>
    <row r="40" spans="2:7" s="141" customFormat="1">
      <c r="C40" s="142" t="s">
        <v>330</v>
      </c>
      <c r="D40" s="142" t="s">
        <v>322</v>
      </c>
      <c r="E40" s="142" t="s">
        <v>5</v>
      </c>
      <c r="F40" s="142" t="s">
        <v>4</v>
      </c>
      <c r="G40" s="142" t="s">
        <v>5</v>
      </c>
    </row>
    <row r="41" spans="2:7" s="141" customFormat="1">
      <c r="C41" s="142" t="s">
        <v>331</v>
      </c>
      <c r="D41" s="142" t="s">
        <v>323</v>
      </c>
      <c r="E41" s="142" t="s">
        <v>5</v>
      </c>
      <c r="F41" s="142" t="s">
        <v>5</v>
      </c>
      <c r="G41" s="142" t="s">
        <v>4</v>
      </c>
    </row>
    <row r="42" spans="2:7" s="141" customFormat="1">
      <c r="C42" s="4"/>
      <c r="D42" s="4"/>
    </row>
    <row r="43" spans="2:7" s="141" customFormat="1">
      <c r="B43" s="133" t="s">
        <v>333</v>
      </c>
      <c r="C43" s="4"/>
      <c r="D43" s="4"/>
      <c r="E43" s="17" t="s">
        <v>301</v>
      </c>
      <c r="F43" s="17" t="s">
        <v>302</v>
      </c>
    </row>
    <row r="44" spans="2:7" s="141" customFormat="1">
      <c r="C44" s="142" t="s">
        <v>332</v>
      </c>
      <c r="D44" s="142" t="s">
        <v>320</v>
      </c>
      <c r="E44" s="10" t="s">
        <v>4</v>
      </c>
      <c r="F44" s="10" t="s">
        <v>5</v>
      </c>
    </row>
    <row r="45" spans="2:7" s="141" customFormat="1">
      <c r="C45" s="4"/>
      <c r="D45" s="4"/>
    </row>
    <row r="46" spans="2:7" s="141" customFormat="1">
      <c r="C46" s="4"/>
      <c r="D46" s="4"/>
    </row>
    <row r="47" spans="2:7" s="141" customFormat="1">
      <c r="C47" s="4"/>
      <c r="D47" s="4"/>
    </row>
    <row r="48" spans="2:7" s="130" customFormat="1"/>
    <row r="49" spans="2:12" s="121" customFormat="1">
      <c r="C49" s="129" t="s">
        <v>210</v>
      </c>
      <c r="D49" s="131" t="s">
        <v>204</v>
      </c>
      <c r="E49" s="131" t="s">
        <v>205</v>
      </c>
    </row>
    <row r="50" spans="2:12">
      <c r="C50" s="9" t="s">
        <v>258</v>
      </c>
      <c r="D50" s="128" t="s">
        <v>301</v>
      </c>
      <c r="E50" s="128" t="s">
        <v>304</v>
      </c>
      <c r="F50" s="121"/>
      <c r="G50" s="121"/>
      <c r="H50" s="121"/>
    </row>
    <row r="51" spans="2:12">
      <c r="C51" s="9"/>
      <c r="D51" s="128"/>
      <c r="E51" s="128"/>
      <c r="F51" s="121"/>
      <c r="G51" s="121"/>
      <c r="H51" s="121"/>
    </row>
    <row r="52" spans="2:12" s="130" customFormat="1">
      <c r="C52" s="99"/>
      <c r="D52" s="4"/>
      <c r="E52" s="4"/>
    </row>
    <row r="53" spans="2:12">
      <c r="C53" s="4"/>
      <c r="D53" s="4"/>
      <c r="E53" s="4"/>
      <c r="F53" s="121"/>
      <c r="G53" s="121"/>
      <c r="H53" s="121"/>
    </row>
    <row r="54" spans="2:12">
      <c r="B54" s="134"/>
      <c r="C54" s="4"/>
      <c r="D54" s="4"/>
      <c r="E54" s="4"/>
      <c r="F54" s="121"/>
      <c r="G54" s="121"/>
      <c r="H54" s="121"/>
    </row>
    <row r="55" spans="2:12">
      <c r="B55" s="134"/>
      <c r="C55" s="136" t="s">
        <v>209</v>
      </c>
      <c r="D55" s="132" t="s">
        <v>6</v>
      </c>
      <c r="E55" s="122" t="s">
        <v>95</v>
      </c>
      <c r="F55" s="122" t="s">
        <v>2</v>
      </c>
      <c r="G55" s="122" t="s">
        <v>3</v>
      </c>
      <c r="H55" s="122" t="s">
        <v>199</v>
      </c>
      <c r="I55" s="127"/>
    </row>
    <row r="56" spans="2:12" s="141" customFormat="1">
      <c r="B56" s="134"/>
      <c r="C56" s="110" t="s">
        <v>244</v>
      </c>
      <c r="D56" s="110" t="s">
        <v>336</v>
      </c>
      <c r="E56" s="138" t="s">
        <v>335</v>
      </c>
      <c r="F56" s="138"/>
      <c r="G56" s="138"/>
      <c r="H56" s="138"/>
    </row>
    <row r="57" spans="2:12" s="141" customFormat="1">
      <c r="B57" s="134"/>
      <c r="C57" s="110" t="s">
        <v>256</v>
      </c>
      <c r="D57" s="110" t="s">
        <v>336</v>
      </c>
      <c r="E57" s="138" t="s">
        <v>337</v>
      </c>
      <c r="F57" s="138"/>
      <c r="G57" s="138"/>
      <c r="H57" s="138"/>
    </row>
    <row r="58" spans="2:12" s="141" customFormat="1">
      <c r="B58" s="134" t="s">
        <v>257</v>
      </c>
      <c r="C58" s="110" t="s">
        <v>304</v>
      </c>
      <c r="D58" s="110"/>
      <c r="E58" s="138" t="s">
        <v>344</v>
      </c>
      <c r="F58" s="138" t="s">
        <v>1</v>
      </c>
      <c r="G58" s="138" t="s">
        <v>224</v>
      </c>
      <c r="H58" s="138"/>
    </row>
    <row r="59" spans="2:12" s="141" customFormat="1">
      <c r="B59" s="134"/>
      <c r="C59" s="110" t="s">
        <v>338</v>
      </c>
      <c r="D59" s="110" t="s">
        <v>336</v>
      </c>
      <c r="E59" s="138" t="s">
        <v>341</v>
      </c>
      <c r="F59" s="138"/>
      <c r="G59" s="138"/>
      <c r="H59" s="138"/>
    </row>
    <row r="60" spans="2:12" s="141" customFormat="1">
      <c r="B60" s="134"/>
      <c r="C60" s="110" t="s">
        <v>339</v>
      </c>
      <c r="D60" s="110" t="s">
        <v>336</v>
      </c>
      <c r="E60" s="138" t="s">
        <v>342</v>
      </c>
      <c r="F60" s="138"/>
      <c r="G60" s="138"/>
      <c r="H60" s="138"/>
    </row>
    <row r="61" spans="2:12" s="141" customFormat="1">
      <c r="B61" s="134"/>
      <c r="C61" s="110" t="s">
        <v>340</v>
      </c>
      <c r="D61" s="110"/>
      <c r="E61" s="138" t="s">
        <v>343</v>
      </c>
      <c r="F61" s="138" t="s">
        <v>0</v>
      </c>
      <c r="G61" s="138"/>
      <c r="H61" s="138"/>
    </row>
    <row r="62" spans="2:12" s="141" customFormat="1">
      <c r="C62" s="4"/>
      <c r="D62" s="4"/>
      <c r="E62" s="4"/>
    </row>
    <row r="63" spans="2:12" s="141" customFormat="1">
      <c r="C63" s="4"/>
      <c r="D63" s="4"/>
      <c r="E63" s="4" t="s">
        <v>353</v>
      </c>
      <c r="F63" s="141" t="s">
        <v>354</v>
      </c>
      <c r="G63" s="141" t="s">
        <v>355</v>
      </c>
      <c r="H63" s="141" t="s">
        <v>349</v>
      </c>
      <c r="I63" s="141" t="s">
        <v>350</v>
      </c>
      <c r="J63" s="141" t="s">
        <v>356</v>
      </c>
      <c r="K63" s="141" t="s">
        <v>357</v>
      </c>
      <c r="L63" s="141" t="s">
        <v>358</v>
      </c>
    </row>
    <row r="64" spans="2:12" s="141" customFormat="1">
      <c r="B64" s="133" t="s">
        <v>304</v>
      </c>
      <c r="C64" s="4"/>
      <c r="D64" s="4"/>
      <c r="E64" s="17" t="s">
        <v>303</v>
      </c>
      <c r="F64" s="17" t="s">
        <v>305</v>
      </c>
      <c r="G64" s="17" t="s">
        <v>306</v>
      </c>
      <c r="H64" s="17" t="s">
        <v>307</v>
      </c>
      <c r="I64" s="17" t="s">
        <v>308</v>
      </c>
      <c r="J64" s="17" t="s">
        <v>309</v>
      </c>
      <c r="K64" s="17" t="s">
        <v>310</v>
      </c>
      <c r="L64" s="17" t="s">
        <v>334</v>
      </c>
    </row>
    <row r="65" spans="3:12" s="141" customFormat="1">
      <c r="C65" s="142" t="s">
        <v>17</v>
      </c>
      <c r="D65" s="142" t="s">
        <v>317</v>
      </c>
      <c r="E65" s="10" t="s">
        <v>4</v>
      </c>
      <c r="F65" s="10" t="s">
        <v>4</v>
      </c>
      <c r="G65" s="10" t="s">
        <v>4</v>
      </c>
      <c r="H65" s="10"/>
      <c r="I65" s="10"/>
      <c r="J65" s="10" t="s">
        <v>4</v>
      </c>
      <c r="K65" s="10" t="s">
        <v>4</v>
      </c>
      <c r="L65" s="10" t="s">
        <v>5</v>
      </c>
    </row>
    <row r="66" spans="3:12" s="141" customFormat="1">
      <c r="C66" s="142" t="s">
        <v>10</v>
      </c>
      <c r="D66" s="142" t="s">
        <v>313</v>
      </c>
      <c r="E66" s="142" t="s">
        <v>4</v>
      </c>
      <c r="F66" s="142" t="s">
        <v>5</v>
      </c>
      <c r="G66" s="142" t="s">
        <v>4</v>
      </c>
      <c r="H66" s="142"/>
      <c r="I66" s="142"/>
      <c r="J66" s="142" t="s">
        <v>5</v>
      </c>
      <c r="K66" s="142" t="s">
        <v>4</v>
      </c>
      <c r="L66" s="142" t="s">
        <v>4</v>
      </c>
    </row>
    <row r="67" spans="3:12" s="141" customFormat="1">
      <c r="C67" s="142" t="s">
        <v>198</v>
      </c>
      <c r="D67" s="142" t="s">
        <v>314</v>
      </c>
      <c r="E67" s="142" t="s">
        <v>5</v>
      </c>
      <c r="F67" s="142" t="s">
        <v>4</v>
      </c>
      <c r="G67" s="142" t="s">
        <v>5</v>
      </c>
      <c r="H67" s="142"/>
      <c r="I67" s="142"/>
      <c r="J67" s="142" t="s">
        <v>5</v>
      </c>
      <c r="K67" s="142" t="s">
        <v>5</v>
      </c>
      <c r="L67" s="142" t="s">
        <v>5</v>
      </c>
    </row>
    <row r="68" spans="3:12" s="141" customFormat="1">
      <c r="C68" s="142" t="s">
        <v>237</v>
      </c>
      <c r="D68" s="142" t="s">
        <v>315</v>
      </c>
      <c r="E68" s="142" t="s">
        <v>5</v>
      </c>
      <c r="F68" s="142" t="s">
        <v>5</v>
      </c>
      <c r="G68" s="142" t="s">
        <v>5</v>
      </c>
      <c r="H68" s="142"/>
      <c r="I68" s="142"/>
      <c r="J68" s="142" t="s">
        <v>4</v>
      </c>
      <c r="K68" s="142" t="s">
        <v>5</v>
      </c>
      <c r="L68" s="142" t="s">
        <v>5</v>
      </c>
    </row>
    <row r="69" spans="3:12" s="141" customFormat="1">
      <c r="C69" s="142" t="s">
        <v>11</v>
      </c>
      <c r="D69" s="142" t="s">
        <v>321</v>
      </c>
      <c r="E69" s="142" t="s">
        <v>5</v>
      </c>
      <c r="F69" s="142" t="s">
        <v>5</v>
      </c>
      <c r="G69" s="142" t="s">
        <v>5</v>
      </c>
      <c r="H69" s="142"/>
      <c r="I69" s="142"/>
      <c r="J69" s="142" t="s">
        <v>5</v>
      </c>
      <c r="K69" s="142" t="s">
        <v>4</v>
      </c>
      <c r="L69" s="142" t="s">
        <v>5</v>
      </c>
    </row>
    <row r="70" spans="3:12" s="141" customFormat="1">
      <c r="C70" s="142" t="s">
        <v>12</v>
      </c>
      <c r="D70" s="142" t="s">
        <v>322</v>
      </c>
      <c r="E70" s="142" t="s">
        <v>4</v>
      </c>
      <c r="F70" s="142" t="s">
        <v>5</v>
      </c>
      <c r="G70" s="142" t="s">
        <v>4</v>
      </c>
      <c r="H70" s="142"/>
      <c r="I70" s="142"/>
      <c r="J70" s="142" t="s">
        <v>4</v>
      </c>
      <c r="K70" s="142" t="s">
        <v>5</v>
      </c>
      <c r="L70" s="142" t="s">
        <v>4</v>
      </c>
    </row>
    <row r="71" spans="3:12" s="141" customFormat="1">
      <c r="C71" s="142" t="s">
        <v>260</v>
      </c>
      <c r="D71" s="142" t="s">
        <v>323</v>
      </c>
      <c r="E71" s="142" t="s">
        <v>5</v>
      </c>
      <c r="F71" s="142" t="s">
        <v>4</v>
      </c>
      <c r="G71" s="142" t="s">
        <v>5</v>
      </c>
      <c r="H71" s="142"/>
      <c r="I71" s="142"/>
      <c r="J71" s="142" t="s">
        <v>5</v>
      </c>
      <c r="K71" s="142" t="s">
        <v>5</v>
      </c>
      <c r="L71" s="142" t="s">
        <v>5</v>
      </c>
    </row>
    <row r="72" spans="3:12" s="141" customFormat="1">
      <c r="C72" s="142" t="s">
        <v>16</v>
      </c>
      <c r="D72" s="142" t="s">
        <v>318</v>
      </c>
      <c r="E72" s="142" t="s">
        <v>4</v>
      </c>
      <c r="F72" s="142" t="s">
        <v>4</v>
      </c>
      <c r="G72" s="142" t="s">
        <v>5</v>
      </c>
      <c r="H72" s="142" t="s">
        <v>4</v>
      </c>
      <c r="I72" s="142" t="s">
        <v>4</v>
      </c>
      <c r="J72" s="142" t="s">
        <v>4</v>
      </c>
      <c r="K72" s="142" t="s">
        <v>4</v>
      </c>
      <c r="L72" s="142" t="s">
        <v>4</v>
      </c>
    </row>
    <row r="73" spans="3:12" s="141" customFormat="1">
      <c r="C73" s="142" t="s">
        <v>324</v>
      </c>
      <c r="D73" s="142" t="s">
        <v>313</v>
      </c>
      <c r="E73" s="142" t="s">
        <v>5</v>
      </c>
      <c r="F73" s="142" t="s">
        <v>4</v>
      </c>
      <c r="G73" s="142" t="s">
        <v>4</v>
      </c>
      <c r="H73" s="142" t="s">
        <v>4</v>
      </c>
      <c r="I73" s="142" t="s">
        <v>5</v>
      </c>
      <c r="J73" s="142" t="s">
        <v>5</v>
      </c>
      <c r="K73" s="142" t="s">
        <v>5</v>
      </c>
      <c r="L73" s="142" t="s">
        <v>5</v>
      </c>
    </row>
    <row r="74" spans="3:12" s="141" customFormat="1">
      <c r="C74" s="142" t="s">
        <v>326</v>
      </c>
      <c r="D74" s="142" t="s">
        <v>314</v>
      </c>
      <c r="E74" s="142" t="s">
        <v>5</v>
      </c>
      <c r="F74" s="142" t="s">
        <v>5</v>
      </c>
      <c r="G74" s="142" t="s">
        <v>5</v>
      </c>
      <c r="H74" s="142" t="s">
        <v>5</v>
      </c>
      <c r="I74" s="142" t="s">
        <v>4</v>
      </c>
      <c r="J74" s="142" t="s">
        <v>5</v>
      </c>
      <c r="K74" s="142" t="s">
        <v>5</v>
      </c>
      <c r="L74" s="142" t="s">
        <v>5</v>
      </c>
    </row>
    <row r="75" spans="3:12" s="141" customFormat="1">
      <c r="C75" s="142" t="s">
        <v>327</v>
      </c>
      <c r="D75" s="142" t="s">
        <v>315</v>
      </c>
      <c r="E75" s="142" t="s">
        <v>4</v>
      </c>
      <c r="F75" s="142" t="s">
        <v>5</v>
      </c>
      <c r="G75" s="142" t="s">
        <v>5</v>
      </c>
      <c r="H75" s="142" t="s">
        <v>5</v>
      </c>
      <c r="I75" s="142" t="s">
        <v>5</v>
      </c>
      <c r="J75" s="142" t="s">
        <v>4</v>
      </c>
      <c r="K75" s="142" t="s">
        <v>4</v>
      </c>
      <c r="L75" s="142" t="s">
        <v>4</v>
      </c>
    </row>
    <row r="76" spans="3:12" s="141" customFormat="1">
      <c r="C76" s="142" t="s">
        <v>328</v>
      </c>
      <c r="D76" s="142" t="s">
        <v>321</v>
      </c>
      <c r="E76" s="142" t="s">
        <v>5</v>
      </c>
      <c r="F76" s="142" t="s">
        <v>4</v>
      </c>
      <c r="G76" s="142" t="s">
        <v>5</v>
      </c>
      <c r="H76" s="142" t="s">
        <v>5</v>
      </c>
      <c r="I76" s="142" t="s">
        <v>5</v>
      </c>
      <c r="J76" s="142" t="s">
        <v>5</v>
      </c>
      <c r="K76" s="142" t="s">
        <v>5</v>
      </c>
      <c r="L76" s="142" t="s">
        <v>5</v>
      </c>
    </row>
    <row r="77" spans="3:12" s="141" customFormat="1">
      <c r="C77" s="142" t="s">
        <v>330</v>
      </c>
      <c r="D77" s="142" t="s">
        <v>322</v>
      </c>
      <c r="E77" s="142" t="s">
        <v>4</v>
      </c>
      <c r="F77" s="142" t="s">
        <v>5</v>
      </c>
      <c r="G77" s="142" t="s">
        <v>4</v>
      </c>
      <c r="H77" s="142" t="s">
        <v>4</v>
      </c>
      <c r="I77" s="142" t="s">
        <v>5</v>
      </c>
      <c r="J77" s="142" t="s">
        <v>4</v>
      </c>
      <c r="K77" s="142" t="s">
        <v>4</v>
      </c>
      <c r="L77" s="142" t="s">
        <v>4</v>
      </c>
    </row>
    <row r="78" spans="3:12" s="141" customFormat="1">
      <c r="C78" s="142" t="s">
        <v>331</v>
      </c>
      <c r="D78" s="142" t="s">
        <v>323</v>
      </c>
      <c r="E78" s="142" t="s">
        <v>5</v>
      </c>
      <c r="F78" s="142" t="s">
        <v>5</v>
      </c>
      <c r="G78" s="142" t="s">
        <v>5</v>
      </c>
      <c r="H78" s="142" t="s">
        <v>5</v>
      </c>
      <c r="I78" s="142" t="s">
        <v>4</v>
      </c>
      <c r="J78" s="142" t="s">
        <v>5</v>
      </c>
      <c r="K78" s="142" t="s">
        <v>5</v>
      </c>
      <c r="L78" s="142" t="s">
        <v>5</v>
      </c>
    </row>
    <row r="79" spans="3:12" s="141" customFormat="1">
      <c r="C79" s="142" t="s">
        <v>0</v>
      </c>
      <c r="D79" s="142" t="s">
        <v>345</v>
      </c>
      <c r="E79" s="142" t="s">
        <v>5</v>
      </c>
      <c r="F79" s="142" t="s">
        <v>5</v>
      </c>
      <c r="G79" s="142" t="s">
        <v>5</v>
      </c>
      <c r="H79" s="142" t="s">
        <v>4</v>
      </c>
      <c r="I79" s="142" t="s">
        <v>4</v>
      </c>
      <c r="J79" s="142" t="s">
        <v>5</v>
      </c>
      <c r="K79" s="142" t="s">
        <v>5</v>
      </c>
      <c r="L79" s="142" t="s">
        <v>5</v>
      </c>
    </row>
    <row r="80" spans="3:12" s="141" customFormat="1">
      <c r="C80" s="142" t="s">
        <v>1</v>
      </c>
      <c r="D80" s="142" t="s">
        <v>346</v>
      </c>
      <c r="E80" s="142" t="s">
        <v>4</v>
      </c>
      <c r="F80" s="142" t="s">
        <v>4</v>
      </c>
      <c r="G80" s="142" t="s">
        <v>4</v>
      </c>
      <c r="H80" s="142"/>
      <c r="I80" s="142"/>
      <c r="J80" s="142"/>
      <c r="K80" s="142"/>
      <c r="L80" s="142"/>
    </row>
    <row r="81" spans="3:13" s="141" customFormat="1">
      <c r="C81" s="142" t="s">
        <v>224</v>
      </c>
      <c r="D81" s="142" t="s">
        <v>347</v>
      </c>
      <c r="E81" s="142"/>
      <c r="F81" s="142"/>
      <c r="G81" s="142"/>
      <c r="H81" s="142"/>
      <c r="I81" s="142"/>
      <c r="J81" s="142" t="s">
        <v>4</v>
      </c>
      <c r="K81" s="142" t="s">
        <v>4</v>
      </c>
      <c r="L81" s="142" t="s">
        <v>4</v>
      </c>
    </row>
    <row r="82" spans="3:13" s="141" customFormat="1">
      <c r="C82" s="4"/>
      <c r="D82" s="4"/>
      <c r="E82" s="4"/>
    </row>
    <row r="83" spans="3:13" s="141" customFormat="1">
      <c r="C83" s="4"/>
      <c r="D83" s="4"/>
      <c r="E83" s="4"/>
    </row>
    <row r="84" spans="3:13" s="141" customFormat="1">
      <c r="C84" s="4"/>
      <c r="D84" s="4"/>
      <c r="E84" s="4"/>
    </row>
    <row r="85" spans="3:13">
      <c r="C85" s="129" t="s">
        <v>7</v>
      </c>
      <c r="D85" s="129" t="s">
        <v>18</v>
      </c>
      <c r="E85" s="129" t="s">
        <v>206</v>
      </c>
      <c r="F85" s="124"/>
      <c r="G85" s="124"/>
      <c r="H85" s="124"/>
      <c r="I85" s="124"/>
      <c r="J85" s="124"/>
      <c r="K85" s="124"/>
      <c r="L85" s="124"/>
      <c r="M85" s="124"/>
    </row>
    <row r="86" spans="3:13">
      <c r="C86" s="9" t="s">
        <v>0</v>
      </c>
      <c r="D86" s="39" t="s">
        <v>345</v>
      </c>
      <c r="E86" s="128"/>
      <c r="F86" s="124"/>
      <c r="G86" s="124"/>
      <c r="H86" s="124"/>
      <c r="I86" s="124"/>
      <c r="J86" s="124"/>
      <c r="K86" s="124"/>
      <c r="L86" s="124"/>
      <c r="M86" s="124"/>
    </row>
    <row r="87" spans="3:13">
      <c r="C87" s="9" t="s">
        <v>1</v>
      </c>
      <c r="D87" s="39" t="s">
        <v>346</v>
      </c>
      <c r="E87" s="123"/>
      <c r="F87" s="124"/>
      <c r="G87" s="124"/>
      <c r="H87" s="124"/>
      <c r="I87" s="124"/>
      <c r="J87" s="124"/>
      <c r="K87" s="124"/>
      <c r="L87" s="124"/>
      <c r="M87" s="124"/>
    </row>
    <row r="88" spans="3:13" s="135" customFormat="1">
      <c r="C88" s="125" t="s">
        <v>224</v>
      </c>
      <c r="D88" s="126" t="s">
        <v>347</v>
      </c>
      <c r="E88" s="10"/>
    </row>
    <row r="89" spans="3:13">
      <c r="C89" s="125" t="s">
        <v>225</v>
      </c>
      <c r="D89" s="126" t="s">
        <v>348</v>
      </c>
      <c r="E89" s="10" t="s">
        <v>302</v>
      </c>
      <c r="F89" s="121"/>
      <c r="G89" s="121"/>
      <c r="H89" s="121"/>
    </row>
    <row r="93" spans="3:13">
      <c r="E93" s="120" t="s">
        <v>359</v>
      </c>
      <c r="F93" s="120" t="s">
        <v>360</v>
      </c>
      <c r="G93" s="120" t="s">
        <v>361</v>
      </c>
      <c r="H93" s="120" t="s">
        <v>362</v>
      </c>
      <c r="I93" s="120" t="s">
        <v>363</v>
      </c>
      <c r="J93" s="120" t="s">
        <v>351</v>
      </c>
      <c r="K93" s="120" t="s">
        <v>352</v>
      </c>
      <c r="L93" s="120" t="s">
        <v>364</v>
      </c>
      <c r="M93" s="120" t="s">
        <v>302</v>
      </c>
    </row>
    <row r="94" spans="3:13">
      <c r="E94" s="17" t="s">
        <v>247</v>
      </c>
      <c r="F94" s="17" t="s">
        <v>248</v>
      </c>
      <c r="G94" s="17" t="s">
        <v>249</v>
      </c>
      <c r="H94" s="17" t="s">
        <v>250</v>
      </c>
      <c r="I94" s="17" t="s">
        <v>251</v>
      </c>
      <c r="J94" s="17" t="s">
        <v>252</v>
      </c>
      <c r="K94" s="17" t="s">
        <v>261</v>
      </c>
      <c r="L94" s="17" t="s">
        <v>262</v>
      </c>
      <c r="M94" s="17" t="s">
        <v>263</v>
      </c>
    </row>
    <row r="95" spans="3:13">
      <c r="C95" s="142" t="s">
        <v>17</v>
      </c>
      <c r="D95" s="142" t="s">
        <v>317</v>
      </c>
      <c r="E95" s="10" t="s">
        <v>4</v>
      </c>
      <c r="F95" s="10" t="s">
        <v>4</v>
      </c>
      <c r="G95" s="10" t="s">
        <v>4</v>
      </c>
      <c r="H95" s="10"/>
      <c r="I95" s="10"/>
      <c r="J95" s="10" t="s">
        <v>4</v>
      </c>
      <c r="K95" s="10" t="s">
        <v>4</v>
      </c>
      <c r="L95" s="10" t="s">
        <v>5</v>
      </c>
      <c r="M95" s="10"/>
    </row>
    <row r="96" spans="3:13">
      <c r="C96" s="142" t="s">
        <v>10</v>
      </c>
      <c r="D96" s="142" t="s">
        <v>313</v>
      </c>
      <c r="E96" s="142" t="s">
        <v>4</v>
      </c>
      <c r="F96" s="142" t="s">
        <v>5</v>
      </c>
      <c r="G96" s="142" t="s">
        <v>4</v>
      </c>
      <c r="H96" s="142"/>
      <c r="I96" s="142"/>
      <c r="J96" s="142" t="s">
        <v>5</v>
      </c>
      <c r="K96" s="142" t="s">
        <v>4</v>
      </c>
      <c r="L96" s="142" t="s">
        <v>4</v>
      </c>
      <c r="M96" s="142"/>
    </row>
    <row r="97" spans="3:13">
      <c r="C97" s="142" t="s">
        <v>198</v>
      </c>
      <c r="D97" s="142" t="s">
        <v>314</v>
      </c>
      <c r="E97" s="142" t="s">
        <v>5</v>
      </c>
      <c r="F97" s="142" t="s">
        <v>4</v>
      </c>
      <c r="G97" s="142" t="s">
        <v>5</v>
      </c>
      <c r="H97" s="142"/>
      <c r="I97" s="142"/>
      <c r="J97" s="142" t="s">
        <v>5</v>
      </c>
      <c r="K97" s="142" t="s">
        <v>5</v>
      </c>
      <c r="L97" s="142" t="s">
        <v>5</v>
      </c>
      <c r="M97" s="142"/>
    </row>
    <row r="98" spans="3:13">
      <c r="C98" s="142" t="s">
        <v>237</v>
      </c>
      <c r="D98" s="142" t="s">
        <v>315</v>
      </c>
      <c r="E98" s="142" t="s">
        <v>5</v>
      </c>
      <c r="F98" s="142" t="s">
        <v>5</v>
      </c>
      <c r="G98" s="142" t="s">
        <v>5</v>
      </c>
      <c r="H98" s="142"/>
      <c r="I98" s="142"/>
      <c r="J98" s="142" t="s">
        <v>4</v>
      </c>
      <c r="K98" s="142" t="s">
        <v>5</v>
      </c>
      <c r="L98" s="142" t="s">
        <v>5</v>
      </c>
      <c r="M98" s="142"/>
    </row>
    <row r="99" spans="3:13">
      <c r="C99" s="142" t="s">
        <v>11</v>
      </c>
      <c r="D99" s="142" t="s">
        <v>321</v>
      </c>
      <c r="E99" s="142" t="s">
        <v>5</v>
      </c>
      <c r="F99" s="142" t="s">
        <v>5</v>
      </c>
      <c r="G99" s="142" t="s">
        <v>5</v>
      </c>
      <c r="H99" s="142"/>
      <c r="I99" s="142"/>
      <c r="J99" s="142" t="s">
        <v>5</v>
      </c>
      <c r="K99" s="142" t="s">
        <v>4</v>
      </c>
      <c r="L99" s="142" t="s">
        <v>5</v>
      </c>
      <c r="M99" s="142"/>
    </row>
    <row r="100" spans="3:13">
      <c r="C100" s="142" t="s">
        <v>12</v>
      </c>
      <c r="D100" s="142" t="s">
        <v>322</v>
      </c>
      <c r="E100" s="142" t="s">
        <v>4</v>
      </c>
      <c r="F100" s="142" t="s">
        <v>5</v>
      </c>
      <c r="G100" s="142" t="s">
        <v>4</v>
      </c>
      <c r="H100" s="142"/>
      <c r="I100" s="142"/>
      <c r="J100" s="142" t="s">
        <v>4</v>
      </c>
      <c r="K100" s="142" t="s">
        <v>5</v>
      </c>
      <c r="L100" s="142" t="s">
        <v>4</v>
      </c>
      <c r="M100" s="142"/>
    </row>
    <row r="101" spans="3:13">
      <c r="C101" s="142" t="s">
        <v>260</v>
      </c>
      <c r="D101" s="142" t="s">
        <v>323</v>
      </c>
      <c r="E101" s="142" t="s">
        <v>5</v>
      </c>
      <c r="F101" s="142" t="s">
        <v>4</v>
      </c>
      <c r="G101" s="142" t="s">
        <v>5</v>
      </c>
      <c r="H101" s="142"/>
      <c r="I101" s="142"/>
      <c r="J101" s="142" t="s">
        <v>5</v>
      </c>
      <c r="K101" s="142" t="s">
        <v>5</v>
      </c>
      <c r="L101" s="142" t="s">
        <v>5</v>
      </c>
      <c r="M101" s="142"/>
    </row>
    <row r="102" spans="3:13">
      <c r="C102" s="142" t="s">
        <v>16</v>
      </c>
      <c r="D102" s="142" t="s">
        <v>318</v>
      </c>
      <c r="E102" s="142" t="s">
        <v>4</v>
      </c>
      <c r="F102" s="142" t="s">
        <v>4</v>
      </c>
      <c r="G102" s="142" t="s">
        <v>5</v>
      </c>
      <c r="H102" s="142" t="s">
        <v>4</v>
      </c>
      <c r="I102" s="142" t="s">
        <v>4</v>
      </c>
      <c r="J102" s="142" t="s">
        <v>4</v>
      </c>
      <c r="K102" s="142" t="s">
        <v>4</v>
      </c>
      <c r="L102" s="142" t="s">
        <v>4</v>
      </c>
      <c r="M102" s="142"/>
    </row>
    <row r="103" spans="3:13">
      <c r="C103" s="142" t="s">
        <v>324</v>
      </c>
      <c r="D103" s="142" t="s">
        <v>313</v>
      </c>
      <c r="E103" s="142" t="s">
        <v>5</v>
      </c>
      <c r="F103" s="142" t="s">
        <v>4</v>
      </c>
      <c r="G103" s="142" t="s">
        <v>4</v>
      </c>
      <c r="H103" s="142" t="s">
        <v>4</v>
      </c>
      <c r="I103" s="142" t="s">
        <v>5</v>
      </c>
      <c r="J103" s="142" t="s">
        <v>5</v>
      </c>
      <c r="K103" s="142" t="s">
        <v>5</v>
      </c>
      <c r="L103" s="142" t="s">
        <v>5</v>
      </c>
      <c r="M103" s="142"/>
    </row>
    <row r="104" spans="3:13">
      <c r="C104" s="142" t="s">
        <v>326</v>
      </c>
      <c r="D104" s="142" t="s">
        <v>314</v>
      </c>
      <c r="E104" s="142" t="s">
        <v>5</v>
      </c>
      <c r="F104" s="142" t="s">
        <v>5</v>
      </c>
      <c r="G104" s="142" t="s">
        <v>5</v>
      </c>
      <c r="H104" s="142" t="s">
        <v>5</v>
      </c>
      <c r="I104" s="142" t="s">
        <v>4</v>
      </c>
      <c r="J104" s="142" t="s">
        <v>5</v>
      </c>
      <c r="K104" s="142" t="s">
        <v>5</v>
      </c>
      <c r="L104" s="142" t="s">
        <v>5</v>
      </c>
      <c r="M104" s="142"/>
    </row>
    <row r="105" spans="3:13">
      <c r="C105" s="142" t="s">
        <v>327</v>
      </c>
      <c r="D105" s="142" t="s">
        <v>315</v>
      </c>
      <c r="E105" s="142" t="s">
        <v>4</v>
      </c>
      <c r="F105" s="142" t="s">
        <v>5</v>
      </c>
      <c r="G105" s="142" t="s">
        <v>5</v>
      </c>
      <c r="H105" s="142" t="s">
        <v>5</v>
      </c>
      <c r="I105" s="142" t="s">
        <v>5</v>
      </c>
      <c r="J105" s="142" t="s">
        <v>4</v>
      </c>
      <c r="K105" s="142" t="s">
        <v>4</v>
      </c>
      <c r="L105" s="142" t="s">
        <v>4</v>
      </c>
      <c r="M105" s="142"/>
    </row>
    <row r="106" spans="3:13">
      <c r="C106" s="142" t="s">
        <v>328</v>
      </c>
      <c r="D106" s="142" t="s">
        <v>321</v>
      </c>
      <c r="E106" s="142" t="s">
        <v>5</v>
      </c>
      <c r="F106" s="142" t="s">
        <v>4</v>
      </c>
      <c r="G106" s="142" t="s">
        <v>5</v>
      </c>
      <c r="H106" s="142" t="s">
        <v>5</v>
      </c>
      <c r="I106" s="142" t="s">
        <v>5</v>
      </c>
      <c r="J106" s="142" t="s">
        <v>5</v>
      </c>
      <c r="K106" s="142" t="s">
        <v>5</v>
      </c>
      <c r="L106" s="142" t="s">
        <v>5</v>
      </c>
      <c r="M106" s="142"/>
    </row>
    <row r="107" spans="3:13">
      <c r="C107" s="142" t="s">
        <v>330</v>
      </c>
      <c r="D107" s="142" t="s">
        <v>322</v>
      </c>
      <c r="E107" s="142" t="s">
        <v>4</v>
      </c>
      <c r="F107" s="142" t="s">
        <v>5</v>
      </c>
      <c r="G107" s="142" t="s">
        <v>4</v>
      </c>
      <c r="H107" s="142" t="s">
        <v>4</v>
      </c>
      <c r="I107" s="142" t="s">
        <v>5</v>
      </c>
      <c r="J107" s="142" t="s">
        <v>4</v>
      </c>
      <c r="K107" s="142" t="s">
        <v>4</v>
      </c>
      <c r="L107" s="142" t="s">
        <v>4</v>
      </c>
      <c r="M107" s="142"/>
    </row>
    <row r="108" spans="3:13">
      <c r="C108" s="142" t="s">
        <v>331</v>
      </c>
      <c r="D108" s="142" t="s">
        <v>323</v>
      </c>
      <c r="E108" s="142" t="s">
        <v>5</v>
      </c>
      <c r="F108" s="142" t="s">
        <v>5</v>
      </c>
      <c r="G108" s="142" t="s">
        <v>5</v>
      </c>
      <c r="H108" s="142" t="s">
        <v>5</v>
      </c>
      <c r="I108" s="142" t="s">
        <v>4</v>
      </c>
      <c r="J108" s="142" t="s">
        <v>5</v>
      </c>
      <c r="K108" s="142" t="s">
        <v>5</v>
      </c>
      <c r="L108" s="142" t="s">
        <v>5</v>
      </c>
      <c r="M108" s="142"/>
    </row>
    <row r="109" spans="3:13">
      <c r="C109" s="142" t="s">
        <v>332</v>
      </c>
      <c r="D109" s="142" t="s">
        <v>320</v>
      </c>
      <c r="E109" s="142" t="s">
        <v>4</v>
      </c>
      <c r="F109" s="142" t="s">
        <v>4</v>
      </c>
      <c r="G109" s="142" t="s">
        <v>4</v>
      </c>
      <c r="H109" s="142" t="s">
        <v>4</v>
      </c>
      <c r="I109" s="142" t="s">
        <v>4</v>
      </c>
      <c r="J109" s="142" t="s">
        <v>4</v>
      </c>
      <c r="K109" s="142" t="s">
        <v>4</v>
      </c>
      <c r="L109" s="142" t="s">
        <v>4</v>
      </c>
      <c r="M109" s="142" t="s">
        <v>5</v>
      </c>
    </row>
    <row r="110" spans="3:13">
      <c r="C110" s="142" t="s">
        <v>0</v>
      </c>
      <c r="D110" s="142" t="s">
        <v>345</v>
      </c>
      <c r="E110" s="142" t="s">
        <v>5</v>
      </c>
      <c r="F110" s="142" t="s">
        <v>5</v>
      </c>
      <c r="G110" s="142" t="s">
        <v>5</v>
      </c>
      <c r="H110" s="142" t="s">
        <v>4</v>
      </c>
      <c r="I110" s="142" t="s">
        <v>4</v>
      </c>
      <c r="J110" s="142" t="s">
        <v>5</v>
      </c>
      <c r="K110" s="142" t="s">
        <v>5</v>
      </c>
      <c r="L110" s="142" t="s">
        <v>5</v>
      </c>
      <c r="M110" s="142"/>
    </row>
    <row r="111" spans="3:13">
      <c r="C111" s="142" t="s">
        <v>1</v>
      </c>
      <c r="D111" s="142" t="s">
        <v>346</v>
      </c>
      <c r="E111" s="142" t="s">
        <v>4</v>
      </c>
      <c r="F111" s="142" t="s">
        <v>4</v>
      </c>
      <c r="G111" s="142" t="s">
        <v>4</v>
      </c>
      <c r="H111" s="142"/>
      <c r="I111" s="142"/>
      <c r="J111" s="142"/>
      <c r="K111" s="142"/>
      <c r="L111" s="142"/>
      <c r="M111" s="142"/>
    </row>
    <row r="112" spans="3:13">
      <c r="C112" s="142" t="s">
        <v>224</v>
      </c>
      <c r="D112" s="142" t="s">
        <v>347</v>
      </c>
      <c r="E112" s="142"/>
      <c r="F112" s="142"/>
      <c r="G112" s="142"/>
      <c r="H112" s="142"/>
      <c r="I112" s="142"/>
      <c r="J112" s="142" t="s">
        <v>4</v>
      </c>
      <c r="K112" s="142" t="s">
        <v>4</v>
      </c>
      <c r="L112" s="142" t="s">
        <v>4</v>
      </c>
      <c r="M112" s="142"/>
    </row>
    <row r="113" spans="3:13">
      <c r="C113" s="142" t="s">
        <v>225</v>
      </c>
      <c r="D113" s="142" t="s">
        <v>348</v>
      </c>
      <c r="E113" s="142"/>
      <c r="F113" s="142"/>
      <c r="G113" s="142"/>
      <c r="H113" s="142"/>
      <c r="I113" s="142"/>
      <c r="J113" s="142"/>
      <c r="K113" s="142"/>
      <c r="L113" s="142"/>
      <c r="M113" s="142" t="s">
        <v>4</v>
      </c>
    </row>
  </sheetData>
  <mergeCells count="1">
    <mergeCell ref="E7:L7"/>
  </mergeCells>
  <pageMargins left="0.7" right="0.7" top="0.75" bottom="0.75" header="0.3" footer="0.3"/>
  <pageSetup paperSize="9" orientation="portrait" r:id="rId1"/>
  <drawing r:id="rId2"/>
  <legacyDrawing r:id="rId3"/>
  <extLst xmlns:x14="http://schemas.microsoft.com/office/spreadsheetml/2009/9/main">
    <ext uri="{CCE6A557-97BC-4b89-ADB6-D9C93CAAB3DF}">
      <x14:dataValidations xmlns:xm="http://schemas.microsoft.com/office/excel/2006/main" count="1">
        <x14:dataValidation type="list" allowBlank="1" showInputMessage="1" showErrorMessage="1">
          <x14:formula1>
            <xm:f>Basis!$C$7:$C$10</xm:f>
          </x14:formula1>
          <xm:sqref>C8:C15</xm:sqref>
        </x14:dataValidation>
      </x14:dataValidations>
    </ext>
  </extLst>
</worksheet>
</file>

<file path=xl/worksheets/sheet8.xml><?xml version="1.0" encoding="utf-8"?>
<worksheet xmlns="http://schemas.openxmlformats.org/spreadsheetml/2006/main" xmlns:r="http://schemas.openxmlformats.org/officeDocument/2006/relationships">
  <sheetPr codeName="Blad2">
    <tabColor theme="6" tint="-0.249977111117893"/>
  </sheetPr>
  <dimension ref="B1:H121"/>
  <sheetViews>
    <sheetView showGridLines="0" topLeftCell="A4" zoomScale="85" zoomScaleNormal="85" workbookViewId="0">
      <selection activeCell="E16" sqref="E16"/>
    </sheetView>
  </sheetViews>
  <sheetFormatPr defaultRowHeight="15"/>
  <cols>
    <col min="2" max="2" width="10.140625" style="36" customWidth="1"/>
    <col min="3" max="3" width="9.85546875" style="36" customWidth="1"/>
    <col min="4" max="5" width="38.7109375" style="35" customWidth="1"/>
    <col min="6" max="6" width="14" style="37" customWidth="1"/>
    <col min="7" max="7" width="14" style="38" bestFit="1" customWidth="1"/>
    <col min="8" max="8" width="23.5703125" style="35" customWidth="1"/>
  </cols>
  <sheetData>
    <row r="1" spans="2:8" s="13" customFormat="1" ht="14.25">
      <c r="B1" s="31"/>
      <c r="C1" s="32"/>
      <c r="D1" s="33"/>
      <c r="E1" s="33"/>
      <c r="F1" s="33"/>
      <c r="G1" s="56"/>
      <c r="H1" s="34"/>
    </row>
    <row r="2" spans="2:8" s="28" customFormat="1" ht="18.75" customHeight="1">
      <c r="B2" s="22" t="s">
        <v>22</v>
      </c>
      <c r="C2" s="23"/>
      <c r="D2" s="24"/>
      <c r="E2" s="25"/>
      <c r="F2" s="26"/>
      <c r="G2" s="27"/>
      <c r="H2" s="25"/>
    </row>
    <row r="3" spans="2:8">
      <c r="B3" s="14"/>
      <c r="C3" s="14"/>
      <c r="D3" s="16"/>
      <c r="E3" s="16"/>
      <c r="F3" s="21"/>
      <c r="G3" s="57"/>
      <c r="H3" s="16"/>
    </row>
    <row r="4" spans="2:8">
      <c r="B4" s="14"/>
      <c r="C4" s="14"/>
      <c r="D4" s="15"/>
      <c r="E4" s="29"/>
      <c r="F4" s="30" t="s">
        <v>23</v>
      </c>
      <c r="G4" s="58" t="s">
        <v>139</v>
      </c>
      <c r="H4" s="16"/>
    </row>
    <row r="5" spans="2:8">
      <c r="B5" s="14"/>
      <c r="C5" s="14"/>
      <c r="D5" s="16"/>
      <c r="E5" s="16"/>
      <c r="F5" s="30" t="s">
        <v>24</v>
      </c>
      <c r="G5" s="59">
        <v>41284</v>
      </c>
      <c r="H5" s="16"/>
    </row>
    <row r="6" spans="2:8">
      <c r="B6" s="14"/>
      <c r="C6" s="14"/>
      <c r="D6" s="16"/>
      <c r="E6" s="16"/>
      <c r="F6" s="30" t="s">
        <v>25</v>
      </c>
      <c r="G6" s="206">
        <v>3248</v>
      </c>
      <c r="H6" s="16"/>
    </row>
    <row r="7" spans="2:8">
      <c r="B7" s="14"/>
      <c r="C7" s="14"/>
      <c r="D7" s="16"/>
      <c r="E7" s="16"/>
      <c r="F7" s="78" t="s">
        <v>137</v>
      </c>
      <c r="G7" s="79">
        <v>1</v>
      </c>
      <c r="H7" s="16"/>
    </row>
    <row r="8" spans="2:8">
      <c r="B8" s="105" t="s">
        <v>26</v>
      </c>
      <c r="C8" s="105" t="s">
        <v>27</v>
      </c>
      <c r="D8" s="106" t="s">
        <v>28</v>
      </c>
      <c r="E8" s="106" t="s">
        <v>29</v>
      </c>
      <c r="F8" s="107" t="s">
        <v>30</v>
      </c>
      <c r="G8" s="108" t="s">
        <v>31</v>
      </c>
      <c r="H8" s="106" t="s">
        <v>32</v>
      </c>
    </row>
    <row r="9" spans="2:8">
      <c r="B9" s="65"/>
      <c r="C9" s="65"/>
      <c r="D9" s="66"/>
      <c r="E9" s="66"/>
      <c r="F9" s="67"/>
      <c r="G9" s="68" t="s">
        <v>87</v>
      </c>
      <c r="H9" s="66"/>
    </row>
    <row r="10" spans="2:8" ht="15" customHeight="1">
      <c r="B10" s="20"/>
      <c r="C10" s="20"/>
      <c r="D10" s="20"/>
      <c r="E10" s="280"/>
      <c r="F10" s="19"/>
      <c r="G10" s="109" t="s">
        <v>88</v>
      </c>
      <c r="H10" s="280"/>
    </row>
    <row r="11" spans="2:8" ht="15" customHeight="1">
      <c r="B11" s="20"/>
      <c r="C11" s="20"/>
      <c r="D11" s="20"/>
      <c r="E11" s="280"/>
      <c r="F11" s="19"/>
      <c r="G11" s="109" t="s">
        <v>64</v>
      </c>
      <c r="H11" s="280"/>
    </row>
    <row r="12" spans="2:8" ht="38.25">
      <c r="B12" s="20">
        <v>1</v>
      </c>
      <c r="C12" s="20">
        <v>1</v>
      </c>
      <c r="D12" s="150" t="s">
        <v>733</v>
      </c>
      <c r="E12" s="280"/>
      <c r="F12" s="19"/>
      <c r="G12" s="109"/>
      <c r="H12" s="280"/>
    </row>
    <row r="13" spans="2:8">
      <c r="B13" s="20"/>
      <c r="C13" s="275" t="s">
        <v>703</v>
      </c>
      <c r="D13" s="280" t="s">
        <v>518</v>
      </c>
      <c r="E13" s="280"/>
      <c r="F13" s="19"/>
      <c r="G13" s="109"/>
      <c r="H13" s="280"/>
    </row>
    <row r="14" spans="2:8">
      <c r="B14" s="20"/>
      <c r="C14" s="275" t="s">
        <v>703</v>
      </c>
      <c r="D14" s="280" t="s">
        <v>523</v>
      </c>
      <c r="E14" s="280"/>
      <c r="F14" s="19"/>
      <c r="G14" s="109"/>
      <c r="H14" s="280"/>
    </row>
    <row r="15" spans="2:8" ht="25.5">
      <c r="B15" s="20"/>
      <c r="C15" s="20" t="s">
        <v>393</v>
      </c>
      <c r="D15" s="280" t="s">
        <v>529</v>
      </c>
      <c r="E15" s="280" t="s">
        <v>549</v>
      </c>
      <c r="F15" s="19"/>
      <c r="G15" s="109"/>
      <c r="H15" s="280"/>
    </row>
    <row r="16" spans="2:8" ht="38.25">
      <c r="B16" s="20">
        <v>2</v>
      </c>
      <c r="C16" s="20">
        <v>2</v>
      </c>
      <c r="D16" s="150" t="s">
        <v>734</v>
      </c>
      <c r="E16" s="280"/>
      <c r="F16" s="19"/>
      <c r="G16" s="109"/>
      <c r="H16" s="280"/>
    </row>
    <row r="17" spans="2:8">
      <c r="B17" s="20"/>
      <c r="C17" s="275" t="s">
        <v>703</v>
      </c>
      <c r="D17" s="280" t="s">
        <v>518</v>
      </c>
      <c r="E17" s="280"/>
      <c r="F17" s="19"/>
      <c r="G17" s="109"/>
      <c r="H17" s="280"/>
    </row>
    <row r="18" spans="2:8">
      <c r="B18" s="20"/>
      <c r="C18" s="275" t="s">
        <v>703</v>
      </c>
      <c r="D18" s="280" t="s">
        <v>527</v>
      </c>
      <c r="E18" s="280"/>
      <c r="F18" s="19"/>
      <c r="G18" s="109"/>
      <c r="H18" s="280"/>
    </row>
    <row r="19" spans="2:8" ht="25.5">
      <c r="B19" s="20"/>
      <c r="C19" s="20" t="s">
        <v>393</v>
      </c>
      <c r="D19" s="280" t="s">
        <v>529</v>
      </c>
      <c r="E19" s="280" t="s">
        <v>549</v>
      </c>
      <c r="F19" s="19"/>
      <c r="G19" s="109"/>
      <c r="H19" s="280"/>
    </row>
    <row r="20" spans="2:8" ht="15" customHeight="1">
      <c r="B20" s="20">
        <v>3</v>
      </c>
      <c r="C20" s="20">
        <v>3</v>
      </c>
      <c r="D20" s="150" t="s">
        <v>735</v>
      </c>
      <c r="E20" s="280"/>
      <c r="F20" s="19"/>
      <c r="G20" s="109"/>
      <c r="H20" s="280"/>
    </row>
    <row r="21" spans="2:8">
      <c r="B21" s="20"/>
      <c r="C21" s="275" t="s">
        <v>703</v>
      </c>
      <c r="D21" s="280" t="s">
        <v>518</v>
      </c>
      <c r="E21" s="280"/>
      <c r="F21" s="19"/>
      <c r="G21" s="109"/>
      <c r="H21" s="280"/>
    </row>
    <row r="22" spans="2:8">
      <c r="B22" s="20"/>
      <c r="C22" s="275" t="s">
        <v>703</v>
      </c>
      <c r="D22" s="280" t="s">
        <v>524</v>
      </c>
      <c r="E22" s="280"/>
      <c r="F22" s="19"/>
      <c r="G22" s="109"/>
      <c r="H22" s="280"/>
    </row>
    <row r="23" spans="2:8" ht="25.5">
      <c r="B23" s="20"/>
      <c r="C23" s="20" t="s">
        <v>393</v>
      </c>
      <c r="D23" s="280" t="s">
        <v>529</v>
      </c>
      <c r="E23" s="280" t="s">
        <v>549</v>
      </c>
      <c r="F23" s="19"/>
      <c r="G23" s="109"/>
      <c r="H23" s="280"/>
    </row>
    <row r="24" spans="2:8" ht="38.25">
      <c r="B24" s="20">
        <v>4</v>
      </c>
      <c r="C24" s="20">
        <v>4</v>
      </c>
      <c r="D24" s="150" t="s">
        <v>736</v>
      </c>
      <c r="E24" s="280"/>
      <c r="F24" s="19"/>
      <c r="G24" s="109"/>
      <c r="H24" s="280"/>
    </row>
    <row r="25" spans="2:8">
      <c r="B25" s="20"/>
      <c r="C25" s="275" t="s">
        <v>703</v>
      </c>
      <c r="D25" s="280" t="s">
        <v>518</v>
      </c>
      <c r="E25" s="280"/>
      <c r="F25" s="19"/>
      <c r="G25" s="109"/>
      <c r="H25" s="280"/>
    </row>
    <row r="26" spans="2:8">
      <c r="B26" s="20"/>
      <c r="C26" s="275" t="s">
        <v>703</v>
      </c>
      <c r="D26" s="280" t="s">
        <v>525</v>
      </c>
      <c r="E26" s="280"/>
      <c r="F26" s="19"/>
      <c r="G26" s="109"/>
      <c r="H26" s="280"/>
    </row>
    <row r="27" spans="2:8" ht="25.5">
      <c r="B27" s="20"/>
      <c r="C27" s="20" t="s">
        <v>393</v>
      </c>
      <c r="D27" s="280" t="s">
        <v>529</v>
      </c>
      <c r="E27" s="280" t="s">
        <v>549</v>
      </c>
      <c r="F27" s="19"/>
      <c r="G27" s="109"/>
      <c r="H27" s="280"/>
    </row>
    <row r="28" spans="2:8" ht="38.25">
      <c r="B28" s="20">
        <v>5</v>
      </c>
      <c r="C28" s="20">
        <v>5</v>
      </c>
      <c r="D28" s="150" t="s">
        <v>737</v>
      </c>
      <c r="E28" s="280"/>
      <c r="F28" s="19"/>
      <c r="G28" s="109"/>
      <c r="H28" s="280"/>
    </row>
    <row r="29" spans="2:8">
      <c r="B29" s="20"/>
      <c r="C29" s="275" t="s">
        <v>703</v>
      </c>
      <c r="D29" s="280" t="s">
        <v>518</v>
      </c>
      <c r="E29" s="280"/>
      <c r="F29" s="19"/>
      <c r="G29" s="109"/>
      <c r="H29" s="280"/>
    </row>
    <row r="30" spans="2:8">
      <c r="B30" s="20"/>
      <c r="C30" s="275" t="s">
        <v>703</v>
      </c>
      <c r="D30" s="280" t="s">
        <v>526</v>
      </c>
      <c r="E30" s="280"/>
      <c r="F30" s="19"/>
      <c r="G30" s="109"/>
      <c r="H30" s="280"/>
    </row>
    <row r="31" spans="2:8" ht="25.5">
      <c r="B31" s="20"/>
      <c r="C31" s="20" t="s">
        <v>393</v>
      </c>
      <c r="D31" s="280" t="s">
        <v>529</v>
      </c>
      <c r="E31" s="280" t="s">
        <v>549</v>
      </c>
      <c r="F31" s="19"/>
      <c r="G31" s="109"/>
      <c r="H31" s="280"/>
    </row>
    <row r="32" spans="2:8" ht="25.5">
      <c r="B32" s="20">
        <v>6</v>
      </c>
      <c r="C32" s="20">
        <v>6</v>
      </c>
      <c r="D32" s="150" t="s">
        <v>738</v>
      </c>
      <c r="E32" s="280"/>
      <c r="F32" s="19"/>
      <c r="G32" s="109"/>
      <c r="H32" s="280"/>
    </row>
    <row r="33" spans="2:8">
      <c r="B33" s="20"/>
      <c r="C33" s="275" t="s">
        <v>703</v>
      </c>
      <c r="D33" s="280" t="s">
        <v>519</v>
      </c>
      <c r="E33" s="280"/>
      <c r="F33" s="19"/>
      <c r="G33" s="109"/>
      <c r="H33" s="280"/>
    </row>
    <row r="34" spans="2:8">
      <c r="B34" s="20"/>
      <c r="C34" s="275" t="s">
        <v>703</v>
      </c>
      <c r="D34" s="280" t="s">
        <v>523</v>
      </c>
      <c r="E34" s="280"/>
      <c r="F34" s="19"/>
      <c r="G34" s="109"/>
      <c r="H34" s="280"/>
    </row>
    <row r="35" spans="2:8" ht="25.5">
      <c r="B35" s="20"/>
      <c r="C35" s="20" t="s">
        <v>393</v>
      </c>
      <c r="D35" s="280" t="s">
        <v>530</v>
      </c>
      <c r="E35" s="280" t="s">
        <v>549</v>
      </c>
      <c r="F35" s="19"/>
      <c r="G35" s="109"/>
      <c r="H35" s="280"/>
    </row>
    <row r="36" spans="2:8" ht="25.5">
      <c r="B36" s="20">
        <v>7</v>
      </c>
      <c r="C36" s="20">
        <v>7</v>
      </c>
      <c r="D36" s="150" t="s">
        <v>739</v>
      </c>
      <c r="E36" s="280"/>
      <c r="F36" s="19"/>
      <c r="G36" s="109"/>
      <c r="H36" s="280"/>
    </row>
    <row r="37" spans="2:8">
      <c r="B37" s="20"/>
      <c r="C37" s="275" t="s">
        <v>703</v>
      </c>
      <c r="D37" s="280" t="s">
        <v>519</v>
      </c>
      <c r="E37" s="280"/>
      <c r="F37" s="19"/>
      <c r="G37" s="109"/>
      <c r="H37" s="280"/>
    </row>
    <row r="38" spans="2:8" ht="15" customHeight="1">
      <c r="B38" s="20"/>
      <c r="C38" s="275" t="s">
        <v>703</v>
      </c>
      <c r="D38" s="280" t="s">
        <v>527</v>
      </c>
      <c r="E38" s="280"/>
      <c r="F38" s="19"/>
      <c r="G38" s="109"/>
      <c r="H38" s="280"/>
    </row>
    <row r="39" spans="2:8" ht="25.5">
      <c r="B39" s="20"/>
      <c r="C39" s="20" t="s">
        <v>393</v>
      </c>
      <c r="D39" s="280" t="s">
        <v>530</v>
      </c>
      <c r="E39" s="280" t="s">
        <v>549</v>
      </c>
      <c r="F39" s="19"/>
      <c r="G39" s="109"/>
      <c r="H39" s="280"/>
    </row>
    <row r="40" spans="2:8" ht="15" customHeight="1">
      <c r="B40" s="20">
        <v>8</v>
      </c>
      <c r="C40" s="20">
        <v>8</v>
      </c>
      <c r="D40" s="150" t="s">
        <v>740</v>
      </c>
      <c r="E40" s="280"/>
      <c r="F40" s="19"/>
      <c r="G40" s="109"/>
      <c r="H40" s="280"/>
    </row>
    <row r="41" spans="2:8">
      <c r="B41" s="20"/>
      <c r="C41" s="275" t="s">
        <v>703</v>
      </c>
      <c r="D41" s="280" t="s">
        <v>519</v>
      </c>
      <c r="E41" s="280"/>
      <c r="F41" s="19"/>
      <c r="G41" s="109"/>
      <c r="H41" s="280"/>
    </row>
    <row r="42" spans="2:8" ht="15" customHeight="1">
      <c r="B42" s="20"/>
      <c r="C42" s="275" t="s">
        <v>703</v>
      </c>
      <c r="D42" s="280" t="s">
        <v>524</v>
      </c>
      <c r="E42" s="280"/>
      <c r="F42" s="19"/>
      <c r="G42" s="109"/>
      <c r="H42" s="280"/>
    </row>
    <row r="43" spans="2:8" ht="25.5">
      <c r="B43" s="20"/>
      <c r="C43" s="20" t="s">
        <v>393</v>
      </c>
      <c r="D43" s="280" t="s">
        <v>530</v>
      </c>
      <c r="E43" s="280" t="s">
        <v>549</v>
      </c>
      <c r="F43" s="19"/>
      <c r="G43" s="109"/>
      <c r="H43" s="280"/>
    </row>
    <row r="44" spans="2:8" ht="38.25">
      <c r="B44" s="20">
        <v>9</v>
      </c>
      <c r="C44" s="20">
        <v>9</v>
      </c>
      <c r="D44" s="150" t="s">
        <v>741</v>
      </c>
      <c r="E44" s="280"/>
      <c r="F44" s="19"/>
      <c r="G44" s="109"/>
      <c r="H44" s="280"/>
    </row>
    <row r="45" spans="2:8">
      <c r="B45" s="20"/>
      <c r="C45" s="275" t="s">
        <v>703</v>
      </c>
      <c r="D45" s="280" t="s">
        <v>519</v>
      </c>
      <c r="E45" s="280"/>
      <c r="F45" s="19"/>
      <c r="G45" s="109"/>
      <c r="H45" s="280"/>
    </row>
    <row r="46" spans="2:8">
      <c r="B46" s="20"/>
      <c r="C46" s="275" t="s">
        <v>703</v>
      </c>
      <c r="D46" s="280" t="s">
        <v>525</v>
      </c>
      <c r="E46" s="280"/>
      <c r="F46" s="19"/>
      <c r="G46" s="109"/>
      <c r="H46" s="280"/>
    </row>
    <row r="47" spans="2:8" ht="25.5">
      <c r="B47" s="20"/>
      <c r="C47" s="20" t="s">
        <v>393</v>
      </c>
      <c r="D47" s="280" t="s">
        <v>530</v>
      </c>
      <c r="E47" s="280" t="s">
        <v>549</v>
      </c>
      <c r="F47" s="19"/>
      <c r="G47" s="109"/>
      <c r="H47" s="280"/>
    </row>
    <row r="48" spans="2:8" ht="38.25">
      <c r="B48" s="20">
        <v>10</v>
      </c>
      <c r="C48" s="20">
        <v>10</v>
      </c>
      <c r="D48" s="150" t="s">
        <v>742</v>
      </c>
      <c r="E48" s="280"/>
      <c r="F48" s="19"/>
      <c r="G48" s="109"/>
      <c r="H48" s="280"/>
    </row>
    <row r="49" spans="2:8">
      <c r="B49" s="20"/>
      <c r="C49" s="275" t="s">
        <v>703</v>
      </c>
      <c r="D49" s="280" t="s">
        <v>519</v>
      </c>
      <c r="E49" s="280"/>
      <c r="F49" s="19"/>
      <c r="G49" s="109"/>
      <c r="H49" s="280"/>
    </row>
    <row r="50" spans="2:8">
      <c r="B50" s="20"/>
      <c r="C50" s="275" t="s">
        <v>703</v>
      </c>
      <c r="D50" s="280" t="s">
        <v>526</v>
      </c>
      <c r="E50" s="280"/>
      <c r="F50" s="19"/>
      <c r="G50" s="109"/>
      <c r="H50" s="280"/>
    </row>
    <row r="51" spans="2:8" ht="25.5">
      <c r="B51" s="20"/>
      <c r="C51" s="20" t="s">
        <v>393</v>
      </c>
      <c r="D51" s="280" t="s">
        <v>530</v>
      </c>
      <c r="E51" s="280" t="s">
        <v>549</v>
      </c>
      <c r="F51" s="19"/>
      <c r="G51" s="109"/>
      <c r="H51" s="280"/>
    </row>
    <row r="52" spans="2:8" ht="25.5">
      <c r="B52" s="20">
        <v>11</v>
      </c>
      <c r="C52" s="20">
        <v>11</v>
      </c>
      <c r="D52" s="150" t="s">
        <v>743</v>
      </c>
      <c r="E52" s="280"/>
      <c r="F52" s="19"/>
      <c r="G52" s="109"/>
      <c r="H52" s="280"/>
    </row>
    <row r="53" spans="2:8" ht="15" customHeight="1">
      <c r="B53" s="20"/>
      <c r="C53" s="275" t="s">
        <v>703</v>
      </c>
      <c r="D53" s="280" t="s">
        <v>520</v>
      </c>
      <c r="E53" s="280"/>
      <c r="F53" s="19"/>
      <c r="G53" s="109"/>
      <c r="H53" s="280"/>
    </row>
    <row r="54" spans="2:8">
      <c r="B54" s="20"/>
      <c r="C54" s="275" t="s">
        <v>703</v>
      </c>
      <c r="D54" s="280" t="s">
        <v>523</v>
      </c>
      <c r="E54" s="280"/>
      <c r="F54" s="19"/>
      <c r="G54" s="109"/>
      <c r="H54" s="280"/>
    </row>
    <row r="55" spans="2:8" ht="25.5">
      <c r="B55" s="20"/>
      <c r="C55" s="20" t="s">
        <v>393</v>
      </c>
      <c r="D55" s="280" t="s">
        <v>531</v>
      </c>
      <c r="E55" s="280" t="s">
        <v>549</v>
      </c>
      <c r="F55" s="19"/>
      <c r="G55" s="109"/>
      <c r="H55" s="280"/>
    </row>
    <row r="56" spans="2:8" ht="25.5">
      <c r="B56" s="20">
        <v>12</v>
      </c>
      <c r="C56" s="20">
        <v>12</v>
      </c>
      <c r="D56" s="150" t="s">
        <v>744</v>
      </c>
      <c r="E56" s="280"/>
      <c r="F56" s="19"/>
      <c r="G56" s="109"/>
      <c r="H56" s="280"/>
    </row>
    <row r="57" spans="2:8">
      <c r="B57" s="20"/>
      <c r="C57" s="275" t="s">
        <v>703</v>
      </c>
      <c r="D57" s="280" t="s">
        <v>520</v>
      </c>
      <c r="E57" s="280"/>
      <c r="F57" s="19"/>
      <c r="G57" s="109"/>
      <c r="H57" s="280"/>
    </row>
    <row r="58" spans="2:8">
      <c r="B58" s="20"/>
      <c r="C58" s="275" t="s">
        <v>703</v>
      </c>
      <c r="D58" s="280" t="s">
        <v>527</v>
      </c>
      <c r="E58" s="280"/>
      <c r="F58" s="19"/>
      <c r="G58" s="109"/>
      <c r="H58" s="280"/>
    </row>
    <row r="59" spans="2:8" ht="25.5">
      <c r="B59" s="20"/>
      <c r="C59" s="20" t="s">
        <v>393</v>
      </c>
      <c r="D59" s="280" t="s">
        <v>531</v>
      </c>
      <c r="E59" s="280" t="s">
        <v>549</v>
      </c>
      <c r="F59" s="19"/>
      <c r="G59" s="109"/>
      <c r="H59" s="280"/>
    </row>
    <row r="60" spans="2:8" ht="38.25">
      <c r="B60" s="20">
        <v>13</v>
      </c>
      <c r="C60" s="20">
        <v>13</v>
      </c>
      <c r="D60" s="150" t="s">
        <v>745</v>
      </c>
      <c r="E60" s="280"/>
      <c r="F60" s="19"/>
      <c r="G60" s="109"/>
      <c r="H60" s="280"/>
    </row>
    <row r="61" spans="2:8">
      <c r="B61" s="20"/>
      <c r="C61" s="275" t="s">
        <v>703</v>
      </c>
      <c r="D61" s="280" t="s">
        <v>520</v>
      </c>
      <c r="E61" s="280"/>
      <c r="F61" s="19"/>
      <c r="G61" s="109"/>
      <c r="H61" s="280"/>
    </row>
    <row r="62" spans="2:8">
      <c r="B62" s="20"/>
      <c r="C62" s="275" t="s">
        <v>703</v>
      </c>
      <c r="D62" s="280" t="s">
        <v>524</v>
      </c>
      <c r="E62" s="280"/>
      <c r="F62" s="19"/>
      <c r="G62" s="109"/>
      <c r="H62" s="280"/>
    </row>
    <row r="63" spans="2:8" ht="25.5">
      <c r="B63" s="20"/>
      <c r="C63" s="20" t="s">
        <v>393</v>
      </c>
      <c r="D63" s="280" t="s">
        <v>531</v>
      </c>
      <c r="E63" s="280" t="s">
        <v>549</v>
      </c>
      <c r="F63" s="19"/>
      <c r="G63" s="109"/>
      <c r="H63" s="280"/>
    </row>
    <row r="64" spans="2:8" ht="38.25">
      <c r="B64" s="20">
        <v>14</v>
      </c>
      <c r="C64" s="20">
        <v>14</v>
      </c>
      <c r="D64" s="150" t="s">
        <v>746</v>
      </c>
      <c r="E64" s="280"/>
      <c r="F64" s="19"/>
      <c r="G64" s="109"/>
      <c r="H64" s="280"/>
    </row>
    <row r="65" spans="2:8">
      <c r="B65" s="20"/>
      <c r="C65" s="275" t="s">
        <v>703</v>
      </c>
      <c r="D65" s="280" t="s">
        <v>520</v>
      </c>
      <c r="E65" s="280"/>
      <c r="F65" s="19"/>
      <c r="G65" s="109"/>
      <c r="H65" s="280"/>
    </row>
    <row r="66" spans="2:8">
      <c r="B66" s="20"/>
      <c r="C66" s="275" t="s">
        <v>703</v>
      </c>
      <c r="D66" s="280" t="s">
        <v>525</v>
      </c>
      <c r="E66" s="280"/>
      <c r="F66" s="19"/>
      <c r="G66" s="109"/>
      <c r="H66" s="280"/>
    </row>
    <row r="67" spans="2:8" ht="25.5">
      <c r="B67" s="20"/>
      <c r="C67" s="20" t="s">
        <v>393</v>
      </c>
      <c r="D67" s="280" t="s">
        <v>531</v>
      </c>
      <c r="E67" s="280" t="s">
        <v>549</v>
      </c>
      <c r="F67" s="19"/>
      <c r="G67" s="109"/>
      <c r="H67" s="280"/>
    </row>
    <row r="68" spans="2:8" ht="38.25">
      <c r="B68" s="20">
        <v>15</v>
      </c>
      <c r="C68" s="20">
        <v>15</v>
      </c>
      <c r="D68" s="150" t="s">
        <v>747</v>
      </c>
      <c r="E68" s="280"/>
      <c r="F68" s="19"/>
      <c r="G68" s="109"/>
      <c r="H68" s="280"/>
    </row>
    <row r="69" spans="2:8">
      <c r="B69" s="20"/>
      <c r="C69" s="275" t="s">
        <v>703</v>
      </c>
      <c r="D69" s="280" t="s">
        <v>520</v>
      </c>
      <c r="E69" s="280"/>
      <c r="F69" s="19"/>
      <c r="G69" s="109"/>
      <c r="H69" s="280"/>
    </row>
    <row r="70" spans="2:8">
      <c r="B70" s="20"/>
      <c r="C70" s="275" t="s">
        <v>703</v>
      </c>
      <c r="D70" s="280" t="s">
        <v>526</v>
      </c>
      <c r="E70" s="280"/>
      <c r="F70" s="19"/>
      <c r="G70" s="109"/>
      <c r="H70" s="280"/>
    </row>
    <row r="71" spans="2:8" ht="25.5">
      <c r="B71" s="20"/>
      <c r="C71" s="20" t="s">
        <v>393</v>
      </c>
      <c r="D71" s="280" t="s">
        <v>531</v>
      </c>
      <c r="E71" s="280" t="s">
        <v>549</v>
      </c>
      <c r="F71" s="19"/>
      <c r="G71" s="109"/>
      <c r="H71" s="280"/>
    </row>
    <row r="72" spans="2:8" ht="25.5">
      <c r="B72" s="20">
        <v>16</v>
      </c>
      <c r="C72" s="20">
        <v>16</v>
      </c>
      <c r="D72" s="150" t="s">
        <v>748</v>
      </c>
      <c r="E72" s="280"/>
      <c r="F72" s="19"/>
      <c r="G72" s="109"/>
      <c r="H72" s="280"/>
    </row>
    <row r="73" spans="2:8">
      <c r="B73" s="20"/>
      <c r="C73" s="275" t="s">
        <v>703</v>
      </c>
      <c r="D73" s="280" t="s">
        <v>521</v>
      </c>
      <c r="E73" s="280"/>
      <c r="F73" s="19"/>
      <c r="G73" s="109"/>
      <c r="H73" s="280"/>
    </row>
    <row r="74" spans="2:8">
      <c r="B74" s="20"/>
      <c r="C74" s="275" t="s">
        <v>703</v>
      </c>
      <c r="D74" s="280" t="s">
        <v>523</v>
      </c>
      <c r="E74" s="280"/>
      <c r="F74" s="19"/>
      <c r="G74" s="109"/>
      <c r="H74" s="280"/>
    </row>
    <row r="75" spans="2:8" ht="25.5">
      <c r="B75" s="20">
        <v>17</v>
      </c>
      <c r="C75" s="20">
        <v>17</v>
      </c>
      <c r="D75" s="150" t="s">
        <v>749</v>
      </c>
      <c r="E75" s="280"/>
      <c r="F75" s="19"/>
      <c r="G75" s="109"/>
      <c r="H75" s="280"/>
    </row>
    <row r="76" spans="2:8">
      <c r="B76" s="20"/>
      <c r="C76" s="275" t="s">
        <v>703</v>
      </c>
      <c r="D76" s="280" t="s">
        <v>521</v>
      </c>
      <c r="E76" s="280"/>
      <c r="F76" s="19"/>
      <c r="G76" s="109"/>
      <c r="H76" s="280"/>
    </row>
    <row r="77" spans="2:8">
      <c r="B77" s="20"/>
      <c r="C77" s="275" t="s">
        <v>703</v>
      </c>
      <c r="D77" s="280" t="s">
        <v>527</v>
      </c>
      <c r="E77" s="280"/>
      <c r="F77" s="19"/>
      <c r="G77" s="109"/>
      <c r="H77" s="280"/>
    </row>
    <row r="78" spans="2:8" ht="25.5">
      <c r="B78" s="20">
        <v>18</v>
      </c>
      <c r="C78" s="20">
        <v>18</v>
      </c>
      <c r="D78" s="150" t="s">
        <v>750</v>
      </c>
      <c r="E78" s="280"/>
      <c r="F78" s="19"/>
      <c r="G78" s="109"/>
      <c r="H78" s="280"/>
    </row>
    <row r="79" spans="2:8">
      <c r="B79" s="20"/>
      <c r="C79" s="275" t="s">
        <v>703</v>
      </c>
      <c r="D79" s="280" t="s">
        <v>521</v>
      </c>
      <c r="E79" s="280"/>
      <c r="F79" s="19"/>
      <c r="G79" s="109"/>
      <c r="H79" s="280"/>
    </row>
    <row r="80" spans="2:8">
      <c r="B80" s="20"/>
      <c r="C80" s="275" t="s">
        <v>703</v>
      </c>
      <c r="D80" s="280" t="s">
        <v>524</v>
      </c>
      <c r="E80" s="280"/>
      <c r="F80" s="19"/>
      <c r="G80" s="109"/>
      <c r="H80" s="280"/>
    </row>
    <row r="81" spans="2:8" ht="25.5">
      <c r="B81" s="20">
        <v>19</v>
      </c>
      <c r="C81" s="20">
        <v>19</v>
      </c>
      <c r="D81" s="150" t="s">
        <v>751</v>
      </c>
      <c r="E81" s="280"/>
      <c r="F81" s="19"/>
      <c r="G81" s="109"/>
      <c r="H81" s="280"/>
    </row>
    <row r="82" spans="2:8">
      <c r="B82" s="20"/>
      <c r="C82" s="275" t="s">
        <v>703</v>
      </c>
      <c r="D82" s="280" t="s">
        <v>521</v>
      </c>
      <c r="E82" s="280"/>
      <c r="F82" s="19"/>
      <c r="G82" s="109"/>
      <c r="H82" s="280"/>
    </row>
    <row r="83" spans="2:8">
      <c r="B83" s="20"/>
      <c r="C83" s="275" t="s">
        <v>703</v>
      </c>
      <c r="D83" s="280" t="s">
        <v>525</v>
      </c>
      <c r="E83" s="280"/>
      <c r="F83" s="19"/>
      <c r="G83" s="109"/>
      <c r="H83" s="280"/>
    </row>
    <row r="84" spans="2:8" ht="38.25">
      <c r="B84" s="20">
        <v>20</v>
      </c>
      <c r="C84" s="20">
        <v>20</v>
      </c>
      <c r="D84" s="150" t="s">
        <v>752</v>
      </c>
      <c r="E84" s="280"/>
      <c r="F84" s="19"/>
      <c r="G84" s="109"/>
      <c r="H84" s="280"/>
    </row>
    <row r="85" spans="2:8">
      <c r="B85" s="20"/>
      <c r="C85" s="275" t="s">
        <v>703</v>
      </c>
      <c r="D85" s="280" t="s">
        <v>521</v>
      </c>
      <c r="E85" s="280"/>
      <c r="F85" s="19"/>
      <c r="G85" s="109"/>
      <c r="H85" s="280"/>
    </row>
    <row r="86" spans="2:8">
      <c r="B86" s="20"/>
      <c r="C86" s="275" t="s">
        <v>703</v>
      </c>
      <c r="D86" s="280" t="s">
        <v>526</v>
      </c>
      <c r="E86" s="280"/>
      <c r="F86" s="19"/>
      <c r="G86" s="109"/>
      <c r="H86" s="280"/>
    </row>
    <row r="87" spans="2:8" ht="25.5">
      <c r="B87" s="20"/>
      <c r="C87" s="20" t="s">
        <v>393</v>
      </c>
      <c r="D87" s="280" t="s">
        <v>529</v>
      </c>
      <c r="E87" s="280" t="s">
        <v>549</v>
      </c>
      <c r="F87" s="19"/>
      <c r="G87" s="109"/>
      <c r="H87" s="280"/>
    </row>
    <row r="88" spans="2:8" ht="25.5">
      <c r="B88" s="20">
        <v>21</v>
      </c>
      <c r="C88" s="20">
        <v>21</v>
      </c>
      <c r="D88" s="150" t="s">
        <v>753</v>
      </c>
      <c r="E88" s="280"/>
      <c r="F88" s="19"/>
      <c r="G88" s="109"/>
      <c r="H88" s="280"/>
    </row>
    <row r="89" spans="2:8">
      <c r="B89" s="20"/>
      <c r="C89" s="275" t="s">
        <v>703</v>
      </c>
      <c r="D89" s="280" t="s">
        <v>522</v>
      </c>
      <c r="E89" s="280"/>
      <c r="F89" s="19"/>
      <c r="G89" s="109"/>
      <c r="H89" s="280"/>
    </row>
    <row r="90" spans="2:8">
      <c r="B90" s="20"/>
      <c r="C90" s="275" t="s">
        <v>703</v>
      </c>
      <c r="D90" s="280" t="s">
        <v>523</v>
      </c>
      <c r="E90" s="280"/>
      <c r="F90" s="19"/>
      <c r="G90" s="109"/>
      <c r="H90" s="280"/>
    </row>
    <row r="91" spans="2:8" ht="25.5">
      <c r="B91" s="20">
        <v>22</v>
      </c>
      <c r="C91" s="20">
        <v>22</v>
      </c>
      <c r="D91" s="150" t="s">
        <v>754</v>
      </c>
      <c r="E91" s="280"/>
      <c r="F91" s="19"/>
      <c r="G91" s="109"/>
      <c r="H91" s="280"/>
    </row>
    <row r="92" spans="2:8">
      <c r="B92" s="20"/>
      <c r="C92" s="275" t="s">
        <v>703</v>
      </c>
      <c r="D92" s="280" t="s">
        <v>522</v>
      </c>
      <c r="E92" s="280"/>
      <c r="F92" s="19"/>
      <c r="G92" s="109"/>
      <c r="H92" s="280"/>
    </row>
    <row r="93" spans="2:8">
      <c r="B93" s="20"/>
      <c r="C93" s="275" t="s">
        <v>703</v>
      </c>
      <c r="D93" s="280" t="s">
        <v>527</v>
      </c>
      <c r="E93" s="280"/>
      <c r="F93" s="19"/>
      <c r="G93" s="109"/>
      <c r="H93" s="280"/>
    </row>
    <row r="94" spans="2:8" ht="25.5">
      <c r="B94" s="20">
        <v>23</v>
      </c>
      <c r="C94" s="20">
        <v>23</v>
      </c>
      <c r="D94" s="150" t="s">
        <v>755</v>
      </c>
      <c r="E94" s="280"/>
      <c r="F94" s="19"/>
      <c r="G94" s="109"/>
      <c r="H94" s="280"/>
    </row>
    <row r="95" spans="2:8">
      <c r="B95" s="20"/>
      <c r="C95" s="275" t="s">
        <v>703</v>
      </c>
      <c r="D95" s="280" t="s">
        <v>522</v>
      </c>
      <c r="E95" s="280"/>
      <c r="F95" s="19"/>
      <c r="G95" s="109"/>
      <c r="H95" s="280"/>
    </row>
    <row r="96" spans="2:8">
      <c r="B96" s="20"/>
      <c r="C96" s="275" t="s">
        <v>703</v>
      </c>
      <c r="D96" s="280" t="s">
        <v>524</v>
      </c>
      <c r="E96" s="280"/>
      <c r="F96" s="19"/>
      <c r="G96" s="109"/>
      <c r="H96" s="280"/>
    </row>
    <row r="97" spans="2:8" ht="25.5">
      <c r="B97" s="20">
        <v>24</v>
      </c>
      <c r="C97" s="20">
        <v>24</v>
      </c>
      <c r="D97" s="150" t="s">
        <v>756</v>
      </c>
      <c r="E97" s="280"/>
      <c r="F97" s="19"/>
      <c r="G97" s="109"/>
      <c r="H97" s="280"/>
    </row>
    <row r="98" spans="2:8">
      <c r="B98" s="20"/>
      <c r="C98" s="275" t="s">
        <v>703</v>
      </c>
      <c r="D98" s="280" t="s">
        <v>522</v>
      </c>
      <c r="E98" s="280"/>
      <c r="F98" s="19"/>
      <c r="G98" s="109"/>
      <c r="H98" s="280"/>
    </row>
    <row r="99" spans="2:8">
      <c r="B99" s="20"/>
      <c r="C99" s="275" t="s">
        <v>703</v>
      </c>
      <c r="D99" s="280" t="s">
        <v>525</v>
      </c>
      <c r="E99" s="280"/>
      <c r="F99" s="19"/>
      <c r="G99" s="109"/>
      <c r="H99" s="280"/>
    </row>
    <row r="100" spans="2:8" ht="38.25">
      <c r="B100" s="20">
        <v>25</v>
      </c>
      <c r="C100" s="20">
        <v>25</v>
      </c>
      <c r="D100" s="150" t="s">
        <v>757</v>
      </c>
      <c r="E100" s="280"/>
      <c r="F100" s="19"/>
      <c r="G100" s="109"/>
      <c r="H100" s="280"/>
    </row>
    <row r="101" spans="2:8">
      <c r="B101" s="20"/>
      <c r="C101" s="275" t="s">
        <v>703</v>
      </c>
      <c r="D101" s="280" t="s">
        <v>522</v>
      </c>
      <c r="E101" s="280"/>
      <c r="F101" s="19"/>
      <c r="G101" s="109"/>
      <c r="H101" s="280"/>
    </row>
    <row r="102" spans="2:8">
      <c r="B102" s="20"/>
      <c r="C102" s="275" t="s">
        <v>703</v>
      </c>
      <c r="D102" s="280" t="s">
        <v>526</v>
      </c>
      <c r="E102" s="280"/>
      <c r="F102" s="19"/>
      <c r="G102" s="109"/>
      <c r="H102" s="280"/>
    </row>
    <row r="103" spans="2:8" ht="25.5">
      <c r="B103" s="20"/>
      <c r="C103" s="20" t="s">
        <v>393</v>
      </c>
      <c r="D103" s="280" t="s">
        <v>529</v>
      </c>
      <c r="E103" s="280" t="s">
        <v>549</v>
      </c>
      <c r="F103" s="19"/>
      <c r="G103" s="109"/>
      <c r="H103" s="280"/>
    </row>
    <row r="104" spans="2:8">
      <c r="B104" s="20"/>
      <c r="C104" s="20"/>
      <c r="D104" s="280"/>
      <c r="E104" s="280"/>
      <c r="F104" s="19"/>
      <c r="G104" s="109"/>
      <c r="H104" s="280"/>
    </row>
    <row r="105" spans="2:8">
      <c r="B105" s="20"/>
      <c r="C105" s="20"/>
      <c r="D105" s="280"/>
      <c r="E105" s="280"/>
      <c r="F105" s="19"/>
      <c r="G105" s="109"/>
      <c r="H105" s="280"/>
    </row>
    <row r="106" spans="2:8">
      <c r="B106" s="20"/>
      <c r="C106" s="20"/>
      <c r="D106" s="280"/>
      <c r="E106" s="280"/>
      <c r="F106" s="19"/>
      <c r="G106" s="109"/>
      <c r="H106" s="280"/>
    </row>
    <row r="107" spans="2:8">
      <c r="B107" s="20"/>
      <c r="C107" s="20"/>
      <c r="D107" s="280"/>
      <c r="E107" s="280"/>
      <c r="F107" s="19"/>
      <c r="G107" s="109"/>
      <c r="H107" s="280"/>
    </row>
    <row r="108" spans="2:8">
      <c r="B108" s="20"/>
      <c r="C108" s="20"/>
      <c r="D108" s="280"/>
      <c r="E108" s="280"/>
      <c r="F108" s="19"/>
      <c r="G108" s="109"/>
      <c r="H108" s="280"/>
    </row>
    <row r="109" spans="2:8">
      <c r="B109" s="20"/>
      <c r="C109" s="20"/>
      <c r="D109" s="280"/>
      <c r="E109" s="280"/>
      <c r="F109" s="19"/>
      <c r="G109" s="109"/>
      <c r="H109" s="280"/>
    </row>
    <row r="110" spans="2:8">
      <c r="B110" s="20"/>
      <c r="C110" s="20"/>
      <c r="D110" s="280"/>
      <c r="E110" s="280"/>
      <c r="F110" s="19"/>
      <c r="G110" s="109"/>
      <c r="H110" s="280"/>
    </row>
    <row r="111" spans="2:8">
      <c r="B111" s="20"/>
      <c r="C111" s="20"/>
      <c r="D111" s="280"/>
      <c r="E111" s="280"/>
      <c r="F111" s="19"/>
      <c r="G111" s="109"/>
      <c r="H111" s="280"/>
    </row>
    <row r="112" spans="2:8">
      <c r="B112" s="20"/>
      <c r="C112" s="20"/>
      <c r="D112" s="280"/>
      <c r="E112" s="280"/>
      <c r="F112" s="19"/>
      <c r="G112" s="109"/>
      <c r="H112" s="280"/>
    </row>
    <row r="113" spans="2:8">
      <c r="B113" s="20"/>
      <c r="C113" s="20"/>
      <c r="D113" s="280"/>
      <c r="E113" s="280"/>
      <c r="F113" s="19"/>
      <c r="G113" s="109"/>
      <c r="H113" s="280"/>
    </row>
    <row r="114" spans="2:8">
      <c r="B114" s="20"/>
      <c r="C114" s="20"/>
      <c r="D114" s="280"/>
      <c r="E114" s="280"/>
      <c r="F114" s="19"/>
      <c r="G114" s="109"/>
      <c r="H114" s="280"/>
    </row>
    <row r="115" spans="2:8">
      <c r="B115" s="20"/>
      <c r="C115" s="20"/>
      <c r="D115" s="280"/>
      <c r="E115" s="280"/>
      <c r="F115" s="19"/>
      <c r="G115" s="109"/>
      <c r="H115" s="280"/>
    </row>
    <row r="116" spans="2:8">
      <c r="B116" s="20"/>
      <c r="C116" s="20"/>
      <c r="D116" s="280"/>
      <c r="E116" s="280"/>
      <c r="F116" s="19"/>
      <c r="G116" s="109"/>
      <c r="H116" s="280"/>
    </row>
    <row r="117" spans="2:8">
      <c r="B117" s="20"/>
      <c r="C117" s="20"/>
      <c r="D117" s="280"/>
      <c r="E117" s="280"/>
      <c r="F117" s="19"/>
      <c r="G117" s="109"/>
      <c r="H117" s="280"/>
    </row>
    <row r="118" spans="2:8">
      <c r="B118" s="20"/>
      <c r="C118" s="20"/>
      <c r="D118" s="280"/>
      <c r="E118" s="280"/>
      <c r="F118" s="19"/>
      <c r="G118" s="109"/>
      <c r="H118" s="280"/>
    </row>
    <row r="119" spans="2:8">
      <c r="B119" s="20"/>
      <c r="C119" s="20"/>
      <c r="D119" s="280"/>
      <c r="E119" s="280"/>
      <c r="F119" s="19"/>
      <c r="G119" s="109"/>
      <c r="H119" s="280"/>
    </row>
    <row r="120" spans="2:8">
      <c r="B120" s="20"/>
      <c r="C120" s="20"/>
      <c r="D120" s="280"/>
      <c r="E120" s="280"/>
      <c r="F120" s="19"/>
      <c r="G120" s="109"/>
      <c r="H120" s="280"/>
    </row>
    <row r="121" spans="2:8">
      <c r="B121" s="20"/>
      <c r="C121" s="20"/>
      <c r="D121" s="280"/>
      <c r="E121" s="280"/>
      <c r="F121" s="19"/>
      <c r="G121" s="109"/>
      <c r="H121" s="280"/>
    </row>
  </sheetData>
  <autoFilter ref="B8:H9"/>
  <conditionalFormatting sqref="G1 G8:G64413">
    <cfRule type="cellIs" dxfId="43" priority="2" stopIfTrue="1" operator="equal">
      <formula>"ok"</formula>
    </cfRule>
    <cfRule type="cellIs" dxfId="42" priority="3" stopIfTrue="1" operator="equal">
      <formula>"nok"</formula>
    </cfRule>
    <cfRule type="cellIs" dxfId="41" priority="4" stopIfTrue="1" operator="equal">
      <formula>"nvt"</formula>
    </cfRule>
  </conditionalFormatting>
  <conditionalFormatting sqref="G1:G5 G7:G1048576">
    <cfRule type="cellIs" dxfId="40" priority="1" operator="equal">
      <formula>"todo"</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sheetPr codeName="Blad14">
    <tabColor theme="2" tint="-0.249977111117893"/>
  </sheetPr>
  <dimension ref="B5:F38"/>
  <sheetViews>
    <sheetView showGridLines="0" zoomScale="85" zoomScaleNormal="85" workbookViewId="0">
      <selection activeCell="D19" sqref="D19"/>
    </sheetView>
  </sheetViews>
  <sheetFormatPr defaultRowHeight="15"/>
  <cols>
    <col min="1" max="1" width="13.140625" customWidth="1"/>
    <col min="2" max="2" width="8" customWidth="1"/>
    <col min="3" max="3" width="50.28515625" customWidth="1"/>
    <col min="4" max="4" width="47.85546875" customWidth="1"/>
    <col min="5" max="5" width="18.42578125" customWidth="1"/>
  </cols>
  <sheetData>
    <row r="5" spans="2:6" s="114" customFormat="1"/>
    <row r="6" spans="2:6" s="114" customFormat="1"/>
    <row r="7" spans="2:6" s="114" customFormat="1">
      <c r="F7" s="2" t="s">
        <v>232</v>
      </c>
    </row>
    <row r="8" spans="2:6" s="114" customFormat="1">
      <c r="F8" s="115" t="str">
        <f>CONCATENATE("|",B8,"|",C8,"|",D8,"|")</f>
        <v>||||</v>
      </c>
    </row>
    <row r="9" spans="2:6">
      <c r="B9" s="116" t="s">
        <v>8</v>
      </c>
      <c r="C9" s="116" t="s">
        <v>229</v>
      </c>
      <c r="D9" s="116" t="s">
        <v>29</v>
      </c>
      <c r="F9" s="115" t="str">
        <f>CONCATENATE("||",B9,"||",C9,"||",D9,"||")</f>
        <v>||Nr||Situatie||Verwachting||</v>
      </c>
    </row>
    <row r="10" spans="2:6" ht="30">
      <c r="B10" s="39">
        <v>1</v>
      </c>
      <c r="C10" s="39" t="s">
        <v>455</v>
      </c>
      <c r="D10" s="39" t="s">
        <v>454</v>
      </c>
      <c r="F10" s="226" t="str">
        <f t="shared" ref="F10:F38" si="0">CONCATENATE("|",B10,"|",C10,"|",D10,"|")</f>
        <v>|1|kies een niet bestaande gebruikersnaam en IE7|foutmelding verkeerde wachtwoord gebruikersnaam combinatie|</v>
      </c>
    </row>
    <row r="11" spans="2:6" ht="30">
      <c r="B11" s="39">
        <v>2</v>
      </c>
      <c r="C11" s="39" t="s">
        <v>456</v>
      </c>
      <c r="D11" s="39" t="s">
        <v>454</v>
      </c>
      <c r="F11" s="226" t="str">
        <f t="shared" si="0"/>
        <v>|2|onjuiste wachtwoord en IE7|foutmelding verkeerde wachtwoord gebruikersnaam combinatie|</v>
      </c>
    </row>
    <row r="12" spans="2:6" ht="30">
      <c r="B12" s="39">
        <v>3</v>
      </c>
      <c r="C12" s="39" t="s">
        <v>466</v>
      </c>
      <c r="D12" s="39" t="s">
        <v>484</v>
      </c>
      <c r="F12" s="226" t="str">
        <f t="shared" si="0"/>
        <v>|3|navigeer naar de bestelpagina en IE7|de header heeft de juiste layout en de footer heeft de nieuwe layout en Inloggen lukt|</v>
      </c>
    </row>
    <row r="13" spans="2:6" ht="30">
      <c r="B13" s="39">
        <v>4</v>
      </c>
      <c r="C13" s="39" t="s">
        <v>467</v>
      </c>
      <c r="D13" s="39" t="s">
        <v>484</v>
      </c>
      <c r="F13" s="226" t="str">
        <f t="shared" si="0"/>
        <v>|4|navigeer naar de instellingen pagina en IE7|de header heeft de juiste layout en de footer heeft de nieuwe layout en Inloggen lukt|</v>
      </c>
    </row>
    <row r="14" spans="2:6" ht="30">
      <c r="B14" s="39">
        <v>5</v>
      </c>
      <c r="C14" s="39" t="s">
        <v>468</v>
      </c>
      <c r="D14" s="39" t="s">
        <v>484</v>
      </c>
      <c r="F14" s="226" t="str">
        <f t="shared" si="0"/>
        <v>|5|navigeer naar de geschiedenis pagina en IE7|de header heeft de juiste layout en de footer heeft de nieuwe layout en Inloggen lukt|</v>
      </c>
    </row>
    <row r="15" spans="2:6" ht="30">
      <c r="B15" s="39">
        <v>6</v>
      </c>
      <c r="C15" s="39" t="s">
        <v>457</v>
      </c>
      <c r="D15" s="39" t="s">
        <v>454</v>
      </c>
      <c r="F15" s="226" t="str">
        <f t="shared" si="0"/>
        <v>|6|kies een niet bestaande gebruikersnaam en IE8|foutmelding verkeerde wachtwoord gebruikersnaam combinatie|</v>
      </c>
    </row>
    <row r="16" spans="2:6" ht="30">
      <c r="B16" s="39">
        <v>7</v>
      </c>
      <c r="C16" s="39" t="s">
        <v>469</v>
      </c>
      <c r="D16" s="39" t="s">
        <v>454</v>
      </c>
      <c r="F16" s="226" t="str">
        <f t="shared" si="0"/>
        <v>|7|onjuiste wachtwoord en IE8|foutmelding verkeerde wachtwoord gebruikersnaam combinatie|</v>
      </c>
    </row>
    <row r="17" spans="2:6" ht="30">
      <c r="B17" s="39">
        <v>8</v>
      </c>
      <c r="C17" s="39" t="s">
        <v>470</v>
      </c>
      <c r="D17" s="39" t="s">
        <v>484</v>
      </c>
      <c r="F17" s="226" t="str">
        <f t="shared" si="0"/>
        <v>|8|navigeer naar de bestelpagina en IE8|de header heeft de juiste layout en de footer heeft de nieuwe layout en Inloggen lukt|</v>
      </c>
    </row>
    <row r="18" spans="2:6" ht="30">
      <c r="B18" s="39">
        <v>9</v>
      </c>
      <c r="C18" s="39" t="s">
        <v>471</v>
      </c>
      <c r="D18" s="39" t="s">
        <v>484</v>
      </c>
      <c r="F18" s="226" t="str">
        <f t="shared" si="0"/>
        <v>|9|navigeer naar de instellingen pagina en IE8|de header heeft de juiste layout en de footer heeft de nieuwe layout en Inloggen lukt|</v>
      </c>
    </row>
    <row r="19" spans="2:6" ht="30">
      <c r="B19" s="39">
        <v>10</v>
      </c>
      <c r="C19" s="39" t="s">
        <v>472</v>
      </c>
      <c r="D19" s="39" t="s">
        <v>484</v>
      </c>
      <c r="F19" s="226" t="str">
        <f t="shared" si="0"/>
        <v>|10|navigeer naar de geschiedenis pagina en IE8|de header heeft de juiste layout en de footer heeft de nieuwe layout en Inloggen lukt|</v>
      </c>
    </row>
    <row r="20" spans="2:6" ht="30">
      <c r="B20" s="39">
        <v>11</v>
      </c>
      <c r="C20" s="39" t="s">
        <v>458</v>
      </c>
      <c r="D20" s="39" t="s">
        <v>454</v>
      </c>
      <c r="F20" s="226" t="str">
        <f t="shared" si="0"/>
        <v>|11|kies een niet bestaande gebruikersnaam en IE9|foutmelding verkeerde wachtwoord gebruikersnaam combinatie|</v>
      </c>
    </row>
    <row r="21" spans="2:6" ht="30">
      <c r="B21" s="39">
        <v>12</v>
      </c>
      <c r="C21" s="39" t="s">
        <v>459</v>
      </c>
      <c r="D21" s="39" t="s">
        <v>454</v>
      </c>
      <c r="F21" s="226" t="str">
        <f t="shared" si="0"/>
        <v>|12|onjuiste wachtwoord en IE9|foutmelding verkeerde wachtwoord gebruikersnaam combinatie|</v>
      </c>
    </row>
    <row r="22" spans="2:6" ht="30">
      <c r="B22" s="39">
        <v>13</v>
      </c>
      <c r="C22" s="39" t="s">
        <v>473</v>
      </c>
      <c r="D22" s="39" t="s">
        <v>484</v>
      </c>
      <c r="F22" s="226" t="str">
        <f t="shared" si="0"/>
        <v>|13|navigeer naar de bestelpagina en IE9|de header heeft de juiste layout en de footer heeft de nieuwe layout en Inloggen lukt|</v>
      </c>
    </row>
    <row r="23" spans="2:6" ht="30">
      <c r="B23" s="39">
        <v>14</v>
      </c>
      <c r="C23" s="39" t="s">
        <v>474</v>
      </c>
      <c r="D23" s="39" t="s">
        <v>484</v>
      </c>
      <c r="F23" s="226" t="str">
        <f t="shared" si="0"/>
        <v>|14|navigeer naar de instellingen pagina en IE9|de header heeft de juiste layout en de footer heeft de nieuwe layout en Inloggen lukt|</v>
      </c>
    </row>
    <row r="24" spans="2:6" ht="30">
      <c r="B24" s="39">
        <v>15</v>
      </c>
      <c r="C24" s="39" t="s">
        <v>475</v>
      </c>
      <c r="D24" s="39" t="s">
        <v>484</v>
      </c>
      <c r="F24" s="226" t="str">
        <f t="shared" si="0"/>
        <v>|15|navigeer naar de geschiedenis pagina en IE9|de header heeft de juiste layout en de footer heeft de nieuwe layout en Inloggen lukt|</v>
      </c>
    </row>
    <row r="25" spans="2:6" ht="30">
      <c r="B25" s="39">
        <v>16</v>
      </c>
      <c r="C25" s="39" t="s">
        <v>460</v>
      </c>
      <c r="D25" s="39" t="s">
        <v>454</v>
      </c>
      <c r="F25" s="226" t="str">
        <f t="shared" si="0"/>
        <v>|16|kies een niet bestaande gebruikersnaam en Firefox|foutmelding verkeerde wachtwoord gebruikersnaam combinatie|</v>
      </c>
    </row>
    <row r="26" spans="2:6" ht="30">
      <c r="B26" s="39">
        <v>17</v>
      </c>
      <c r="C26" s="39" t="s">
        <v>461</v>
      </c>
      <c r="D26" s="39" t="s">
        <v>454</v>
      </c>
      <c r="F26" s="226" t="str">
        <f t="shared" si="0"/>
        <v>|17|onjuiste wachtwoord en Firefox|foutmelding verkeerde wachtwoord gebruikersnaam combinatie|</v>
      </c>
    </row>
    <row r="27" spans="2:6" ht="30">
      <c r="B27" s="39">
        <v>18</v>
      </c>
      <c r="C27" s="39" t="s">
        <v>476</v>
      </c>
      <c r="D27" s="39" t="s">
        <v>484</v>
      </c>
      <c r="F27" s="226" t="str">
        <f t="shared" si="0"/>
        <v>|18|navigeer naar de bestelpagina en Firefox|de header heeft de juiste layout en de footer heeft de nieuwe layout en Inloggen lukt|</v>
      </c>
    </row>
    <row r="28" spans="2:6" ht="30">
      <c r="B28" s="39">
        <v>19</v>
      </c>
      <c r="C28" s="39" t="s">
        <v>477</v>
      </c>
      <c r="D28" s="39" t="s">
        <v>484</v>
      </c>
      <c r="F28" s="226" t="str">
        <f t="shared" si="0"/>
        <v>|19|navigeer naar de instellingen pagina en Firefox|de header heeft de juiste layout en de footer heeft de nieuwe layout en Inloggen lukt|</v>
      </c>
    </row>
    <row r="29" spans="2:6" ht="30">
      <c r="B29" s="39">
        <v>20</v>
      </c>
      <c r="C29" s="39" t="s">
        <v>478</v>
      </c>
      <c r="D29" s="39" t="s">
        <v>484</v>
      </c>
      <c r="F29" s="226" t="str">
        <f t="shared" si="0"/>
        <v>|20|navigeer naar de geschiedenis pagina en Firefox|de header heeft de juiste layout en de footer heeft de nieuwe layout en Inloggen lukt|</v>
      </c>
    </row>
    <row r="30" spans="2:6" ht="30">
      <c r="B30" s="39">
        <v>21</v>
      </c>
      <c r="C30" s="39" t="s">
        <v>462</v>
      </c>
      <c r="D30" s="39" t="s">
        <v>454</v>
      </c>
      <c r="F30" s="226" t="str">
        <f t="shared" si="0"/>
        <v>|21|kies een niet bestaande gebruikersnaam en Chrome|foutmelding verkeerde wachtwoord gebruikersnaam combinatie|</v>
      </c>
    </row>
    <row r="31" spans="2:6" ht="30">
      <c r="B31" s="39">
        <v>22</v>
      </c>
      <c r="C31" s="39" t="s">
        <v>463</v>
      </c>
      <c r="D31" s="39" t="s">
        <v>454</v>
      </c>
      <c r="F31" s="226" t="str">
        <f t="shared" si="0"/>
        <v>|22|onjuiste wachtwoord en Chrome|foutmelding verkeerde wachtwoord gebruikersnaam combinatie|</v>
      </c>
    </row>
    <row r="32" spans="2:6" ht="30">
      <c r="B32" s="39">
        <v>23</v>
      </c>
      <c r="C32" s="39" t="s">
        <v>479</v>
      </c>
      <c r="D32" s="39" t="s">
        <v>484</v>
      </c>
      <c r="F32" s="226" t="str">
        <f t="shared" si="0"/>
        <v>|23|navigeer naar de instellingen pagina en Chrome|de header heeft de juiste layout en de footer heeft de nieuwe layout en Inloggen lukt|</v>
      </c>
    </row>
    <row r="33" spans="2:6" ht="30">
      <c r="B33" s="39">
        <v>24</v>
      </c>
      <c r="C33" s="39" t="s">
        <v>480</v>
      </c>
      <c r="D33" s="39" t="s">
        <v>484</v>
      </c>
      <c r="F33" s="226" t="str">
        <f t="shared" si="0"/>
        <v>|24|navigeer naar de geschiedenis pagina en Chrome|de header heeft de juiste layout en de footer heeft de nieuwe layout en Inloggen lukt|</v>
      </c>
    </row>
    <row r="34" spans="2:6" ht="30">
      <c r="B34" s="39">
        <v>25</v>
      </c>
      <c r="C34" s="39" t="s">
        <v>464</v>
      </c>
      <c r="D34" s="39" t="s">
        <v>454</v>
      </c>
      <c r="F34" s="226" t="str">
        <f t="shared" si="0"/>
        <v>|25|kies een niet bestaande gebruikersnaam en Safari|foutmelding verkeerde wachtwoord gebruikersnaam combinatie|</v>
      </c>
    </row>
    <row r="35" spans="2:6" ht="30">
      <c r="B35" s="39">
        <v>26</v>
      </c>
      <c r="C35" s="39" t="s">
        <v>465</v>
      </c>
      <c r="D35" s="39" t="s">
        <v>454</v>
      </c>
      <c r="F35" s="226" t="str">
        <f t="shared" si="0"/>
        <v>|26|onjuiste wachtwoord en Safari|foutmelding verkeerde wachtwoord gebruikersnaam combinatie|</v>
      </c>
    </row>
    <row r="36" spans="2:6" ht="30">
      <c r="B36" s="39">
        <v>27</v>
      </c>
      <c r="C36" s="39" t="s">
        <v>481</v>
      </c>
      <c r="D36" s="39" t="s">
        <v>484</v>
      </c>
      <c r="F36" s="226" t="str">
        <f t="shared" si="0"/>
        <v>|27|navigeer naar de bestelpagina en Safari|de header heeft de juiste layout en de footer heeft de nieuwe layout en Inloggen lukt|</v>
      </c>
    </row>
    <row r="37" spans="2:6" ht="30">
      <c r="B37" s="39">
        <v>28</v>
      </c>
      <c r="C37" s="39" t="s">
        <v>482</v>
      </c>
      <c r="D37" s="39" t="s">
        <v>484</v>
      </c>
      <c r="F37" s="226" t="str">
        <f t="shared" si="0"/>
        <v>|28|navigeer naar de instellingen pagina en Safari|de header heeft de juiste layout en de footer heeft de nieuwe layout en Inloggen lukt|</v>
      </c>
    </row>
    <row r="38" spans="2:6" ht="30">
      <c r="B38" s="39">
        <v>29</v>
      </c>
      <c r="C38" s="39" t="s">
        <v>483</v>
      </c>
      <c r="D38" s="39" t="s">
        <v>484</v>
      </c>
      <c r="F38" s="226" t="str">
        <f t="shared" si="0"/>
        <v>|29|navigeer naar de geschiedenis pagina en Safari|de header heeft de juiste layout en de footer heeft de nieuwe layout en Inloggen lukt|</v>
      </c>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sheetPr codeName="Blad9">
    <tabColor theme="7" tint="0.59999389629810485"/>
  </sheetPr>
  <dimension ref="B2:Q12"/>
  <sheetViews>
    <sheetView showGridLines="0" zoomScale="70" zoomScaleNormal="70" workbookViewId="0">
      <selection activeCell="D15" sqref="D15"/>
    </sheetView>
  </sheetViews>
  <sheetFormatPr defaultRowHeight="15"/>
  <cols>
    <col min="3" max="3" width="57.85546875" style="11" customWidth="1"/>
    <col min="4" max="4" width="19.42578125" customWidth="1"/>
    <col min="5" max="5" width="13.28515625" customWidth="1"/>
    <col min="6" max="6" width="15.42578125" customWidth="1"/>
    <col min="7" max="7" width="23" customWidth="1"/>
    <col min="8" max="8" width="15.85546875" customWidth="1"/>
    <col min="9" max="9" width="15.85546875" style="69" customWidth="1"/>
    <col min="10" max="10" width="12.42578125" customWidth="1"/>
    <col min="11" max="11" width="18.85546875" customWidth="1"/>
    <col min="12" max="12" width="16.5703125" customWidth="1"/>
    <col min="13" max="13" width="16.5703125" style="69" customWidth="1"/>
    <col min="14" max="16" width="16.5703125" customWidth="1"/>
    <col min="17" max="17" width="31.5703125" customWidth="1"/>
  </cols>
  <sheetData>
    <row r="2" spans="2:17" ht="18">
      <c r="B2" s="22" t="s">
        <v>136</v>
      </c>
    </row>
    <row r="3" spans="2:17">
      <c r="I3" s="81"/>
    </row>
    <row r="8" spans="2:17">
      <c r="H8" s="312" t="s">
        <v>102</v>
      </c>
      <c r="I8" s="312"/>
      <c r="J8" s="312"/>
      <c r="K8" s="312"/>
      <c r="L8" s="312"/>
      <c r="M8" s="313"/>
      <c r="N8" s="313"/>
      <c r="O8" s="313"/>
      <c r="P8" s="313"/>
    </row>
    <row r="9" spans="2:17">
      <c r="B9" s="170" t="s">
        <v>8</v>
      </c>
      <c r="C9" s="171" t="s">
        <v>18</v>
      </c>
      <c r="D9" s="168" t="s">
        <v>96</v>
      </c>
      <c r="E9" s="168" t="s">
        <v>6</v>
      </c>
      <c r="F9" s="168" t="s">
        <v>100</v>
      </c>
      <c r="G9" s="168" t="s">
        <v>99</v>
      </c>
      <c r="H9" s="168" t="s">
        <v>138</v>
      </c>
      <c r="I9" s="168" t="s">
        <v>23</v>
      </c>
      <c r="J9" s="168" t="s">
        <v>24</v>
      </c>
      <c r="K9" s="168" t="s">
        <v>97</v>
      </c>
      <c r="L9" s="168" t="s">
        <v>137</v>
      </c>
      <c r="M9" s="169" t="s">
        <v>23</v>
      </c>
      <c r="N9" s="169" t="s">
        <v>24</v>
      </c>
      <c r="O9" s="169" t="s">
        <v>97</v>
      </c>
      <c r="P9" s="169" t="s">
        <v>137</v>
      </c>
      <c r="Q9" s="111" t="s">
        <v>228</v>
      </c>
    </row>
    <row r="10" spans="2:17">
      <c r="B10" s="215"/>
      <c r="C10" s="39"/>
      <c r="D10" s="215"/>
      <c r="E10" s="215"/>
      <c r="F10" s="215"/>
      <c r="G10" s="215"/>
      <c r="H10" s="215"/>
      <c r="I10" s="215"/>
      <c r="J10" s="82"/>
      <c r="K10" s="215"/>
      <c r="L10" s="215"/>
      <c r="M10" s="215"/>
      <c r="N10" s="215"/>
      <c r="O10" s="215"/>
      <c r="P10" s="215"/>
    </row>
    <row r="11" spans="2:17">
      <c r="B11" s="215"/>
      <c r="C11" s="39"/>
      <c r="D11" s="215"/>
      <c r="E11" s="215"/>
      <c r="F11" s="215"/>
      <c r="G11" s="215"/>
      <c r="H11" s="215"/>
      <c r="I11" s="215"/>
      <c r="J11" s="82"/>
      <c r="K11" s="215"/>
      <c r="L11" s="215"/>
      <c r="M11" s="215"/>
      <c r="N11" s="215"/>
      <c r="O11" s="215"/>
      <c r="P11" s="215"/>
    </row>
    <row r="12" spans="2:17">
      <c r="B12" s="215"/>
      <c r="C12" s="39"/>
      <c r="D12" s="215"/>
      <c r="E12" s="215"/>
      <c r="F12" s="215"/>
      <c r="G12" s="215"/>
      <c r="H12" s="215"/>
      <c r="I12" s="215"/>
      <c r="J12" s="82"/>
      <c r="K12" s="215"/>
      <c r="L12" s="215"/>
      <c r="M12" s="215"/>
      <c r="N12" s="215"/>
      <c r="O12" s="215"/>
      <c r="P12" s="215"/>
    </row>
  </sheetData>
  <mergeCells count="2">
    <mergeCell ref="H8:L8"/>
    <mergeCell ref="M8:P8"/>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sheetPr codeName="Blad11"/>
  <dimension ref="A2:CX1006"/>
  <sheetViews>
    <sheetView showGridLines="0" zoomScale="70" zoomScaleNormal="70" workbookViewId="0">
      <selection activeCell="E31" sqref="E31"/>
    </sheetView>
  </sheetViews>
  <sheetFormatPr defaultRowHeight="15"/>
  <cols>
    <col min="1" max="1" width="9.140625" style="86"/>
    <col min="2" max="2" width="13" customWidth="1"/>
    <col min="4" max="4" width="17.5703125" customWidth="1"/>
    <col min="5" max="5" width="16.5703125" customWidth="1"/>
    <col min="9" max="9" width="10" bestFit="1" customWidth="1"/>
    <col min="10" max="10" width="21.7109375" bestFit="1" customWidth="1"/>
    <col min="12" max="12" width="17.5703125" customWidth="1"/>
    <col min="13" max="13" width="19.42578125" customWidth="1"/>
    <col min="14" max="14" width="11.5703125" customWidth="1"/>
    <col min="15" max="15" width="17.42578125" customWidth="1"/>
    <col min="16" max="16" width="13.5703125" customWidth="1"/>
    <col min="17" max="17" width="23.5703125" bestFit="1" customWidth="1"/>
    <col min="19" max="19" width="7.140625" bestFit="1" customWidth="1"/>
    <col min="20" max="20" width="13.5703125" customWidth="1"/>
    <col min="21" max="21" width="12.85546875" customWidth="1"/>
    <col min="26" max="26" width="9.140625" style="86"/>
    <col min="31" max="31" width="9.140625" style="86"/>
  </cols>
  <sheetData>
    <row r="2" spans="2:102" ht="18">
      <c r="B2" s="22" t="s">
        <v>175</v>
      </c>
    </row>
    <row r="4" spans="2:102">
      <c r="V4" s="299" t="s">
        <v>165</v>
      </c>
      <c r="W4" s="299"/>
      <c r="X4" s="299"/>
      <c r="Y4" s="299"/>
      <c r="Z4" s="299"/>
      <c r="AA4" s="299" t="s">
        <v>166</v>
      </c>
      <c r="AB4" s="299"/>
      <c r="AC4" s="299"/>
      <c r="AD4" s="299"/>
      <c r="AE4" s="299"/>
      <c r="AF4" s="299" t="s">
        <v>167</v>
      </c>
      <c r="AG4" s="299"/>
      <c r="AH4" s="299"/>
      <c r="AI4" s="299"/>
      <c r="AJ4" s="299"/>
      <c r="AK4" s="299" t="s">
        <v>136</v>
      </c>
      <c r="AL4" s="299"/>
      <c r="AM4" s="299"/>
    </row>
    <row r="5" spans="2:102">
      <c r="B5" s="91" t="s">
        <v>112</v>
      </c>
      <c r="C5" s="91" t="s">
        <v>103</v>
      </c>
      <c r="D5" s="91" t="s">
        <v>104</v>
      </c>
      <c r="E5" s="91" t="s">
        <v>101</v>
      </c>
      <c r="F5" s="91" t="s">
        <v>23</v>
      </c>
      <c r="G5" s="91" t="s">
        <v>106</v>
      </c>
      <c r="H5" s="91" t="s">
        <v>107</v>
      </c>
      <c r="I5" s="91" t="s">
        <v>98</v>
      </c>
      <c r="J5" s="91" t="s">
        <v>119</v>
      </c>
      <c r="K5" s="91" t="s">
        <v>6</v>
      </c>
      <c r="L5" s="91" t="s">
        <v>116</v>
      </c>
      <c r="M5" s="91" t="s">
        <v>110</v>
      </c>
      <c r="N5" s="91" t="s">
        <v>111</v>
      </c>
      <c r="O5" s="91" t="s">
        <v>109</v>
      </c>
      <c r="P5" s="91" t="s">
        <v>117</v>
      </c>
      <c r="Q5" s="91" t="s">
        <v>120</v>
      </c>
      <c r="R5" s="91" t="s">
        <v>84</v>
      </c>
      <c r="S5" s="91" t="s">
        <v>83</v>
      </c>
      <c r="T5" s="91" t="s">
        <v>21</v>
      </c>
      <c r="U5" s="91" t="s">
        <v>24</v>
      </c>
      <c r="V5" s="91" t="s">
        <v>87</v>
      </c>
      <c r="W5" s="91" t="s">
        <v>88</v>
      </c>
      <c r="X5" s="91" t="s">
        <v>64</v>
      </c>
      <c r="Y5" s="91" t="s">
        <v>163</v>
      </c>
      <c r="Z5" s="91" t="s">
        <v>174</v>
      </c>
      <c r="AA5" s="91" t="s">
        <v>87</v>
      </c>
      <c r="AB5" s="91" t="s">
        <v>88</v>
      </c>
      <c r="AC5" s="91" t="s">
        <v>64</v>
      </c>
      <c r="AD5" s="91" t="s">
        <v>163</v>
      </c>
      <c r="AE5" s="91" t="s">
        <v>174</v>
      </c>
      <c r="AF5" s="91" t="s">
        <v>87</v>
      </c>
      <c r="AG5" s="91" t="s">
        <v>88</v>
      </c>
      <c r="AH5" s="91" t="s">
        <v>64</v>
      </c>
      <c r="AI5" s="91" t="s">
        <v>163</v>
      </c>
      <c r="AJ5" s="91" t="s">
        <v>174</v>
      </c>
      <c r="AK5" s="91" t="s">
        <v>146</v>
      </c>
      <c r="AL5" s="91" t="s">
        <v>145</v>
      </c>
      <c r="AM5" s="91" t="s">
        <v>174</v>
      </c>
    </row>
    <row r="6" spans="2:102">
      <c r="B6" s="89" t="s">
        <v>176</v>
      </c>
      <c r="C6" s="89" t="s">
        <v>115</v>
      </c>
      <c r="D6" s="89" t="s">
        <v>181</v>
      </c>
      <c r="E6" s="89" t="s">
        <v>189</v>
      </c>
      <c r="F6" s="89" t="s">
        <v>186</v>
      </c>
      <c r="G6" s="89" t="s">
        <v>125</v>
      </c>
      <c r="H6" s="89" t="s">
        <v>118</v>
      </c>
      <c r="I6" s="89" t="s">
        <v>127</v>
      </c>
      <c r="J6" s="89" t="s">
        <v>188</v>
      </c>
      <c r="K6" s="89" t="s">
        <v>128</v>
      </c>
      <c r="L6" s="89" t="s">
        <v>108</v>
      </c>
      <c r="M6" s="89" t="s">
        <v>108</v>
      </c>
      <c r="N6" s="89" t="s">
        <v>108</v>
      </c>
      <c r="O6" s="89" t="s">
        <v>108</v>
      </c>
      <c r="P6" s="89" t="s">
        <v>108</v>
      </c>
      <c r="Q6" s="89">
        <v>8</v>
      </c>
      <c r="R6" s="89">
        <v>1.2</v>
      </c>
      <c r="S6" s="89" t="s">
        <v>186</v>
      </c>
      <c r="T6" s="89" t="s">
        <v>187</v>
      </c>
      <c r="U6" s="82">
        <v>40179</v>
      </c>
      <c r="V6" s="89">
        <v>5</v>
      </c>
      <c r="W6" s="89">
        <v>1</v>
      </c>
      <c r="X6" s="89"/>
      <c r="Y6" s="89"/>
      <c r="Z6" s="89">
        <v>6</v>
      </c>
      <c r="AA6" s="89">
        <v>15</v>
      </c>
      <c r="AB6" s="89">
        <v>1</v>
      </c>
      <c r="AC6" s="89"/>
      <c r="AD6" s="89"/>
      <c r="AE6" s="89">
        <v>16</v>
      </c>
      <c r="AF6" s="89">
        <v>26</v>
      </c>
      <c r="AG6" s="89">
        <v>2</v>
      </c>
      <c r="AH6" s="89"/>
      <c r="AI6" s="89"/>
      <c r="AJ6" s="89">
        <v>28</v>
      </c>
      <c r="AK6" s="89">
        <v>2</v>
      </c>
      <c r="AL6" s="89">
        <v>4</v>
      </c>
      <c r="AM6" s="89">
        <v>6</v>
      </c>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row>
    <row r="7" spans="2:102">
      <c r="B7" s="89" t="s">
        <v>176</v>
      </c>
      <c r="C7" s="89" t="s">
        <v>115</v>
      </c>
      <c r="D7" s="89" t="s">
        <v>105</v>
      </c>
      <c r="E7" s="89" t="s">
        <v>182</v>
      </c>
      <c r="F7" s="89" t="s">
        <v>183</v>
      </c>
      <c r="G7" s="89" t="s">
        <v>123</v>
      </c>
      <c r="H7" s="89" t="s">
        <v>118</v>
      </c>
      <c r="I7" s="89" t="s">
        <v>127</v>
      </c>
      <c r="J7" s="89" t="s">
        <v>185</v>
      </c>
      <c r="K7" s="89" t="s">
        <v>128</v>
      </c>
      <c r="L7" s="89" t="s">
        <v>108</v>
      </c>
      <c r="M7" s="89" t="s">
        <v>108</v>
      </c>
      <c r="N7" s="89" t="s">
        <v>108</v>
      </c>
      <c r="O7" s="89" t="s">
        <v>108</v>
      </c>
      <c r="P7" s="89" t="s">
        <v>108</v>
      </c>
      <c r="Q7" s="89">
        <v>2</v>
      </c>
      <c r="R7" s="89">
        <v>1.1000000000000001</v>
      </c>
      <c r="S7" s="89" t="s">
        <v>183</v>
      </c>
      <c r="T7" s="89" t="s">
        <v>184</v>
      </c>
      <c r="U7" s="82">
        <v>40179</v>
      </c>
      <c r="V7" s="89">
        <v>4</v>
      </c>
      <c r="W7" s="89">
        <v>2</v>
      </c>
      <c r="X7" s="89"/>
      <c r="Y7" s="89"/>
      <c r="Z7" s="89">
        <v>6</v>
      </c>
      <c r="AA7" s="89">
        <v>11</v>
      </c>
      <c r="AB7" s="89">
        <v>3</v>
      </c>
      <c r="AC7" s="89">
        <v>2</v>
      </c>
      <c r="AD7" s="89"/>
      <c r="AE7" s="89">
        <v>16</v>
      </c>
      <c r="AF7" s="89">
        <v>21</v>
      </c>
      <c r="AG7" s="89">
        <v>5</v>
      </c>
      <c r="AH7" s="89">
        <v>2</v>
      </c>
      <c r="AI7" s="89"/>
      <c r="AJ7" s="89">
        <v>28</v>
      </c>
      <c r="AK7" s="89">
        <v>2</v>
      </c>
      <c r="AL7" s="89">
        <v>2</v>
      </c>
      <c r="AM7" s="89">
        <v>4</v>
      </c>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row>
    <row r="8" spans="2:102">
      <c r="B8" s="89" t="s">
        <v>176</v>
      </c>
      <c r="C8" s="89" t="s">
        <v>115</v>
      </c>
      <c r="D8" s="89" t="s">
        <v>105</v>
      </c>
      <c r="E8" s="89" t="s">
        <v>182</v>
      </c>
      <c r="F8" s="89" t="s">
        <v>183</v>
      </c>
      <c r="G8" s="89" t="s">
        <v>123</v>
      </c>
      <c r="H8" s="89" t="s">
        <v>118</v>
      </c>
      <c r="I8" s="89" t="s">
        <v>127</v>
      </c>
      <c r="J8" s="89" t="s">
        <v>162</v>
      </c>
      <c r="K8" s="89" t="s">
        <v>128</v>
      </c>
      <c r="L8" s="89" t="s">
        <v>108</v>
      </c>
      <c r="M8" s="89" t="s">
        <v>108</v>
      </c>
      <c r="N8" s="89" t="s">
        <v>108</v>
      </c>
      <c r="O8" s="89" t="s">
        <v>108</v>
      </c>
      <c r="P8" s="89" t="s">
        <v>108</v>
      </c>
      <c r="Q8" s="89">
        <v>3</v>
      </c>
      <c r="R8" s="89">
        <v>1</v>
      </c>
      <c r="S8" s="89" t="s">
        <v>171</v>
      </c>
      <c r="T8" s="89" t="s">
        <v>172</v>
      </c>
      <c r="U8" s="82">
        <v>36526</v>
      </c>
      <c r="V8" s="89">
        <v>3</v>
      </c>
      <c r="W8" s="89">
        <v>3</v>
      </c>
      <c r="X8" s="89"/>
      <c r="Y8" s="89"/>
      <c r="Z8" s="89">
        <v>6</v>
      </c>
      <c r="AA8" s="89">
        <v>8</v>
      </c>
      <c r="AB8" s="89">
        <v>6</v>
      </c>
      <c r="AC8" s="89">
        <v>2</v>
      </c>
      <c r="AD8" s="89"/>
      <c r="AE8" s="89">
        <v>16</v>
      </c>
      <c r="AF8" s="89">
        <v>16</v>
      </c>
      <c r="AG8" s="89">
        <v>10</v>
      </c>
      <c r="AH8" s="89">
        <v>2</v>
      </c>
      <c r="AI8" s="89"/>
      <c r="AJ8" s="89">
        <v>28</v>
      </c>
      <c r="AK8" s="89">
        <v>2</v>
      </c>
      <c r="AL8" s="89">
        <v>1</v>
      </c>
      <c r="AM8" s="89">
        <v>3</v>
      </c>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row>
    <row r="9" spans="2:102">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row>
    <row r="10" spans="2:102">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row>
    <row r="11" spans="2:102">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row>
    <row r="12" spans="2:102">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row>
    <row r="13" spans="2:102">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row>
    <row r="14" spans="2:102">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row>
    <row r="15" spans="2:102">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row>
    <row r="16" spans="2:102">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row>
    <row r="17" spans="2:102">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row>
    <row r="18" spans="2:102">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row>
    <row r="19" spans="2:102">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row>
    <row r="20" spans="2:102">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row>
    <row r="21" spans="2:102">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row>
    <row r="22" spans="2:102">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row>
    <row r="23" spans="2:102">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row>
    <row r="24" spans="2:102">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row>
    <row r="25" spans="2:102">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row>
    <row r="26" spans="2:102">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row>
    <row r="27" spans="2:102">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row>
    <row r="28" spans="2:102">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2:102">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row>
    <row r="30" spans="2:102">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row>
    <row r="31" spans="2:102">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row>
    <row r="32" spans="2:102">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row>
    <row r="33" spans="2:102">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row>
    <row r="34" spans="2:102">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row>
    <row r="35" spans="2:102">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row>
    <row r="36" spans="2:102">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row>
    <row r="37" spans="2:102">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row>
    <row r="38" spans="2:102">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row>
    <row r="39" spans="2:102">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row>
    <row r="40" spans="2:102">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row>
    <row r="41" spans="2:102">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row>
    <row r="42" spans="2:102">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row>
    <row r="43" spans="2:102">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row>
    <row r="44" spans="2:102">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row>
    <row r="45" spans="2:102">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row>
    <row r="46" spans="2:102">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row>
    <row r="47" spans="2:102">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row>
    <row r="48" spans="2:102">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row>
    <row r="49" spans="2:102">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row>
    <row r="50" spans="2:102">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row>
    <row r="51" spans="2:102">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row>
    <row r="52" spans="2:102">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row>
    <row r="53" spans="2:102">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row>
    <row r="54" spans="2:102">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row>
    <row r="55" spans="2:102">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row>
    <row r="56" spans="2:102">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row>
    <row r="57" spans="2:102">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row>
    <row r="58" spans="2:102">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row>
    <row r="59" spans="2:102">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row>
    <row r="60" spans="2:102">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row>
    <row r="61" spans="2:102">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row>
    <row r="62" spans="2:102">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row>
    <row r="63" spans="2:102">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row>
    <row r="64" spans="2:102">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row>
    <row r="65" spans="2:102">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row>
    <row r="66" spans="2:102">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row>
    <row r="67" spans="2:102">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row>
    <row r="68" spans="2:102">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row>
    <row r="69" spans="2:102">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row>
    <row r="70" spans="2:102">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row>
    <row r="71" spans="2:102">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row>
    <row r="72" spans="2:102">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row>
    <row r="73" spans="2:102">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row>
    <row r="74" spans="2:102">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row>
    <row r="75" spans="2:102">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row>
    <row r="76" spans="2:102">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row>
    <row r="77" spans="2:102">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row>
    <row r="78" spans="2:102">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row>
    <row r="79" spans="2:102">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row>
    <row r="80" spans="2:102">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row>
    <row r="81" spans="2:102">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row>
    <row r="82" spans="2:102">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row>
    <row r="83" spans="2:102">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row>
    <row r="84" spans="2:102">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row>
    <row r="85" spans="2:102">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row>
    <row r="86" spans="2:102">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row>
    <row r="87" spans="2:102">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row>
    <row r="88" spans="2:102">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row>
    <row r="89" spans="2:102">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row>
    <row r="90" spans="2:102">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row>
    <row r="91" spans="2:102">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row>
    <row r="92" spans="2:102">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row>
    <row r="93" spans="2:102">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row>
    <row r="94" spans="2:102">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row>
    <row r="95" spans="2:102">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row>
    <row r="96" spans="2:102">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row>
    <row r="97" spans="2:102">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row>
    <row r="98" spans="2:102">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row>
    <row r="99" spans="2:102">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row>
    <row r="100" spans="2:102">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row>
    <row r="101" spans="2:102">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row>
    <row r="102" spans="2:102">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row>
    <row r="103" spans="2:102">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row>
    <row r="104" spans="2:102">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row>
    <row r="105" spans="2:102">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row>
    <row r="106" spans="2:102">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row>
    <row r="107" spans="2:102">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row>
    <row r="108" spans="2:102">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row>
    <row r="109" spans="2:102">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row>
    <row r="110" spans="2:102">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row>
    <row r="111" spans="2:102">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row>
    <row r="112" spans="2:102">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row>
    <row r="113" spans="2:102">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row>
    <row r="114" spans="2:102">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row>
    <row r="115" spans="2:102">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row>
    <row r="116" spans="2:102">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row>
    <row r="117" spans="2:102">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row>
    <row r="118" spans="2:102">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row>
    <row r="119" spans="2:102">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row>
    <row r="120" spans="2:102">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row>
    <row r="121" spans="2:102">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row>
    <row r="122" spans="2:102">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row>
    <row r="123" spans="2:102">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row>
    <row r="124" spans="2:102">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row>
    <row r="125" spans="2:102">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row>
    <row r="126" spans="2:102">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row>
    <row r="127" spans="2:102">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row>
    <row r="128" spans="2:102">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row>
    <row r="129" spans="2:102">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row>
    <row r="130" spans="2:102">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row>
    <row r="131" spans="2:102">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row>
    <row r="132" spans="2:102">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row>
    <row r="133" spans="2:102">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row>
    <row r="134" spans="2:102">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row>
    <row r="135" spans="2:102">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row>
    <row r="136" spans="2:102">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row>
    <row r="137" spans="2:102">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row>
    <row r="138" spans="2:102">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row>
    <row r="139" spans="2:102">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row>
    <row r="140" spans="2:102">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row>
    <row r="141" spans="2:102">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row>
    <row r="142" spans="2:102">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row>
    <row r="143" spans="2:102">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row>
    <row r="144" spans="2:102">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row>
    <row r="145" spans="2:102">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row>
    <row r="146" spans="2:102">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row>
    <row r="147" spans="2:102">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row>
    <row r="148" spans="2:102">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row>
    <row r="149" spans="2:102">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row>
    <row r="150" spans="2:102">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row>
    <row r="151" spans="2:102">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row>
    <row r="152" spans="2:102">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row>
    <row r="153" spans="2:102">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row>
    <row r="154" spans="2:102">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row>
    <row r="155" spans="2:102">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row>
    <row r="156" spans="2:102">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row>
    <row r="157" spans="2:102">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row>
    <row r="158" spans="2:102">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row>
    <row r="159" spans="2:102">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row>
    <row r="160" spans="2:102">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row>
    <row r="161" spans="2:102">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row>
    <row r="162" spans="2:102">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row>
    <row r="163" spans="2:102">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row>
    <row r="164" spans="2:102">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row>
    <row r="165" spans="2:102">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row>
    <row r="166" spans="2:102">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row>
    <row r="167" spans="2:102">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row>
    <row r="168" spans="2:102">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row>
    <row r="169" spans="2:102">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row>
    <row r="170" spans="2:102">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row>
    <row r="171" spans="2:102">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row>
    <row r="172" spans="2:102">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row>
    <row r="173" spans="2:102">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row>
    <row r="174" spans="2:102">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row>
    <row r="175" spans="2:102">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row>
    <row r="176" spans="2:102">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row>
    <row r="177" spans="2:102">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row>
    <row r="178" spans="2:102">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row>
    <row r="179" spans="2:102">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row>
    <row r="180" spans="2:102">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row>
    <row r="181" spans="2:102">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row>
    <row r="182" spans="2:102">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row>
    <row r="183" spans="2:102">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row>
    <row r="184" spans="2:102">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row>
    <row r="185" spans="2:102">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row>
    <row r="186" spans="2:102">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row>
    <row r="187" spans="2:102">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row>
    <row r="188" spans="2:102">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row>
    <row r="189" spans="2:102">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row>
    <row r="190" spans="2:102">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row>
    <row r="191" spans="2:102">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row>
    <row r="192" spans="2:102">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row>
    <row r="193" spans="2:102">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row>
    <row r="194" spans="2:102">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row>
    <row r="195" spans="2:102">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row>
    <row r="196" spans="2:102">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row>
    <row r="197" spans="2:102">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row>
    <row r="198" spans="2:102">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row>
    <row r="199" spans="2:102">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row>
    <row r="200" spans="2:102">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row>
    <row r="201" spans="2:102">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row>
    <row r="202" spans="2:102">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row>
    <row r="203" spans="2:102">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row>
    <row r="204" spans="2:102">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row>
    <row r="205" spans="2:102">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row>
    <row r="206" spans="2:102">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row>
    <row r="207" spans="2:102">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row>
    <row r="208" spans="2:102">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row>
    <row r="209" spans="2:102">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row>
    <row r="210" spans="2:102">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row>
    <row r="211" spans="2:102">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row>
    <row r="212" spans="2:102">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row>
    <row r="213" spans="2:102">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row>
    <row r="214" spans="2:102">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row>
    <row r="215" spans="2:102">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row>
    <row r="216" spans="2:102">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row>
    <row r="217" spans="2:102">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row>
    <row r="218" spans="2:102">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row>
    <row r="219" spans="2:102">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row>
    <row r="220" spans="2:102">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row>
    <row r="221" spans="2:102">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row>
    <row r="222" spans="2:102">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row>
    <row r="223" spans="2:102">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row>
    <row r="224" spans="2:102">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row>
    <row r="225" spans="2:102">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row>
    <row r="226" spans="2:102">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row>
    <row r="227" spans="2:102">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row>
    <row r="228" spans="2:102">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row>
    <row r="229" spans="2:102">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row>
    <row r="230" spans="2:102">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row>
    <row r="231" spans="2:102">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4"/>
      <c r="CW231" s="4"/>
      <c r="CX231" s="4"/>
    </row>
    <row r="232" spans="2:102">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c r="CC232" s="4"/>
      <c r="CD232" s="4"/>
      <c r="CE232" s="4"/>
      <c r="CF232" s="4"/>
      <c r="CG232" s="4"/>
      <c r="CH232" s="4"/>
      <c r="CI232" s="4"/>
      <c r="CJ232" s="4"/>
      <c r="CK232" s="4"/>
      <c r="CL232" s="4"/>
      <c r="CM232" s="4"/>
      <c r="CN232" s="4"/>
      <c r="CO232" s="4"/>
      <c r="CP232" s="4"/>
      <c r="CQ232" s="4"/>
      <c r="CR232" s="4"/>
      <c r="CS232" s="4"/>
      <c r="CT232" s="4"/>
      <c r="CU232" s="4"/>
      <c r="CV232" s="4"/>
      <c r="CW232" s="4"/>
      <c r="CX232" s="4"/>
    </row>
    <row r="233" spans="2:102">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row>
    <row r="234" spans="2:102">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row>
    <row r="235" spans="2:102">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row>
    <row r="236" spans="2:102">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row>
    <row r="237" spans="2:102">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row>
    <row r="238" spans="2:102">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row>
    <row r="239" spans="2:102">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row>
    <row r="240" spans="2:102">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row>
    <row r="241" spans="2:102">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row>
    <row r="242" spans="2:102">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row>
    <row r="243" spans="2:102">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row>
    <row r="244" spans="2:102">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row>
    <row r="245" spans="2:102">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row>
    <row r="246" spans="2:102">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row>
    <row r="247" spans="2:102">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row>
    <row r="248" spans="2:102">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row>
    <row r="249" spans="2:102">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c r="CA249" s="4"/>
      <c r="CB249" s="4"/>
      <c r="CC249" s="4"/>
      <c r="CD249" s="4"/>
      <c r="CE249" s="4"/>
      <c r="CF249" s="4"/>
      <c r="CG249" s="4"/>
      <c r="CH249" s="4"/>
      <c r="CI249" s="4"/>
      <c r="CJ249" s="4"/>
      <c r="CK249" s="4"/>
      <c r="CL249" s="4"/>
      <c r="CM249" s="4"/>
      <c r="CN249" s="4"/>
      <c r="CO249" s="4"/>
      <c r="CP249" s="4"/>
      <c r="CQ249" s="4"/>
      <c r="CR249" s="4"/>
      <c r="CS249" s="4"/>
      <c r="CT249" s="4"/>
      <c r="CU249" s="4"/>
      <c r="CV249" s="4"/>
      <c r="CW249" s="4"/>
      <c r="CX249" s="4"/>
    </row>
    <row r="250" spans="2:102">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c r="CA250" s="4"/>
      <c r="CB250" s="4"/>
      <c r="CC250" s="4"/>
      <c r="CD250" s="4"/>
      <c r="CE250" s="4"/>
      <c r="CF250" s="4"/>
      <c r="CG250" s="4"/>
      <c r="CH250" s="4"/>
      <c r="CI250" s="4"/>
      <c r="CJ250" s="4"/>
      <c r="CK250" s="4"/>
      <c r="CL250" s="4"/>
      <c r="CM250" s="4"/>
      <c r="CN250" s="4"/>
      <c r="CO250" s="4"/>
      <c r="CP250" s="4"/>
      <c r="CQ250" s="4"/>
      <c r="CR250" s="4"/>
      <c r="CS250" s="4"/>
      <c r="CT250" s="4"/>
      <c r="CU250" s="4"/>
      <c r="CV250" s="4"/>
      <c r="CW250" s="4"/>
      <c r="CX250" s="4"/>
    </row>
    <row r="251" spans="2:102">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c r="CA251" s="4"/>
      <c r="CB251" s="4"/>
      <c r="CC251" s="4"/>
      <c r="CD251" s="4"/>
      <c r="CE251" s="4"/>
      <c r="CF251" s="4"/>
      <c r="CG251" s="4"/>
      <c r="CH251" s="4"/>
      <c r="CI251" s="4"/>
      <c r="CJ251" s="4"/>
      <c r="CK251" s="4"/>
      <c r="CL251" s="4"/>
      <c r="CM251" s="4"/>
      <c r="CN251" s="4"/>
      <c r="CO251" s="4"/>
      <c r="CP251" s="4"/>
      <c r="CQ251" s="4"/>
      <c r="CR251" s="4"/>
      <c r="CS251" s="4"/>
      <c r="CT251" s="4"/>
      <c r="CU251" s="4"/>
      <c r="CV251" s="4"/>
      <c r="CW251" s="4"/>
      <c r="CX251" s="4"/>
    </row>
    <row r="252" spans="2:102">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c r="CA252" s="4"/>
      <c r="CB252" s="4"/>
      <c r="CC252" s="4"/>
      <c r="CD252" s="4"/>
      <c r="CE252" s="4"/>
      <c r="CF252" s="4"/>
      <c r="CG252" s="4"/>
      <c r="CH252" s="4"/>
      <c r="CI252" s="4"/>
      <c r="CJ252" s="4"/>
      <c r="CK252" s="4"/>
      <c r="CL252" s="4"/>
      <c r="CM252" s="4"/>
      <c r="CN252" s="4"/>
      <c r="CO252" s="4"/>
      <c r="CP252" s="4"/>
      <c r="CQ252" s="4"/>
      <c r="CR252" s="4"/>
      <c r="CS252" s="4"/>
      <c r="CT252" s="4"/>
      <c r="CU252" s="4"/>
      <c r="CV252" s="4"/>
      <c r="CW252" s="4"/>
      <c r="CX252" s="4"/>
    </row>
    <row r="253" spans="2:102">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c r="CC253" s="4"/>
      <c r="CD253" s="4"/>
      <c r="CE253" s="4"/>
      <c r="CF253" s="4"/>
      <c r="CG253" s="4"/>
      <c r="CH253" s="4"/>
      <c r="CI253" s="4"/>
      <c r="CJ253" s="4"/>
      <c r="CK253" s="4"/>
      <c r="CL253" s="4"/>
      <c r="CM253" s="4"/>
      <c r="CN253" s="4"/>
      <c r="CO253" s="4"/>
      <c r="CP253" s="4"/>
      <c r="CQ253" s="4"/>
      <c r="CR253" s="4"/>
      <c r="CS253" s="4"/>
      <c r="CT253" s="4"/>
      <c r="CU253" s="4"/>
      <c r="CV253" s="4"/>
      <c r="CW253" s="4"/>
      <c r="CX253" s="4"/>
    </row>
    <row r="254" spans="2:102">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c r="CA254" s="4"/>
      <c r="CB254" s="4"/>
      <c r="CC254" s="4"/>
      <c r="CD254" s="4"/>
      <c r="CE254" s="4"/>
      <c r="CF254" s="4"/>
      <c r="CG254" s="4"/>
      <c r="CH254" s="4"/>
      <c r="CI254" s="4"/>
      <c r="CJ254" s="4"/>
      <c r="CK254" s="4"/>
      <c r="CL254" s="4"/>
      <c r="CM254" s="4"/>
      <c r="CN254" s="4"/>
      <c r="CO254" s="4"/>
      <c r="CP254" s="4"/>
      <c r="CQ254" s="4"/>
      <c r="CR254" s="4"/>
      <c r="CS254" s="4"/>
      <c r="CT254" s="4"/>
      <c r="CU254" s="4"/>
      <c r="CV254" s="4"/>
      <c r="CW254" s="4"/>
      <c r="CX254" s="4"/>
    </row>
    <row r="255" spans="2:102">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c r="CA255" s="4"/>
      <c r="CB255" s="4"/>
      <c r="CC255" s="4"/>
      <c r="CD255" s="4"/>
      <c r="CE255" s="4"/>
      <c r="CF255" s="4"/>
      <c r="CG255" s="4"/>
      <c r="CH255" s="4"/>
      <c r="CI255" s="4"/>
      <c r="CJ255" s="4"/>
      <c r="CK255" s="4"/>
      <c r="CL255" s="4"/>
      <c r="CM255" s="4"/>
      <c r="CN255" s="4"/>
      <c r="CO255" s="4"/>
      <c r="CP255" s="4"/>
      <c r="CQ255" s="4"/>
      <c r="CR255" s="4"/>
      <c r="CS255" s="4"/>
      <c r="CT255" s="4"/>
      <c r="CU255" s="4"/>
      <c r="CV255" s="4"/>
      <c r="CW255" s="4"/>
      <c r="CX255" s="4"/>
    </row>
    <row r="256" spans="2:102">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c r="CA256" s="4"/>
      <c r="CB256" s="4"/>
      <c r="CC256" s="4"/>
      <c r="CD256" s="4"/>
      <c r="CE256" s="4"/>
      <c r="CF256" s="4"/>
      <c r="CG256" s="4"/>
      <c r="CH256" s="4"/>
      <c r="CI256" s="4"/>
      <c r="CJ256" s="4"/>
      <c r="CK256" s="4"/>
      <c r="CL256" s="4"/>
      <c r="CM256" s="4"/>
      <c r="CN256" s="4"/>
      <c r="CO256" s="4"/>
      <c r="CP256" s="4"/>
      <c r="CQ256" s="4"/>
      <c r="CR256" s="4"/>
      <c r="CS256" s="4"/>
      <c r="CT256" s="4"/>
      <c r="CU256" s="4"/>
      <c r="CV256" s="4"/>
      <c r="CW256" s="4"/>
      <c r="CX256" s="4"/>
    </row>
    <row r="257" spans="2:102">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c r="CA257" s="4"/>
      <c r="CB257" s="4"/>
      <c r="CC257" s="4"/>
      <c r="CD257" s="4"/>
      <c r="CE257" s="4"/>
      <c r="CF257" s="4"/>
      <c r="CG257" s="4"/>
      <c r="CH257" s="4"/>
      <c r="CI257" s="4"/>
      <c r="CJ257" s="4"/>
      <c r="CK257" s="4"/>
      <c r="CL257" s="4"/>
      <c r="CM257" s="4"/>
      <c r="CN257" s="4"/>
      <c r="CO257" s="4"/>
      <c r="CP257" s="4"/>
      <c r="CQ257" s="4"/>
      <c r="CR257" s="4"/>
      <c r="CS257" s="4"/>
      <c r="CT257" s="4"/>
      <c r="CU257" s="4"/>
      <c r="CV257" s="4"/>
      <c r="CW257" s="4"/>
      <c r="CX257" s="4"/>
    </row>
    <row r="258" spans="2:102">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c r="CA258" s="4"/>
      <c r="CB258" s="4"/>
      <c r="CC258" s="4"/>
      <c r="CD258" s="4"/>
      <c r="CE258" s="4"/>
      <c r="CF258" s="4"/>
      <c r="CG258" s="4"/>
      <c r="CH258" s="4"/>
      <c r="CI258" s="4"/>
      <c r="CJ258" s="4"/>
      <c r="CK258" s="4"/>
      <c r="CL258" s="4"/>
      <c r="CM258" s="4"/>
      <c r="CN258" s="4"/>
      <c r="CO258" s="4"/>
      <c r="CP258" s="4"/>
      <c r="CQ258" s="4"/>
      <c r="CR258" s="4"/>
      <c r="CS258" s="4"/>
      <c r="CT258" s="4"/>
      <c r="CU258" s="4"/>
      <c r="CV258" s="4"/>
      <c r="CW258" s="4"/>
      <c r="CX258" s="4"/>
    </row>
    <row r="259" spans="2:102">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c r="CA259" s="4"/>
      <c r="CB259" s="4"/>
      <c r="CC259" s="4"/>
      <c r="CD259" s="4"/>
      <c r="CE259" s="4"/>
      <c r="CF259" s="4"/>
      <c r="CG259" s="4"/>
      <c r="CH259" s="4"/>
      <c r="CI259" s="4"/>
      <c r="CJ259" s="4"/>
      <c r="CK259" s="4"/>
      <c r="CL259" s="4"/>
      <c r="CM259" s="4"/>
      <c r="CN259" s="4"/>
      <c r="CO259" s="4"/>
      <c r="CP259" s="4"/>
      <c r="CQ259" s="4"/>
      <c r="CR259" s="4"/>
      <c r="CS259" s="4"/>
      <c r="CT259" s="4"/>
      <c r="CU259" s="4"/>
      <c r="CV259" s="4"/>
      <c r="CW259" s="4"/>
      <c r="CX259" s="4"/>
    </row>
    <row r="260" spans="2:102">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c r="CA260" s="4"/>
      <c r="CB260" s="4"/>
      <c r="CC260" s="4"/>
      <c r="CD260" s="4"/>
      <c r="CE260" s="4"/>
      <c r="CF260" s="4"/>
      <c r="CG260" s="4"/>
      <c r="CH260" s="4"/>
      <c r="CI260" s="4"/>
      <c r="CJ260" s="4"/>
      <c r="CK260" s="4"/>
      <c r="CL260" s="4"/>
      <c r="CM260" s="4"/>
      <c r="CN260" s="4"/>
      <c r="CO260" s="4"/>
      <c r="CP260" s="4"/>
      <c r="CQ260" s="4"/>
      <c r="CR260" s="4"/>
      <c r="CS260" s="4"/>
      <c r="CT260" s="4"/>
      <c r="CU260" s="4"/>
      <c r="CV260" s="4"/>
      <c r="CW260" s="4"/>
      <c r="CX260" s="4"/>
    </row>
    <row r="261" spans="2:102">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row>
    <row r="262" spans="2:102">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row>
    <row r="263" spans="2:102">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row>
    <row r="264" spans="2:102">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row>
    <row r="265" spans="2:102">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row>
    <row r="266" spans="2:102">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row>
    <row r="267" spans="2:102">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row>
    <row r="268" spans="2:102">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row>
    <row r="269" spans="2:102">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row>
    <row r="270" spans="2:102">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row>
    <row r="271" spans="2:102">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row>
    <row r="272" spans="2:102">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row>
    <row r="273" spans="2:102">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row>
    <row r="274" spans="2:102">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row>
    <row r="275" spans="2:102">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row>
    <row r="276" spans="2:102">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row>
    <row r="277" spans="2:102">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row>
    <row r="278" spans="2:102">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row>
    <row r="279" spans="2:102">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row>
    <row r="280" spans="2:102">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row>
    <row r="281" spans="2:102">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row>
    <row r="282" spans="2:102">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row>
    <row r="283" spans="2:102">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row>
    <row r="284" spans="2:102">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row>
    <row r="285" spans="2:102">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c r="CC285" s="4"/>
      <c r="CD285" s="4"/>
      <c r="CE285" s="4"/>
      <c r="CF285" s="4"/>
      <c r="CG285" s="4"/>
      <c r="CH285" s="4"/>
      <c r="CI285" s="4"/>
      <c r="CJ285" s="4"/>
      <c r="CK285" s="4"/>
      <c r="CL285" s="4"/>
      <c r="CM285" s="4"/>
      <c r="CN285" s="4"/>
      <c r="CO285" s="4"/>
      <c r="CP285" s="4"/>
      <c r="CQ285" s="4"/>
      <c r="CR285" s="4"/>
      <c r="CS285" s="4"/>
      <c r="CT285" s="4"/>
      <c r="CU285" s="4"/>
      <c r="CV285" s="4"/>
      <c r="CW285" s="4"/>
      <c r="CX285" s="4"/>
    </row>
    <row r="286" spans="2:102">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4"/>
      <c r="CW286" s="4"/>
      <c r="CX286" s="4"/>
    </row>
    <row r="287" spans="2:102">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4"/>
      <c r="CW287" s="4"/>
      <c r="CX287" s="4"/>
    </row>
    <row r="288" spans="2:102">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c r="CA288" s="4"/>
      <c r="CB288" s="4"/>
      <c r="CC288" s="4"/>
      <c r="CD288" s="4"/>
      <c r="CE288" s="4"/>
      <c r="CF288" s="4"/>
      <c r="CG288" s="4"/>
      <c r="CH288" s="4"/>
      <c r="CI288" s="4"/>
      <c r="CJ288" s="4"/>
      <c r="CK288" s="4"/>
      <c r="CL288" s="4"/>
      <c r="CM288" s="4"/>
      <c r="CN288" s="4"/>
      <c r="CO288" s="4"/>
      <c r="CP288" s="4"/>
      <c r="CQ288" s="4"/>
      <c r="CR288" s="4"/>
      <c r="CS288" s="4"/>
      <c r="CT288" s="4"/>
      <c r="CU288" s="4"/>
      <c r="CV288" s="4"/>
      <c r="CW288" s="4"/>
      <c r="CX288" s="4"/>
    </row>
    <row r="289" spans="2:102">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c r="CA289" s="4"/>
      <c r="CB289" s="4"/>
      <c r="CC289" s="4"/>
      <c r="CD289" s="4"/>
      <c r="CE289" s="4"/>
      <c r="CF289" s="4"/>
      <c r="CG289" s="4"/>
      <c r="CH289" s="4"/>
      <c r="CI289" s="4"/>
      <c r="CJ289" s="4"/>
      <c r="CK289" s="4"/>
      <c r="CL289" s="4"/>
      <c r="CM289" s="4"/>
      <c r="CN289" s="4"/>
      <c r="CO289" s="4"/>
      <c r="CP289" s="4"/>
      <c r="CQ289" s="4"/>
      <c r="CR289" s="4"/>
      <c r="CS289" s="4"/>
      <c r="CT289" s="4"/>
      <c r="CU289" s="4"/>
      <c r="CV289" s="4"/>
      <c r="CW289" s="4"/>
      <c r="CX289" s="4"/>
    </row>
    <row r="290" spans="2:102">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c r="CA290" s="4"/>
      <c r="CB290" s="4"/>
      <c r="CC290" s="4"/>
      <c r="CD290" s="4"/>
      <c r="CE290" s="4"/>
      <c r="CF290" s="4"/>
      <c r="CG290" s="4"/>
      <c r="CH290" s="4"/>
      <c r="CI290" s="4"/>
      <c r="CJ290" s="4"/>
      <c r="CK290" s="4"/>
      <c r="CL290" s="4"/>
      <c r="CM290" s="4"/>
      <c r="CN290" s="4"/>
      <c r="CO290" s="4"/>
      <c r="CP290" s="4"/>
      <c r="CQ290" s="4"/>
      <c r="CR290" s="4"/>
      <c r="CS290" s="4"/>
      <c r="CT290" s="4"/>
      <c r="CU290" s="4"/>
      <c r="CV290" s="4"/>
      <c r="CW290" s="4"/>
      <c r="CX290" s="4"/>
    </row>
    <row r="291" spans="2:102">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c r="CA291" s="4"/>
      <c r="CB291" s="4"/>
      <c r="CC291" s="4"/>
      <c r="CD291" s="4"/>
      <c r="CE291" s="4"/>
      <c r="CF291" s="4"/>
      <c r="CG291" s="4"/>
      <c r="CH291" s="4"/>
      <c r="CI291" s="4"/>
      <c r="CJ291" s="4"/>
      <c r="CK291" s="4"/>
      <c r="CL291" s="4"/>
      <c r="CM291" s="4"/>
      <c r="CN291" s="4"/>
      <c r="CO291" s="4"/>
      <c r="CP291" s="4"/>
      <c r="CQ291" s="4"/>
      <c r="CR291" s="4"/>
      <c r="CS291" s="4"/>
      <c r="CT291" s="4"/>
      <c r="CU291" s="4"/>
      <c r="CV291" s="4"/>
      <c r="CW291" s="4"/>
      <c r="CX291" s="4"/>
    </row>
    <row r="292" spans="2:102">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c r="CA292" s="4"/>
      <c r="CB292" s="4"/>
      <c r="CC292" s="4"/>
      <c r="CD292" s="4"/>
      <c r="CE292" s="4"/>
      <c r="CF292" s="4"/>
      <c r="CG292" s="4"/>
      <c r="CH292" s="4"/>
      <c r="CI292" s="4"/>
      <c r="CJ292" s="4"/>
      <c r="CK292" s="4"/>
      <c r="CL292" s="4"/>
      <c r="CM292" s="4"/>
      <c r="CN292" s="4"/>
      <c r="CO292" s="4"/>
      <c r="CP292" s="4"/>
      <c r="CQ292" s="4"/>
      <c r="CR292" s="4"/>
      <c r="CS292" s="4"/>
      <c r="CT292" s="4"/>
      <c r="CU292" s="4"/>
      <c r="CV292" s="4"/>
      <c r="CW292" s="4"/>
      <c r="CX292" s="4"/>
    </row>
    <row r="293" spans="2:102">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c r="CA293" s="4"/>
      <c r="CB293" s="4"/>
      <c r="CC293" s="4"/>
      <c r="CD293" s="4"/>
      <c r="CE293" s="4"/>
      <c r="CF293" s="4"/>
      <c r="CG293" s="4"/>
      <c r="CH293" s="4"/>
      <c r="CI293" s="4"/>
      <c r="CJ293" s="4"/>
      <c r="CK293" s="4"/>
      <c r="CL293" s="4"/>
      <c r="CM293" s="4"/>
      <c r="CN293" s="4"/>
      <c r="CO293" s="4"/>
      <c r="CP293" s="4"/>
      <c r="CQ293" s="4"/>
      <c r="CR293" s="4"/>
      <c r="CS293" s="4"/>
      <c r="CT293" s="4"/>
      <c r="CU293" s="4"/>
      <c r="CV293" s="4"/>
      <c r="CW293" s="4"/>
      <c r="CX293" s="4"/>
    </row>
    <row r="294" spans="2:102">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c r="CA294" s="4"/>
      <c r="CB294" s="4"/>
      <c r="CC294" s="4"/>
      <c r="CD294" s="4"/>
      <c r="CE294" s="4"/>
      <c r="CF294" s="4"/>
      <c r="CG294" s="4"/>
      <c r="CH294" s="4"/>
      <c r="CI294" s="4"/>
      <c r="CJ294" s="4"/>
      <c r="CK294" s="4"/>
      <c r="CL294" s="4"/>
      <c r="CM294" s="4"/>
      <c r="CN294" s="4"/>
      <c r="CO294" s="4"/>
      <c r="CP294" s="4"/>
      <c r="CQ294" s="4"/>
      <c r="CR294" s="4"/>
      <c r="CS294" s="4"/>
      <c r="CT294" s="4"/>
      <c r="CU294" s="4"/>
      <c r="CV294" s="4"/>
      <c r="CW294" s="4"/>
      <c r="CX294" s="4"/>
    </row>
    <row r="295" spans="2:102">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c r="CA295" s="4"/>
      <c r="CB295" s="4"/>
      <c r="CC295" s="4"/>
      <c r="CD295" s="4"/>
      <c r="CE295" s="4"/>
      <c r="CF295" s="4"/>
      <c r="CG295" s="4"/>
      <c r="CH295" s="4"/>
      <c r="CI295" s="4"/>
      <c r="CJ295" s="4"/>
      <c r="CK295" s="4"/>
      <c r="CL295" s="4"/>
      <c r="CM295" s="4"/>
      <c r="CN295" s="4"/>
      <c r="CO295" s="4"/>
      <c r="CP295" s="4"/>
      <c r="CQ295" s="4"/>
      <c r="CR295" s="4"/>
      <c r="CS295" s="4"/>
      <c r="CT295" s="4"/>
      <c r="CU295" s="4"/>
      <c r="CV295" s="4"/>
      <c r="CW295" s="4"/>
      <c r="CX295" s="4"/>
    </row>
    <row r="296" spans="2:102">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c r="CA296" s="4"/>
      <c r="CB296" s="4"/>
      <c r="CC296" s="4"/>
      <c r="CD296" s="4"/>
      <c r="CE296" s="4"/>
      <c r="CF296" s="4"/>
      <c r="CG296" s="4"/>
      <c r="CH296" s="4"/>
      <c r="CI296" s="4"/>
      <c r="CJ296" s="4"/>
      <c r="CK296" s="4"/>
      <c r="CL296" s="4"/>
      <c r="CM296" s="4"/>
      <c r="CN296" s="4"/>
      <c r="CO296" s="4"/>
      <c r="CP296" s="4"/>
      <c r="CQ296" s="4"/>
      <c r="CR296" s="4"/>
      <c r="CS296" s="4"/>
      <c r="CT296" s="4"/>
      <c r="CU296" s="4"/>
      <c r="CV296" s="4"/>
      <c r="CW296" s="4"/>
      <c r="CX296" s="4"/>
    </row>
    <row r="297" spans="2:102">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c r="CA297" s="4"/>
      <c r="CB297" s="4"/>
      <c r="CC297" s="4"/>
      <c r="CD297" s="4"/>
      <c r="CE297" s="4"/>
      <c r="CF297" s="4"/>
      <c r="CG297" s="4"/>
      <c r="CH297" s="4"/>
      <c r="CI297" s="4"/>
      <c r="CJ297" s="4"/>
      <c r="CK297" s="4"/>
      <c r="CL297" s="4"/>
      <c r="CM297" s="4"/>
      <c r="CN297" s="4"/>
      <c r="CO297" s="4"/>
      <c r="CP297" s="4"/>
      <c r="CQ297" s="4"/>
      <c r="CR297" s="4"/>
      <c r="CS297" s="4"/>
      <c r="CT297" s="4"/>
      <c r="CU297" s="4"/>
      <c r="CV297" s="4"/>
      <c r="CW297" s="4"/>
      <c r="CX297" s="4"/>
    </row>
    <row r="298" spans="2:102">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c r="CA298" s="4"/>
      <c r="CB298" s="4"/>
      <c r="CC298" s="4"/>
      <c r="CD298" s="4"/>
      <c r="CE298" s="4"/>
      <c r="CF298" s="4"/>
      <c r="CG298" s="4"/>
      <c r="CH298" s="4"/>
      <c r="CI298" s="4"/>
      <c r="CJ298" s="4"/>
      <c r="CK298" s="4"/>
      <c r="CL298" s="4"/>
      <c r="CM298" s="4"/>
      <c r="CN298" s="4"/>
      <c r="CO298" s="4"/>
      <c r="CP298" s="4"/>
      <c r="CQ298" s="4"/>
      <c r="CR298" s="4"/>
      <c r="CS298" s="4"/>
      <c r="CT298" s="4"/>
      <c r="CU298" s="4"/>
      <c r="CV298" s="4"/>
      <c r="CW298" s="4"/>
      <c r="CX298" s="4"/>
    </row>
    <row r="299" spans="2:102">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c r="CA299" s="4"/>
      <c r="CB299" s="4"/>
      <c r="CC299" s="4"/>
      <c r="CD299" s="4"/>
      <c r="CE299" s="4"/>
      <c r="CF299" s="4"/>
      <c r="CG299" s="4"/>
      <c r="CH299" s="4"/>
      <c r="CI299" s="4"/>
      <c r="CJ299" s="4"/>
      <c r="CK299" s="4"/>
      <c r="CL299" s="4"/>
      <c r="CM299" s="4"/>
      <c r="CN299" s="4"/>
      <c r="CO299" s="4"/>
      <c r="CP299" s="4"/>
      <c r="CQ299" s="4"/>
      <c r="CR299" s="4"/>
      <c r="CS299" s="4"/>
      <c r="CT299" s="4"/>
      <c r="CU299" s="4"/>
      <c r="CV299" s="4"/>
      <c r="CW299" s="4"/>
      <c r="CX299" s="4"/>
    </row>
    <row r="300" spans="2:102">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row>
    <row r="301" spans="2:102">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c r="CA301" s="4"/>
      <c r="CB301" s="4"/>
      <c r="CC301" s="4"/>
      <c r="CD301" s="4"/>
      <c r="CE301" s="4"/>
      <c r="CF301" s="4"/>
      <c r="CG301" s="4"/>
      <c r="CH301" s="4"/>
      <c r="CI301" s="4"/>
      <c r="CJ301" s="4"/>
      <c r="CK301" s="4"/>
      <c r="CL301" s="4"/>
      <c r="CM301" s="4"/>
      <c r="CN301" s="4"/>
      <c r="CO301" s="4"/>
      <c r="CP301" s="4"/>
      <c r="CQ301" s="4"/>
      <c r="CR301" s="4"/>
      <c r="CS301" s="4"/>
      <c r="CT301" s="4"/>
      <c r="CU301" s="4"/>
      <c r="CV301" s="4"/>
      <c r="CW301" s="4"/>
      <c r="CX301" s="4"/>
    </row>
    <row r="302" spans="2:102">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c r="CA302" s="4"/>
      <c r="CB302" s="4"/>
      <c r="CC302" s="4"/>
      <c r="CD302" s="4"/>
      <c r="CE302" s="4"/>
      <c r="CF302" s="4"/>
      <c r="CG302" s="4"/>
      <c r="CH302" s="4"/>
      <c r="CI302" s="4"/>
      <c r="CJ302" s="4"/>
      <c r="CK302" s="4"/>
      <c r="CL302" s="4"/>
      <c r="CM302" s="4"/>
      <c r="CN302" s="4"/>
      <c r="CO302" s="4"/>
      <c r="CP302" s="4"/>
      <c r="CQ302" s="4"/>
      <c r="CR302" s="4"/>
      <c r="CS302" s="4"/>
      <c r="CT302" s="4"/>
      <c r="CU302" s="4"/>
      <c r="CV302" s="4"/>
      <c r="CW302" s="4"/>
      <c r="CX302" s="4"/>
    </row>
    <row r="303" spans="2:102">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c r="CA303" s="4"/>
      <c r="CB303" s="4"/>
      <c r="CC303" s="4"/>
      <c r="CD303" s="4"/>
      <c r="CE303" s="4"/>
      <c r="CF303" s="4"/>
      <c r="CG303" s="4"/>
      <c r="CH303" s="4"/>
      <c r="CI303" s="4"/>
      <c r="CJ303" s="4"/>
      <c r="CK303" s="4"/>
      <c r="CL303" s="4"/>
      <c r="CM303" s="4"/>
      <c r="CN303" s="4"/>
      <c r="CO303" s="4"/>
      <c r="CP303" s="4"/>
      <c r="CQ303" s="4"/>
      <c r="CR303" s="4"/>
      <c r="CS303" s="4"/>
      <c r="CT303" s="4"/>
      <c r="CU303" s="4"/>
      <c r="CV303" s="4"/>
      <c r="CW303" s="4"/>
      <c r="CX303" s="4"/>
    </row>
    <row r="304" spans="2:102">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c r="CA304" s="4"/>
      <c r="CB304" s="4"/>
      <c r="CC304" s="4"/>
      <c r="CD304" s="4"/>
      <c r="CE304" s="4"/>
      <c r="CF304" s="4"/>
      <c r="CG304" s="4"/>
      <c r="CH304" s="4"/>
      <c r="CI304" s="4"/>
      <c r="CJ304" s="4"/>
      <c r="CK304" s="4"/>
      <c r="CL304" s="4"/>
      <c r="CM304" s="4"/>
      <c r="CN304" s="4"/>
      <c r="CO304" s="4"/>
      <c r="CP304" s="4"/>
      <c r="CQ304" s="4"/>
      <c r="CR304" s="4"/>
      <c r="CS304" s="4"/>
      <c r="CT304" s="4"/>
      <c r="CU304" s="4"/>
      <c r="CV304" s="4"/>
      <c r="CW304" s="4"/>
      <c r="CX304" s="4"/>
    </row>
    <row r="305" spans="2:102">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c r="CA305" s="4"/>
      <c r="CB305" s="4"/>
      <c r="CC305" s="4"/>
      <c r="CD305" s="4"/>
      <c r="CE305" s="4"/>
      <c r="CF305" s="4"/>
      <c r="CG305" s="4"/>
      <c r="CH305" s="4"/>
      <c r="CI305" s="4"/>
      <c r="CJ305" s="4"/>
      <c r="CK305" s="4"/>
      <c r="CL305" s="4"/>
      <c r="CM305" s="4"/>
      <c r="CN305" s="4"/>
      <c r="CO305" s="4"/>
      <c r="CP305" s="4"/>
      <c r="CQ305" s="4"/>
      <c r="CR305" s="4"/>
      <c r="CS305" s="4"/>
      <c r="CT305" s="4"/>
      <c r="CU305" s="4"/>
      <c r="CV305" s="4"/>
      <c r="CW305" s="4"/>
      <c r="CX305" s="4"/>
    </row>
    <row r="306" spans="2:102">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c r="CA306" s="4"/>
      <c r="CB306" s="4"/>
      <c r="CC306" s="4"/>
      <c r="CD306" s="4"/>
      <c r="CE306" s="4"/>
      <c r="CF306" s="4"/>
      <c r="CG306" s="4"/>
      <c r="CH306" s="4"/>
      <c r="CI306" s="4"/>
      <c r="CJ306" s="4"/>
      <c r="CK306" s="4"/>
      <c r="CL306" s="4"/>
      <c r="CM306" s="4"/>
      <c r="CN306" s="4"/>
      <c r="CO306" s="4"/>
      <c r="CP306" s="4"/>
      <c r="CQ306" s="4"/>
      <c r="CR306" s="4"/>
      <c r="CS306" s="4"/>
      <c r="CT306" s="4"/>
      <c r="CU306" s="4"/>
      <c r="CV306" s="4"/>
      <c r="CW306" s="4"/>
      <c r="CX306" s="4"/>
    </row>
    <row r="307" spans="2:102">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c r="CA307" s="4"/>
      <c r="CB307" s="4"/>
      <c r="CC307" s="4"/>
      <c r="CD307" s="4"/>
      <c r="CE307" s="4"/>
      <c r="CF307" s="4"/>
      <c r="CG307" s="4"/>
      <c r="CH307" s="4"/>
      <c r="CI307" s="4"/>
      <c r="CJ307" s="4"/>
      <c r="CK307" s="4"/>
      <c r="CL307" s="4"/>
      <c r="CM307" s="4"/>
      <c r="CN307" s="4"/>
      <c r="CO307" s="4"/>
      <c r="CP307" s="4"/>
      <c r="CQ307" s="4"/>
      <c r="CR307" s="4"/>
      <c r="CS307" s="4"/>
      <c r="CT307" s="4"/>
      <c r="CU307" s="4"/>
      <c r="CV307" s="4"/>
      <c r="CW307" s="4"/>
      <c r="CX307" s="4"/>
    </row>
    <row r="308" spans="2:102">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c r="CA308" s="4"/>
      <c r="CB308" s="4"/>
      <c r="CC308" s="4"/>
      <c r="CD308" s="4"/>
      <c r="CE308" s="4"/>
      <c r="CF308" s="4"/>
      <c r="CG308" s="4"/>
      <c r="CH308" s="4"/>
      <c r="CI308" s="4"/>
      <c r="CJ308" s="4"/>
      <c r="CK308" s="4"/>
      <c r="CL308" s="4"/>
      <c r="CM308" s="4"/>
      <c r="CN308" s="4"/>
      <c r="CO308" s="4"/>
      <c r="CP308" s="4"/>
      <c r="CQ308" s="4"/>
      <c r="CR308" s="4"/>
      <c r="CS308" s="4"/>
      <c r="CT308" s="4"/>
      <c r="CU308" s="4"/>
      <c r="CV308" s="4"/>
      <c r="CW308" s="4"/>
      <c r="CX308" s="4"/>
    </row>
    <row r="309" spans="2:102">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c r="CA309" s="4"/>
      <c r="CB309" s="4"/>
      <c r="CC309" s="4"/>
      <c r="CD309" s="4"/>
      <c r="CE309" s="4"/>
      <c r="CF309" s="4"/>
      <c r="CG309" s="4"/>
      <c r="CH309" s="4"/>
      <c r="CI309" s="4"/>
      <c r="CJ309" s="4"/>
      <c r="CK309" s="4"/>
      <c r="CL309" s="4"/>
      <c r="CM309" s="4"/>
      <c r="CN309" s="4"/>
      <c r="CO309" s="4"/>
      <c r="CP309" s="4"/>
      <c r="CQ309" s="4"/>
      <c r="CR309" s="4"/>
      <c r="CS309" s="4"/>
      <c r="CT309" s="4"/>
      <c r="CU309" s="4"/>
      <c r="CV309" s="4"/>
      <c r="CW309" s="4"/>
      <c r="CX309" s="4"/>
    </row>
    <row r="310" spans="2:102">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c r="CA310" s="4"/>
      <c r="CB310" s="4"/>
      <c r="CC310" s="4"/>
      <c r="CD310" s="4"/>
      <c r="CE310" s="4"/>
      <c r="CF310" s="4"/>
      <c r="CG310" s="4"/>
      <c r="CH310" s="4"/>
      <c r="CI310" s="4"/>
      <c r="CJ310" s="4"/>
      <c r="CK310" s="4"/>
      <c r="CL310" s="4"/>
      <c r="CM310" s="4"/>
      <c r="CN310" s="4"/>
      <c r="CO310" s="4"/>
      <c r="CP310" s="4"/>
      <c r="CQ310" s="4"/>
      <c r="CR310" s="4"/>
      <c r="CS310" s="4"/>
      <c r="CT310" s="4"/>
      <c r="CU310" s="4"/>
      <c r="CV310" s="4"/>
      <c r="CW310" s="4"/>
      <c r="CX310" s="4"/>
    </row>
    <row r="311" spans="2:102">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c r="CA311" s="4"/>
      <c r="CB311" s="4"/>
      <c r="CC311" s="4"/>
      <c r="CD311" s="4"/>
      <c r="CE311" s="4"/>
      <c r="CF311" s="4"/>
      <c r="CG311" s="4"/>
      <c r="CH311" s="4"/>
      <c r="CI311" s="4"/>
      <c r="CJ311" s="4"/>
      <c r="CK311" s="4"/>
      <c r="CL311" s="4"/>
      <c r="CM311" s="4"/>
      <c r="CN311" s="4"/>
      <c r="CO311" s="4"/>
      <c r="CP311" s="4"/>
      <c r="CQ311" s="4"/>
      <c r="CR311" s="4"/>
      <c r="CS311" s="4"/>
      <c r="CT311" s="4"/>
      <c r="CU311" s="4"/>
      <c r="CV311" s="4"/>
      <c r="CW311" s="4"/>
      <c r="CX311" s="4"/>
    </row>
    <row r="312" spans="2:102">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c r="CA312" s="4"/>
      <c r="CB312" s="4"/>
      <c r="CC312" s="4"/>
      <c r="CD312" s="4"/>
      <c r="CE312" s="4"/>
      <c r="CF312" s="4"/>
      <c r="CG312" s="4"/>
      <c r="CH312" s="4"/>
      <c r="CI312" s="4"/>
      <c r="CJ312" s="4"/>
      <c r="CK312" s="4"/>
      <c r="CL312" s="4"/>
      <c r="CM312" s="4"/>
      <c r="CN312" s="4"/>
      <c r="CO312" s="4"/>
      <c r="CP312" s="4"/>
      <c r="CQ312" s="4"/>
      <c r="CR312" s="4"/>
      <c r="CS312" s="4"/>
      <c r="CT312" s="4"/>
      <c r="CU312" s="4"/>
      <c r="CV312" s="4"/>
      <c r="CW312" s="4"/>
      <c r="CX312" s="4"/>
    </row>
    <row r="313" spans="2:102">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c r="CA313" s="4"/>
      <c r="CB313" s="4"/>
      <c r="CC313" s="4"/>
      <c r="CD313" s="4"/>
      <c r="CE313" s="4"/>
      <c r="CF313" s="4"/>
      <c r="CG313" s="4"/>
      <c r="CH313" s="4"/>
      <c r="CI313" s="4"/>
      <c r="CJ313" s="4"/>
      <c r="CK313" s="4"/>
      <c r="CL313" s="4"/>
      <c r="CM313" s="4"/>
      <c r="CN313" s="4"/>
      <c r="CO313" s="4"/>
      <c r="CP313" s="4"/>
      <c r="CQ313" s="4"/>
      <c r="CR313" s="4"/>
      <c r="CS313" s="4"/>
      <c r="CT313" s="4"/>
      <c r="CU313" s="4"/>
      <c r="CV313" s="4"/>
      <c r="CW313" s="4"/>
      <c r="CX313" s="4"/>
    </row>
    <row r="314" spans="2:102">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c r="CA314" s="4"/>
      <c r="CB314" s="4"/>
      <c r="CC314" s="4"/>
      <c r="CD314" s="4"/>
      <c r="CE314" s="4"/>
      <c r="CF314" s="4"/>
      <c r="CG314" s="4"/>
      <c r="CH314" s="4"/>
      <c r="CI314" s="4"/>
      <c r="CJ314" s="4"/>
      <c r="CK314" s="4"/>
      <c r="CL314" s="4"/>
      <c r="CM314" s="4"/>
      <c r="CN314" s="4"/>
      <c r="CO314" s="4"/>
      <c r="CP314" s="4"/>
      <c r="CQ314" s="4"/>
      <c r="CR314" s="4"/>
      <c r="CS314" s="4"/>
      <c r="CT314" s="4"/>
      <c r="CU314" s="4"/>
      <c r="CV314" s="4"/>
      <c r="CW314" s="4"/>
      <c r="CX314" s="4"/>
    </row>
    <row r="315" spans="2:102">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c r="CA315" s="4"/>
      <c r="CB315" s="4"/>
      <c r="CC315" s="4"/>
      <c r="CD315" s="4"/>
      <c r="CE315" s="4"/>
      <c r="CF315" s="4"/>
      <c r="CG315" s="4"/>
      <c r="CH315" s="4"/>
      <c r="CI315" s="4"/>
      <c r="CJ315" s="4"/>
      <c r="CK315" s="4"/>
      <c r="CL315" s="4"/>
      <c r="CM315" s="4"/>
      <c r="CN315" s="4"/>
      <c r="CO315" s="4"/>
      <c r="CP315" s="4"/>
      <c r="CQ315" s="4"/>
      <c r="CR315" s="4"/>
      <c r="CS315" s="4"/>
      <c r="CT315" s="4"/>
      <c r="CU315" s="4"/>
      <c r="CV315" s="4"/>
      <c r="CW315" s="4"/>
      <c r="CX315" s="4"/>
    </row>
    <row r="316" spans="2:102">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c r="BH316" s="4"/>
      <c r="BI316" s="4"/>
      <c r="BJ316" s="4"/>
      <c r="BK316" s="4"/>
      <c r="BL316" s="4"/>
      <c r="BM316" s="4"/>
      <c r="BN316" s="4"/>
      <c r="BO316" s="4"/>
      <c r="BP316" s="4"/>
      <c r="BQ316" s="4"/>
      <c r="BR316" s="4"/>
      <c r="BS316" s="4"/>
      <c r="BT316" s="4"/>
      <c r="BU316" s="4"/>
      <c r="BV316" s="4"/>
      <c r="BW316" s="4"/>
      <c r="BX316" s="4"/>
      <c r="BY316" s="4"/>
      <c r="BZ316" s="4"/>
      <c r="CA316" s="4"/>
      <c r="CB316" s="4"/>
      <c r="CC316" s="4"/>
      <c r="CD316" s="4"/>
      <c r="CE316" s="4"/>
      <c r="CF316" s="4"/>
      <c r="CG316" s="4"/>
      <c r="CH316" s="4"/>
      <c r="CI316" s="4"/>
      <c r="CJ316" s="4"/>
      <c r="CK316" s="4"/>
      <c r="CL316" s="4"/>
      <c r="CM316" s="4"/>
      <c r="CN316" s="4"/>
      <c r="CO316" s="4"/>
      <c r="CP316" s="4"/>
      <c r="CQ316" s="4"/>
      <c r="CR316" s="4"/>
      <c r="CS316" s="4"/>
      <c r="CT316" s="4"/>
      <c r="CU316" s="4"/>
      <c r="CV316" s="4"/>
      <c r="CW316" s="4"/>
      <c r="CX316" s="4"/>
    </row>
    <row r="317" spans="2:102">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c r="BH317" s="4"/>
      <c r="BI317" s="4"/>
      <c r="BJ317" s="4"/>
      <c r="BK317" s="4"/>
      <c r="BL317" s="4"/>
      <c r="BM317" s="4"/>
      <c r="BN317" s="4"/>
      <c r="BO317" s="4"/>
      <c r="BP317" s="4"/>
      <c r="BQ317" s="4"/>
      <c r="BR317" s="4"/>
      <c r="BS317" s="4"/>
      <c r="BT317" s="4"/>
      <c r="BU317" s="4"/>
      <c r="BV317" s="4"/>
      <c r="BW317" s="4"/>
      <c r="BX317" s="4"/>
      <c r="BY317" s="4"/>
      <c r="BZ317" s="4"/>
      <c r="CA317" s="4"/>
      <c r="CB317" s="4"/>
      <c r="CC317" s="4"/>
      <c r="CD317" s="4"/>
      <c r="CE317" s="4"/>
      <c r="CF317" s="4"/>
      <c r="CG317" s="4"/>
      <c r="CH317" s="4"/>
      <c r="CI317" s="4"/>
      <c r="CJ317" s="4"/>
      <c r="CK317" s="4"/>
      <c r="CL317" s="4"/>
      <c r="CM317" s="4"/>
      <c r="CN317" s="4"/>
      <c r="CO317" s="4"/>
      <c r="CP317" s="4"/>
      <c r="CQ317" s="4"/>
      <c r="CR317" s="4"/>
      <c r="CS317" s="4"/>
      <c r="CT317" s="4"/>
      <c r="CU317" s="4"/>
      <c r="CV317" s="4"/>
      <c r="CW317" s="4"/>
      <c r="CX317" s="4"/>
    </row>
    <row r="318" spans="2:102">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4"/>
      <c r="BI318" s="4"/>
      <c r="BJ318" s="4"/>
      <c r="BK318" s="4"/>
      <c r="BL318" s="4"/>
      <c r="BM318" s="4"/>
      <c r="BN318" s="4"/>
      <c r="BO318" s="4"/>
      <c r="BP318" s="4"/>
      <c r="BQ318" s="4"/>
      <c r="BR318" s="4"/>
      <c r="BS318" s="4"/>
      <c r="BT318" s="4"/>
      <c r="BU318" s="4"/>
      <c r="BV318" s="4"/>
      <c r="BW318" s="4"/>
      <c r="BX318" s="4"/>
      <c r="BY318" s="4"/>
      <c r="BZ318" s="4"/>
      <c r="CA318" s="4"/>
      <c r="CB318" s="4"/>
      <c r="CC318" s="4"/>
      <c r="CD318" s="4"/>
      <c r="CE318" s="4"/>
      <c r="CF318" s="4"/>
      <c r="CG318" s="4"/>
      <c r="CH318" s="4"/>
      <c r="CI318" s="4"/>
      <c r="CJ318" s="4"/>
      <c r="CK318" s="4"/>
      <c r="CL318" s="4"/>
      <c r="CM318" s="4"/>
      <c r="CN318" s="4"/>
      <c r="CO318" s="4"/>
      <c r="CP318" s="4"/>
      <c r="CQ318" s="4"/>
      <c r="CR318" s="4"/>
      <c r="CS318" s="4"/>
      <c r="CT318" s="4"/>
      <c r="CU318" s="4"/>
      <c r="CV318" s="4"/>
      <c r="CW318" s="4"/>
      <c r="CX318" s="4"/>
    </row>
    <row r="319" spans="2:102">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c r="BH319" s="4"/>
      <c r="BI319" s="4"/>
      <c r="BJ319" s="4"/>
      <c r="BK319" s="4"/>
      <c r="BL319" s="4"/>
      <c r="BM319" s="4"/>
      <c r="BN319" s="4"/>
      <c r="BO319" s="4"/>
      <c r="BP319" s="4"/>
      <c r="BQ319" s="4"/>
      <c r="BR319" s="4"/>
      <c r="BS319" s="4"/>
      <c r="BT319" s="4"/>
      <c r="BU319" s="4"/>
      <c r="BV319" s="4"/>
      <c r="BW319" s="4"/>
      <c r="BX319" s="4"/>
      <c r="BY319" s="4"/>
      <c r="BZ319" s="4"/>
      <c r="CA319" s="4"/>
      <c r="CB319" s="4"/>
      <c r="CC319" s="4"/>
      <c r="CD319" s="4"/>
      <c r="CE319" s="4"/>
      <c r="CF319" s="4"/>
      <c r="CG319" s="4"/>
      <c r="CH319" s="4"/>
      <c r="CI319" s="4"/>
      <c r="CJ319" s="4"/>
      <c r="CK319" s="4"/>
      <c r="CL319" s="4"/>
      <c r="CM319" s="4"/>
      <c r="CN319" s="4"/>
      <c r="CO319" s="4"/>
      <c r="CP319" s="4"/>
      <c r="CQ319" s="4"/>
      <c r="CR319" s="4"/>
      <c r="CS319" s="4"/>
      <c r="CT319" s="4"/>
      <c r="CU319" s="4"/>
      <c r="CV319" s="4"/>
      <c r="CW319" s="4"/>
      <c r="CX319" s="4"/>
    </row>
    <row r="320" spans="2:102">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c r="BH320" s="4"/>
      <c r="BI320" s="4"/>
      <c r="BJ320" s="4"/>
      <c r="BK320" s="4"/>
      <c r="BL320" s="4"/>
      <c r="BM320" s="4"/>
      <c r="BN320" s="4"/>
      <c r="BO320" s="4"/>
      <c r="BP320" s="4"/>
      <c r="BQ320" s="4"/>
      <c r="BR320" s="4"/>
      <c r="BS320" s="4"/>
      <c r="BT320" s="4"/>
      <c r="BU320" s="4"/>
      <c r="BV320" s="4"/>
      <c r="BW320" s="4"/>
      <c r="BX320" s="4"/>
      <c r="BY320" s="4"/>
      <c r="BZ320" s="4"/>
      <c r="CA320" s="4"/>
      <c r="CB320" s="4"/>
      <c r="CC320" s="4"/>
      <c r="CD320" s="4"/>
      <c r="CE320" s="4"/>
      <c r="CF320" s="4"/>
      <c r="CG320" s="4"/>
      <c r="CH320" s="4"/>
      <c r="CI320" s="4"/>
      <c r="CJ320" s="4"/>
      <c r="CK320" s="4"/>
      <c r="CL320" s="4"/>
      <c r="CM320" s="4"/>
      <c r="CN320" s="4"/>
      <c r="CO320" s="4"/>
      <c r="CP320" s="4"/>
      <c r="CQ320" s="4"/>
      <c r="CR320" s="4"/>
      <c r="CS320" s="4"/>
      <c r="CT320" s="4"/>
      <c r="CU320" s="4"/>
      <c r="CV320" s="4"/>
      <c r="CW320" s="4"/>
      <c r="CX320" s="4"/>
    </row>
    <row r="321" spans="2:102">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4"/>
      <c r="BI321" s="4"/>
      <c r="BJ321" s="4"/>
      <c r="BK321" s="4"/>
      <c r="BL321" s="4"/>
      <c r="BM321" s="4"/>
      <c r="BN321" s="4"/>
      <c r="BO321" s="4"/>
      <c r="BP321" s="4"/>
      <c r="BQ321" s="4"/>
      <c r="BR321" s="4"/>
      <c r="BS321" s="4"/>
      <c r="BT321" s="4"/>
      <c r="BU321" s="4"/>
      <c r="BV321" s="4"/>
      <c r="BW321" s="4"/>
      <c r="BX321" s="4"/>
      <c r="BY321" s="4"/>
      <c r="BZ321" s="4"/>
      <c r="CA321" s="4"/>
      <c r="CB321" s="4"/>
      <c r="CC321" s="4"/>
      <c r="CD321" s="4"/>
      <c r="CE321" s="4"/>
      <c r="CF321" s="4"/>
      <c r="CG321" s="4"/>
      <c r="CH321" s="4"/>
      <c r="CI321" s="4"/>
      <c r="CJ321" s="4"/>
      <c r="CK321" s="4"/>
      <c r="CL321" s="4"/>
      <c r="CM321" s="4"/>
      <c r="CN321" s="4"/>
      <c r="CO321" s="4"/>
      <c r="CP321" s="4"/>
      <c r="CQ321" s="4"/>
      <c r="CR321" s="4"/>
      <c r="CS321" s="4"/>
      <c r="CT321" s="4"/>
      <c r="CU321" s="4"/>
      <c r="CV321" s="4"/>
      <c r="CW321" s="4"/>
      <c r="CX321" s="4"/>
    </row>
    <row r="322" spans="2:102">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c r="BH322" s="4"/>
      <c r="BI322" s="4"/>
      <c r="BJ322" s="4"/>
      <c r="BK322" s="4"/>
      <c r="BL322" s="4"/>
      <c r="BM322" s="4"/>
      <c r="BN322" s="4"/>
      <c r="BO322" s="4"/>
      <c r="BP322" s="4"/>
      <c r="BQ322" s="4"/>
      <c r="BR322" s="4"/>
      <c r="BS322" s="4"/>
      <c r="BT322" s="4"/>
      <c r="BU322" s="4"/>
      <c r="BV322" s="4"/>
      <c r="BW322" s="4"/>
      <c r="BX322" s="4"/>
      <c r="BY322" s="4"/>
      <c r="BZ322" s="4"/>
      <c r="CA322" s="4"/>
      <c r="CB322" s="4"/>
      <c r="CC322" s="4"/>
      <c r="CD322" s="4"/>
      <c r="CE322" s="4"/>
      <c r="CF322" s="4"/>
      <c r="CG322" s="4"/>
      <c r="CH322" s="4"/>
      <c r="CI322" s="4"/>
      <c r="CJ322" s="4"/>
      <c r="CK322" s="4"/>
      <c r="CL322" s="4"/>
      <c r="CM322" s="4"/>
      <c r="CN322" s="4"/>
      <c r="CO322" s="4"/>
      <c r="CP322" s="4"/>
      <c r="CQ322" s="4"/>
      <c r="CR322" s="4"/>
      <c r="CS322" s="4"/>
      <c r="CT322" s="4"/>
      <c r="CU322" s="4"/>
      <c r="CV322" s="4"/>
      <c r="CW322" s="4"/>
      <c r="CX322" s="4"/>
    </row>
    <row r="323" spans="2:102">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c r="BH323" s="4"/>
      <c r="BI323" s="4"/>
      <c r="BJ323" s="4"/>
      <c r="BK323" s="4"/>
      <c r="BL323" s="4"/>
      <c r="BM323" s="4"/>
      <c r="BN323" s="4"/>
      <c r="BO323" s="4"/>
      <c r="BP323" s="4"/>
      <c r="BQ323" s="4"/>
      <c r="BR323" s="4"/>
      <c r="BS323" s="4"/>
      <c r="BT323" s="4"/>
      <c r="BU323" s="4"/>
      <c r="BV323" s="4"/>
      <c r="BW323" s="4"/>
      <c r="BX323" s="4"/>
      <c r="BY323" s="4"/>
      <c r="BZ323" s="4"/>
      <c r="CA323" s="4"/>
      <c r="CB323" s="4"/>
      <c r="CC323" s="4"/>
      <c r="CD323" s="4"/>
      <c r="CE323" s="4"/>
      <c r="CF323" s="4"/>
      <c r="CG323" s="4"/>
      <c r="CH323" s="4"/>
      <c r="CI323" s="4"/>
      <c r="CJ323" s="4"/>
      <c r="CK323" s="4"/>
      <c r="CL323" s="4"/>
      <c r="CM323" s="4"/>
      <c r="CN323" s="4"/>
      <c r="CO323" s="4"/>
      <c r="CP323" s="4"/>
      <c r="CQ323" s="4"/>
      <c r="CR323" s="4"/>
      <c r="CS323" s="4"/>
      <c r="CT323" s="4"/>
      <c r="CU323" s="4"/>
      <c r="CV323" s="4"/>
      <c r="CW323" s="4"/>
      <c r="CX323" s="4"/>
    </row>
    <row r="324" spans="2:102">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c r="BH324" s="4"/>
      <c r="BI324" s="4"/>
      <c r="BJ324" s="4"/>
      <c r="BK324" s="4"/>
      <c r="BL324" s="4"/>
      <c r="BM324" s="4"/>
      <c r="BN324" s="4"/>
      <c r="BO324" s="4"/>
      <c r="BP324" s="4"/>
      <c r="BQ324" s="4"/>
      <c r="BR324" s="4"/>
      <c r="BS324" s="4"/>
      <c r="BT324" s="4"/>
      <c r="BU324" s="4"/>
      <c r="BV324" s="4"/>
      <c r="BW324" s="4"/>
      <c r="BX324" s="4"/>
      <c r="BY324" s="4"/>
      <c r="BZ324" s="4"/>
      <c r="CA324" s="4"/>
      <c r="CB324" s="4"/>
      <c r="CC324" s="4"/>
      <c r="CD324" s="4"/>
      <c r="CE324" s="4"/>
      <c r="CF324" s="4"/>
      <c r="CG324" s="4"/>
      <c r="CH324" s="4"/>
      <c r="CI324" s="4"/>
      <c r="CJ324" s="4"/>
      <c r="CK324" s="4"/>
      <c r="CL324" s="4"/>
      <c r="CM324" s="4"/>
      <c r="CN324" s="4"/>
      <c r="CO324" s="4"/>
      <c r="CP324" s="4"/>
      <c r="CQ324" s="4"/>
      <c r="CR324" s="4"/>
      <c r="CS324" s="4"/>
      <c r="CT324" s="4"/>
      <c r="CU324" s="4"/>
      <c r="CV324" s="4"/>
      <c r="CW324" s="4"/>
      <c r="CX324" s="4"/>
    </row>
    <row r="325" spans="2:102">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c r="BH325" s="4"/>
      <c r="BI325" s="4"/>
      <c r="BJ325" s="4"/>
      <c r="BK325" s="4"/>
      <c r="BL325" s="4"/>
      <c r="BM325" s="4"/>
      <c r="BN325" s="4"/>
      <c r="BO325" s="4"/>
      <c r="BP325" s="4"/>
      <c r="BQ325" s="4"/>
      <c r="BR325" s="4"/>
      <c r="BS325" s="4"/>
      <c r="BT325" s="4"/>
      <c r="BU325" s="4"/>
      <c r="BV325" s="4"/>
      <c r="BW325" s="4"/>
      <c r="BX325" s="4"/>
      <c r="BY325" s="4"/>
      <c r="BZ325" s="4"/>
      <c r="CA325" s="4"/>
      <c r="CB325" s="4"/>
      <c r="CC325" s="4"/>
      <c r="CD325" s="4"/>
      <c r="CE325" s="4"/>
      <c r="CF325" s="4"/>
      <c r="CG325" s="4"/>
      <c r="CH325" s="4"/>
      <c r="CI325" s="4"/>
      <c r="CJ325" s="4"/>
      <c r="CK325" s="4"/>
      <c r="CL325" s="4"/>
      <c r="CM325" s="4"/>
      <c r="CN325" s="4"/>
      <c r="CO325" s="4"/>
      <c r="CP325" s="4"/>
      <c r="CQ325" s="4"/>
      <c r="CR325" s="4"/>
      <c r="CS325" s="4"/>
      <c r="CT325" s="4"/>
      <c r="CU325" s="4"/>
      <c r="CV325" s="4"/>
      <c r="CW325" s="4"/>
      <c r="CX325" s="4"/>
    </row>
    <row r="326" spans="2:102">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c r="BH326" s="4"/>
      <c r="BI326" s="4"/>
      <c r="BJ326" s="4"/>
      <c r="BK326" s="4"/>
      <c r="BL326" s="4"/>
      <c r="BM326" s="4"/>
      <c r="BN326" s="4"/>
      <c r="BO326" s="4"/>
      <c r="BP326" s="4"/>
      <c r="BQ326" s="4"/>
      <c r="BR326" s="4"/>
      <c r="BS326" s="4"/>
      <c r="BT326" s="4"/>
      <c r="BU326" s="4"/>
      <c r="BV326" s="4"/>
      <c r="BW326" s="4"/>
      <c r="BX326" s="4"/>
      <c r="BY326" s="4"/>
      <c r="BZ326" s="4"/>
      <c r="CA326" s="4"/>
      <c r="CB326" s="4"/>
      <c r="CC326" s="4"/>
      <c r="CD326" s="4"/>
      <c r="CE326" s="4"/>
      <c r="CF326" s="4"/>
      <c r="CG326" s="4"/>
      <c r="CH326" s="4"/>
      <c r="CI326" s="4"/>
      <c r="CJ326" s="4"/>
      <c r="CK326" s="4"/>
      <c r="CL326" s="4"/>
      <c r="CM326" s="4"/>
      <c r="CN326" s="4"/>
      <c r="CO326" s="4"/>
      <c r="CP326" s="4"/>
      <c r="CQ326" s="4"/>
      <c r="CR326" s="4"/>
      <c r="CS326" s="4"/>
      <c r="CT326" s="4"/>
      <c r="CU326" s="4"/>
      <c r="CV326" s="4"/>
      <c r="CW326" s="4"/>
      <c r="CX326" s="4"/>
    </row>
    <row r="327" spans="2:102">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c r="BH327" s="4"/>
      <c r="BI327" s="4"/>
      <c r="BJ327" s="4"/>
      <c r="BK327" s="4"/>
      <c r="BL327" s="4"/>
      <c r="BM327" s="4"/>
      <c r="BN327" s="4"/>
      <c r="BO327" s="4"/>
      <c r="BP327" s="4"/>
      <c r="BQ327" s="4"/>
      <c r="BR327" s="4"/>
      <c r="BS327" s="4"/>
      <c r="BT327" s="4"/>
      <c r="BU327" s="4"/>
      <c r="BV327" s="4"/>
      <c r="BW327" s="4"/>
      <c r="BX327" s="4"/>
      <c r="BY327" s="4"/>
      <c r="BZ327" s="4"/>
      <c r="CA327" s="4"/>
      <c r="CB327" s="4"/>
      <c r="CC327" s="4"/>
      <c r="CD327" s="4"/>
      <c r="CE327" s="4"/>
      <c r="CF327" s="4"/>
      <c r="CG327" s="4"/>
      <c r="CH327" s="4"/>
      <c r="CI327" s="4"/>
      <c r="CJ327" s="4"/>
      <c r="CK327" s="4"/>
      <c r="CL327" s="4"/>
      <c r="CM327" s="4"/>
      <c r="CN327" s="4"/>
      <c r="CO327" s="4"/>
      <c r="CP327" s="4"/>
      <c r="CQ327" s="4"/>
      <c r="CR327" s="4"/>
      <c r="CS327" s="4"/>
      <c r="CT327" s="4"/>
      <c r="CU327" s="4"/>
      <c r="CV327" s="4"/>
      <c r="CW327" s="4"/>
      <c r="CX327" s="4"/>
    </row>
    <row r="328" spans="2:102">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c r="BH328" s="4"/>
      <c r="BI328" s="4"/>
      <c r="BJ328" s="4"/>
      <c r="BK328" s="4"/>
      <c r="BL328" s="4"/>
      <c r="BM328" s="4"/>
      <c r="BN328" s="4"/>
      <c r="BO328" s="4"/>
      <c r="BP328" s="4"/>
      <c r="BQ328" s="4"/>
      <c r="BR328" s="4"/>
      <c r="BS328" s="4"/>
      <c r="BT328" s="4"/>
      <c r="BU328" s="4"/>
      <c r="BV328" s="4"/>
      <c r="BW328" s="4"/>
      <c r="BX328" s="4"/>
      <c r="BY328" s="4"/>
      <c r="BZ328" s="4"/>
      <c r="CA328" s="4"/>
      <c r="CB328" s="4"/>
      <c r="CC328" s="4"/>
      <c r="CD328" s="4"/>
      <c r="CE328" s="4"/>
      <c r="CF328" s="4"/>
      <c r="CG328" s="4"/>
      <c r="CH328" s="4"/>
      <c r="CI328" s="4"/>
      <c r="CJ328" s="4"/>
      <c r="CK328" s="4"/>
      <c r="CL328" s="4"/>
      <c r="CM328" s="4"/>
      <c r="CN328" s="4"/>
      <c r="CO328" s="4"/>
      <c r="CP328" s="4"/>
      <c r="CQ328" s="4"/>
      <c r="CR328" s="4"/>
      <c r="CS328" s="4"/>
      <c r="CT328" s="4"/>
      <c r="CU328" s="4"/>
      <c r="CV328" s="4"/>
      <c r="CW328" s="4"/>
      <c r="CX328" s="4"/>
    </row>
    <row r="329" spans="2:102">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c r="BH329" s="4"/>
      <c r="BI329" s="4"/>
      <c r="BJ329" s="4"/>
      <c r="BK329" s="4"/>
      <c r="BL329" s="4"/>
      <c r="BM329" s="4"/>
      <c r="BN329" s="4"/>
      <c r="BO329" s="4"/>
      <c r="BP329" s="4"/>
      <c r="BQ329" s="4"/>
      <c r="BR329" s="4"/>
      <c r="BS329" s="4"/>
      <c r="BT329" s="4"/>
      <c r="BU329" s="4"/>
      <c r="BV329" s="4"/>
      <c r="BW329" s="4"/>
      <c r="BX329" s="4"/>
      <c r="BY329" s="4"/>
      <c r="BZ329" s="4"/>
      <c r="CA329" s="4"/>
      <c r="CB329" s="4"/>
      <c r="CC329" s="4"/>
      <c r="CD329" s="4"/>
      <c r="CE329" s="4"/>
      <c r="CF329" s="4"/>
      <c r="CG329" s="4"/>
      <c r="CH329" s="4"/>
      <c r="CI329" s="4"/>
      <c r="CJ329" s="4"/>
      <c r="CK329" s="4"/>
      <c r="CL329" s="4"/>
      <c r="CM329" s="4"/>
      <c r="CN329" s="4"/>
      <c r="CO329" s="4"/>
      <c r="CP329" s="4"/>
      <c r="CQ329" s="4"/>
      <c r="CR329" s="4"/>
      <c r="CS329" s="4"/>
      <c r="CT329" s="4"/>
      <c r="CU329" s="4"/>
      <c r="CV329" s="4"/>
      <c r="CW329" s="4"/>
      <c r="CX329" s="4"/>
    </row>
    <row r="330" spans="2:102">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c r="BH330" s="4"/>
      <c r="BI330" s="4"/>
      <c r="BJ330" s="4"/>
      <c r="BK330" s="4"/>
      <c r="BL330" s="4"/>
      <c r="BM330" s="4"/>
      <c r="BN330" s="4"/>
      <c r="BO330" s="4"/>
      <c r="BP330" s="4"/>
      <c r="BQ330" s="4"/>
      <c r="BR330" s="4"/>
      <c r="BS330" s="4"/>
      <c r="BT330" s="4"/>
      <c r="BU330" s="4"/>
      <c r="BV330" s="4"/>
      <c r="BW330" s="4"/>
      <c r="BX330" s="4"/>
      <c r="BY330" s="4"/>
      <c r="BZ330" s="4"/>
      <c r="CA330" s="4"/>
      <c r="CB330" s="4"/>
      <c r="CC330" s="4"/>
      <c r="CD330" s="4"/>
      <c r="CE330" s="4"/>
      <c r="CF330" s="4"/>
      <c r="CG330" s="4"/>
      <c r="CH330" s="4"/>
      <c r="CI330" s="4"/>
      <c r="CJ330" s="4"/>
      <c r="CK330" s="4"/>
      <c r="CL330" s="4"/>
      <c r="CM330" s="4"/>
      <c r="CN330" s="4"/>
      <c r="CO330" s="4"/>
      <c r="CP330" s="4"/>
      <c r="CQ330" s="4"/>
      <c r="CR330" s="4"/>
      <c r="CS330" s="4"/>
      <c r="CT330" s="4"/>
      <c r="CU330" s="4"/>
      <c r="CV330" s="4"/>
      <c r="CW330" s="4"/>
      <c r="CX330" s="4"/>
    </row>
    <row r="331" spans="2:102">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4"/>
      <c r="BI331" s="4"/>
      <c r="BJ331" s="4"/>
      <c r="BK331" s="4"/>
      <c r="BL331" s="4"/>
      <c r="BM331" s="4"/>
      <c r="BN331" s="4"/>
      <c r="BO331" s="4"/>
      <c r="BP331" s="4"/>
      <c r="BQ331" s="4"/>
      <c r="BR331" s="4"/>
      <c r="BS331" s="4"/>
      <c r="BT331" s="4"/>
      <c r="BU331" s="4"/>
      <c r="BV331" s="4"/>
      <c r="BW331" s="4"/>
      <c r="BX331" s="4"/>
      <c r="BY331" s="4"/>
      <c r="BZ331" s="4"/>
      <c r="CA331" s="4"/>
      <c r="CB331" s="4"/>
      <c r="CC331" s="4"/>
      <c r="CD331" s="4"/>
      <c r="CE331" s="4"/>
      <c r="CF331" s="4"/>
      <c r="CG331" s="4"/>
      <c r="CH331" s="4"/>
      <c r="CI331" s="4"/>
      <c r="CJ331" s="4"/>
      <c r="CK331" s="4"/>
      <c r="CL331" s="4"/>
      <c r="CM331" s="4"/>
      <c r="CN331" s="4"/>
      <c r="CO331" s="4"/>
      <c r="CP331" s="4"/>
      <c r="CQ331" s="4"/>
      <c r="CR331" s="4"/>
      <c r="CS331" s="4"/>
      <c r="CT331" s="4"/>
      <c r="CU331" s="4"/>
      <c r="CV331" s="4"/>
      <c r="CW331" s="4"/>
      <c r="CX331" s="4"/>
    </row>
    <row r="332" spans="2:102">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c r="BH332" s="4"/>
      <c r="BI332" s="4"/>
      <c r="BJ332" s="4"/>
      <c r="BK332" s="4"/>
      <c r="BL332" s="4"/>
      <c r="BM332" s="4"/>
      <c r="BN332" s="4"/>
      <c r="BO332" s="4"/>
      <c r="BP332" s="4"/>
      <c r="BQ332" s="4"/>
      <c r="BR332" s="4"/>
      <c r="BS332" s="4"/>
      <c r="BT332" s="4"/>
      <c r="BU332" s="4"/>
      <c r="BV332" s="4"/>
      <c r="BW332" s="4"/>
      <c r="BX332" s="4"/>
      <c r="BY332" s="4"/>
      <c r="BZ332" s="4"/>
      <c r="CA332" s="4"/>
      <c r="CB332" s="4"/>
      <c r="CC332" s="4"/>
      <c r="CD332" s="4"/>
      <c r="CE332" s="4"/>
      <c r="CF332" s="4"/>
      <c r="CG332" s="4"/>
      <c r="CH332" s="4"/>
      <c r="CI332" s="4"/>
      <c r="CJ332" s="4"/>
      <c r="CK332" s="4"/>
      <c r="CL332" s="4"/>
      <c r="CM332" s="4"/>
      <c r="CN332" s="4"/>
      <c r="CO332" s="4"/>
      <c r="CP332" s="4"/>
      <c r="CQ332" s="4"/>
      <c r="CR332" s="4"/>
      <c r="CS332" s="4"/>
      <c r="CT332" s="4"/>
      <c r="CU332" s="4"/>
      <c r="CV332" s="4"/>
      <c r="CW332" s="4"/>
      <c r="CX332" s="4"/>
    </row>
    <row r="333" spans="2:102">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c r="BH333" s="4"/>
      <c r="BI333" s="4"/>
      <c r="BJ333" s="4"/>
      <c r="BK333" s="4"/>
      <c r="BL333" s="4"/>
      <c r="BM333" s="4"/>
      <c r="BN333" s="4"/>
      <c r="BO333" s="4"/>
      <c r="BP333" s="4"/>
      <c r="BQ333" s="4"/>
      <c r="BR333" s="4"/>
      <c r="BS333" s="4"/>
      <c r="BT333" s="4"/>
      <c r="BU333" s="4"/>
      <c r="BV333" s="4"/>
      <c r="BW333" s="4"/>
      <c r="BX333" s="4"/>
      <c r="BY333" s="4"/>
      <c r="BZ333" s="4"/>
      <c r="CA333" s="4"/>
      <c r="CB333" s="4"/>
      <c r="CC333" s="4"/>
      <c r="CD333" s="4"/>
      <c r="CE333" s="4"/>
      <c r="CF333" s="4"/>
      <c r="CG333" s="4"/>
      <c r="CH333" s="4"/>
      <c r="CI333" s="4"/>
      <c r="CJ333" s="4"/>
      <c r="CK333" s="4"/>
      <c r="CL333" s="4"/>
      <c r="CM333" s="4"/>
      <c r="CN333" s="4"/>
      <c r="CO333" s="4"/>
      <c r="CP333" s="4"/>
      <c r="CQ333" s="4"/>
      <c r="CR333" s="4"/>
      <c r="CS333" s="4"/>
      <c r="CT333" s="4"/>
      <c r="CU333" s="4"/>
      <c r="CV333" s="4"/>
      <c r="CW333" s="4"/>
      <c r="CX333" s="4"/>
    </row>
    <row r="334" spans="2:102">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c r="BH334" s="4"/>
      <c r="BI334" s="4"/>
      <c r="BJ334" s="4"/>
      <c r="BK334" s="4"/>
      <c r="BL334" s="4"/>
      <c r="BM334" s="4"/>
      <c r="BN334" s="4"/>
      <c r="BO334" s="4"/>
      <c r="BP334" s="4"/>
      <c r="BQ334" s="4"/>
      <c r="BR334" s="4"/>
      <c r="BS334" s="4"/>
      <c r="BT334" s="4"/>
      <c r="BU334" s="4"/>
      <c r="BV334" s="4"/>
      <c r="BW334" s="4"/>
      <c r="BX334" s="4"/>
      <c r="BY334" s="4"/>
      <c r="BZ334" s="4"/>
      <c r="CA334" s="4"/>
      <c r="CB334" s="4"/>
      <c r="CC334" s="4"/>
      <c r="CD334" s="4"/>
      <c r="CE334" s="4"/>
      <c r="CF334" s="4"/>
      <c r="CG334" s="4"/>
      <c r="CH334" s="4"/>
      <c r="CI334" s="4"/>
      <c r="CJ334" s="4"/>
      <c r="CK334" s="4"/>
      <c r="CL334" s="4"/>
      <c r="CM334" s="4"/>
      <c r="CN334" s="4"/>
      <c r="CO334" s="4"/>
      <c r="CP334" s="4"/>
      <c r="CQ334" s="4"/>
      <c r="CR334" s="4"/>
      <c r="CS334" s="4"/>
      <c r="CT334" s="4"/>
      <c r="CU334" s="4"/>
      <c r="CV334" s="4"/>
      <c r="CW334" s="4"/>
      <c r="CX334" s="4"/>
    </row>
    <row r="335" spans="2:102">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c r="BH335" s="4"/>
      <c r="BI335" s="4"/>
      <c r="BJ335" s="4"/>
      <c r="BK335" s="4"/>
      <c r="BL335" s="4"/>
      <c r="BM335" s="4"/>
      <c r="BN335" s="4"/>
      <c r="BO335" s="4"/>
      <c r="BP335" s="4"/>
      <c r="BQ335" s="4"/>
      <c r="BR335" s="4"/>
      <c r="BS335" s="4"/>
      <c r="BT335" s="4"/>
      <c r="BU335" s="4"/>
      <c r="BV335" s="4"/>
      <c r="BW335" s="4"/>
      <c r="BX335" s="4"/>
      <c r="BY335" s="4"/>
      <c r="BZ335" s="4"/>
      <c r="CA335" s="4"/>
      <c r="CB335" s="4"/>
      <c r="CC335" s="4"/>
      <c r="CD335" s="4"/>
      <c r="CE335" s="4"/>
      <c r="CF335" s="4"/>
      <c r="CG335" s="4"/>
      <c r="CH335" s="4"/>
      <c r="CI335" s="4"/>
      <c r="CJ335" s="4"/>
      <c r="CK335" s="4"/>
      <c r="CL335" s="4"/>
      <c r="CM335" s="4"/>
      <c r="CN335" s="4"/>
      <c r="CO335" s="4"/>
      <c r="CP335" s="4"/>
      <c r="CQ335" s="4"/>
      <c r="CR335" s="4"/>
      <c r="CS335" s="4"/>
      <c r="CT335" s="4"/>
      <c r="CU335" s="4"/>
      <c r="CV335" s="4"/>
      <c r="CW335" s="4"/>
      <c r="CX335" s="4"/>
    </row>
    <row r="336" spans="2:102">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4"/>
      <c r="BI336" s="4"/>
      <c r="BJ336" s="4"/>
      <c r="BK336" s="4"/>
      <c r="BL336" s="4"/>
      <c r="BM336" s="4"/>
      <c r="BN336" s="4"/>
      <c r="BO336" s="4"/>
      <c r="BP336" s="4"/>
      <c r="BQ336" s="4"/>
      <c r="BR336" s="4"/>
      <c r="BS336" s="4"/>
      <c r="BT336" s="4"/>
      <c r="BU336" s="4"/>
      <c r="BV336" s="4"/>
      <c r="BW336" s="4"/>
      <c r="BX336" s="4"/>
      <c r="BY336" s="4"/>
      <c r="BZ336" s="4"/>
      <c r="CA336" s="4"/>
      <c r="CB336" s="4"/>
      <c r="CC336" s="4"/>
      <c r="CD336" s="4"/>
      <c r="CE336" s="4"/>
      <c r="CF336" s="4"/>
      <c r="CG336" s="4"/>
      <c r="CH336" s="4"/>
      <c r="CI336" s="4"/>
      <c r="CJ336" s="4"/>
      <c r="CK336" s="4"/>
      <c r="CL336" s="4"/>
      <c r="CM336" s="4"/>
      <c r="CN336" s="4"/>
      <c r="CO336" s="4"/>
      <c r="CP336" s="4"/>
      <c r="CQ336" s="4"/>
      <c r="CR336" s="4"/>
      <c r="CS336" s="4"/>
      <c r="CT336" s="4"/>
      <c r="CU336" s="4"/>
      <c r="CV336" s="4"/>
      <c r="CW336" s="4"/>
      <c r="CX336" s="4"/>
    </row>
    <row r="337" spans="2:102">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4"/>
      <c r="BI337" s="4"/>
      <c r="BJ337" s="4"/>
      <c r="BK337" s="4"/>
      <c r="BL337" s="4"/>
      <c r="BM337" s="4"/>
      <c r="BN337" s="4"/>
      <c r="BO337" s="4"/>
      <c r="BP337" s="4"/>
      <c r="BQ337" s="4"/>
      <c r="BR337" s="4"/>
      <c r="BS337" s="4"/>
      <c r="BT337" s="4"/>
      <c r="BU337" s="4"/>
      <c r="BV337" s="4"/>
      <c r="BW337" s="4"/>
      <c r="BX337" s="4"/>
      <c r="BY337" s="4"/>
      <c r="BZ337" s="4"/>
      <c r="CA337" s="4"/>
      <c r="CB337" s="4"/>
      <c r="CC337" s="4"/>
      <c r="CD337" s="4"/>
      <c r="CE337" s="4"/>
      <c r="CF337" s="4"/>
      <c r="CG337" s="4"/>
      <c r="CH337" s="4"/>
      <c r="CI337" s="4"/>
      <c r="CJ337" s="4"/>
      <c r="CK337" s="4"/>
      <c r="CL337" s="4"/>
      <c r="CM337" s="4"/>
      <c r="CN337" s="4"/>
      <c r="CO337" s="4"/>
      <c r="CP337" s="4"/>
      <c r="CQ337" s="4"/>
      <c r="CR337" s="4"/>
      <c r="CS337" s="4"/>
      <c r="CT337" s="4"/>
      <c r="CU337" s="4"/>
      <c r="CV337" s="4"/>
      <c r="CW337" s="4"/>
      <c r="CX337" s="4"/>
    </row>
    <row r="338" spans="2:102">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c r="BH338" s="4"/>
      <c r="BI338" s="4"/>
      <c r="BJ338" s="4"/>
      <c r="BK338" s="4"/>
      <c r="BL338" s="4"/>
      <c r="BM338" s="4"/>
      <c r="BN338" s="4"/>
      <c r="BO338" s="4"/>
      <c r="BP338" s="4"/>
      <c r="BQ338" s="4"/>
      <c r="BR338" s="4"/>
      <c r="BS338" s="4"/>
      <c r="BT338" s="4"/>
      <c r="BU338" s="4"/>
      <c r="BV338" s="4"/>
      <c r="BW338" s="4"/>
      <c r="BX338" s="4"/>
      <c r="BY338" s="4"/>
      <c r="BZ338" s="4"/>
      <c r="CA338" s="4"/>
      <c r="CB338" s="4"/>
      <c r="CC338" s="4"/>
      <c r="CD338" s="4"/>
      <c r="CE338" s="4"/>
      <c r="CF338" s="4"/>
      <c r="CG338" s="4"/>
      <c r="CH338" s="4"/>
      <c r="CI338" s="4"/>
      <c r="CJ338" s="4"/>
      <c r="CK338" s="4"/>
      <c r="CL338" s="4"/>
      <c r="CM338" s="4"/>
      <c r="CN338" s="4"/>
      <c r="CO338" s="4"/>
      <c r="CP338" s="4"/>
      <c r="CQ338" s="4"/>
      <c r="CR338" s="4"/>
      <c r="CS338" s="4"/>
      <c r="CT338" s="4"/>
      <c r="CU338" s="4"/>
      <c r="CV338" s="4"/>
      <c r="CW338" s="4"/>
      <c r="CX338" s="4"/>
    </row>
    <row r="339" spans="2:102">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c r="BH339" s="4"/>
      <c r="BI339" s="4"/>
      <c r="BJ339" s="4"/>
      <c r="BK339" s="4"/>
      <c r="BL339" s="4"/>
      <c r="BM339" s="4"/>
      <c r="BN339" s="4"/>
      <c r="BO339" s="4"/>
      <c r="BP339" s="4"/>
      <c r="BQ339" s="4"/>
      <c r="BR339" s="4"/>
      <c r="BS339" s="4"/>
      <c r="BT339" s="4"/>
      <c r="BU339" s="4"/>
      <c r="BV339" s="4"/>
      <c r="BW339" s="4"/>
      <c r="BX339" s="4"/>
      <c r="BY339" s="4"/>
      <c r="BZ339" s="4"/>
      <c r="CA339" s="4"/>
      <c r="CB339" s="4"/>
      <c r="CC339" s="4"/>
      <c r="CD339" s="4"/>
      <c r="CE339" s="4"/>
      <c r="CF339" s="4"/>
      <c r="CG339" s="4"/>
      <c r="CH339" s="4"/>
      <c r="CI339" s="4"/>
      <c r="CJ339" s="4"/>
      <c r="CK339" s="4"/>
      <c r="CL339" s="4"/>
      <c r="CM339" s="4"/>
      <c r="CN339" s="4"/>
      <c r="CO339" s="4"/>
      <c r="CP339" s="4"/>
      <c r="CQ339" s="4"/>
      <c r="CR339" s="4"/>
      <c r="CS339" s="4"/>
      <c r="CT339" s="4"/>
      <c r="CU339" s="4"/>
      <c r="CV339" s="4"/>
      <c r="CW339" s="4"/>
      <c r="CX339" s="4"/>
    </row>
    <row r="340" spans="2:102">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c r="BH340" s="4"/>
      <c r="BI340" s="4"/>
      <c r="BJ340" s="4"/>
      <c r="BK340" s="4"/>
      <c r="BL340" s="4"/>
      <c r="BM340" s="4"/>
      <c r="BN340" s="4"/>
      <c r="BO340" s="4"/>
      <c r="BP340" s="4"/>
      <c r="BQ340" s="4"/>
      <c r="BR340" s="4"/>
      <c r="BS340" s="4"/>
      <c r="BT340" s="4"/>
      <c r="BU340" s="4"/>
      <c r="BV340" s="4"/>
      <c r="BW340" s="4"/>
      <c r="BX340" s="4"/>
      <c r="BY340" s="4"/>
      <c r="BZ340" s="4"/>
      <c r="CA340" s="4"/>
      <c r="CB340" s="4"/>
      <c r="CC340" s="4"/>
      <c r="CD340" s="4"/>
      <c r="CE340" s="4"/>
      <c r="CF340" s="4"/>
      <c r="CG340" s="4"/>
      <c r="CH340" s="4"/>
      <c r="CI340" s="4"/>
      <c r="CJ340" s="4"/>
      <c r="CK340" s="4"/>
      <c r="CL340" s="4"/>
      <c r="CM340" s="4"/>
      <c r="CN340" s="4"/>
      <c r="CO340" s="4"/>
      <c r="CP340" s="4"/>
      <c r="CQ340" s="4"/>
      <c r="CR340" s="4"/>
      <c r="CS340" s="4"/>
      <c r="CT340" s="4"/>
      <c r="CU340" s="4"/>
      <c r="CV340" s="4"/>
      <c r="CW340" s="4"/>
      <c r="CX340" s="4"/>
    </row>
    <row r="341" spans="2:102">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c r="BH341" s="4"/>
      <c r="BI341" s="4"/>
      <c r="BJ341" s="4"/>
      <c r="BK341" s="4"/>
      <c r="BL341" s="4"/>
      <c r="BM341" s="4"/>
      <c r="BN341" s="4"/>
      <c r="BO341" s="4"/>
      <c r="BP341" s="4"/>
      <c r="BQ341" s="4"/>
      <c r="BR341" s="4"/>
      <c r="BS341" s="4"/>
      <c r="BT341" s="4"/>
      <c r="BU341" s="4"/>
      <c r="BV341" s="4"/>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row>
    <row r="342" spans="2:102">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c r="BH342" s="4"/>
      <c r="BI342" s="4"/>
      <c r="BJ342" s="4"/>
      <c r="BK342" s="4"/>
      <c r="BL342" s="4"/>
      <c r="BM342" s="4"/>
      <c r="BN342" s="4"/>
      <c r="BO342" s="4"/>
      <c r="BP342" s="4"/>
      <c r="BQ342" s="4"/>
      <c r="BR342" s="4"/>
      <c r="BS342" s="4"/>
      <c r="BT342" s="4"/>
      <c r="BU342" s="4"/>
      <c r="BV342" s="4"/>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row>
    <row r="343" spans="2:102">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c r="BH343" s="4"/>
      <c r="BI343" s="4"/>
      <c r="BJ343" s="4"/>
      <c r="BK343" s="4"/>
      <c r="BL343" s="4"/>
      <c r="BM343" s="4"/>
      <c r="BN343" s="4"/>
      <c r="BO343" s="4"/>
      <c r="BP343" s="4"/>
      <c r="BQ343" s="4"/>
      <c r="BR343" s="4"/>
      <c r="BS343" s="4"/>
      <c r="BT343" s="4"/>
      <c r="BU343" s="4"/>
      <c r="BV343" s="4"/>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row>
    <row r="344" spans="2:102">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c r="BH344" s="4"/>
      <c r="BI344" s="4"/>
      <c r="BJ344" s="4"/>
      <c r="BK344" s="4"/>
      <c r="BL344" s="4"/>
      <c r="BM344" s="4"/>
      <c r="BN344" s="4"/>
      <c r="BO344" s="4"/>
      <c r="BP344" s="4"/>
      <c r="BQ344" s="4"/>
      <c r="BR344" s="4"/>
      <c r="BS344" s="4"/>
      <c r="BT344" s="4"/>
      <c r="BU344" s="4"/>
      <c r="BV344" s="4"/>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row>
    <row r="345" spans="2:102">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c r="BH345" s="4"/>
      <c r="BI345" s="4"/>
      <c r="BJ345" s="4"/>
      <c r="BK345" s="4"/>
      <c r="BL345" s="4"/>
      <c r="BM345" s="4"/>
      <c r="BN345" s="4"/>
      <c r="BO345" s="4"/>
      <c r="BP345" s="4"/>
      <c r="BQ345" s="4"/>
      <c r="BR345" s="4"/>
      <c r="BS345" s="4"/>
      <c r="BT345" s="4"/>
      <c r="BU345" s="4"/>
      <c r="BV345" s="4"/>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row>
    <row r="346" spans="2:102">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c r="BH346" s="4"/>
      <c r="BI346" s="4"/>
      <c r="BJ346" s="4"/>
      <c r="BK346" s="4"/>
      <c r="BL346" s="4"/>
      <c r="BM346" s="4"/>
      <c r="BN346" s="4"/>
      <c r="BO346" s="4"/>
      <c r="BP346" s="4"/>
      <c r="BQ346" s="4"/>
      <c r="BR346" s="4"/>
      <c r="BS346" s="4"/>
      <c r="BT346" s="4"/>
      <c r="BU346" s="4"/>
      <c r="BV346" s="4"/>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row>
    <row r="347" spans="2:102">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c r="BH347" s="4"/>
      <c r="BI347" s="4"/>
      <c r="BJ347" s="4"/>
      <c r="BK347" s="4"/>
      <c r="BL347" s="4"/>
      <c r="BM347" s="4"/>
      <c r="BN347" s="4"/>
      <c r="BO347" s="4"/>
      <c r="BP347" s="4"/>
      <c r="BQ347" s="4"/>
      <c r="BR347" s="4"/>
      <c r="BS347" s="4"/>
      <c r="BT347" s="4"/>
      <c r="BU347" s="4"/>
      <c r="BV347" s="4"/>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row>
    <row r="348" spans="2:102">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c r="BH348" s="4"/>
      <c r="BI348" s="4"/>
      <c r="BJ348" s="4"/>
      <c r="BK348" s="4"/>
      <c r="BL348" s="4"/>
      <c r="BM348" s="4"/>
      <c r="BN348" s="4"/>
      <c r="BO348" s="4"/>
      <c r="BP348" s="4"/>
      <c r="BQ348" s="4"/>
      <c r="BR348" s="4"/>
      <c r="BS348" s="4"/>
      <c r="BT348" s="4"/>
      <c r="BU348" s="4"/>
      <c r="BV348" s="4"/>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row>
    <row r="349" spans="2:102">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c r="BH349" s="4"/>
      <c r="BI349" s="4"/>
      <c r="BJ349" s="4"/>
      <c r="BK349" s="4"/>
      <c r="BL349" s="4"/>
      <c r="BM349" s="4"/>
      <c r="BN349" s="4"/>
      <c r="BO349" s="4"/>
      <c r="BP349" s="4"/>
      <c r="BQ349" s="4"/>
      <c r="BR349" s="4"/>
      <c r="BS349" s="4"/>
      <c r="BT349" s="4"/>
      <c r="BU349" s="4"/>
      <c r="BV349" s="4"/>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row>
    <row r="350" spans="2:102">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c r="BH350" s="4"/>
      <c r="BI350" s="4"/>
      <c r="BJ350" s="4"/>
      <c r="BK350" s="4"/>
      <c r="BL350" s="4"/>
      <c r="BM350" s="4"/>
      <c r="BN350" s="4"/>
      <c r="BO350" s="4"/>
      <c r="BP350" s="4"/>
      <c r="BQ350" s="4"/>
      <c r="BR350" s="4"/>
      <c r="BS350" s="4"/>
      <c r="BT350" s="4"/>
      <c r="BU350" s="4"/>
      <c r="BV350" s="4"/>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row>
    <row r="351" spans="2:102">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c r="BH351" s="4"/>
      <c r="BI351" s="4"/>
      <c r="BJ351" s="4"/>
      <c r="BK351" s="4"/>
      <c r="BL351" s="4"/>
      <c r="BM351" s="4"/>
      <c r="BN351" s="4"/>
      <c r="BO351" s="4"/>
      <c r="BP351" s="4"/>
      <c r="BQ351" s="4"/>
      <c r="BR351" s="4"/>
      <c r="BS351" s="4"/>
      <c r="BT351" s="4"/>
      <c r="BU351" s="4"/>
      <c r="BV351" s="4"/>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row>
    <row r="352" spans="2:102">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c r="BH352" s="4"/>
      <c r="BI352" s="4"/>
      <c r="BJ352" s="4"/>
      <c r="BK352" s="4"/>
      <c r="BL352" s="4"/>
      <c r="BM352" s="4"/>
      <c r="BN352" s="4"/>
      <c r="BO352" s="4"/>
      <c r="BP352" s="4"/>
      <c r="BQ352" s="4"/>
      <c r="BR352" s="4"/>
      <c r="BS352" s="4"/>
      <c r="BT352" s="4"/>
      <c r="BU352" s="4"/>
      <c r="BV352" s="4"/>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row>
    <row r="353" spans="2:102">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c r="BH353" s="4"/>
      <c r="BI353" s="4"/>
      <c r="BJ353" s="4"/>
      <c r="BK353" s="4"/>
      <c r="BL353" s="4"/>
      <c r="BM353" s="4"/>
      <c r="BN353" s="4"/>
      <c r="BO353" s="4"/>
      <c r="BP353" s="4"/>
      <c r="BQ353" s="4"/>
      <c r="BR353" s="4"/>
      <c r="BS353" s="4"/>
      <c r="BT353" s="4"/>
      <c r="BU353" s="4"/>
      <c r="BV353" s="4"/>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row>
    <row r="354" spans="2:102">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c r="BH354" s="4"/>
      <c r="BI354" s="4"/>
      <c r="BJ354" s="4"/>
      <c r="BK354" s="4"/>
      <c r="BL354" s="4"/>
      <c r="BM354" s="4"/>
      <c r="BN354" s="4"/>
      <c r="BO354" s="4"/>
      <c r="BP354" s="4"/>
      <c r="BQ354" s="4"/>
      <c r="BR354" s="4"/>
      <c r="BS354" s="4"/>
      <c r="BT354" s="4"/>
      <c r="BU354" s="4"/>
      <c r="BV354" s="4"/>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row>
    <row r="355" spans="2:102">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c r="BH355" s="4"/>
      <c r="BI355" s="4"/>
      <c r="BJ355" s="4"/>
      <c r="BK355" s="4"/>
      <c r="BL355" s="4"/>
      <c r="BM355" s="4"/>
      <c r="BN355" s="4"/>
      <c r="BO355" s="4"/>
      <c r="BP355" s="4"/>
      <c r="BQ355" s="4"/>
      <c r="BR355" s="4"/>
      <c r="BS355" s="4"/>
      <c r="BT355" s="4"/>
      <c r="BU355" s="4"/>
      <c r="BV355" s="4"/>
      <c r="BW355" s="4"/>
      <c r="BX355" s="4"/>
      <c r="BY355" s="4"/>
      <c r="BZ355" s="4"/>
      <c r="CA355" s="4"/>
      <c r="CB355" s="4"/>
      <c r="CC355" s="4"/>
      <c r="CD355" s="4"/>
      <c r="CE355" s="4"/>
      <c r="CF355" s="4"/>
      <c r="CG355" s="4"/>
      <c r="CH355" s="4"/>
      <c r="CI355" s="4"/>
      <c r="CJ355" s="4"/>
      <c r="CK355" s="4"/>
      <c r="CL355" s="4"/>
      <c r="CM355" s="4"/>
      <c r="CN355" s="4"/>
      <c r="CO355" s="4"/>
      <c r="CP355" s="4"/>
      <c r="CQ355" s="4"/>
      <c r="CR355" s="4"/>
      <c r="CS355" s="4"/>
      <c r="CT355" s="4"/>
      <c r="CU355" s="4"/>
      <c r="CV355" s="4"/>
      <c r="CW355" s="4"/>
      <c r="CX355" s="4"/>
    </row>
    <row r="356" spans="2:102">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c r="BH356" s="4"/>
      <c r="BI356" s="4"/>
      <c r="BJ356" s="4"/>
      <c r="BK356" s="4"/>
      <c r="BL356" s="4"/>
      <c r="BM356" s="4"/>
      <c r="BN356" s="4"/>
      <c r="BO356" s="4"/>
      <c r="BP356" s="4"/>
      <c r="BQ356" s="4"/>
      <c r="BR356" s="4"/>
      <c r="BS356" s="4"/>
      <c r="BT356" s="4"/>
      <c r="BU356" s="4"/>
      <c r="BV356" s="4"/>
      <c r="BW356" s="4"/>
      <c r="BX356" s="4"/>
      <c r="BY356" s="4"/>
      <c r="BZ356" s="4"/>
      <c r="CA356" s="4"/>
      <c r="CB356" s="4"/>
      <c r="CC356" s="4"/>
      <c r="CD356" s="4"/>
      <c r="CE356" s="4"/>
      <c r="CF356" s="4"/>
      <c r="CG356" s="4"/>
      <c r="CH356" s="4"/>
      <c r="CI356" s="4"/>
      <c r="CJ356" s="4"/>
      <c r="CK356" s="4"/>
      <c r="CL356" s="4"/>
      <c r="CM356" s="4"/>
      <c r="CN356" s="4"/>
      <c r="CO356" s="4"/>
      <c r="CP356" s="4"/>
      <c r="CQ356" s="4"/>
      <c r="CR356" s="4"/>
      <c r="CS356" s="4"/>
      <c r="CT356" s="4"/>
      <c r="CU356" s="4"/>
      <c r="CV356" s="4"/>
      <c r="CW356" s="4"/>
      <c r="CX356" s="4"/>
    </row>
    <row r="357" spans="2:102">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c r="BH357" s="4"/>
      <c r="BI357" s="4"/>
      <c r="BJ357" s="4"/>
      <c r="BK357" s="4"/>
      <c r="BL357" s="4"/>
      <c r="BM357" s="4"/>
      <c r="BN357" s="4"/>
      <c r="BO357" s="4"/>
      <c r="BP357" s="4"/>
      <c r="BQ357" s="4"/>
      <c r="BR357" s="4"/>
      <c r="BS357" s="4"/>
      <c r="BT357" s="4"/>
      <c r="BU357" s="4"/>
      <c r="BV357" s="4"/>
      <c r="BW357" s="4"/>
      <c r="BX357" s="4"/>
      <c r="BY357" s="4"/>
      <c r="BZ357" s="4"/>
      <c r="CA357" s="4"/>
      <c r="CB357" s="4"/>
      <c r="CC357" s="4"/>
      <c r="CD357" s="4"/>
      <c r="CE357" s="4"/>
      <c r="CF357" s="4"/>
      <c r="CG357" s="4"/>
      <c r="CH357" s="4"/>
      <c r="CI357" s="4"/>
      <c r="CJ357" s="4"/>
      <c r="CK357" s="4"/>
      <c r="CL357" s="4"/>
      <c r="CM357" s="4"/>
      <c r="CN357" s="4"/>
      <c r="CO357" s="4"/>
      <c r="CP357" s="4"/>
      <c r="CQ357" s="4"/>
      <c r="CR357" s="4"/>
      <c r="CS357" s="4"/>
      <c r="CT357" s="4"/>
      <c r="CU357" s="4"/>
      <c r="CV357" s="4"/>
      <c r="CW357" s="4"/>
      <c r="CX357" s="4"/>
    </row>
    <row r="358" spans="2:102">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c r="BH358" s="4"/>
      <c r="BI358" s="4"/>
      <c r="BJ358" s="4"/>
      <c r="BK358" s="4"/>
      <c r="BL358" s="4"/>
      <c r="BM358" s="4"/>
      <c r="BN358" s="4"/>
      <c r="BO358" s="4"/>
      <c r="BP358" s="4"/>
      <c r="BQ358" s="4"/>
      <c r="BR358" s="4"/>
      <c r="BS358" s="4"/>
      <c r="BT358" s="4"/>
      <c r="BU358" s="4"/>
      <c r="BV358" s="4"/>
      <c r="BW358" s="4"/>
      <c r="BX358" s="4"/>
      <c r="BY358" s="4"/>
      <c r="BZ358" s="4"/>
      <c r="CA358" s="4"/>
      <c r="CB358" s="4"/>
      <c r="CC358" s="4"/>
      <c r="CD358" s="4"/>
      <c r="CE358" s="4"/>
      <c r="CF358" s="4"/>
      <c r="CG358" s="4"/>
      <c r="CH358" s="4"/>
      <c r="CI358" s="4"/>
      <c r="CJ358" s="4"/>
      <c r="CK358" s="4"/>
      <c r="CL358" s="4"/>
      <c r="CM358" s="4"/>
      <c r="CN358" s="4"/>
      <c r="CO358" s="4"/>
      <c r="CP358" s="4"/>
      <c r="CQ358" s="4"/>
      <c r="CR358" s="4"/>
      <c r="CS358" s="4"/>
      <c r="CT358" s="4"/>
      <c r="CU358" s="4"/>
      <c r="CV358" s="4"/>
      <c r="CW358" s="4"/>
      <c r="CX358" s="4"/>
    </row>
    <row r="359" spans="2:102">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c r="BH359" s="4"/>
      <c r="BI359" s="4"/>
      <c r="BJ359" s="4"/>
      <c r="BK359" s="4"/>
      <c r="BL359" s="4"/>
      <c r="BM359" s="4"/>
      <c r="BN359" s="4"/>
      <c r="BO359" s="4"/>
      <c r="BP359" s="4"/>
      <c r="BQ359" s="4"/>
      <c r="BR359" s="4"/>
      <c r="BS359" s="4"/>
      <c r="BT359" s="4"/>
      <c r="BU359" s="4"/>
      <c r="BV359" s="4"/>
      <c r="BW359" s="4"/>
      <c r="BX359" s="4"/>
      <c r="BY359" s="4"/>
      <c r="BZ359" s="4"/>
      <c r="CA359" s="4"/>
      <c r="CB359" s="4"/>
      <c r="CC359" s="4"/>
      <c r="CD359" s="4"/>
      <c r="CE359" s="4"/>
      <c r="CF359" s="4"/>
      <c r="CG359" s="4"/>
      <c r="CH359" s="4"/>
      <c r="CI359" s="4"/>
      <c r="CJ359" s="4"/>
      <c r="CK359" s="4"/>
      <c r="CL359" s="4"/>
      <c r="CM359" s="4"/>
      <c r="CN359" s="4"/>
      <c r="CO359" s="4"/>
      <c r="CP359" s="4"/>
      <c r="CQ359" s="4"/>
      <c r="CR359" s="4"/>
      <c r="CS359" s="4"/>
      <c r="CT359" s="4"/>
      <c r="CU359" s="4"/>
      <c r="CV359" s="4"/>
      <c r="CW359" s="4"/>
      <c r="CX359" s="4"/>
    </row>
    <row r="360" spans="2:102">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c r="BH360" s="4"/>
      <c r="BI360" s="4"/>
      <c r="BJ360" s="4"/>
      <c r="BK360" s="4"/>
      <c r="BL360" s="4"/>
      <c r="BM360" s="4"/>
      <c r="BN360" s="4"/>
      <c r="BO360" s="4"/>
      <c r="BP360" s="4"/>
      <c r="BQ360" s="4"/>
      <c r="BR360" s="4"/>
      <c r="BS360" s="4"/>
      <c r="BT360" s="4"/>
      <c r="BU360" s="4"/>
      <c r="BV360" s="4"/>
      <c r="BW360" s="4"/>
      <c r="BX360" s="4"/>
      <c r="BY360" s="4"/>
      <c r="BZ360" s="4"/>
      <c r="CA360" s="4"/>
      <c r="CB360" s="4"/>
      <c r="CC360" s="4"/>
      <c r="CD360" s="4"/>
      <c r="CE360" s="4"/>
      <c r="CF360" s="4"/>
      <c r="CG360" s="4"/>
      <c r="CH360" s="4"/>
      <c r="CI360" s="4"/>
      <c r="CJ360" s="4"/>
      <c r="CK360" s="4"/>
      <c r="CL360" s="4"/>
      <c r="CM360" s="4"/>
      <c r="CN360" s="4"/>
      <c r="CO360" s="4"/>
      <c r="CP360" s="4"/>
      <c r="CQ360" s="4"/>
      <c r="CR360" s="4"/>
      <c r="CS360" s="4"/>
      <c r="CT360" s="4"/>
      <c r="CU360" s="4"/>
      <c r="CV360" s="4"/>
      <c r="CW360" s="4"/>
      <c r="CX360" s="4"/>
    </row>
    <row r="361" spans="2:102">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c r="BH361" s="4"/>
      <c r="BI361" s="4"/>
      <c r="BJ361" s="4"/>
      <c r="BK361" s="4"/>
      <c r="BL361" s="4"/>
      <c r="BM361" s="4"/>
      <c r="BN361" s="4"/>
      <c r="BO361" s="4"/>
      <c r="BP361" s="4"/>
      <c r="BQ361" s="4"/>
      <c r="BR361" s="4"/>
      <c r="BS361" s="4"/>
      <c r="BT361" s="4"/>
      <c r="BU361" s="4"/>
      <c r="BV361" s="4"/>
      <c r="BW361" s="4"/>
      <c r="BX361" s="4"/>
      <c r="BY361" s="4"/>
      <c r="BZ361" s="4"/>
      <c r="CA361" s="4"/>
      <c r="CB361" s="4"/>
      <c r="CC361" s="4"/>
      <c r="CD361" s="4"/>
      <c r="CE361" s="4"/>
      <c r="CF361" s="4"/>
      <c r="CG361" s="4"/>
      <c r="CH361" s="4"/>
      <c r="CI361" s="4"/>
      <c r="CJ361" s="4"/>
      <c r="CK361" s="4"/>
      <c r="CL361" s="4"/>
      <c r="CM361" s="4"/>
      <c r="CN361" s="4"/>
      <c r="CO361" s="4"/>
      <c r="CP361" s="4"/>
      <c r="CQ361" s="4"/>
      <c r="CR361" s="4"/>
      <c r="CS361" s="4"/>
      <c r="CT361" s="4"/>
      <c r="CU361" s="4"/>
      <c r="CV361" s="4"/>
      <c r="CW361" s="4"/>
      <c r="CX361" s="4"/>
    </row>
    <row r="362" spans="2:102">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c r="BH362" s="4"/>
      <c r="BI362" s="4"/>
      <c r="BJ362" s="4"/>
      <c r="BK362" s="4"/>
      <c r="BL362" s="4"/>
      <c r="BM362" s="4"/>
      <c r="BN362" s="4"/>
      <c r="BO362" s="4"/>
      <c r="BP362" s="4"/>
      <c r="BQ362" s="4"/>
      <c r="BR362" s="4"/>
      <c r="BS362" s="4"/>
      <c r="BT362" s="4"/>
      <c r="BU362" s="4"/>
      <c r="BV362" s="4"/>
      <c r="BW362" s="4"/>
      <c r="BX362" s="4"/>
      <c r="BY362" s="4"/>
      <c r="BZ362" s="4"/>
      <c r="CA362" s="4"/>
      <c r="CB362" s="4"/>
      <c r="CC362" s="4"/>
      <c r="CD362" s="4"/>
      <c r="CE362" s="4"/>
      <c r="CF362" s="4"/>
      <c r="CG362" s="4"/>
      <c r="CH362" s="4"/>
      <c r="CI362" s="4"/>
      <c r="CJ362" s="4"/>
      <c r="CK362" s="4"/>
      <c r="CL362" s="4"/>
      <c r="CM362" s="4"/>
      <c r="CN362" s="4"/>
      <c r="CO362" s="4"/>
      <c r="CP362" s="4"/>
      <c r="CQ362" s="4"/>
      <c r="CR362" s="4"/>
      <c r="CS362" s="4"/>
      <c r="CT362" s="4"/>
      <c r="CU362" s="4"/>
      <c r="CV362" s="4"/>
      <c r="CW362" s="4"/>
      <c r="CX362" s="4"/>
    </row>
    <row r="363" spans="2:102">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c r="BH363" s="4"/>
      <c r="BI363" s="4"/>
      <c r="BJ363" s="4"/>
      <c r="BK363" s="4"/>
      <c r="BL363" s="4"/>
      <c r="BM363" s="4"/>
      <c r="BN363" s="4"/>
      <c r="BO363" s="4"/>
      <c r="BP363" s="4"/>
      <c r="BQ363" s="4"/>
      <c r="BR363" s="4"/>
      <c r="BS363" s="4"/>
      <c r="BT363" s="4"/>
      <c r="BU363" s="4"/>
      <c r="BV363" s="4"/>
      <c r="BW363" s="4"/>
      <c r="BX363" s="4"/>
      <c r="BY363" s="4"/>
      <c r="BZ363" s="4"/>
      <c r="CA363" s="4"/>
      <c r="CB363" s="4"/>
      <c r="CC363" s="4"/>
      <c r="CD363" s="4"/>
      <c r="CE363" s="4"/>
      <c r="CF363" s="4"/>
      <c r="CG363" s="4"/>
      <c r="CH363" s="4"/>
      <c r="CI363" s="4"/>
      <c r="CJ363" s="4"/>
      <c r="CK363" s="4"/>
      <c r="CL363" s="4"/>
      <c r="CM363" s="4"/>
      <c r="CN363" s="4"/>
      <c r="CO363" s="4"/>
      <c r="CP363" s="4"/>
      <c r="CQ363" s="4"/>
      <c r="CR363" s="4"/>
      <c r="CS363" s="4"/>
      <c r="CT363" s="4"/>
      <c r="CU363" s="4"/>
      <c r="CV363" s="4"/>
      <c r="CW363" s="4"/>
      <c r="CX363" s="4"/>
    </row>
    <row r="364" spans="2:102">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c r="BH364" s="4"/>
      <c r="BI364" s="4"/>
      <c r="BJ364" s="4"/>
      <c r="BK364" s="4"/>
      <c r="BL364" s="4"/>
      <c r="BM364" s="4"/>
      <c r="BN364" s="4"/>
      <c r="BO364" s="4"/>
      <c r="BP364" s="4"/>
      <c r="BQ364" s="4"/>
      <c r="BR364" s="4"/>
      <c r="BS364" s="4"/>
      <c r="BT364" s="4"/>
      <c r="BU364" s="4"/>
      <c r="BV364" s="4"/>
      <c r="BW364" s="4"/>
      <c r="BX364" s="4"/>
      <c r="BY364" s="4"/>
      <c r="BZ364" s="4"/>
      <c r="CA364" s="4"/>
      <c r="CB364" s="4"/>
      <c r="CC364" s="4"/>
      <c r="CD364" s="4"/>
      <c r="CE364" s="4"/>
      <c r="CF364" s="4"/>
      <c r="CG364" s="4"/>
      <c r="CH364" s="4"/>
      <c r="CI364" s="4"/>
      <c r="CJ364" s="4"/>
      <c r="CK364" s="4"/>
      <c r="CL364" s="4"/>
      <c r="CM364" s="4"/>
      <c r="CN364" s="4"/>
      <c r="CO364" s="4"/>
      <c r="CP364" s="4"/>
      <c r="CQ364" s="4"/>
      <c r="CR364" s="4"/>
      <c r="CS364" s="4"/>
      <c r="CT364" s="4"/>
      <c r="CU364" s="4"/>
      <c r="CV364" s="4"/>
      <c r="CW364" s="4"/>
      <c r="CX364" s="4"/>
    </row>
    <row r="365" spans="2:102">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c r="BH365" s="4"/>
      <c r="BI365" s="4"/>
      <c r="BJ365" s="4"/>
      <c r="BK365" s="4"/>
      <c r="BL365" s="4"/>
      <c r="BM365" s="4"/>
      <c r="BN365" s="4"/>
      <c r="BO365" s="4"/>
      <c r="BP365" s="4"/>
      <c r="BQ365" s="4"/>
      <c r="BR365" s="4"/>
      <c r="BS365" s="4"/>
      <c r="BT365" s="4"/>
      <c r="BU365" s="4"/>
      <c r="BV365" s="4"/>
      <c r="BW365" s="4"/>
      <c r="BX365" s="4"/>
      <c r="BY365" s="4"/>
      <c r="BZ365" s="4"/>
      <c r="CA365" s="4"/>
      <c r="CB365" s="4"/>
      <c r="CC365" s="4"/>
      <c r="CD365" s="4"/>
      <c r="CE365" s="4"/>
      <c r="CF365" s="4"/>
      <c r="CG365" s="4"/>
      <c r="CH365" s="4"/>
      <c r="CI365" s="4"/>
      <c r="CJ365" s="4"/>
      <c r="CK365" s="4"/>
      <c r="CL365" s="4"/>
      <c r="CM365" s="4"/>
      <c r="CN365" s="4"/>
      <c r="CO365" s="4"/>
      <c r="CP365" s="4"/>
      <c r="CQ365" s="4"/>
      <c r="CR365" s="4"/>
      <c r="CS365" s="4"/>
      <c r="CT365" s="4"/>
      <c r="CU365" s="4"/>
      <c r="CV365" s="4"/>
      <c r="CW365" s="4"/>
      <c r="CX365" s="4"/>
    </row>
    <row r="366" spans="2:102">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c r="BH366" s="4"/>
      <c r="BI366" s="4"/>
      <c r="BJ366" s="4"/>
      <c r="BK366" s="4"/>
      <c r="BL366" s="4"/>
      <c r="BM366" s="4"/>
      <c r="BN366" s="4"/>
      <c r="BO366" s="4"/>
      <c r="BP366" s="4"/>
      <c r="BQ366" s="4"/>
      <c r="BR366" s="4"/>
      <c r="BS366" s="4"/>
      <c r="BT366" s="4"/>
      <c r="BU366" s="4"/>
      <c r="BV366" s="4"/>
      <c r="BW366" s="4"/>
      <c r="BX366" s="4"/>
      <c r="BY366" s="4"/>
      <c r="BZ366" s="4"/>
      <c r="CA366" s="4"/>
      <c r="CB366" s="4"/>
      <c r="CC366" s="4"/>
      <c r="CD366" s="4"/>
      <c r="CE366" s="4"/>
      <c r="CF366" s="4"/>
      <c r="CG366" s="4"/>
      <c r="CH366" s="4"/>
      <c r="CI366" s="4"/>
      <c r="CJ366" s="4"/>
      <c r="CK366" s="4"/>
      <c r="CL366" s="4"/>
      <c r="CM366" s="4"/>
      <c r="CN366" s="4"/>
      <c r="CO366" s="4"/>
      <c r="CP366" s="4"/>
      <c r="CQ366" s="4"/>
      <c r="CR366" s="4"/>
      <c r="CS366" s="4"/>
      <c r="CT366" s="4"/>
      <c r="CU366" s="4"/>
      <c r="CV366" s="4"/>
      <c r="CW366" s="4"/>
      <c r="CX366" s="4"/>
    </row>
    <row r="367" spans="2:102">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c r="BH367" s="4"/>
      <c r="BI367" s="4"/>
      <c r="BJ367" s="4"/>
      <c r="BK367" s="4"/>
      <c r="BL367" s="4"/>
      <c r="BM367" s="4"/>
      <c r="BN367" s="4"/>
      <c r="BO367" s="4"/>
      <c r="BP367" s="4"/>
      <c r="BQ367" s="4"/>
      <c r="BR367" s="4"/>
      <c r="BS367" s="4"/>
      <c r="BT367" s="4"/>
      <c r="BU367" s="4"/>
      <c r="BV367" s="4"/>
      <c r="BW367" s="4"/>
      <c r="BX367" s="4"/>
      <c r="BY367" s="4"/>
      <c r="BZ367" s="4"/>
      <c r="CA367" s="4"/>
      <c r="CB367" s="4"/>
      <c r="CC367" s="4"/>
      <c r="CD367" s="4"/>
      <c r="CE367" s="4"/>
      <c r="CF367" s="4"/>
      <c r="CG367" s="4"/>
      <c r="CH367" s="4"/>
      <c r="CI367" s="4"/>
      <c r="CJ367" s="4"/>
      <c r="CK367" s="4"/>
      <c r="CL367" s="4"/>
      <c r="CM367" s="4"/>
      <c r="CN367" s="4"/>
      <c r="CO367" s="4"/>
      <c r="CP367" s="4"/>
      <c r="CQ367" s="4"/>
      <c r="CR367" s="4"/>
      <c r="CS367" s="4"/>
      <c r="CT367" s="4"/>
      <c r="CU367" s="4"/>
      <c r="CV367" s="4"/>
      <c r="CW367" s="4"/>
      <c r="CX367" s="4"/>
    </row>
    <row r="368" spans="2:102">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4"/>
      <c r="BI368" s="4"/>
      <c r="BJ368" s="4"/>
      <c r="BK368" s="4"/>
      <c r="BL368" s="4"/>
      <c r="BM368" s="4"/>
      <c r="BN368" s="4"/>
      <c r="BO368" s="4"/>
      <c r="BP368" s="4"/>
      <c r="BQ368" s="4"/>
      <c r="BR368" s="4"/>
      <c r="BS368" s="4"/>
      <c r="BT368" s="4"/>
      <c r="BU368" s="4"/>
      <c r="BV368" s="4"/>
      <c r="BW368" s="4"/>
      <c r="BX368" s="4"/>
      <c r="BY368" s="4"/>
      <c r="BZ368" s="4"/>
      <c r="CA368" s="4"/>
      <c r="CB368" s="4"/>
      <c r="CC368" s="4"/>
      <c r="CD368" s="4"/>
      <c r="CE368" s="4"/>
      <c r="CF368" s="4"/>
      <c r="CG368" s="4"/>
      <c r="CH368" s="4"/>
      <c r="CI368" s="4"/>
      <c r="CJ368" s="4"/>
      <c r="CK368" s="4"/>
      <c r="CL368" s="4"/>
      <c r="CM368" s="4"/>
      <c r="CN368" s="4"/>
      <c r="CO368" s="4"/>
      <c r="CP368" s="4"/>
      <c r="CQ368" s="4"/>
      <c r="CR368" s="4"/>
      <c r="CS368" s="4"/>
      <c r="CT368" s="4"/>
      <c r="CU368" s="4"/>
      <c r="CV368" s="4"/>
      <c r="CW368" s="4"/>
      <c r="CX368" s="4"/>
    </row>
    <row r="369" spans="2:102">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c r="BH369" s="4"/>
      <c r="BI369" s="4"/>
      <c r="BJ369" s="4"/>
      <c r="BK369" s="4"/>
      <c r="BL369" s="4"/>
      <c r="BM369" s="4"/>
      <c r="BN369" s="4"/>
      <c r="BO369" s="4"/>
      <c r="BP369" s="4"/>
      <c r="BQ369" s="4"/>
      <c r="BR369" s="4"/>
      <c r="BS369" s="4"/>
      <c r="BT369" s="4"/>
      <c r="BU369" s="4"/>
      <c r="BV369" s="4"/>
      <c r="BW369" s="4"/>
      <c r="BX369" s="4"/>
      <c r="BY369" s="4"/>
      <c r="BZ369" s="4"/>
      <c r="CA369" s="4"/>
      <c r="CB369" s="4"/>
      <c r="CC369" s="4"/>
      <c r="CD369" s="4"/>
      <c r="CE369" s="4"/>
      <c r="CF369" s="4"/>
      <c r="CG369" s="4"/>
      <c r="CH369" s="4"/>
      <c r="CI369" s="4"/>
      <c r="CJ369" s="4"/>
      <c r="CK369" s="4"/>
      <c r="CL369" s="4"/>
      <c r="CM369" s="4"/>
      <c r="CN369" s="4"/>
      <c r="CO369" s="4"/>
      <c r="CP369" s="4"/>
      <c r="CQ369" s="4"/>
      <c r="CR369" s="4"/>
      <c r="CS369" s="4"/>
      <c r="CT369" s="4"/>
      <c r="CU369" s="4"/>
      <c r="CV369" s="4"/>
      <c r="CW369" s="4"/>
      <c r="CX369" s="4"/>
    </row>
    <row r="370" spans="2:102">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c r="BH370" s="4"/>
      <c r="BI370" s="4"/>
      <c r="BJ370" s="4"/>
      <c r="BK370" s="4"/>
      <c r="BL370" s="4"/>
      <c r="BM370" s="4"/>
      <c r="BN370" s="4"/>
      <c r="BO370" s="4"/>
      <c r="BP370" s="4"/>
      <c r="BQ370" s="4"/>
      <c r="BR370" s="4"/>
      <c r="BS370" s="4"/>
      <c r="BT370" s="4"/>
      <c r="BU370" s="4"/>
      <c r="BV370" s="4"/>
      <c r="BW370" s="4"/>
      <c r="BX370" s="4"/>
      <c r="BY370" s="4"/>
      <c r="BZ370" s="4"/>
      <c r="CA370" s="4"/>
      <c r="CB370" s="4"/>
      <c r="CC370" s="4"/>
      <c r="CD370" s="4"/>
      <c r="CE370" s="4"/>
      <c r="CF370" s="4"/>
      <c r="CG370" s="4"/>
      <c r="CH370" s="4"/>
      <c r="CI370" s="4"/>
      <c r="CJ370" s="4"/>
      <c r="CK370" s="4"/>
      <c r="CL370" s="4"/>
      <c r="CM370" s="4"/>
      <c r="CN370" s="4"/>
      <c r="CO370" s="4"/>
      <c r="CP370" s="4"/>
      <c r="CQ370" s="4"/>
      <c r="CR370" s="4"/>
      <c r="CS370" s="4"/>
      <c r="CT370" s="4"/>
      <c r="CU370" s="4"/>
      <c r="CV370" s="4"/>
      <c r="CW370" s="4"/>
      <c r="CX370" s="4"/>
    </row>
    <row r="371" spans="2:102">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4"/>
      <c r="BI371" s="4"/>
      <c r="BJ371" s="4"/>
      <c r="BK371" s="4"/>
      <c r="BL371" s="4"/>
      <c r="BM371" s="4"/>
      <c r="BN371" s="4"/>
      <c r="BO371" s="4"/>
      <c r="BP371" s="4"/>
      <c r="BQ371" s="4"/>
      <c r="BR371" s="4"/>
      <c r="BS371" s="4"/>
      <c r="BT371" s="4"/>
      <c r="BU371" s="4"/>
      <c r="BV371" s="4"/>
      <c r="BW371" s="4"/>
      <c r="BX371" s="4"/>
      <c r="BY371" s="4"/>
      <c r="BZ371" s="4"/>
      <c r="CA371" s="4"/>
      <c r="CB371" s="4"/>
      <c r="CC371" s="4"/>
      <c r="CD371" s="4"/>
      <c r="CE371" s="4"/>
      <c r="CF371" s="4"/>
      <c r="CG371" s="4"/>
      <c r="CH371" s="4"/>
      <c r="CI371" s="4"/>
      <c r="CJ371" s="4"/>
      <c r="CK371" s="4"/>
      <c r="CL371" s="4"/>
      <c r="CM371" s="4"/>
      <c r="CN371" s="4"/>
      <c r="CO371" s="4"/>
      <c r="CP371" s="4"/>
      <c r="CQ371" s="4"/>
      <c r="CR371" s="4"/>
      <c r="CS371" s="4"/>
      <c r="CT371" s="4"/>
      <c r="CU371" s="4"/>
      <c r="CV371" s="4"/>
      <c r="CW371" s="4"/>
      <c r="CX371" s="4"/>
    </row>
    <row r="372" spans="2:102">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c r="BH372" s="4"/>
      <c r="BI372" s="4"/>
      <c r="BJ372" s="4"/>
      <c r="BK372" s="4"/>
      <c r="BL372" s="4"/>
      <c r="BM372" s="4"/>
      <c r="BN372" s="4"/>
      <c r="BO372" s="4"/>
      <c r="BP372" s="4"/>
      <c r="BQ372" s="4"/>
      <c r="BR372" s="4"/>
      <c r="BS372" s="4"/>
      <c r="BT372" s="4"/>
      <c r="BU372" s="4"/>
      <c r="BV372" s="4"/>
      <c r="BW372" s="4"/>
      <c r="BX372" s="4"/>
      <c r="BY372" s="4"/>
      <c r="BZ372" s="4"/>
      <c r="CA372" s="4"/>
      <c r="CB372" s="4"/>
      <c r="CC372" s="4"/>
      <c r="CD372" s="4"/>
      <c r="CE372" s="4"/>
      <c r="CF372" s="4"/>
      <c r="CG372" s="4"/>
      <c r="CH372" s="4"/>
      <c r="CI372" s="4"/>
      <c r="CJ372" s="4"/>
      <c r="CK372" s="4"/>
      <c r="CL372" s="4"/>
      <c r="CM372" s="4"/>
      <c r="CN372" s="4"/>
      <c r="CO372" s="4"/>
      <c r="CP372" s="4"/>
      <c r="CQ372" s="4"/>
      <c r="CR372" s="4"/>
      <c r="CS372" s="4"/>
      <c r="CT372" s="4"/>
      <c r="CU372" s="4"/>
      <c r="CV372" s="4"/>
      <c r="CW372" s="4"/>
      <c r="CX372" s="4"/>
    </row>
    <row r="373" spans="2:102">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c r="BH373" s="4"/>
      <c r="BI373" s="4"/>
      <c r="BJ373" s="4"/>
      <c r="BK373" s="4"/>
      <c r="BL373" s="4"/>
      <c r="BM373" s="4"/>
      <c r="BN373" s="4"/>
      <c r="BO373" s="4"/>
      <c r="BP373" s="4"/>
      <c r="BQ373" s="4"/>
      <c r="BR373" s="4"/>
      <c r="BS373" s="4"/>
      <c r="BT373" s="4"/>
      <c r="BU373" s="4"/>
      <c r="BV373" s="4"/>
      <c r="BW373" s="4"/>
      <c r="BX373" s="4"/>
      <c r="BY373" s="4"/>
      <c r="BZ373" s="4"/>
      <c r="CA373" s="4"/>
      <c r="CB373" s="4"/>
      <c r="CC373" s="4"/>
      <c r="CD373" s="4"/>
      <c r="CE373" s="4"/>
      <c r="CF373" s="4"/>
      <c r="CG373" s="4"/>
      <c r="CH373" s="4"/>
      <c r="CI373" s="4"/>
      <c r="CJ373" s="4"/>
      <c r="CK373" s="4"/>
      <c r="CL373" s="4"/>
      <c r="CM373" s="4"/>
      <c r="CN373" s="4"/>
      <c r="CO373" s="4"/>
      <c r="CP373" s="4"/>
      <c r="CQ373" s="4"/>
      <c r="CR373" s="4"/>
      <c r="CS373" s="4"/>
      <c r="CT373" s="4"/>
      <c r="CU373" s="4"/>
      <c r="CV373" s="4"/>
      <c r="CW373" s="4"/>
      <c r="CX373" s="4"/>
    </row>
    <row r="374" spans="2:102">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c r="BH374" s="4"/>
      <c r="BI374" s="4"/>
      <c r="BJ374" s="4"/>
      <c r="BK374" s="4"/>
      <c r="BL374" s="4"/>
      <c r="BM374" s="4"/>
      <c r="BN374" s="4"/>
      <c r="BO374" s="4"/>
      <c r="BP374" s="4"/>
      <c r="BQ374" s="4"/>
      <c r="BR374" s="4"/>
      <c r="BS374" s="4"/>
      <c r="BT374" s="4"/>
      <c r="BU374" s="4"/>
      <c r="BV374" s="4"/>
      <c r="BW374" s="4"/>
      <c r="BX374" s="4"/>
      <c r="BY374" s="4"/>
      <c r="BZ374" s="4"/>
      <c r="CA374" s="4"/>
      <c r="CB374" s="4"/>
      <c r="CC374" s="4"/>
      <c r="CD374" s="4"/>
      <c r="CE374" s="4"/>
      <c r="CF374" s="4"/>
      <c r="CG374" s="4"/>
      <c r="CH374" s="4"/>
      <c r="CI374" s="4"/>
      <c r="CJ374" s="4"/>
      <c r="CK374" s="4"/>
      <c r="CL374" s="4"/>
      <c r="CM374" s="4"/>
      <c r="CN374" s="4"/>
      <c r="CO374" s="4"/>
      <c r="CP374" s="4"/>
      <c r="CQ374" s="4"/>
      <c r="CR374" s="4"/>
      <c r="CS374" s="4"/>
      <c r="CT374" s="4"/>
      <c r="CU374" s="4"/>
      <c r="CV374" s="4"/>
      <c r="CW374" s="4"/>
      <c r="CX374" s="4"/>
    </row>
    <row r="375" spans="2:102">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c r="BH375" s="4"/>
      <c r="BI375" s="4"/>
      <c r="BJ375" s="4"/>
      <c r="BK375" s="4"/>
      <c r="BL375" s="4"/>
      <c r="BM375" s="4"/>
      <c r="BN375" s="4"/>
      <c r="BO375" s="4"/>
      <c r="BP375" s="4"/>
      <c r="BQ375" s="4"/>
      <c r="BR375" s="4"/>
      <c r="BS375" s="4"/>
      <c r="BT375" s="4"/>
      <c r="BU375" s="4"/>
      <c r="BV375" s="4"/>
      <c r="BW375" s="4"/>
      <c r="BX375" s="4"/>
      <c r="BY375" s="4"/>
      <c r="BZ375" s="4"/>
      <c r="CA375" s="4"/>
      <c r="CB375" s="4"/>
      <c r="CC375" s="4"/>
      <c r="CD375" s="4"/>
      <c r="CE375" s="4"/>
      <c r="CF375" s="4"/>
      <c r="CG375" s="4"/>
      <c r="CH375" s="4"/>
      <c r="CI375" s="4"/>
      <c r="CJ375" s="4"/>
      <c r="CK375" s="4"/>
      <c r="CL375" s="4"/>
      <c r="CM375" s="4"/>
      <c r="CN375" s="4"/>
      <c r="CO375" s="4"/>
      <c r="CP375" s="4"/>
      <c r="CQ375" s="4"/>
      <c r="CR375" s="4"/>
      <c r="CS375" s="4"/>
      <c r="CT375" s="4"/>
      <c r="CU375" s="4"/>
      <c r="CV375" s="4"/>
      <c r="CW375" s="4"/>
      <c r="CX375" s="4"/>
    </row>
    <row r="376" spans="2:102">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c r="BH376" s="4"/>
      <c r="BI376" s="4"/>
      <c r="BJ376" s="4"/>
      <c r="BK376" s="4"/>
      <c r="BL376" s="4"/>
      <c r="BM376" s="4"/>
      <c r="BN376" s="4"/>
      <c r="BO376" s="4"/>
      <c r="BP376" s="4"/>
      <c r="BQ376" s="4"/>
      <c r="BR376" s="4"/>
      <c r="BS376" s="4"/>
      <c r="BT376" s="4"/>
      <c r="BU376" s="4"/>
      <c r="BV376" s="4"/>
      <c r="BW376" s="4"/>
      <c r="BX376" s="4"/>
      <c r="BY376" s="4"/>
      <c r="BZ376" s="4"/>
      <c r="CA376" s="4"/>
      <c r="CB376" s="4"/>
      <c r="CC376" s="4"/>
      <c r="CD376" s="4"/>
      <c r="CE376" s="4"/>
      <c r="CF376" s="4"/>
      <c r="CG376" s="4"/>
      <c r="CH376" s="4"/>
      <c r="CI376" s="4"/>
      <c r="CJ376" s="4"/>
      <c r="CK376" s="4"/>
      <c r="CL376" s="4"/>
      <c r="CM376" s="4"/>
      <c r="CN376" s="4"/>
      <c r="CO376" s="4"/>
      <c r="CP376" s="4"/>
      <c r="CQ376" s="4"/>
      <c r="CR376" s="4"/>
      <c r="CS376" s="4"/>
      <c r="CT376" s="4"/>
      <c r="CU376" s="4"/>
      <c r="CV376" s="4"/>
      <c r="CW376" s="4"/>
      <c r="CX376" s="4"/>
    </row>
    <row r="377" spans="2:102">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c r="BH377" s="4"/>
      <c r="BI377" s="4"/>
      <c r="BJ377" s="4"/>
      <c r="BK377" s="4"/>
      <c r="BL377" s="4"/>
      <c r="BM377" s="4"/>
      <c r="BN377" s="4"/>
      <c r="BO377" s="4"/>
      <c r="BP377" s="4"/>
      <c r="BQ377" s="4"/>
      <c r="BR377" s="4"/>
      <c r="BS377" s="4"/>
      <c r="BT377" s="4"/>
      <c r="BU377" s="4"/>
      <c r="BV377" s="4"/>
      <c r="BW377" s="4"/>
      <c r="BX377" s="4"/>
      <c r="BY377" s="4"/>
      <c r="BZ377" s="4"/>
      <c r="CA377" s="4"/>
      <c r="CB377" s="4"/>
      <c r="CC377" s="4"/>
      <c r="CD377" s="4"/>
      <c r="CE377" s="4"/>
      <c r="CF377" s="4"/>
      <c r="CG377" s="4"/>
      <c r="CH377" s="4"/>
      <c r="CI377" s="4"/>
      <c r="CJ377" s="4"/>
      <c r="CK377" s="4"/>
      <c r="CL377" s="4"/>
      <c r="CM377" s="4"/>
      <c r="CN377" s="4"/>
      <c r="CO377" s="4"/>
      <c r="CP377" s="4"/>
      <c r="CQ377" s="4"/>
      <c r="CR377" s="4"/>
      <c r="CS377" s="4"/>
      <c r="CT377" s="4"/>
      <c r="CU377" s="4"/>
      <c r="CV377" s="4"/>
      <c r="CW377" s="4"/>
      <c r="CX377" s="4"/>
    </row>
    <row r="378" spans="2:102">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c r="BH378" s="4"/>
      <c r="BI378" s="4"/>
      <c r="BJ378" s="4"/>
      <c r="BK378" s="4"/>
      <c r="BL378" s="4"/>
      <c r="BM378" s="4"/>
      <c r="BN378" s="4"/>
      <c r="BO378" s="4"/>
      <c r="BP378" s="4"/>
      <c r="BQ378" s="4"/>
      <c r="BR378" s="4"/>
      <c r="BS378" s="4"/>
      <c r="BT378" s="4"/>
      <c r="BU378" s="4"/>
      <c r="BV378" s="4"/>
      <c r="BW378" s="4"/>
      <c r="BX378" s="4"/>
      <c r="BY378" s="4"/>
      <c r="BZ378" s="4"/>
      <c r="CA378" s="4"/>
      <c r="CB378" s="4"/>
      <c r="CC378" s="4"/>
      <c r="CD378" s="4"/>
      <c r="CE378" s="4"/>
      <c r="CF378" s="4"/>
      <c r="CG378" s="4"/>
      <c r="CH378" s="4"/>
      <c r="CI378" s="4"/>
      <c r="CJ378" s="4"/>
      <c r="CK378" s="4"/>
      <c r="CL378" s="4"/>
      <c r="CM378" s="4"/>
      <c r="CN378" s="4"/>
      <c r="CO378" s="4"/>
      <c r="CP378" s="4"/>
      <c r="CQ378" s="4"/>
      <c r="CR378" s="4"/>
      <c r="CS378" s="4"/>
      <c r="CT378" s="4"/>
      <c r="CU378" s="4"/>
      <c r="CV378" s="4"/>
      <c r="CW378" s="4"/>
      <c r="CX378" s="4"/>
    </row>
    <row r="379" spans="2:102">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c r="BH379" s="4"/>
      <c r="BI379" s="4"/>
      <c r="BJ379" s="4"/>
      <c r="BK379" s="4"/>
      <c r="BL379" s="4"/>
      <c r="BM379" s="4"/>
      <c r="BN379" s="4"/>
      <c r="BO379" s="4"/>
      <c r="BP379" s="4"/>
      <c r="BQ379" s="4"/>
      <c r="BR379" s="4"/>
      <c r="BS379" s="4"/>
      <c r="BT379" s="4"/>
      <c r="BU379" s="4"/>
      <c r="BV379" s="4"/>
      <c r="BW379" s="4"/>
      <c r="BX379" s="4"/>
      <c r="BY379" s="4"/>
      <c r="BZ379" s="4"/>
      <c r="CA379" s="4"/>
      <c r="CB379" s="4"/>
      <c r="CC379" s="4"/>
      <c r="CD379" s="4"/>
      <c r="CE379" s="4"/>
      <c r="CF379" s="4"/>
      <c r="CG379" s="4"/>
      <c r="CH379" s="4"/>
      <c r="CI379" s="4"/>
      <c r="CJ379" s="4"/>
      <c r="CK379" s="4"/>
      <c r="CL379" s="4"/>
      <c r="CM379" s="4"/>
      <c r="CN379" s="4"/>
      <c r="CO379" s="4"/>
      <c r="CP379" s="4"/>
      <c r="CQ379" s="4"/>
      <c r="CR379" s="4"/>
      <c r="CS379" s="4"/>
      <c r="CT379" s="4"/>
      <c r="CU379" s="4"/>
      <c r="CV379" s="4"/>
      <c r="CW379" s="4"/>
      <c r="CX379" s="4"/>
    </row>
    <row r="380" spans="2:102">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c r="BH380" s="4"/>
      <c r="BI380" s="4"/>
      <c r="BJ380" s="4"/>
      <c r="BK380" s="4"/>
      <c r="BL380" s="4"/>
      <c r="BM380" s="4"/>
      <c r="BN380" s="4"/>
      <c r="BO380" s="4"/>
      <c r="BP380" s="4"/>
      <c r="BQ380" s="4"/>
      <c r="BR380" s="4"/>
      <c r="BS380" s="4"/>
      <c r="BT380" s="4"/>
      <c r="BU380" s="4"/>
      <c r="BV380" s="4"/>
      <c r="BW380" s="4"/>
      <c r="BX380" s="4"/>
      <c r="BY380" s="4"/>
      <c r="BZ380" s="4"/>
      <c r="CA380" s="4"/>
      <c r="CB380" s="4"/>
      <c r="CC380" s="4"/>
      <c r="CD380" s="4"/>
      <c r="CE380" s="4"/>
      <c r="CF380" s="4"/>
      <c r="CG380" s="4"/>
      <c r="CH380" s="4"/>
      <c r="CI380" s="4"/>
      <c r="CJ380" s="4"/>
      <c r="CK380" s="4"/>
      <c r="CL380" s="4"/>
      <c r="CM380" s="4"/>
      <c r="CN380" s="4"/>
      <c r="CO380" s="4"/>
      <c r="CP380" s="4"/>
      <c r="CQ380" s="4"/>
      <c r="CR380" s="4"/>
      <c r="CS380" s="4"/>
      <c r="CT380" s="4"/>
      <c r="CU380" s="4"/>
      <c r="CV380" s="4"/>
      <c r="CW380" s="4"/>
      <c r="CX380" s="4"/>
    </row>
    <row r="381" spans="2:102">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c r="BH381" s="4"/>
      <c r="BI381" s="4"/>
      <c r="BJ381" s="4"/>
      <c r="BK381" s="4"/>
      <c r="BL381" s="4"/>
      <c r="BM381" s="4"/>
      <c r="BN381" s="4"/>
      <c r="BO381" s="4"/>
      <c r="BP381" s="4"/>
      <c r="BQ381" s="4"/>
      <c r="BR381" s="4"/>
      <c r="BS381" s="4"/>
      <c r="BT381" s="4"/>
      <c r="BU381" s="4"/>
      <c r="BV381" s="4"/>
      <c r="BW381" s="4"/>
      <c r="BX381" s="4"/>
      <c r="BY381" s="4"/>
      <c r="BZ381" s="4"/>
      <c r="CA381" s="4"/>
      <c r="CB381" s="4"/>
      <c r="CC381" s="4"/>
      <c r="CD381" s="4"/>
      <c r="CE381" s="4"/>
      <c r="CF381" s="4"/>
      <c r="CG381" s="4"/>
      <c r="CH381" s="4"/>
      <c r="CI381" s="4"/>
      <c r="CJ381" s="4"/>
      <c r="CK381" s="4"/>
      <c r="CL381" s="4"/>
      <c r="CM381" s="4"/>
      <c r="CN381" s="4"/>
      <c r="CO381" s="4"/>
      <c r="CP381" s="4"/>
      <c r="CQ381" s="4"/>
      <c r="CR381" s="4"/>
      <c r="CS381" s="4"/>
      <c r="CT381" s="4"/>
      <c r="CU381" s="4"/>
      <c r="CV381" s="4"/>
      <c r="CW381" s="4"/>
      <c r="CX381" s="4"/>
    </row>
    <row r="382" spans="2:102">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c r="BH382" s="4"/>
      <c r="BI382" s="4"/>
      <c r="BJ382" s="4"/>
      <c r="BK382" s="4"/>
      <c r="BL382" s="4"/>
      <c r="BM382" s="4"/>
      <c r="BN382" s="4"/>
      <c r="BO382" s="4"/>
      <c r="BP382" s="4"/>
      <c r="BQ382" s="4"/>
      <c r="BR382" s="4"/>
      <c r="BS382" s="4"/>
      <c r="BT382" s="4"/>
      <c r="BU382" s="4"/>
      <c r="BV382" s="4"/>
      <c r="BW382" s="4"/>
      <c r="BX382" s="4"/>
      <c r="BY382" s="4"/>
      <c r="BZ382" s="4"/>
      <c r="CA382" s="4"/>
      <c r="CB382" s="4"/>
      <c r="CC382" s="4"/>
      <c r="CD382" s="4"/>
      <c r="CE382" s="4"/>
      <c r="CF382" s="4"/>
      <c r="CG382" s="4"/>
      <c r="CH382" s="4"/>
      <c r="CI382" s="4"/>
      <c r="CJ382" s="4"/>
      <c r="CK382" s="4"/>
      <c r="CL382" s="4"/>
      <c r="CM382" s="4"/>
      <c r="CN382" s="4"/>
      <c r="CO382" s="4"/>
      <c r="CP382" s="4"/>
      <c r="CQ382" s="4"/>
      <c r="CR382" s="4"/>
      <c r="CS382" s="4"/>
      <c r="CT382" s="4"/>
      <c r="CU382" s="4"/>
      <c r="CV382" s="4"/>
      <c r="CW382" s="4"/>
      <c r="CX382" s="4"/>
    </row>
    <row r="383" spans="2:102">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c r="BH383" s="4"/>
      <c r="BI383" s="4"/>
      <c r="BJ383" s="4"/>
      <c r="BK383" s="4"/>
      <c r="BL383" s="4"/>
      <c r="BM383" s="4"/>
      <c r="BN383" s="4"/>
      <c r="BO383" s="4"/>
      <c r="BP383" s="4"/>
      <c r="BQ383" s="4"/>
      <c r="BR383" s="4"/>
      <c r="BS383" s="4"/>
      <c r="BT383" s="4"/>
      <c r="BU383" s="4"/>
      <c r="BV383" s="4"/>
      <c r="BW383" s="4"/>
      <c r="BX383" s="4"/>
      <c r="BY383" s="4"/>
      <c r="BZ383" s="4"/>
      <c r="CA383" s="4"/>
      <c r="CB383" s="4"/>
      <c r="CC383" s="4"/>
      <c r="CD383" s="4"/>
      <c r="CE383" s="4"/>
      <c r="CF383" s="4"/>
      <c r="CG383" s="4"/>
      <c r="CH383" s="4"/>
      <c r="CI383" s="4"/>
      <c r="CJ383" s="4"/>
      <c r="CK383" s="4"/>
      <c r="CL383" s="4"/>
      <c r="CM383" s="4"/>
      <c r="CN383" s="4"/>
      <c r="CO383" s="4"/>
      <c r="CP383" s="4"/>
      <c r="CQ383" s="4"/>
      <c r="CR383" s="4"/>
      <c r="CS383" s="4"/>
      <c r="CT383" s="4"/>
      <c r="CU383" s="4"/>
      <c r="CV383" s="4"/>
      <c r="CW383" s="4"/>
      <c r="CX383" s="4"/>
    </row>
    <row r="384" spans="2:102">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c r="BH384" s="4"/>
      <c r="BI384" s="4"/>
      <c r="BJ384" s="4"/>
      <c r="BK384" s="4"/>
      <c r="BL384" s="4"/>
      <c r="BM384" s="4"/>
      <c r="BN384" s="4"/>
      <c r="BO384" s="4"/>
      <c r="BP384" s="4"/>
      <c r="BQ384" s="4"/>
      <c r="BR384" s="4"/>
      <c r="BS384" s="4"/>
      <c r="BT384" s="4"/>
      <c r="BU384" s="4"/>
      <c r="BV384" s="4"/>
      <c r="BW384" s="4"/>
      <c r="BX384" s="4"/>
      <c r="BY384" s="4"/>
      <c r="BZ384" s="4"/>
      <c r="CA384" s="4"/>
      <c r="CB384" s="4"/>
      <c r="CC384" s="4"/>
      <c r="CD384" s="4"/>
      <c r="CE384" s="4"/>
      <c r="CF384" s="4"/>
      <c r="CG384" s="4"/>
      <c r="CH384" s="4"/>
      <c r="CI384" s="4"/>
      <c r="CJ384" s="4"/>
      <c r="CK384" s="4"/>
      <c r="CL384" s="4"/>
      <c r="CM384" s="4"/>
      <c r="CN384" s="4"/>
      <c r="CO384" s="4"/>
      <c r="CP384" s="4"/>
      <c r="CQ384" s="4"/>
      <c r="CR384" s="4"/>
      <c r="CS384" s="4"/>
      <c r="CT384" s="4"/>
      <c r="CU384" s="4"/>
      <c r="CV384" s="4"/>
      <c r="CW384" s="4"/>
      <c r="CX384" s="4"/>
    </row>
    <row r="385" spans="2:102">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c r="BH385" s="4"/>
      <c r="BI385" s="4"/>
      <c r="BJ385" s="4"/>
      <c r="BK385" s="4"/>
      <c r="BL385" s="4"/>
      <c r="BM385" s="4"/>
      <c r="BN385" s="4"/>
      <c r="BO385" s="4"/>
      <c r="BP385" s="4"/>
      <c r="BQ385" s="4"/>
      <c r="BR385" s="4"/>
      <c r="BS385" s="4"/>
      <c r="BT385" s="4"/>
      <c r="BU385" s="4"/>
      <c r="BV385" s="4"/>
      <c r="BW385" s="4"/>
      <c r="BX385" s="4"/>
      <c r="BY385" s="4"/>
      <c r="BZ385" s="4"/>
      <c r="CA385" s="4"/>
      <c r="CB385" s="4"/>
      <c r="CC385" s="4"/>
      <c r="CD385" s="4"/>
      <c r="CE385" s="4"/>
      <c r="CF385" s="4"/>
      <c r="CG385" s="4"/>
      <c r="CH385" s="4"/>
      <c r="CI385" s="4"/>
      <c r="CJ385" s="4"/>
      <c r="CK385" s="4"/>
      <c r="CL385" s="4"/>
      <c r="CM385" s="4"/>
      <c r="CN385" s="4"/>
      <c r="CO385" s="4"/>
      <c r="CP385" s="4"/>
      <c r="CQ385" s="4"/>
      <c r="CR385" s="4"/>
      <c r="CS385" s="4"/>
      <c r="CT385" s="4"/>
      <c r="CU385" s="4"/>
      <c r="CV385" s="4"/>
      <c r="CW385" s="4"/>
      <c r="CX385" s="4"/>
    </row>
    <row r="386" spans="2:102">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4"/>
      <c r="BI386" s="4"/>
      <c r="BJ386" s="4"/>
      <c r="BK386" s="4"/>
      <c r="BL386" s="4"/>
      <c r="BM386" s="4"/>
      <c r="BN386" s="4"/>
      <c r="BO386" s="4"/>
      <c r="BP386" s="4"/>
      <c r="BQ386" s="4"/>
      <c r="BR386" s="4"/>
      <c r="BS386" s="4"/>
      <c r="BT386" s="4"/>
      <c r="BU386" s="4"/>
      <c r="BV386" s="4"/>
      <c r="BW386" s="4"/>
      <c r="BX386" s="4"/>
      <c r="BY386" s="4"/>
      <c r="BZ386" s="4"/>
      <c r="CA386" s="4"/>
      <c r="CB386" s="4"/>
      <c r="CC386" s="4"/>
      <c r="CD386" s="4"/>
      <c r="CE386" s="4"/>
      <c r="CF386" s="4"/>
      <c r="CG386" s="4"/>
      <c r="CH386" s="4"/>
      <c r="CI386" s="4"/>
      <c r="CJ386" s="4"/>
      <c r="CK386" s="4"/>
      <c r="CL386" s="4"/>
      <c r="CM386" s="4"/>
      <c r="CN386" s="4"/>
      <c r="CO386" s="4"/>
      <c r="CP386" s="4"/>
      <c r="CQ386" s="4"/>
      <c r="CR386" s="4"/>
      <c r="CS386" s="4"/>
      <c r="CT386" s="4"/>
      <c r="CU386" s="4"/>
      <c r="CV386" s="4"/>
      <c r="CW386" s="4"/>
      <c r="CX386" s="4"/>
    </row>
    <row r="387" spans="2:102">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4"/>
      <c r="BI387" s="4"/>
      <c r="BJ387" s="4"/>
      <c r="BK387" s="4"/>
      <c r="BL387" s="4"/>
      <c r="BM387" s="4"/>
      <c r="BN387" s="4"/>
      <c r="BO387" s="4"/>
      <c r="BP387" s="4"/>
      <c r="BQ387" s="4"/>
      <c r="BR387" s="4"/>
      <c r="BS387" s="4"/>
      <c r="BT387" s="4"/>
      <c r="BU387" s="4"/>
      <c r="BV387" s="4"/>
      <c r="BW387" s="4"/>
      <c r="BX387" s="4"/>
      <c r="BY387" s="4"/>
      <c r="BZ387" s="4"/>
      <c r="CA387" s="4"/>
      <c r="CB387" s="4"/>
      <c r="CC387" s="4"/>
      <c r="CD387" s="4"/>
      <c r="CE387" s="4"/>
      <c r="CF387" s="4"/>
      <c r="CG387" s="4"/>
      <c r="CH387" s="4"/>
      <c r="CI387" s="4"/>
      <c r="CJ387" s="4"/>
      <c r="CK387" s="4"/>
      <c r="CL387" s="4"/>
      <c r="CM387" s="4"/>
      <c r="CN387" s="4"/>
      <c r="CO387" s="4"/>
      <c r="CP387" s="4"/>
      <c r="CQ387" s="4"/>
      <c r="CR387" s="4"/>
      <c r="CS387" s="4"/>
      <c r="CT387" s="4"/>
      <c r="CU387" s="4"/>
      <c r="CV387" s="4"/>
      <c r="CW387" s="4"/>
      <c r="CX387" s="4"/>
    </row>
    <row r="388" spans="2:102">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c r="BH388" s="4"/>
      <c r="BI388" s="4"/>
      <c r="BJ388" s="4"/>
      <c r="BK388" s="4"/>
      <c r="BL388" s="4"/>
      <c r="BM388" s="4"/>
      <c r="BN388" s="4"/>
      <c r="BO388" s="4"/>
      <c r="BP388" s="4"/>
      <c r="BQ388" s="4"/>
      <c r="BR388" s="4"/>
      <c r="BS388" s="4"/>
      <c r="BT388" s="4"/>
      <c r="BU388" s="4"/>
      <c r="BV388" s="4"/>
      <c r="BW388" s="4"/>
      <c r="BX388" s="4"/>
      <c r="BY388" s="4"/>
      <c r="BZ388" s="4"/>
      <c r="CA388" s="4"/>
      <c r="CB388" s="4"/>
      <c r="CC388" s="4"/>
      <c r="CD388" s="4"/>
      <c r="CE388" s="4"/>
      <c r="CF388" s="4"/>
      <c r="CG388" s="4"/>
      <c r="CH388" s="4"/>
      <c r="CI388" s="4"/>
      <c r="CJ388" s="4"/>
      <c r="CK388" s="4"/>
      <c r="CL388" s="4"/>
      <c r="CM388" s="4"/>
      <c r="CN388" s="4"/>
      <c r="CO388" s="4"/>
      <c r="CP388" s="4"/>
      <c r="CQ388" s="4"/>
      <c r="CR388" s="4"/>
      <c r="CS388" s="4"/>
      <c r="CT388" s="4"/>
      <c r="CU388" s="4"/>
      <c r="CV388" s="4"/>
      <c r="CW388" s="4"/>
      <c r="CX388" s="4"/>
    </row>
    <row r="389" spans="2:102">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c r="BH389" s="4"/>
      <c r="BI389" s="4"/>
      <c r="BJ389" s="4"/>
      <c r="BK389" s="4"/>
      <c r="BL389" s="4"/>
      <c r="BM389" s="4"/>
      <c r="BN389" s="4"/>
      <c r="BO389" s="4"/>
      <c r="BP389" s="4"/>
      <c r="BQ389" s="4"/>
      <c r="BR389" s="4"/>
      <c r="BS389" s="4"/>
      <c r="BT389" s="4"/>
      <c r="BU389" s="4"/>
      <c r="BV389" s="4"/>
      <c r="BW389" s="4"/>
      <c r="BX389" s="4"/>
      <c r="BY389" s="4"/>
      <c r="BZ389" s="4"/>
      <c r="CA389" s="4"/>
      <c r="CB389" s="4"/>
      <c r="CC389" s="4"/>
      <c r="CD389" s="4"/>
      <c r="CE389" s="4"/>
      <c r="CF389" s="4"/>
      <c r="CG389" s="4"/>
      <c r="CH389" s="4"/>
      <c r="CI389" s="4"/>
      <c r="CJ389" s="4"/>
      <c r="CK389" s="4"/>
      <c r="CL389" s="4"/>
      <c r="CM389" s="4"/>
      <c r="CN389" s="4"/>
      <c r="CO389" s="4"/>
      <c r="CP389" s="4"/>
      <c r="CQ389" s="4"/>
      <c r="CR389" s="4"/>
      <c r="CS389" s="4"/>
      <c r="CT389" s="4"/>
      <c r="CU389" s="4"/>
      <c r="CV389" s="4"/>
      <c r="CW389" s="4"/>
      <c r="CX389" s="4"/>
    </row>
    <row r="390" spans="2:102">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c r="BU390" s="4"/>
      <c r="BV390" s="4"/>
      <c r="BW390" s="4"/>
      <c r="BX390" s="4"/>
      <c r="BY390" s="4"/>
      <c r="BZ390" s="4"/>
      <c r="CA390" s="4"/>
      <c r="CB390" s="4"/>
      <c r="CC390" s="4"/>
      <c r="CD390" s="4"/>
      <c r="CE390" s="4"/>
      <c r="CF390" s="4"/>
      <c r="CG390" s="4"/>
      <c r="CH390" s="4"/>
      <c r="CI390" s="4"/>
      <c r="CJ390" s="4"/>
      <c r="CK390" s="4"/>
      <c r="CL390" s="4"/>
      <c r="CM390" s="4"/>
      <c r="CN390" s="4"/>
      <c r="CO390" s="4"/>
      <c r="CP390" s="4"/>
      <c r="CQ390" s="4"/>
      <c r="CR390" s="4"/>
      <c r="CS390" s="4"/>
      <c r="CT390" s="4"/>
      <c r="CU390" s="4"/>
      <c r="CV390" s="4"/>
      <c r="CW390" s="4"/>
      <c r="CX390" s="4"/>
    </row>
    <row r="391" spans="2:102">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c r="BU391" s="4"/>
      <c r="BV391" s="4"/>
      <c r="BW391" s="4"/>
      <c r="BX391" s="4"/>
      <c r="BY391" s="4"/>
      <c r="BZ391" s="4"/>
      <c r="CA391" s="4"/>
      <c r="CB391" s="4"/>
      <c r="CC391" s="4"/>
      <c r="CD391" s="4"/>
      <c r="CE391" s="4"/>
      <c r="CF391" s="4"/>
      <c r="CG391" s="4"/>
      <c r="CH391" s="4"/>
      <c r="CI391" s="4"/>
      <c r="CJ391" s="4"/>
      <c r="CK391" s="4"/>
      <c r="CL391" s="4"/>
      <c r="CM391" s="4"/>
      <c r="CN391" s="4"/>
      <c r="CO391" s="4"/>
      <c r="CP391" s="4"/>
      <c r="CQ391" s="4"/>
      <c r="CR391" s="4"/>
      <c r="CS391" s="4"/>
      <c r="CT391" s="4"/>
      <c r="CU391" s="4"/>
      <c r="CV391" s="4"/>
      <c r="CW391" s="4"/>
      <c r="CX391" s="4"/>
    </row>
    <row r="392" spans="2:102">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c r="BH392" s="4"/>
      <c r="BI392" s="4"/>
      <c r="BJ392" s="4"/>
      <c r="BK392" s="4"/>
      <c r="BL392" s="4"/>
      <c r="BM392" s="4"/>
      <c r="BN392" s="4"/>
      <c r="BO392" s="4"/>
      <c r="BP392" s="4"/>
      <c r="BQ392" s="4"/>
      <c r="BR392" s="4"/>
      <c r="BS392" s="4"/>
      <c r="BT392" s="4"/>
      <c r="BU392" s="4"/>
      <c r="BV392" s="4"/>
      <c r="BW392" s="4"/>
      <c r="BX392" s="4"/>
      <c r="BY392" s="4"/>
      <c r="BZ392" s="4"/>
      <c r="CA392" s="4"/>
      <c r="CB392" s="4"/>
      <c r="CC392" s="4"/>
      <c r="CD392" s="4"/>
      <c r="CE392" s="4"/>
      <c r="CF392" s="4"/>
      <c r="CG392" s="4"/>
      <c r="CH392" s="4"/>
      <c r="CI392" s="4"/>
      <c r="CJ392" s="4"/>
      <c r="CK392" s="4"/>
      <c r="CL392" s="4"/>
      <c r="CM392" s="4"/>
      <c r="CN392" s="4"/>
      <c r="CO392" s="4"/>
      <c r="CP392" s="4"/>
      <c r="CQ392" s="4"/>
      <c r="CR392" s="4"/>
      <c r="CS392" s="4"/>
      <c r="CT392" s="4"/>
      <c r="CU392" s="4"/>
      <c r="CV392" s="4"/>
      <c r="CW392" s="4"/>
      <c r="CX392" s="4"/>
    </row>
    <row r="393" spans="2:102">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c r="BZ393" s="4"/>
      <c r="CA393" s="4"/>
      <c r="CB393" s="4"/>
      <c r="CC393" s="4"/>
      <c r="CD393" s="4"/>
      <c r="CE393" s="4"/>
      <c r="CF393" s="4"/>
      <c r="CG393" s="4"/>
      <c r="CH393" s="4"/>
      <c r="CI393" s="4"/>
      <c r="CJ393" s="4"/>
      <c r="CK393" s="4"/>
      <c r="CL393" s="4"/>
      <c r="CM393" s="4"/>
      <c r="CN393" s="4"/>
      <c r="CO393" s="4"/>
      <c r="CP393" s="4"/>
      <c r="CQ393" s="4"/>
      <c r="CR393" s="4"/>
      <c r="CS393" s="4"/>
      <c r="CT393" s="4"/>
      <c r="CU393" s="4"/>
      <c r="CV393" s="4"/>
      <c r="CW393" s="4"/>
      <c r="CX393" s="4"/>
    </row>
    <row r="394" spans="2:102">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c r="BZ394" s="4"/>
      <c r="CA394" s="4"/>
      <c r="CB394" s="4"/>
      <c r="CC394" s="4"/>
      <c r="CD394" s="4"/>
      <c r="CE394" s="4"/>
      <c r="CF394" s="4"/>
      <c r="CG394" s="4"/>
      <c r="CH394" s="4"/>
      <c r="CI394" s="4"/>
      <c r="CJ394" s="4"/>
      <c r="CK394" s="4"/>
      <c r="CL394" s="4"/>
      <c r="CM394" s="4"/>
      <c r="CN394" s="4"/>
      <c r="CO394" s="4"/>
      <c r="CP394" s="4"/>
      <c r="CQ394" s="4"/>
      <c r="CR394" s="4"/>
      <c r="CS394" s="4"/>
      <c r="CT394" s="4"/>
      <c r="CU394" s="4"/>
      <c r="CV394" s="4"/>
      <c r="CW394" s="4"/>
      <c r="CX394" s="4"/>
    </row>
    <row r="395" spans="2:102">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c r="BZ395" s="4"/>
      <c r="CA395" s="4"/>
      <c r="CB395" s="4"/>
      <c r="CC395" s="4"/>
      <c r="CD395" s="4"/>
      <c r="CE395" s="4"/>
      <c r="CF395" s="4"/>
      <c r="CG395" s="4"/>
      <c r="CH395" s="4"/>
      <c r="CI395" s="4"/>
      <c r="CJ395" s="4"/>
      <c r="CK395" s="4"/>
      <c r="CL395" s="4"/>
      <c r="CM395" s="4"/>
      <c r="CN395" s="4"/>
      <c r="CO395" s="4"/>
      <c r="CP395" s="4"/>
      <c r="CQ395" s="4"/>
      <c r="CR395" s="4"/>
      <c r="CS395" s="4"/>
      <c r="CT395" s="4"/>
      <c r="CU395" s="4"/>
      <c r="CV395" s="4"/>
      <c r="CW395" s="4"/>
      <c r="CX395" s="4"/>
    </row>
    <row r="396" spans="2:102">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c r="BU396" s="4"/>
      <c r="BV396" s="4"/>
      <c r="BW396" s="4"/>
      <c r="BX396" s="4"/>
      <c r="BY396" s="4"/>
      <c r="BZ396" s="4"/>
      <c r="CA396" s="4"/>
      <c r="CB396" s="4"/>
      <c r="CC396" s="4"/>
      <c r="CD396" s="4"/>
      <c r="CE396" s="4"/>
      <c r="CF396" s="4"/>
      <c r="CG396" s="4"/>
      <c r="CH396" s="4"/>
      <c r="CI396" s="4"/>
      <c r="CJ396" s="4"/>
      <c r="CK396" s="4"/>
      <c r="CL396" s="4"/>
      <c r="CM396" s="4"/>
      <c r="CN396" s="4"/>
      <c r="CO396" s="4"/>
      <c r="CP396" s="4"/>
      <c r="CQ396" s="4"/>
      <c r="CR396" s="4"/>
      <c r="CS396" s="4"/>
      <c r="CT396" s="4"/>
      <c r="CU396" s="4"/>
      <c r="CV396" s="4"/>
      <c r="CW396" s="4"/>
      <c r="CX396" s="4"/>
    </row>
    <row r="397" spans="2:102">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c r="BU397" s="4"/>
      <c r="BV397" s="4"/>
      <c r="BW397" s="4"/>
      <c r="BX397" s="4"/>
      <c r="BY397" s="4"/>
      <c r="BZ397" s="4"/>
      <c r="CA397" s="4"/>
      <c r="CB397" s="4"/>
      <c r="CC397" s="4"/>
      <c r="CD397" s="4"/>
      <c r="CE397" s="4"/>
      <c r="CF397" s="4"/>
      <c r="CG397" s="4"/>
      <c r="CH397" s="4"/>
      <c r="CI397" s="4"/>
      <c r="CJ397" s="4"/>
      <c r="CK397" s="4"/>
      <c r="CL397" s="4"/>
      <c r="CM397" s="4"/>
      <c r="CN397" s="4"/>
      <c r="CO397" s="4"/>
      <c r="CP397" s="4"/>
      <c r="CQ397" s="4"/>
      <c r="CR397" s="4"/>
      <c r="CS397" s="4"/>
      <c r="CT397" s="4"/>
      <c r="CU397" s="4"/>
      <c r="CV397" s="4"/>
      <c r="CW397" s="4"/>
      <c r="CX397" s="4"/>
    </row>
    <row r="398" spans="2:102">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c r="BU398" s="4"/>
      <c r="BV398" s="4"/>
      <c r="BW398" s="4"/>
      <c r="BX398" s="4"/>
      <c r="BY398" s="4"/>
      <c r="BZ398" s="4"/>
      <c r="CA398" s="4"/>
      <c r="CB398" s="4"/>
      <c r="CC398" s="4"/>
      <c r="CD398" s="4"/>
      <c r="CE398" s="4"/>
      <c r="CF398" s="4"/>
      <c r="CG398" s="4"/>
      <c r="CH398" s="4"/>
      <c r="CI398" s="4"/>
      <c r="CJ398" s="4"/>
      <c r="CK398" s="4"/>
      <c r="CL398" s="4"/>
      <c r="CM398" s="4"/>
      <c r="CN398" s="4"/>
      <c r="CO398" s="4"/>
      <c r="CP398" s="4"/>
      <c r="CQ398" s="4"/>
      <c r="CR398" s="4"/>
      <c r="CS398" s="4"/>
      <c r="CT398" s="4"/>
      <c r="CU398" s="4"/>
      <c r="CV398" s="4"/>
      <c r="CW398" s="4"/>
      <c r="CX398" s="4"/>
    </row>
    <row r="399" spans="2:102">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c r="BU399" s="4"/>
      <c r="BV399" s="4"/>
      <c r="BW399" s="4"/>
      <c r="BX399" s="4"/>
      <c r="BY399" s="4"/>
      <c r="BZ399" s="4"/>
      <c r="CA399" s="4"/>
      <c r="CB399" s="4"/>
      <c r="CC399" s="4"/>
      <c r="CD399" s="4"/>
      <c r="CE399" s="4"/>
      <c r="CF399" s="4"/>
      <c r="CG399" s="4"/>
      <c r="CH399" s="4"/>
      <c r="CI399" s="4"/>
      <c r="CJ399" s="4"/>
      <c r="CK399" s="4"/>
      <c r="CL399" s="4"/>
      <c r="CM399" s="4"/>
      <c r="CN399" s="4"/>
      <c r="CO399" s="4"/>
      <c r="CP399" s="4"/>
      <c r="CQ399" s="4"/>
      <c r="CR399" s="4"/>
      <c r="CS399" s="4"/>
      <c r="CT399" s="4"/>
      <c r="CU399" s="4"/>
      <c r="CV399" s="4"/>
      <c r="CW399" s="4"/>
      <c r="CX399" s="4"/>
    </row>
    <row r="400" spans="2:102">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c r="BU400" s="4"/>
      <c r="BV400" s="4"/>
      <c r="BW400" s="4"/>
      <c r="BX400" s="4"/>
      <c r="BY400" s="4"/>
      <c r="BZ400" s="4"/>
      <c r="CA400" s="4"/>
      <c r="CB400" s="4"/>
      <c r="CC400" s="4"/>
      <c r="CD400" s="4"/>
      <c r="CE400" s="4"/>
      <c r="CF400" s="4"/>
      <c r="CG400" s="4"/>
      <c r="CH400" s="4"/>
      <c r="CI400" s="4"/>
      <c r="CJ400" s="4"/>
      <c r="CK400" s="4"/>
      <c r="CL400" s="4"/>
      <c r="CM400" s="4"/>
      <c r="CN400" s="4"/>
      <c r="CO400" s="4"/>
      <c r="CP400" s="4"/>
      <c r="CQ400" s="4"/>
      <c r="CR400" s="4"/>
      <c r="CS400" s="4"/>
      <c r="CT400" s="4"/>
      <c r="CU400" s="4"/>
      <c r="CV400" s="4"/>
      <c r="CW400" s="4"/>
      <c r="CX400" s="4"/>
    </row>
    <row r="401" spans="2:102">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c r="BU401" s="4"/>
      <c r="BV401" s="4"/>
      <c r="BW401" s="4"/>
      <c r="BX401" s="4"/>
      <c r="BY401" s="4"/>
      <c r="BZ401" s="4"/>
      <c r="CA401" s="4"/>
      <c r="CB401" s="4"/>
      <c r="CC401" s="4"/>
      <c r="CD401" s="4"/>
      <c r="CE401" s="4"/>
      <c r="CF401" s="4"/>
      <c r="CG401" s="4"/>
      <c r="CH401" s="4"/>
      <c r="CI401" s="4"/>
      <c r="CJ401" s="4"/>
      <c r="CK401" s="4"/>
      <c r="CL401" s="4"/>
      <c r="CM401" s="4"/>
      <c r="CN401" s="4"/>
      <c r="CO401" s="4"/>
      <c r="CP401" s="4"/>
      <c r="CQ401" s="4"/>
      <c r="CR401" s="4"/>
      <c r="CS401" s="4"/>
      <c r="CT401" s="4"/>
      <c r="CU401" s="4"/>
      <c r="CV401" s="4"/>
      <c r="CW401" s="4"/>
      <c r="CX401" s="4"/>
    </row>
    <row r="402" spans="2:102">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c r="BU402" s="4"/>
      <c r="BV402" s="4"/>
      <c r="BW402" s="4"/>
      <c r="BX402" s="4"/>
      <c r="BY402" s="4"/>
      <c r="BZ402" s="4"/>
      <c r="CA402" s="4"/>
      <c r="CB402" s="4"/>
      <c r="CC402" s="4"/>
      <c r="CD402" s="4"/>
      <c r="CE402" s="4"/>
      <c r="CF402" s="4"/>
      <c r="CG402" s="4"/>
      <c r="CH402" s="4"/>
      <c r="CI402" s="4"/>
      <c r="CJ402" s="4"/>
      <c r="CK402" s="4"/>
      <c r="CL402" s="4"/>
      <c r="CM402" s="4"/>
      <c r="CN402" s="4"/>
      <c r="CO402" s="4"/>
      <c r="CP402" s="4"/>
      <c r="CQ402" s="4"/>
      <c r="CR402" s="4"/>
      <c r="CS402" s="4"/>
      <c r="CT402" s="4"/>
      <c r="CU402" s="4"/>
      <c r="CV402" s="4"/>
      <c r="CW402" s="4"/>
      <c r="CX402" s="4"/>
    </row>
    <row r="403" spans="2:102">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c r="BU403" s="4"/>
      <c r="BV403" s="4"/>
      <c r="BW403" s="4"/>
      <c r="BX403" s="4"/>
      <c r="BY403" s="4"/>
      <c r="BZ403" s="4"/>
      <c r="CA403" s="4"/>
      <c r="CB403" s="4"/>
      <c r="CC403" s="4"/>
      <c r="CD403" s="4"/>
      <c r="CE403" s="4"/>
      <c r="CF403" s="4"/>
      <c r="CG403" s="4"/>
      <c r="CH403" s="4"/>
      <c r="CI403" s="4"/>
      <c r="CJ403" s="4"/>
      <c r="CK403" s="4"/>
      <c r="CL403" s="4"/>
      <c r="CM403" s="4"/>
      <c r="CN403" s="4"/>
      <c r="CO403" s="4"/>
      <c r="CP403" s="4"/>
      <c r="CQ403" s="4"/>
      <c r="CR403" s="4"/>
      <c r="CS403" s="4"/>
      <c r="CT403" s="4"/>
      <c r="CU403" s="4"/>
      <c r="CV403" s="4"/>
      <c r="CW403" s="4"/>
      <c r="CX403" s="4"/>
    </row>
    <row r="404" spans="2:102">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c r="BU404" s="4"/>
      <c r="BV404" s="4"/>
      <c r="BW404" s="4"/>
      <c r="BX404" s="4"/>
      <c r="BY404" s="4"/>
      <c r="BZ404" s="4"/>
      <c r="CA404" s="4"/>
      <c r="CB404" s="4"/>
      <c r="CC404" s="4"/>
      <c r="CD404" s="4"/>
      <c r="CE404" s="4"/>
      <c r="CF404" s="4"/>
      <c r="CG404" s="4"/>
      <c r="CH404" s="4"/>
      <c r="CI404" s="4"/>
      <c r="CJ404" s="4"/>
      <c r="CK404" s="4"/>
      <c r="CL404" s="4"/>
      <c r="CM404" s="4"/>
      <c r="CN404" s="4"/>
      <c r="CO404" s="4"/>
      <c r="CP404" s="4"/>
      <c r="CQ404" s="4"/>
      <c r="CR404" s="4"/>
      <c r="CS404" s="4"/>
      <c r="CT404" s="4"/>
      <c r="CU404" s="4"/>
      <c r="CV404" s="4"/>
      <c r="CW404" s="4"/>
      <c r="CX404" s="4"/>
    </row>
    <row r="405" spans="2:102">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c r="BU405" s="4"/>
      <c r="BV405" s="4"/>
      <c r="BW405" s="4"/>
      <c r="BX405" s="4"/>
      <c r="BY405" s="4"/>
      <c r="BZ405" s="4"/>
      <c r="CA405" s="4"/>
      <c r="CB405" s="4"/>
      <c r="CC405" s="4"/>
      <c r="CD405" s="4"/>
      <c r="CE405" s="4"/>
      <c r="CF405" s="4"/>
      <c r="CG405" s="4"/>
      <c r="CH405" s="4"/>
      <c r="CI405" s="4"/>
      <c r="CJ405" s="4"/>
      <c r="CK405" s="4"/>
      <c r="CL405" s="4"/>
      <c r="CM405" s="4"/>
      <c r="CN405" s="4"/>
      <c r="CO405" s="4"/>
      <c r="CP405" s="4"/>
      <c r="CQ405" s="4"/>
      <c r="CR405" s="4"/>
      <c r="CS405" s="4"/>
      <c r="CT405" s="4"/>
      <c r="CU405" s="4"/>
      <c r="CV405" s="4"/>
      <c r="CW405" s="4"/>
      <c r="CX405" s="4"/>
    </row>
    <row r="406" spans="2:102">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c r="BU406" s="4"/>
      <c r="BV406" s="4"/>
      <c r="BW406" s="4"/>
      <c r="BX406" s="4"/>
      <c r="BY406" s="4"/>
      <c r="BZ406" s="4"/>
      <c r="CA406" s="4"/>
      <c r="CB406" s="4"/>
      <c r="CC406" s="4"/>
      <c r="CD406" s="4"/>
      <c r="CE406" s="4"/>
      <c r="CF406" s="4"/>
      <c r="CG406" s="4"/>
      <c r="CH406" s="4"/>
      <c r="CI406" s="4"/>
      <c r="CJ406" s="4"/>
      <c r="CK406" s="4"/>
      <c r="CL406" s="4"/>
      <c r="CM406" s="4"/>
      <c r="CN406" s="4"/>
      <c r="CO406" s="4"/>
      <c r="CP406" s="4"/>
      <c r="CQ406" s="4"/>
      <c r="CR406" s="4"/>
      <c r="CS406" s="4"/>
      <c r="CT406" s="4"/>
      <c r="CU406" s="4"/>
      <c r="CV406" s="4"/>
      <c r="CW406" s="4"/>
      <c r="CX406" s="4"/>
    </row>
    <row r="407" spans="2:102">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c r="BU407" s="4"/>
      <c r="BV407" s="4"/>
      <c r="BW407" s="4"/>
      <c r="BX407" s="4"/>
      <c r="BY407" s="4"/>
      <c r="BZ407" s="4"/>
      <c r="CA407" s="4"/>
      <c r="CB407" s="4"/>
      <c r="CC407" s="4"/>
      <c r="CD407" s="4"/>
      <c r="CE407" s="4"/>
      <c r="CF407" s="4"/>
      <c r="CG407" s="4"/>
      <c r="CH407" s="4"/>
      <c r="CI407" s="4"/>
      <c r="CJ407" s="4"/>
      <c r="CK407" s="4"/>
      <c r="CL407" s="4"/>
      <c r="CM407" s="4"/>
      <c r="CN407" s="4"/>
      <c r="CO407" s="4"/>
      <c r="CP407" s="4"/>
      <c r="CQ407" s="4"/>
      <c r="CR407" s="4"/>
      <c r="CS407" s="4"/>
      <c r="CT407" s="4"/>
      <c r="CU407" s="4"/>
      <c r="CV407" s="4"/>
      <c r="CW407" s="4"/>
      <c r="CX407" s="4"/>
    </row>
    <row r="408" spans="2:102">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c r="BU408" s="4"/>
      <c r="BV408" s="4"/>
      <c r="BW408" s="4"/>
      <c r="BX408" s="4"/>
      <c r="BY408" s="4"/>
      <c r="BZ408" s="4"/>
      <c r="CA408" s="4"/>
      <c r="CB408" s="4"/>
      <c r="CC408" s="4"/>
      <c r="CD408" s="4"/>
      <c r="CE408" s="4"/>
      <c r="CF408" s="4"/>
      <c r="CG408" s="4"/>
      <c r="CH408" s="4"/>
      <c r="CI408" s="4"/>
      <c r="CJ408" s="4"/>
      <c r="CK408" s="4"/>
      <c r="CL408" s="4"/>
      <c r="CM408" s="4"/>
      <c r="CN408" s="4"/>
      <c r="CO408" s="4"/>
      <c r="CP408" s="4"/>
      <c r="CQ408" s="4"/>
      <c r="CR408" s="4"/>
      <c r="CS408" s="4"/>
      <c r="CT408" s="4"/>
      <c r="CU408" s="4"/>
      <c r="CV408" s="4"/>
      <c r="CW408" s="4"/>
      <c r="CX408" s="4"/>
    </row>
    <row r="409" spans="2:102">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c r="BU409" s="4"/>
      <c r="BV409" s="4"/>
      <c r="BW409" s="4"/>
      <c r="BX409" s="4"/>
      <c r="BY409" s="4"/>
      <c r="BZ409" s="4"/>
      <c r="CA409" s="4"/>
      <c r="CB409" s="4"/>
      <c r="CC409" s="4"/>
      <c r="CD409" s="4"/>
      <c r="CE409" s="4"/>
      <c r="CF409" s="4"/>
      <c r="CG409" s="4"/>
      <c r="CH409" s="4"/>
      <c r="CI409" s="4"/>
      <c r="CJ409" s="4"/>
      <c r="CK409" s="4"/>
      <c r="CL409" s="4"/>
      <c r="CM409" s="4"/>
      <c r="CN409" s="4"/>
      <c r="CO409" s="4"/>
      <c r="CP409" s="4"/>
      <c r="CQ409" s="4"/>
      <c r="CR409" s="4"/>
      <c r="CS409" s="4"/>
      <c r="CT409" s="4"/>
      <c r="CU409" s="4"/>
      <c r="CV409" s="4"/>
      <c r="CW409" s="4"/>
      <c r="CX409" s="4"/>
    </row>
    <row r="410" spans="2:102">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c r="BU410" s="4"/>
      <c r="BV410" s="4"/>
      <c r="BW410" s="4"/>
      <c r="BX410" s="4"/>
      <c r="BY410" s="4"/>
      <c r="BZ410" s="4"/>
      <c r="CA410" s="4"/>
      <c r="CB410" s="4"/>
      <c r="CC410" s="4"/>
      <c r="CD410" s="4"/>
      <c r="CE410" s="4"/>
      <c r="CF410" s="4"/>
      <c r="CG410" s="4"/>
      <c r="CH410" s="4"/>
      <c r="CI410" s="4"/>
      <c r="CJ410" s="4"/>
      <c r="CK410" s="4"/>
      <c r="CL410" s="4"/>
      <c r="CM410" s="4"/>
      <c r="CN410" s="4"/>
      <c r="CO410" s="4"/>
      <c r="CP410" s="4"/>
      <c r="CQ410" s="4"/>
      <c r="CR410" s="4"/>
      <c r="CS410" s="4"/>
      <c r="CT410" s="4"/>
      <c r="CU410" s="4"/>
      <c r="CV410" s="4"/>
      <c r="CW410" s="4"/>
      <c r="CX410" s="4"/>
    </row>
    <row r="411" spans="2:102">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c r="BU411" s="4"/>
      <c r="BV411" s="4"/>
      <c r="BW411" s="4"/>
      <c r="BX411" s="4"/>
      <c r="BY411" s="4"/>
      <c r="BZ411" s="4"/>
      <c r="CA411" s="4"/>
      <c r="CB411" s="4"/>
      <c r="CC411" s="4"/>
      <c r="CD411" s="4"/>
      <c r="CE411" s="4"/>
      <c r="CF411" s="4"/>
      <c r="CG411" s="4"/>
      <c r="CH411" s="4"/>
      <c r="CI411" s="4"/>
      <c r="CJ411" s="4"/>
      <c r="CK411" s="4"/>
      <c r="CL411" s="4"/>
      <c r="CM411" s="4"/>
      <c r="CN411" s="4"/>
      <c r="CO411" s="4"/>
      <c r="CP411" s="4"/>
      <c r="CQ411" s="4"/>
      <c r="CR411" s="4"/>
      <c r="CS411" s="4"/>
      <c r="CT411" s="4"/>
      <c r="CU411" s="4"/>
      <c r="CV411" s="4"/>
      <c r="CW411" s="4"/>
      <c r="CX411" s="4"/>
    </row>
    <row r="412" spans="2:102">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c r="BU412" s="4"/>
      <c r="BV412" s="4"/>
      <c r="BW412" s="4"/>
      <c r="BX412" s="4"/>
      <c r="BY412" s="4"/>
      <c r="BZ412" s="4"/>
      <c r="CA412" s="4"/>
      <c r="CB412" s="4"/>
      <c r="CC412" s="4"/>
      <c r="CD412" s="4"/>
      <c r="CE412" s="4"/>
      <c r="CF412" s="4"/>
      <c r="CG412" s="4"/>
      <c r="CH412" s="4"/>
      <c r="CI412" s="4"/>
      <c r="CJ412" s="4"/>
      <c r="CK412" s="4"/>
      <c r="CL412" s="4"/>
      <c r="CM412" s="4"/>
      <c r="CN412" s="4"/>
      <c r="CO412" s="4"/>
      <c r="CP412" s="4"/>
      <c r="CQ412" s="4"/>
      <c r="CR412" s="4"/>
      <c r="CS412" s="4"/>
      <c r="CT412" s="4"/>
      <c r="CU412" s="4"/>
      <c r="CV412" s="4"/>
      <c r="CW412" s="4"/>
      <c r="CX412" s="4"/>
    </row>
    <row r="413" spans="2:102">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c r="BU413" s="4"/>
      <c r="BV413" s="4"/>
      <c r="BW413" s="4"/>
      <c r="BX413" s="4"/>
      <c r="BY413" s="4"/>
      <c r="BZ413" s="4"/>
      <c r="CA413" s="4"/>
      <c r="CB413" s="4"/>
      <c r="CC413" s="4"/>
      <c r="CD413" s="4"/>
      <c r="CE413" s="4"/>
      <c r="CF413" s="4"/>
      <c r="CG413" s="4"/>
      <c r="CH413" s="4"/>
      <c r="CI413" s="4"/>
      <c r="CJ413" s="4"/>
      <c r="CK413" s="4"/>
      <c r="CL413" s="4"/>
      <c r="CM413" s="4"/>
      <c r="CN413" s="4"/>
      <c r="CO413" s="4"/>
      <c r="CP413" s="4"/>
      <c r="CQ413" s="4"/>
      <c r="CR413" s="4"/>
      <c r="CS413" s="4"/>
      <c r="CT413" s="4"/>
      <c r="CU413" s="4"/>
      <c r="CV413" s="4"/>
      <c r="CW413" s="4"/>
      <c r="CX413" s="4"/>
    </row>
    <row r="414" spans="2:102">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c r="BU414" s="4"/>
      <c r="BV414" s="4"/>
      <c r="BW414" s="4"/>
      <c r="BX414" s="4"/>
      <c r="BY414" s="4"/>
      <c r="BZ414" s="4"/>
      <c r="CA414" s="4"/>
      <c r="CB414" s="4"/>
      <c r="CC414" s="4"/>
      <c r="CD414" s="4"/>
      <c r="CE414" s="4"/>
      <c r="CF414" s="4"/>
      <c r="CG414" s="4"/>
      <c r="CH414" s="4"/>
      <c r="CI414" s="4"/>
      <c r="CJ414" s="4"/>
      <c r="CK414" s="4"/>
      <c r="CL414" s="4"/>
      <c r="CM414" s="4"/>
      <c r="CN414" s="4"/>
      <c r="CO414" s="4"/>
      <c r="CP414" s="4"/>
      <c r="CQ414" s="4"/>
      <c r="CR414" s="4"/>
      <c r="CS414" s="4"/>
      <c r="CT414" s="4"/>
      <c r="CU414" s="4"/>
      <c r="CV414" s="4"/>
      <c r="CW414" s="4"/>
      <c r="CX414" s="4"/>
    </row>
    <row r="415" spans="2:102">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c r="BR415" s="4"/>
      <c r="BS415" s="4"/>
      <c r="BT415" s="4"/>
      <c r="BU415" s="4"/>
      <c r="BV415" s="4"/>
      <c r="BW415" s="4"/>
      <c r="BX415" s="4"/>
      <c r="BY415" s="4"/>
      <c r="BZ415" s="4"/>
      <c r="CA415" s="4"/>
      <c r="CB415" s="4"/>
      <c r="CC415" s="4"/>
      <c r="CD415" s="4"/>
      <c r="CE415" s="4"/>
      <c r="CF415" s="4"/>
      <c r="CG415" s="4"/>
      <c r="CH415" s="4"/>
      <c r="CI415" s="4"/>
      <c r="CJ415" s="4"/>
      <c r="CK415" s="4"/>
      <c r="CL415" s="4"/>
      <c r="CM415" s="4"/>
      <c r="CN415" s="4"/>
      <c r="CO415" s="4"/>
      <c r="CP415" s="4"/>
      <c r="CQ415" s="4"/>
      <c r="CR415" s="4"/>
      <c r="CS415" s="4"/>
      <c r="CT415" s="4"/>
      <c r="CU415" s="4"/>
      <c r="CV415" s="4"/>
      <c r="CW415" s="4"/>
      <c r="CX415" s="4"/>
    </row>
    <row r="416" spans="2:102">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c r="BH416" s="4"/>
      <c r="BI416" s="4"/>
      <c r="BJ416" s="4"/>
      <c r="BK416" s="4"/>
      <c r="BL416" s="4"/>
      <c r="BM416" s="4"/>
      <c r="BN416" s="4"/>
      <c r="BO416" s="4"/>
      <c r="BP416" s="4"/>
      <c r="BQ416" s="4"/>
      <c r="BR416" s="4"/>
      <c r="BS416" s="4"/>
      <c r="BT416" s="4"/>
      <c r="BU416" s="4"/>
      <c r="BV416" s="4"/>
      <c r="BW416" s="4"/>
      <c r="BX416" s="4"/>
      <c r="BY416" s="4"/>
      <c r="BZ416" s="4"/>
      <c r="CA416" s="4"/>
      <c r="CB416" s="4"/>
      <c r="CC416" s="4"/>
      <c r="CD416" s="4"/>
      <c r="CE416" s="4"/>
      <c r="CF416" s="4"/>
      <c r="CG416" s="4"/>
      <c r="CH416" s="4"/>
      <c r="CI416" s="4"/>
      <c r="CJ416" s="4"/>
      <c r="CK416" s="4"/>
      <c r="CL416" s="4"/>
      <c r="CM416" s="4"/>
      <c r="CN416" s="4"/>
      <c r="CO416" s="4"/>
      <c r="CP416" s="4"/>
      <c r="CQ416" s="4"/>
      <c r="CR416" s="4"/>
      <c r="CS416" s="4"/>
      <c r="CT416" s="4"/>
      <c r="CU416" s="4"/>
      <c r="CV416" s="4"/>
      <c r="CW416" s="4"/>
      <c r="CX416" s="4"/>
    </row>
    <row r="417" spans="2:102">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c r="BH417" s="4"/>
      <c r="BI417" s="4"/>
      <c r="BJ417" s="4"/>
      <c r="BK417" s="4"/>
      <c r="BL417" s="4"/>
      <c r="BM417" s="4"/>
      <c r="BN417" s="4"/>
      <c r="BO417" s="4"/>
      <c r="BP417" s="4"/>
      <c r="BQ417" s="4"/>
      <c r="BR417" s="4"/>
      <c r="BS417" s="4"/>
      <c r="BT417" s="4"/>
      <c r="BU417" s="4"/>
      <c r="BV417" s="4"/>
      <c r="BW417" s="4"/>
      <c r="BX417" s="4"/>
      <c r="BY417" s="4"/>
      <c r="BZ417" s="4"/>
      <c r="CA417" s="4"/>
      <c r="CB417" s="4"/>
      <c r="CC417" s="4"/>
      <c r="CD417" s="4"/>
      <c r="CE417" s="4"/>
      <c r="CF417" s="4"/>
      <c r="CG417" s="4"/>
      <c r="CH417" s="4"/>
      <c r="CI417" s="4"/>
      <c r="CJ417" s="4"/>
      <c r="CK417" s="4"/>
      <c r="CL417" s="4"/>
      <c r="CM417" s="4"/>
      <c r="CN417" s="4"/>
      <c r="CO417" s="4"/>
      <c r="CP417" s="4"/>
      <c r="CQ417" s="4"/>
      <c r="CR417" s="4"/>
      <c r="CS417" s="4"/>
      <c r="CT417" s="4"/>
      <c r="CU417" s="4"/>
      <c r="CV417" s="4"/>
      <c r="CW417" s="4"/>
      <c r="CX417" s="4"/>
    </row>
    <row r="418" spans="2:102">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4"/>
      <c r="BI418" s="4"/>
      <c r="BJ418" s="4"/>
      <c r="BK418" s="4"/>
      <c r="BL418" s="4"/>
      <c r="BM418" s="4"/>
      <c r="BN418" s="4"/>
      <c r="BO418" s="4"/>
      <c r="BP418" s="4"/>
      <c r="BQ418" s="4"/>
      <c r="BR418" s="4"/>
      <c r="BS418" s="4"/>
      <c r="BT418" s="4"/>
      <c r="BU418" s="4"/>
      <c r="BV418" s="4"/>
      <c r="BW418" s="4"/>
      <c r="BX418" s="4"/>
      <c r="BY418" s="4"/>
      <c r="BZ418" s="4"/>
      <c r="CA418" s="4"/>
      <c r="CB418" s="4"/>
      <c r="CC418" s="4"/>
      <c r="CD418" s="4"/>
      <c r="CE418" s="4"/>
      <c r="CF418" s="4"/>
      <c r="CG418" s="4"/>
      <c r="CH418" s="4"/>
      <c r="CI418" s="4"/>
      <c r="CJ418" s="4"/>
      <c r="CK418" s="4"/>
      <c r="CL418" s="4"/>
      <c r="CM418" s="4"/>
      <c r="CN418" s="4"/>
      <c r="CO418" s="4"/>
      <c r="CP418" s="4"/>
      <c r="CQ418" s="4"/>
      <c r="CR418" s="4"/>
      <c r="CS418" s="4"/>
      <c r="CT418" s="4"/>
      <c r="CU418" s="4"/>
      <c r="CV418" s="4"/>
      <c r="CW418" s="4"/>
      <c r="CX418" s="4"/>
    </row>
    <row r="419" spans="2:102">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c r="BH419" s="4"/>
      <c r="BI419" s="4"/>
      <c r="BJ419" s="4"/>
      <c r="BK419" s="4"/>
      <c r="BL419" s="4"/>
      <c r="BM419" s="4"/>
      <c r="BN419" s="4"/>
      <c r="BO419" s="4"/>
      <c r="BP419" s="4"/>
      <c r="BQ419" s="4"/>
      <c r="BR419" s="4"/>
      <c r="BS419" s="4"/>
      <c r="BT419" s="4"/>
      <c r="BU419" s="4"/>
      <c r="BV419" s="4"/>
      <c r="BW419" s="4"/>
      <c r="BX419" s="4"/>
      <c r="BY419" s="4"/>
      <c r="BZ419" s="4"/>
      <c r="CA419" s="4"/>
      <c r="CB419" s="4"/>
      <c r="CC419" s="4"/>
      <c r="CD419" s="4"/>
      <c r="CE419" s="4"/>
      <c r="CF419" s="4"/>
      <c r="CG419" s="4"/>
      <c r="CH419" s="4"/>
      <c r="CI419" s="4"/>
      <c r="CJ419" s="4"/>
      <c r="CK419" s="4"/>
      <c r="CL419" s="4"/>
      <c r="CM419" s="4"/>
      <c r="CN419" s="4"/>
      <c r="CO419" s="4"/>
      <c r="CP419" s="4"/>
      <c r="CQ419" s="4"/>
      <c r="CR419" s="4"/>
      <c r="CS419" s="4"/>
      <c r="CT419" s="4"/>
      <c r="CU419" s="4"/>
      <c r="CV419" s="4"/>
      <c r="CW419" s="4"/>
      <c r="CX419" s="4"/>
    </row>
    <row r="420" spans="2:102">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c r="BH420" s="4"/>
      <c r="BI420" s="4"/>
      <c r="BJ420" s="4"/>
      <c r="BK420" s="4"/>
      <c r="BL420" s="4"/>
      <c r="BM420" s="4"/>
      <c r="BN420" s="4"/>
      <c r="BO420" s="4"/>
      <c r="BP420" s="4"/>
      <c r="BQ420" s="4"/>
      <c r="BR420" s="4"/>
      <c r="BS420" s="4"/>
      <c r="BT420" s="4"/>
      <c r="BU420" s="4"/>
      <c r="BV420" s="4"/>
      <c r="BW420" s="4"/>
      <c r="BX420" s="4"/>
      <c r="BY420" s="4"/>
      <c r="BZ420" s="4"/>
      <c r="CA420" s="4"/>
      <c r="CB420" s="4"/>
      <c r="CC420" s="4"/>
      <c r="CD420" s="4"/>
      <c r="CE420" s="4"/>
      <c r="CF420" s="4"/>
      <c r="CG420" s="4"/>
      <c r="CH420" s="4"/>
      <c r="CI420" s="4"/>
      <c r="CJ420" s="4"/>
      <c r="CK420" s="4"/>
      <c r="CL420" s="4"/>
      <c r="CM420" s="4"/>
      <c r="CN420" s="4"/>
      <c r="CO420" s="4"/>
      <c r="CP420" s="4"/>
      <c r="CQ420" s="4"/>
      <c r="CR420" s="4"/>
      <c r="CS420" s="4"/>
      <c r="CT420" s="4"/>
      <c r="CU420" s="4"/>
      <c r="CV420" s="4"/>
      <c r="CW420" s="4"/>
      <c r="CX420" s="4"/>
    </row>
    <row r="421" spans="2:102">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4"/>
      <c r="BI421" s="4"/>
      <c r="BJ421" s="4"/>
      <c r="BK421" s="4"/>
      <c r="BL421" s="4"/>
      <c r="BM421" s="4"/>
      <c r="BN421" s="4"/>
      <c r="BO421" s="4"/>
      <c r="BP421" s="4"/>
      <c r="BQ421" s="4"/>
      <c r="BR421" s="4"/>
      <c r="BS421" s="4"/>
      <c r="BT421" s="4"/>
      <c r="BU421" s="4"/>
      <c r="BV421" s="4"/>
      <c r="BW421" s="4"/>
      <c r="BX421" s="4"/>
      <c r="BY421" s="4"/>
      <c r="BZ421" s="4"/>
      <c r="CA421" s="4"/>
      <c r="CB421" s="4"/>
      <c r="CC421" s="4"/>
      <c r="CD421" s="4"/>
      <c r="CE421" s="4"/>
      <c r="CF421" s="4"/>
      <c r="CG421" s="4"/>
      <c r="CH421" s="4"/>
      <c r="CI421" s="4"/>
      <c r="CJ421" s="4"/>
      <c r="CK421" s="4"/>
      <c r="CL421" s="4"/>
      <c r="CM421" s="4"/>
      <c r="CN421" s="4"/>
      <c r="CO421" s="4"/>
      <c r="CP421" s="4"/>
      <c r="CQ421" s="4"/>
      <c r="CR421" s="4"/>
      <c r="CS421" s="4"/>
      <c r="CT421" s="4"/>
      <c r="CU421" s="4"/>
      <c r="CV421" s="4"/>
      <c r="CW421" s="4"/>
      <c r="CX421" s="4"/>
    </row>
    <row r="422" spans="2:102">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c r="BH422" s="4"/>
      <c r="BI422" s="4"/>
      <c r="BJ422" s="4"/>
      <c r="BK422" s="4"/>
      <c r="BL422" s="4"/>
      <c r="BM422" s="4"/>
      <c r="BN422" s="4"/>
      <c r="BO422" s="4"/>
      <c r="BP422" s="4"/>
      <c r="BQ422" s="4"/>
      <c r="BR422" s="4"/>
      <c r="BS422" s="4"/>
      <c r="BT422" s="4"/>
      <c r="BU422" s="4"/>
      <c r="BV422" s="4"/>
      <c r="BW422" s="4"/>
      <c r="BX422" s="4"/>
      <c r="BY422" s="4"/>
      <c r="BZ422" s="4"/>
      <c r="CA422" s="4"/>
      <c r="CB422" s="4"/>
      <c r="CC422" s="4"/>
      <c r="CD422" s="4"/>
      <c r="CE422" s="4"/>
      <c r="CF422" s="4"/>
      <c r="CG422" s="4"/>
      <c r="CH422" s="4"/>
      <c r="CI422" s="4"/>
      <c r="CJ422" s="4"/>
      <c r="CK422" s="4"/>
      <c r="CL422" s="4"/>
      <c r="CM422" s="4"/>
      <c r="CN422" s="4"/>
      <c r="CO422" s="4"/>
      <c r="CP422" s="4"/>
      <c r="CQ422" s="4"/>
      <c r="CR422" s="4"/>
      <c r="CS422" s="4"/>
      <c r="CT422" s="4"/>
      <c r="CU422" s="4"/>
      <c r="CV422" s="4"/>
      <c r="CW422" s="4"/>
      <c r="CX422" s="4"/>
    </row>
    <row r="423" spans="2:102">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c r="BH423" s="4"/>
      <c r="BI423" s="4"/>
      <c r="BJ423" s="4"/>
      <c r="BK423" s="4"/>
      <c r="BL423" s="4"/>
      <c r="BM423" s="4"/>
      <c r="BN423" s="4"/>
      <c r="BO423" s="4"/>
      <c r="BP423" s="4"/>
      <c r="BQ423" s="4"/>
      <c r="BR423" s="4"/>
      <c r="BS423" s="4"/>
      <c r="BT423" s="4"/>
      <c r="BU423" s="4"/>
      <c r="BV423" s="4"/>
      <c r="BW423" s="4"/>
      <c r="BX423" s="4"/>
      <c r="BY423" s="4"/>
      <c r="BZ423" s="4"/>
      <c r="CA423" s="4"/>
      <c r="CB423" s="4"/>
      <c r="CC423" s="4"/>
      <c r="CD423" s="4"/>
      <c r="CE423" s="4"/>
      <c r="CF423" s="4"/>
      <c r="CG423" s="4"/>
      <c r="CH423" s="4"/>
      <c r="CI423" s="4"/>
      <c r="CJ423" s="4"/>
      <c r="CK423" s="4"/>
      <c r="CL423" s="4"/>
      <c r="CM423" s="4"/>
      <c r="CN423" s="4"/>
      <c r="CO423" s="4"/>
      <c r="CP423" s="4"/>
      <c r="CQ423" s="4"/>
      <c r="CR423" s="4"/>
      <c r="CS423" s="4"/>
      <c r="CT423" s="4"/>
      <c r="CU423" s="4"/>
      <c r="CV423" s="4"/>
      <c r="CW423" s="4"/>
      <c r="CX423" s="4"/>
    </row>
    <row r="424" spans="2:102">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c r="BH424" s="4"/>
      <c r="BI424" s="4"/>
      <c r="BJ424" s="4"/>
      <c r="BK424" s="4"/>
      <c r="BL424" s="4"/>
      <c r="BM424" s="4"/>
      <c r="BN424" s="4"/>
      <c r="BO424" s="4"/>
      <c r="BP424" s="4"/>
      <c r="BQ424" s="4"/>
      <c r="BR424" s="4"/>
      <c r="BS424" s="4"/>
      <c r="BT424" s="4"/>
      <c r="BU424" s="4"/>
      <c r="BV424" s="4"/>
      <c r="BW424" s="4"/>
      <c r="BX424" s="4"/>
      <c r="BY424" s="4"/>
      <c r="BZ424" s="4"/>
      <c r="CA424" s="4"/>
      <c r="CB424" s="4"/>
      <c r="CC424" s="4"/>
      <c r="CD424" s="4"/>
      <c r="CE424" s="4"/>
      <c r="CF424" s="4"/>
      <c r="CG424" s="4"/>
      <c r="CH424" s="4"/>
      <c r="CI424" s="4"/>
      <c r="CJ424" s="4"/>
      <c r="CK424" s="4"/>
      <c r="CL424" s="4"/>
      <c r="CM424" s="4"/>
      <c r="CN424" s="4"/>
      <c r="CO424" s="4"/>
      <c r="CP424" s="4"/>
      <c r="CQ424" s="4"/>
      <c r="CR424" s="4"/>
      <c r="CS424" s="4"/>
      <c r="CT424" s="4"/>
      <c r="CU424" s="4"/>
      <c r="CV424" s="4"/>
      <c r="CW424" s="4"/>
      <c r="CX424" s="4"/>
    </row>
    <row r="425" spans="2:102">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c r="BH425" s="4"/>
      <c r="BI425" s="4"/>
      <c r="BJ425" s="4"/>
      <c r="BK425" s="4"/>
      <c r="BL425" s="4"/>
      <c r="BM425" s="4"/>
      <c r="BN425" s="4"/>
      <c r="BO425" s="4"/>
      <c r="BP425" s="4"/>
      <c r="BQ425" s="4"/>
      <c r="BR425" s="4"/>
      <c r="BS425" s="4"/>
      <c r="BT425" s="4"/>
      <c r="BU425" s="4"/>
      <c r="BV425" s="4"/>
      <c r="BW425" s="4"/>
      <c r="BX425" s="4"/>
      <c r="BY425" s="4"/>
      <c r="BZ425" s="4"/>
      <c r="CA425" s="4"/>
      <c r="CB425" s="4"/>
      <c r="CC425" s="4"/>
      <c r="CD425" s="4"/>
      <c r="CE425" s="4"/>
      <c r="CF425" s="4"/>
      <c r="CG425" s="4"/>
      <c r="CH425" s="4"/>
      <c r="CI425" s="4"/>
      <c r="CJ425" s="4"/>
      <c r="CK425" s="4"/>
      <c r="CL425" s="4"/>
      <c r="CM425" s="4"/>
      <c r="CN425" s="4"/>
      <c r="CO425" s="4"/>
      <c r="CP425" s="4"/>
      <c r="CQ425" s="4"/>
      <c r="CR425" s="4"/>
      <c r="CS425" s="4"/>
      <c r="CT425" s="4"/>
      <c r="CU425" s="4"/>
      <c r="CV425" s="4"/>
      <c r="CW425" s="4"/>
      <c r="CX425" s="4"/>
    </row>
    <row r="426" spans="2:102">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c r="BH426" s="4"/>
      <c r="BI426" s="4"/>
      <c r="BJ426" s="4"/>
      <c r="BK426" s="4"/>
      <c r="BL426" s="4"/>
      <c r="BM426" s="4"/>
      <c r="BN426" s="4"/>
      <c r="BO426" s="4"/>
      <c r="BP426" s="4"/>
      <c r="BQ426" s="4"/>
      <c r="BR426" s="4"/>
      <c r="BS426" s="4"/>
      <c r="BT426" s="4"/>
      <c r="BU426" s="4"/>
      <c r="BV426" s="4"/>
      <c r="BW426" s="4"/>
      <c r="BX426" s="4"/>
      <c r="BY426" s="4"/>
      <c r="BZ426" s="4"/>
      <c r="CA426" s="4"/>
      <c r="CB426" s="4"/>
      <c r="CC426" s="4"/>
      <c r="CD426" s="4"/>
      <c r="CE426" s="4"/>
      <c r="CF426" s="4"/>
      <c r="CG426" s="4"/>
      <c r="CH426" s="4"/>
      <c r="CI426" s="4"/>
      <c r="CJ426" s="4"/>
      <c r="CK426" s="4"/>
      <c r="CL426" s="4"/>
      <c r="CM426" s="4"/>
      <c r="CN426" s="4"/>
      <c r="CO426" s="4"/>
      <c r="CP426" s="4"/>
      <c r="CQ426" s="4"/>
      <c r="CR426" s="4"/>
      <c r="CS426" s="4"/>
      <c r="CT426" s="4"/>
      <c r="CU426" s="4"/>
      <c r="CV426" s="4"/>
      <c r="CW426" s="4"/>
      <c r="CX426" s="4"/>
    </row>
    <row r="427" spans="2:102">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c r="BH427" s="4"/>
      <c r="BI427" s="4"/>
      <c r="BJ427" s="4"/>
      <c r="BK427" s="4"/>
      <c r="BL427" s="4"/>
      <c r="BM427" s="4"/>
      <c r="BN427" s="4"/>
      <c r="BO427" s="4"/>
      <c r="BP427" s="4"/>
      <c r="BQ427" s="4"/>
      <c r="BR427" s="4"/>
      <c r="BS427" s="4"/>
      <c r="BT427" s="4"/>
      <c r="BU427" s="4"/>
      <c r="BV427" s="4"/>
      <c r="BW427" s="4"/>
      <c r="BX427" s="4"/>
      <c r="BY427" s="4"/>
      <c r="BZ427" s="4"/>
      <c r="CA427" s="4"/>
      <c r="CB427" s="4"/>
      <c r="CC427" s="4"/>
      <c r="CD427" s="4"/>
      <c r="CE427" s="4"/>
      <c r="CF427" s="4"/>
      <c r="CG427" s="4"/>
      <c r="CH427" s="4"/>
      <c r="CI427" s="4"/>
      <c r="CJ427" s="4"/>
      <c r="CK427" s="4"/>
      <c r="CL427" s="4"/>
      <c r="CM427" s="4"/>
      <c r="CN427" s="4"/>
      <c r="CO427" s="4"/>
      <c r="CP427" s="4"/>
      <c r="CQ427" s="4"/>
      <c r="CR427" s="4"/>
      <c r="CS427" s="4"/>
      <c r="CT427" s="4"/>
      <c r="CU427" s="4"/>
      <c r="CV427" s="4"/>
      <c r="CW427" s="4"/>
      <c r="CX427" s="4"/>
    </row>
    <row r="428" spans="2:102">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c r="BH428" s="4"/>
      <c r="BI428" s="4"/>
      <c r="BJ428" s="4"/>
      <c r="BK428" s="4"/>
      <c r="BL428" s="4"/>
      <c r="BM428" s="4"/>
      <c r="BN428" s="4"/>
      <c r="BO428" s="4"/>
      <c r="BP428" s="4"/>
      <c r="BQ428" s="4"/>
      <c r="BR428" s="4"/>
      <c r="BS428" s="4"/>
      <c r="BT428" s="4"/>
      <c r="BU428" s="4"/>
      <c r="BV428" s="4"/>
      <c r="BW428" s="4"/>
      <c r="BX428" s="4"/>
      <c r="BY428" s="4"/>
      <c r="BZ428" s="4"/>
      <c r="CA428" s="4"/>
      <c r="CB428" s="4"/>
      <c r="CC428" s="4"/>
      <c r="CD428" s="4"/>
      <c r="CE428" s="4"/>
      <c r="CF428" s="4"/>
      <c r="CG428" s="4"/>
      <c r="CH428" s="4"/>
      <c r="CI428" s="4"/>
      <c r="CJ428" s="4"/>
      <c r="CK428" s="4"/>
      <c r="CL428" s="4"/>
      <c r="CM428" s="4"/>
      <c r="CN428" s="4"/>
      <c r="CO428" s="4"/>
      <c r="CP428" s="4"/>
      <c r="CQ428" s="4"/>
      <c r="CR428" s="4"/>
      <c r="CS428" s="4"/>
      <c r="CT428" s="4"/>
      <c r="CU428" s="4"/>
      <c r="CV428" s="4"/>
      <c r="CW428" s="4"/>
      <c r="CX428" s="4"/>
    </row>
    <row r="429" spans="2:102">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c r="BH429" s="4"/>
      <c r="BI429" s="4"/>
      <c r="BJ429" s="4"/>
      <c r="BK429" s="4"/>
      <c r="BL429" s="4"/>
      <c r="BM429" s="4"/>
      <c r="BN429" s="4"/>
      <c r="BO429" s="4"/>
      <c r="BP429" s="4"/>
      <c r="BQ429" s="4"/>
      <c r="BR429" s="4"/>
      <c r="BS429" s="4"/>
      <c r="BT429" s="4"/>
      <c r="BU429" s="4"/>
      <c r="BV429" s="4"/>
      <c r="BW429" s="4"/>
      <c r="BX429" s="4"/>
      <c r="BY429" s="4"/>
      <c r="BZ429" s="4"/>
      <c r="CA429" s="4"/>
      <c r="CB429" s="4"/>
      <c r="CC429" s="4"/>
      <c r="CD429" s="4"/>
      <c r="CE429" s="4"/>
      <c r="CF429" s="4"/>
      <c r="CG429" s="4"/>
      <c r="CH429" s="4"/>
      <c r="CI429" s="4"/>
      <c r="CJ429" s="4"/>
      <c r="CK429" s="4"/>
      <c r="CL429" s="4"/>
      <c r="CM429" s="4"/>
      <c r="CN429" s="4"/>
      <c r="CO429" s="4"/>
      <c r="CP429" s="4"/>
      <c r="CQ429" s="4"/>
      <c r="CR429" s="4"/>
      <c r="CS429" s="4"/>
      <c r="CT429" s="4"/>
      <c r="CU429" s="4"/>
      <c r="CV429" s="4"/>
      <c r="CW429" s="4"/>
      <c r="CX429" s="4"/>
    </row>
    <row r="430" spans="2:102">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c r="BH430" s="4"/>
      <c r="BI430" s="4"/>
      <c r="BJ430" s="4"/>
      <c r="BK430" s="4"/>
      <c r="BL430" s="4"/>
      <c r="BM430" s="4"/>
      <c r="BN430" s="4"/>
      <c r="BO430" s="4"/>
      <c r="BP430" s="4"/>
      <c r="BQ430" s="4"/>
      <c r="BR430" s="4"/>
      <c r="BS430" s="4"/>
      <c r="BT430" s="4"/>
      <c r="BU430" s="4"/>
      <c r="BV430" s="4"/>
      <c r="BW430" s="4"/>
      <c r="BX430" s="4"/>
      <c r="BY430" s="4"/>
      <c r="BZ430" s="4"/>
      <c r="CA430" s="4"/>
      <c r="CB430" s="4"/>
      <c r="CC430" s="4"/>
      <c r="CD430" s="4"/>
      <c r="CE430" s="4"/>
      <c r="CF430" s="4"/>
      <c r="CG430" s="4"/>
      <c r="CH430" s="4"/>
      <c r="CI430" s="4"/>
      <c r="CJ430" s="4"/>
      <c r="CK430" s="4"/>
      <c r="CL430" s="4"/>
      <c r="CM430" s="4"/>
      <c r="CN430" s="4"/>
      <c r="CO430" s="4"/>
      <c r="CP430" s="4"/>
      <c r="CQ430" s="4"/>
      <c r="CR430" s="4"/>
      <c r="CS430" s="4"/>
      <c r="CT430" s="4"/>
      <c r="CU430" s="4"/>
      <c r="CV430" s="4"/>
      <c r="CW430" s="4"/>
      <c r="CX430" s="4"/>
    </row>
    <row r="431" spans="2:102">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4"/>
      <c r="BI431" s="4"/>
      <c r="BJ431" s="4"/>
      <c r="BK431" s="4"/>
      <c r="BL431" s="4"/>
      <c r="BM431" s="4"/>
      <c r="BN431" s="4"/>
      <c r="BO431" s="4"/>
      <c r="BP431" s="4"/>
      <c r="BQ431" s="4"/>
      <c r="BR431" s="4"/>
      <c r="BS431" s="4"/>
      <c r="BT431" s="4"/>
      <c r="BU431" s="4"/>
      <c r="BV431" s="4"/>
      <c r="BW431" s="4"/>
      <c r="BX431" s="4"/>
      <c r="BY431" s="4"/>
      <c r="BZ431" s="4"/>
      <c r="CA431" s="4"/>
      <c r="CB431" s="4"/>
      <c r="CC431" s="4"/>
      <c r="CD431" s="4"/>
      <c r="CE431" s="4"/>
      <c r="CF431" s="4"/>
      <c r="CG431" s="4"/>
      <c r="CH431" s="4"/>
      <c r="CI431" s="4"/>
      <c r="CJ431" s="4"/>
      <c r="CK431" s="4"/>
      <c r="CL431" s="4"/>
      <c r="CM431" s="4"/>
      <c r="CN431" s="4"/>
      <c r="CO431" s="4"/>
      <c r="CP431" s="4"/>
      <c r="CQ431" s="4"/>
      <c r="CR431" s="4"/>
      <c r="CS431" s="4"/>
      <c r="CT431" s="4"/>
      <c r="CU431" s="4"/>
      <c r="CV431" s="4"/>
      <c r="CW431" s="4"/>
      <c r="CX431" s="4"/>
    </row>
    <row r="432" spans="2:102">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c r="BH432" s="4"/>
      <c r="BI432" s="4"/>
      <c r="BJ432" s="4"/>
      <c r="BK432" s="4"/>
      <c r="BL432" s="4"/>
      <c r="BM432" s="4"/>
      <c r="BN432" s="4"/>
      <c r="BO432" s="4"/>
      <c r="BP432" s="4"/>
      <c r="BQ432" s="4"/>
      <c r="BR432" s="4"/>
      <c r="BS432" s="4"/>
      <c r="BT432" s="4"/>
      <c r="BU432" s="4"/>
      <c r="BV432" s="4"/>
      <c r="BW432" s="4"/>
      <c r="BX432" s="4"/>
      <c r="BY432" s="4"/>
      <c r="BZ432" s="4"/>
      <c r="CA432" s="4"/>
      <c r="CB432" s="4"/>
      <c r="CC432" s="4"/>
      <c r="CD432" s="4"/>
      <c r="CE432" s="4"/>
      <c r="CF432" s="4"/>
      <c r="CG432" s="4"/>
      <c r="CH432" s="4"/>
      <c r="CI432" s="4"/>
      <c r="CJ432" s="4"/>
      <c r="CK432" s="4"/>
      <c r="CL432" s="4"/>
      <c r="CM432" s="4"/>
      <c r="CN432" s="4"/>
      <c r="CO432" s="4"/>
      <c r="CP432" s="4"/>
      <c r="CQ432" s="4"/>
      <c r="CR432" s="4"/>
      <c r="CS432" s="4"/>
      <c r="CT432" s="4"/>
      <c r="CU432" s="4"/>
      <c r="CV432" s="4"/>
      <c r="CW432" s="4"/>
      <c r="CX432" s="4"/>
    </row>
    <row r="433" spans="2:102">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c r="BH433" s="4"/>
      <c r="BI433" s="4"/>
      <c r="BJ433" s="4"/>
      <c r="BK433" s="4"/>
      <c r="BL433" s="4"/>
      <c r="BM433" s="4"/>
      <c r="BN433" s="4"/>
      <c r="BO433" s="4"/>
      <c r="BP433" s="4"/>
      <c r="BQ433" s="4"/>
      <c r="BR433" s="4"/>
      <c r="BS433" s="4"/>
      <c r="BT433" s="4"/>
      <c r="BU433" s="4"/>
      <c r="BV433" s="4"/>
      <c r="BW433" s="4"/>
      <c r="BX433" s="4"/>
      <c r="BY433" s="4"/>
      <c r="BZ433" s="4"/>
      <c r="CA433" s="4"/>
      <c r="CB433" s="4"/>
      <c r="CC433" s="4"/>
      <c r="CD433" s="4"/>
      <c r="CE433" s="4"/>
      <c r="CF433" s="4"/>
      <c r="CG433" s="4"/>
      <c r="CH433" s="4"/>
      <c r="CI433" s="4"/>
      <c r="CJ433" s="4"/>
      <c r="CK433" s="4"/>
      <c r="CL433" s="4"/>
      <c r="CM433" s="4"/>
      <c r="CN433" s="4"/>
      <c r="CO433" s="4"/>
      <c r="CP433" s="4"/>
      <c r="CQ433" s="4"/>
      <c r="CR433" s="4"/>
      <c r="CS433" s="4"/>
      <c r="CT433" s="4"/>
      <c r="CU433" s="4"/>
      <c r="CV433" s="4"/>
      <c r="CW433" s="4"/>
      <c r="CX433" s="4"/>
    </row>
    <row r="434" spans="2:102">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c r="BH434" s="4"/>
      <c r="BI434" s="4"/>
      <c r="BJ434" s="4"/>
      <c r="BK434" s="4"/>
      <c r="BL434" s="4"/>
      <c r="BM434" s="4"/>
      <c r="BN434" s="4"/>
      <c r="BO434" s="4"/>
      <c r="BP434" s="4"/>
      <c r="BQ434" s="4"/>
      <c r="BR434" s="4"/>
      <c r="BS434" s="4"/>
      <c r="BT434" s="4"/>
      <c r="BU434" s="4"/>
      <c r="BV434" s="4"/>
      <c r="BW434" s="4"/>
      <c r="BX434" s="4"/>
      <c r="BY434" s="4"/>
      <c r="BZ434" s="4"/>
      <c r="CA434" s="4"/>
      <c r="CB434" s="4"/>
      <c r="CC434" s="4"/>
      <c r="CD434" s="4"/>
      <c r="CE434" s="4"/>
      <c r="CF434" s="4"/>
      <c r="CG434" s="4"/>
      <c r="CH434" s="4"/>
      <c r="CI434" s="4"/>
      <c r="CJ434" s="4"/>
      <c r="CK434" s="4"/>
      <c r="CL434" s="4"/>
      <c r="CM434" s="4"/>
      <c r="CN434" s="4"/>
      <c r="CO434" s="4"/>
      <c r="CP434" s="4"/>
      <c r="CQ434" s="4"/>
      <c r="CR434" s="4"/>
      <c r="CS434" s="4"/>
      <c r="CT434" s="4"/>
      <c r="CU434" s="4"/>
      <c r="CV434" s="4"/>
      <c r="CW434" s="4"/>
      <c r="CX434" s="4"/>
    </row>
    <row r="435" spans="2:102">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c r="BH435" s="4"/>
      <c r="BI435" s="4"/>
      <c r="BJ435" s="4"/>
      <c r="BK435" s="4"/>
      <c r="BL435" s="4"/>
      <c r="BM435" s="4"/>
      <c r="BN435" s="4"/>
      <c r="BO435" s="4"/>
      <c r="BP435" s="4"/>
      <c r="BQ435" s="4"/>
      <c r="BR435" s="4"/>
      <c r="BS435" s="4"/>
      <c r="BT435" s="4"/>
      <c r="BU435" s="4"/>
      <c r="BV435" s="4"/>
      <c r="BW435" s="4"/>
      <c r="BX435" s="4"/>
      <c r="BY435" s="4"/>
      <c r="BZ435" s="4"/>
      <c r="CA435" s="4"/>
      <c r="CB435" s="4"/>
      <c r="CC435" s="4"/>
      <c r="CD435" s="4"/>
      <c r="CE435" s="4"/>
      <c r="CF435" s="4"/>
      <c r="CG435" s="4"/>
      <c r="CH435" s="4"/>
      <c r="CI435" s="4"/>
      <c r="CJ435" s="4"/>
      <c r="CK435" s="4"/>
      <c r="CL435" s="4"/>
      <c r="CM435" s="4"/>
      <c r="CN435" s="4"/>
      <c r="CO435" s="4"/>
      <c r="CP435" s="4"/>
      <c r="CQ435" s="4"/>
      <c r="CR435" s="4"/>
      <c r="CS435" s="4"/>
      <c r="CT435" s="4"/>
      <c r="CU435" s="4"/>
      <c r="CV435" s="4"/>
      <c r="CW435" s="4"/>
      <c r="CX435" s="4"/>
    </row>
    <row r="436" spans="2:102">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4"/>
      <c r="BI436" s="4"/>
      <c r="BJ436" s="4"/>
      <c r="BK436" s="4"/>
      <c r="BL436" s="4"/>
      <c r="BM436" s="4"/>
      <c r="BN436" s="4"/>
      <c r="BO436" s="4"/>
      <c r="BP436" s="4"/>
      <c r="BQ436" s="4"/>
      <c r="BR436" s="4"/>
      <c r="BS436" s="4"/>
      <c r="BT436" s="4"/>
      <c r="BU436" s="4"/>
      <c r="BV436" s="4"/>
      <c r="BW436" s="4"/>
      <c r="BX436" s="4"/>
      <c r="BY436" s="4"/>
      <c r="BZ436" s="4"/>
      <c r="CA436" s="4"/>
      <c r="CB436" s="4"/>
      <c r="CC436" s="4"/>
      <c r="CD436" s="4"/>
      <c r="CE436" s="4"/>
      <c r="CF436" s="4"/>
      <c r="CG436" s="4"/>
      <c r="CH436" s="4"/>
      <c r="CI436" s="4"/>
      <c r="CJ436" s="4"/>
      <c r="CK436" s="4"/>
      <c r="CL436" s="4"/>
      <c r="CM436" s="4"/>
      <c r="CN436" s="4"/>
      <c r="CO436" s="4"/>
      <c r="CP436" s="4"/>
      <c r="CQ436" s="4"/>
      <c r="CR436" s="4"/>
      <c r="CS436" s="4"/>
      <c r="CT436" s="4"/>
      <c r="CU436" s="4"/>
      <c r="CV436" s="4"/>
      <c r="CW436" s="4"/>
      <c r="CX436" s="4"/>
    </row>
    <row r="437" spans="2:102">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c r="BH437" s="4"/>
      <c r="BI437" s="4"/>
      <c r="BJ437" s="4"/>
      <c r="BK437" s="4"/>
      <c r="BL437" s="4"/>
      <c r="BM437" s="4"/>
      <c r="BN437" s="4"/>
      <c r="BO437" s="4"/>
      <c r="BP437" s="4"/>
      <c r="BQ437" s="4"/>
      <c r="BR437" s="4"/>
      <c r="BS437" s="4"/>
      <c r="BT437" s="4"/>
      <c r="BU437" s="4"/>
      <c r="BV437" s="4"/>
      <c r="BW437" s="4"/>
      <c r="BX437" s="4"/>
      <c r="BY437" s="4"/>
      <c r="BZ437" s="4"/>
      <c r="CA437" s="4"/>
      <c r="CB437" s="4"/>
      <c r="CC437" s="4"/>
      <c r="CD437" s="4"/>
      <c r="CE437" s="4"/>
      <c r="CF437" s="4"/>
      <c r="CG437" s="4"/>
      <c r="CH437" s="4"/>
      <c r="CI437" s="4"/>
      <c r="CJ437" s="4"/>
      <c r="CK437" s="4"/>
      <c r="CL437" s="4"/>
      <c r="CM437" s="4"/>
      <c r="CN437" s="4"/>
      <c r="CO437" s="4"/>
      <c r="CP437" s="4"/>
      <c r="CQ437" s="4"/>
      <c r="CR437" s="4"/>
      <c r="CS437" s="4"/>
      <c r="CT437" s="4"/>
      <c r="CU437" s="4"/>
      <c r="CV437" s="4"/>
      <c r="CW437" s="4"/>
      <c r="CX437" s="4"/>
    </row>
    <row r="438" spans="2:102">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c r="BH438" s="4"/>
      <c r="BI438" s="4"/>
      <c r="BJ438" s="4"/>
      <c r="BK438" s="4"/>
      <c r="BL438" s="4"/>
      <c r="BM438" s="4"/>
      <c r="BN438" s="4"/>
      <c r="BO438" s="4"/>
      <c r="BP438" s="4"/>
      <c r="BQ438" s="4"/>
      <c r="BR438" s="4"/>
      <c r="BS438" s="4"/>
      <c r="BT438" s="4"/>
      <c r="BU438" s="4"/>
      <c r="BV438" s="4"/>
      <c r="BW438" s="4"/>
      <c r="BX438" s="4"/>
      <c r="BY438" s="4"/>
      <c r="BZ438" s="4"/>
      <c r="CA438" s="4"/>
      <c r="CB438" s="4"/>
      <c r="CC438" s="4"/>
      <c r="CD438" s="4"/>
      <c r="CE438" s="4"/>
      <c r="CF438" s="4"/>
      <c r="CG438" s="4"/>
      <c r="CH438" s="4"/>
      <c r="CI438" s="4"/>
      <c r="CJ438" s="4"/>
      <c r="CK438" s="4"/>
      <c r="CL438" s="4"/>
      <c r="CM438" s="4"/>
      <c r="CN438" s="4"/>
      <c r="CO438" s="4"/>
      <c r="CP438" s="4"/>
      <c r="CQ438" s="4"/>
      <c r="CR438" s="4"/>
      <c r="CS438" s="4"/>
      <c r="CT438" s="4"/>
      <c r="CU438" s="4"/>
      <c r="CV438" s="4"/>
      <c r="CW438" s="4"/>
      <c r="CX438" s="4"/>
    </row>
    <row r="439" spans="2:102">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c r="BR439" s="4"/>
      <c r="BS439" s="4"/>
      <c r="BT439" s="4"/>
      <c r="BU439" s="4"/>
      <c r="BV439" s="4"/>
      <c r="BW439" s="4"/>
      <c r="BX439" s="4"/>
      <c r="BY439" s="4"/>
      <c r="BZ439" s="4"/>
      <c r="CA439" s="4"/>
      <c r="CB439" s="4"/>
      <c r="CC439" s="4"/>
      <c r="CD439" s="4"/>
      <c r="CE439" s="4"/>
      <c r="CF439" s="4"/>
      <c r="CG439" s="4"/>
      <c r="CH439" s="4"/>
      <c r="CI439" s="4"/>
      <c r="CJ439" s="4"/>
      <c r="CK439" s="4"/>
      <c r="CL439" s="4"/>
      <c r="CM439" s="4"/>
      <c r="CN439" s="4"/>
      <c r="CO439" s="4"/>
      <c r="CP439" s="4"/>
      <c r="CQ439" s="4"/>
      <c r="CR439" s="4"/>
      <c r="CS439" s="4"/>
      <c r="CT439" s="4"/>
      <c r="CU439" s="4"/>
      <c r="CV439" s="4"/>
      <c r="CW439" s="4"/>
      <c r="CX439" s="4"/>
    </row>
    <row r="440" spans="2:102">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c r="BH440" s="4"/>
      <c r="BI440" s="4"/>
      <c r="BJ440" s="4"/>
      <c r="BK440" s="4"/>
      <c r="BL440" s="4"/>
      <c r="BM440" s="4"/>
      <c r="BN440" s="4"/>
      <c r="BO440" s="4"/>
      <c r="BP440" s="4"/>
      <c r="BQ440" s="4"/>
      <c r="BR440" s="4"/>
      <c r="BS440" s="4"/>
      <c r="BT440" s="4"/>
      <c r="BU440" s="4"/>
      <c r="BV440" s="4"/>
      <c r="BW440" s="4"/>
      <c r="BX440" s="4"/>
      <c r="BY440" s="4"/>
      <c r="BZ440" s="4"/>
      <c r="CA440" s="4"/>
      <c r="CB440" s="4"/>
      <c r="CC440" s="4"/>
      <c r="CD440" s="4"/>
      <c r="CE440" s="4"/>
      <c r="CF440" s="4"/>
      <c r="CG440" s="4"/>
      <c r="CH440" s="4"/>
      <c r="CI440" s="4"/>
      <c r="CJ440" s="4"/>
      <c r="CK440" s="4"/>
      <c r="CL440" s="4"/>
      <c r="CM440" s="4"/>
      <c r="CN440" s="4"/>
      <c r="CO440" s="4"/>
      <c r="CP440" s="4"/>
      <c r="CQ440" s="4"/>
      <c r="CR440" s="4"/>
      <c r="CS440" s="4"/>
      <c r="CT440" s="4"/>
      <c r="CU440" s="4"/>
      <c r="CV440" s="4"/>
      <c r="CW440" s="4"/>
      <c r="CX440" s="4"/>
    </row>
    <row r="441" spans="2:102">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c r="BH441" s="4"/>
      <c r="BI441" s="4"/>
      <c r="BJ441" s="4"/>
      <c r="BK441" s="4"/>
      <c r="BL441" s="4"/>
      <c r="BM441" s="4"/>
      <c r="BN441" s="4"/>
      <c r="BO441" s="4"/>
      <c r="BP441" s="4"/>
      <c r="BQ441" s="4"/>
      <c r="BR441" s="4"/>
      <c r="BS441" s="4"/>
      <c r="BT441" s="4"/>
      <c r="BU441" s="4"/>
      <c r="BV441" s="4"/>
      <c r="BW441" s="4"/>
      <c r="BX441" s="4"/>
      <c r="BY441" s="4"/>
      <c r="BZ441" s="4"/>
      <c r="CA441" s="4"/>
      <c r="CB441" s="4"/>
      <c r="CC441" s="4"/>
      <c r="CD441" s="4"/>
      <c r="CE441" s="4"/>
      <c r="CF441" s="4"/>
      <c r="CG441" s="4"/>
      <c r="CH441" s="4"/>
      <c r="CI441" s="4"/>
      <c r="CJ441" s="4"/>
      <c r="CK441" s="4"/>
      <c r="CL441" s="4"/>
      <c r="CM441" s="4"/>
      <c r="CN441" s="4"/>
      <c r="CO441" s="4"/>
      <c r="CP441" s="4"/>
      <c r="CQ441" s="4"/>
      <c r="CR441" s="4"/>
      <c r="CS441" s="4"/>
      <c r="CT441" s="4"/>
      <c r="CU441" s="4"/>
      <c r="CV441" s="4"/>
      <c r="CW441" s="4"/>
      <c r="CX441" s="4"/>
    </row>
    <row r="442" spans="2:102">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c r="BH442" s="4"/>
      <c r="BI442" s="4"/>
      <c r="BJ442" s="4"/>
      <c r="BK442" s="4"/>
      <c r="BL442" s="4"/>
      <c r="BM442" s="4"/>
      <c r="BN442" s="4"/>
      <c r="BO442" s="4"/>
      <c r="BP442" s="4"/>
      <c r="BQ442" s="4"/>
      <c r="BR442" s="4"/>
      <c r="BS442" s="4"/>
      <c r="BT442" s="4"/>
      <c r="BU442" s="4"/>
      <c r="BV442" s="4"/>
      <c r="BW442" s="4"/>
      <c r="BX442" s="4"/>
      <c r="BY442" s="4"/>
      <c r="BZ442" s="4"/>
      <c r="CA442" s="4"/>
      <c r="CB442" s="4"/>
      <c r="CC442" s="4"/>
      <c r="CD442" s="4"/>
      <c r="CE442" s="4"/>
      <c r="CF442" s="4"/>
      <c r="CG442" s="4"/>
      <c r="CH442" s="4"/>
      <c r="CI442" s="4"/>
      <c r="CJ442" s="4"/>
      <c r="CK442" s="4"/>
      <c r="CL442" s="4"/>
      <c r="CM442" s="4"/>
      <c r="CN442" s="4"/>
      <c r="CO442" s="4"/>
      <c r="CP442" s="4"/>
      <c r="CQ442" s="4"/>
      <c r="CR442" s="4"/>
      <c r="CS442" s="4"/>
      <c r="CT442" s="4"/>
      <c r="CU442" s="4"/>
      <c r="CV442" s="4"/>
      <c r="CW442" s="4"/>
      <c r="CX442" s="4"/>
    </row>
    <row r="443" spans="2:102">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c r="BH443" s="4"/>
      <c r="BI443" s="4"/>
      <c r="BJ443" s="4"/>
      <c r="BK443" s="4"/>
      <c r="BL443" s="4"/>
      <c r="BM443" s="4"/>
      <c r="BN443" s="4"/>
      <c r="BO443" s="4"/>
      <c r="BP443" s="4"/>
      <c r="BQ443" s="4"/>
      <c r="BR443" s="4"/>
      <c r="BS443" s="4"/>
      <c r="BT443" s="4"/>
      <c r="BU443" s="4"/>
      <c r="BV443" s="4"/>
      <c r="BW443" s="4"/>
      <c r="BX443" s="4"/>
      <c r="BY443" s="4"/>
      <c r="BZ443" s="4"/>
      <c r="CA443" s="4"/>
      <c r="CB443" s="4"/>
      <c r="CC443" s="4"/>
      <c r="CD443" s="4"/>
      <c r="CE443" s="4"/>
      <c r="CF443" s="4"/>
      <c r="CG443" s="4"/>
      <c r="CH443" s="4"/>
      <c r="CI443" s="4"/>
      <c r="CJ443" s="4"/>
      <c r="CK443" s="4"/>
      <c r="CL443" s="4"/>
      <c r="CM443" s="4"/>
      <c r="CN443" s="4"/>
      <c r="CO443" s="4"/>
      <c r="CP443" s="4"/>
      <c r="CQ443" s="4"/>
      <c r="CR443" s="4"/>
      <c r="CS443" s="4"/>
      <c r="CT443" s="4"/>
      <c r="CU443" s="4"/>
      <c r="CV443" s="4"/>
      <c r="CW443" s="4"/>
      <c r="CX443" s="4"/>
    </row>
    <row r="444" spans="2:102">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c r="BH444" s="4"/>
      <c r="BI444" s="4"/>
      <c r="BJ444" s="4"/>
      <c r="BK444" s="4"/>
      <c r="BL444" s="4"/>
      <c r="BM444" s="4"/>
      <c r="BN444" s="4"/>
      <c r="BO444" s="4"/>
      <c r="BP444" s="4"/>
      <c r="BQ444" s="4"/>
      <c r="BR444" s="4"/>
      <c r="BS444" s="4"/>
      <c r="BT444" s="4"/>
      <c r="BU444" s="4"/>
      <c r="BV444" s="4"/>
      <c r="BW444" s="4"/>
      <c r="BX444" s="4"/>
      <c r="BY444" s="4"/>
      <c r="BZ444" s="4"/>
      <c r="CA444" s="4"/>
      <c r="CB444" s="4"/>
      <c r="CC444" s="4"/>
      <c r="CD444" s="4"/>
      <c r="CE444" s="4"/>
      <c r="CF444" s="4"/>
      <c r="CG444" s="4"/>
      <c r="CH444" s="4"/>
      <c r="CI444" s="4"/>
      <c r="CJ444" s="4"/>
      <c r="CK444" s="4"/>
      <c r="CL444" s="4"/>
      <c r="CM444" s="4"/>
      <c r="CN444" s="4"/>
      <c r="CO444" s="4"/>
      <c r="CP444" s="4"/>
      <c r="CQ444" s="4"/>
      <c r="CR444" s="4"/>
      <c r="CS444" s="4"/>
      <c r="CT444" s="4"/>
      <c r="CU444" s="4"/>
      <c r="CV444" s="4"/>
      <c r="CW444" s="4"/>
      <c r="CX444" s="4"/>
    </row>
    <row r="445" spans="2:102">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c r="BH445" s="4"/>
      <c r="BI445" s="4"/>
      <c r="BJ445" s="4"/>
      <c r="BK445" s="4"/>
      <c r="BL445" s="4"/>
      <c r="BM445" s="4"/>
      <c r="BN445" s="4"/>
      <c r="BO445" s="4"/>
      <c r="BP445" s="4"/>
      <c r="BQ445" s="4"/>
      <c r="BR445" s="4"/>
      <c r="BS445" s="4"/>
      <c r="BT445" s="4"/>
      <c r="BU445" s="4"/>
      <c r="BV445" s="4"/>
      <c r="BW445" s="4"/>
      <c r="BX445" s="4"/>
      <c r="BY445" s="4"/>
      <c r="BZ445" s="4"/>
      <c r="CA445" s="4"/>
      <c r="CB445" s="4"/>
      <c r="CC445" s="4"/>
      <c r="CD445" s="4"/>
      <c r="CE445" s="4"/>
      <c r="CF445" s="4"/>
      <c r="CG445" s="4"/>
      <c r="CH445" s="4"/>
      <c r="CI445" s="4"/>
      <c r="CJ445" s="4"/>
      <c r="CK445" s="4"/>
      <c r="CL445" s="4"/>
      <c r="CM445" s="4"/>
      <c r="CN445" s="4"/>
      <c r="CO445" s="4"/>
      <c r="CP445" s="4"/>
      <c r="CQ445" s="4"/>
      <c r="CR445" s="4"/>
      <c r="CS445" s="4"/>
      <c r="CT445" s="4"/>
      <c r="CU445" s="4"/>
      <c r="CV445" s="4"/>
      <c r="CW445" s="4"/>
      <c r="CX445" s="4"/>
    </row>
    <row r="446" spans="2:102">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c r="BH446" s="4"/>
      <c r="BI446" s="4"/>
      <c r="BJ446" s="4"/>
      <c r="BK446" s="4"/>
      <c r="BL446" s="4"/>
      <c r="BM446" s="4"/>
      <c r="BN446" s="4"/>
      <c r="BO446" s="4"/>
      <c r="BP446" s="4"/>
      <c r="BQ446" s="4"/>
      <c r="BR446" s="4"/>
      <c r="BS446" s="4"/>
      <c r="BT446" s="4"/>
      <c r="BU446" s="4"/>
      <c r="BV446" s="4"/>
      <c r="BW446" s="4"/>
      <c r="BX446" s="4"/>
      <c r="BY446" s="4"/>
      <c r="BZ446" s="4"/>
      <c r="CA446" s="4"/>
      <c r="CB446" s="4"/>
      <c r="CC446" s="4"/>
      <c r="CD446" s="4"/>
      <c r="CE446" s="4"/>
      <c r="CF446" s="4"/>
      <c r="CG446" s="4"/>
      <c r="CH446" s="4"/>
      <c r="CI446" s="4"/>
      <c r="CJ446" s="4"/>
      <c r="CK446" s="4"/>
      <c r="CL446" s="4"/>
      <c r="CM446" s="4"/>
      <c r="CN446" s="4"/>
      <c r="CO446" s="4"/>
      <c r="CP446" s="4"/>
      <c r="CQ446" s="4"/>
      <c r="CR446" s="4"/>
      <c r="CS446" s="4"/>
      <c r="CT446" s="4"/>
      <c r="CU446" s="4"/>
      <c r="CV446" s="4"/>
      <c r="CW446" s="4"/>
      <c r="CX446" s="4"/>
    </row>
    <row r="447" spans="2:102">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c r="BH447" s="4"/>
      <c r="BI447" s="4"/>
      <c r="BJ447" s="4"/>
      <c r="BK447" s="4"/>
      <c r="BL447" s="4"/>
      <c r="BM447" s="4"/>
      <c r="BN447" s="4"/>
      <c r="BO447" s="4"/>
      <c r="BP447" s="4"/>
      <c r="BQ447" s="4"/>
      <c r="BR447" s="4"/>
      <c r="BS447" s="4"/>
      <c r="BT447" s="4"/>
      <c r="BU447" s="4"/>
      <c r="BV447" s="4"/>
      <c r="BW447" s="4"/>
      <c r="BX447" s="4"/>
      <c r="BY447" s="4"/>
      <c r="BZ447" s="4"/>
      <c r="CA447" s="4"/>
      <c r="CB447" s="4"/>
      <c r="CC447" s="4"/>
      <c r="CD447" s="4"/>
      <c r="CE447" s="4"/>
      <c r="CF447" s="4"/>
      <c r="CG447" s="4"/>
      <c r="CH447" s="4"/>
      <c r="CI447" s="4"/>
      <c r="CJ447" s="4"/>
      <c r="CK447" s="4"/>
      <c r="CL447" s="4"/>
      <c r="CM447" s="4"/>
      <c r="CN447" s="4"/>
      <c r="CO447" s="4"/>
      <c r="CP447" s="4"/>
      <c r="CQ447" s="4"/>
      <c r="CR447" s="4"/>
      <c r="CS447" s="4"/>
      <c r="CT447" s="4"/>
      <c r="CU447" s="4"/>
      <c r="CV447" s="4"/>
      <c r="CW447" s="4"/>
      <c r="CX447" s="4"/>
    </row>
    <row r="448" spans="2:102">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c r="BH448" s="4"/>
      <c r="BI448" s="4"/>
      <c r="BJ448" s="4"/>
      <c r="BK448" s="4"/>
      <c r="BL448" s="4"/>
      <c r="BM448" s="4"/>
      <c r="BN448" s="4"/>
      <c r="BO448" s="4"/>
      <c r="BP448" s="4"/>
      <c r="BQ448" s="4"/>
      <c r="BR448" s="4"/>
      <c r="BS448" s="4"/>
      <c r="BT448" s="4"/>
      <c r="BU448" s="4"/>
      <c r="BV448" s="4"/>
      <c r="BW448" s="4"/>
      <c r="BX448" s="4"/>
      <c r="BY448" s="4"/>
      <c r="BZ448" s="4"/>
      <c r="CA448" s="4"/>
      <c r="CB448" s="4"/>
      <c r="CC448" s="4"/>
      <c r="CD448" s="4"/>
      <c r="CE448" s="4"/>
      <c r="CF448" s="4"/>
      <c r="CG448" s="4"/>
      <c r="CH448" s="4"/>
      <c r="CI448" s="4"/>
      <c r="CJ448" s="4"/>
      <c r="CK448" s="4"/>
      <c r="CL448" s="4"/>
      <c r="CM448" s="4"/>
      <c r="CN448" s="4"/>
      <c r="CO448" s="4"/>
      <c r="CP448" s="4"/>
      <c r="CQ448" s="4"/>
      <c r="CR448" s="4"/>
      <c r="CS448" s="4"/>
      <c r="CT448" s="4"/>
      <c r="CU448" s="4"/>
      <c r="CV448" s="4"/>
      <c r="CW448" s="4"/>
      <c r="CX448" s="4"/>
    </row>
    <row r="449" spans="2:102">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c r="BH449" s="4"/>
      <c r="BI449" s="4"/>
      <c r="BJ449" s="4"/>
      <c r="BK449" s="4"/>
      <c r="BL449" s="4"/>
      <c r="BM449" s="4"/>
      <c r="BN449" s="4"/>
      <c r="BO449" s="4"/>
      <c r="BP449" s="4"/>
      <c r="BQ449" s="4"/>
      <c r="BR449" s="4"/>
      <c r="BS449" s="4"/>
      <c r="BT449" s="4"/>
      <c r="BU449" s="4"/>
      <c r="BV449" s="4"/>
      <c r="BW449" s="4"/>
      <c r="BX449" s="4"/>
      <c r="BY449" s="4"/>
      <c r="BZ449" s="4"/>
      <c r="CA449" s="4"/>
      <c r="CB449" s="4"/>
      <c r="CC449" s="4"/>
      <c r="CD449" s="4"/>
      <c r="CE449" s="4"/>
      <c r="CF449" s="4"/>
      <c r="CG449" s="4"/>
      <c r="CH449" s="4"/>
      <c r="CI449" s="4"/>
      <c r="CJ449" s="4"/>
      <c r="CK449" s="4"/>
      <c r="CL449" s="4"/>
      <c r="CM449" s="4"/>
      <c r="CN449" s="4"/>
      <c r="CO449" s="4"/>
      <c r="CP449" s="4"/>
      <c r="CQ449" s="4"/>
      <c r="CR449" s="4"/>
      <c r="CS449" s="4"/>
      <c r="CT449" s="4"/>
      <c r="CU449" s="4"/>
      <c r="CV449" s="4"/>
      <c r="CW449" s="4"/>
      <c r="CX449" s="4"/>
    </row>
    <row r="450" spans="2:102">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c r="BH450" s="4"/>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c r="CH450" s="4"/>
      <c r="CI450" s="4"/>
      <c r="CJ450" s="4"/>
      <c r="CK450" s="4"/>
      <c r="CL450" s="4"/>
      <c r="CM450" s="4"/>
      <c r="CN450" s="4"/>
      <c r="CO450" s="4"/>
      <c r="CP450" s="4"/>
      <c r="CQ450" s="4"/>
      <c r="CR450" s="4"/>
      <c r="CS450" s="4"/>
      <c r="CT450" s="4"/>
      <c r="CU450" s="4"/>
      <c r="CV450" s="4"/>
      <c r="CW450" s="4"/>
      <c r="CX450" s="4"/>
    </row>
    <row r="451" spans="2:102">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c r="BH451" s="4"/>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c r="CH451" s="4"/>
      <c r="CI451" s="4"/>
      <c r="CJ451" s="4"/>
      <c r="CK451" s="4"/>
      <c r="CL451" s="4"/>
      <c r="CM451" s="4"/>
      <c r="CN451" s="4"/>
      <c r="CO451" s="4"/>
      <c r="CP451" s="4"/>
      <c r="CQ451" s="4"/>
      <c r="CR451" s="4"/>
      <c r="CS451" s="4"/>
      <c r="CT451" s="4"/>
      <c r="CU451" s="4"/>
      <c r="CV451" s="4"/>
      <c r="CW451" s="4"/>
      <c r="CX451" s="4"/>
    </row>
    <row r="452" spans="2:102">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c r="BH452" s="4"/>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c r="CH452" s="4"/>
      <c r="CI452" s="4"/>
      <c r="CJ452" s="4"/>
      <c r="CK452" s="4"/>
      <c r="CL452" s="4"/>
      <c r="CM452" s="4"/>
      <c r="CN452" s="4"/>
      <c r="CO452" s="4"/>
      <c r="CP452" s="4"/>
      <c r="CQ452" s="4"/>
      <c r="CR452" s="4"/>
      <c r="CS452" s="4"/>
      <c r="CT452" s="4"/>
      <c r="CU452" s="4"/>
      <c r="CV452" s="4"/>
      <c r="CW452" s="4"/>
      <c r="CX452" s="4"/>
    </row>
    <row r="453" spans="2:102">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c r="BH453" s="4"/>
      <c r="BI453" s="4"/>
      <c r="BJ453" s="4"/>
      <c r="BK453" s="4"/>
      <c r="BL453" s="4"/>
      <c r="BM453" s="4"/>
      <c r="BN453" s="4"/>
      <c r="BO453" s="4"/>
      <c r="BP453" s="4"/>
      <c r="BQ453" s="4"/>
      <c r="BR453" s="4"/>
      <c r="BS453" s="4"/>
      <c r="BT453" s="4"/>
      <c r="BU453" s="4"/>
      <c r="BV453" s="4"/>
      <c r="BW453" s="4"/>
      <c r="BX453" s="4"/>
      <c r="BY453" s="4"/>
      <c r="BZ453" s="4"/>
      <c r="CA453" s="4"/>
      <c r="CB453" s="4"/>
      <c r="CC453" s="4"/>
      <c r="CD453" s="4"/>
      <c r="CE453" s="4"/>
      <c r="CF453" s="4"/>
      <c r="CG453" s="4"/>
      <c r="CH453" s="4"/>
      <c r="CI453" s="4"/>
      <c r="CJ453" s="4"/>
      <c r="CK453" s="4"/>
      <c r="CL453" s="4"/>
      <c r="CM453" s="4"/>
      <c r="CN453" s="4"/>
      <c r="CO453" s="4"/>
      <c r="CP453" s="4"/>
      <c r="CQ453" s="4"/>
      <c r="CR453" s="4"/>
      <c r="CS453" s="4"/>
      <c r="CT453" s="4"/>
      <c r="CU453" s="4"/>
      <c r="CV453" s="4"/>
      <c r="CW453" s="4"/>
      <c r="CX453" s="4"/>
    </row>
    <row r="454" spans="2:102">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c r="BH454" s="4"/>
      <c r="BI454" s="4"/>
      <c r="BJ454" s="4"/>
      <c r="BK454" s="4"/>
      <c r="BL454" s="4"/>
      <c r="BM454" s="4"/>
      <c r="BN454" s="4"/>
      <c r="BO454" s="4"/>
      <c r="BP454" s="4"/>
      <c r="BQ454" s="4"/>
      <c r="BR454" s="4"/>
      <c r="BS454" s="4"/>
      <c r="BT454" s="4"/>
      <c r="BU454" s="4"/>
      <c r="BV454" s="4"/>
      <c r="BW454" s="4"/>
      <c r="BX454" s="4"/>
      <c r="BY454" s="4"/>
      <c r="BZ454" s="4"/>
      <c r="CA454" s="4"/>
      <c r="CB454" s="4"/>
      <c r="CC454" s="4"/>
      <c r="CD454" s="4"/>
      <c r="CE454" s="4"/>
      <c r="CF454" s="4"/>
      <c r="CG454" s="4"/>
      <c r="CH454" s="4"/>
      <c r="CI454" s="4"/>
      <c r="CJ454" s="4"/>
      <c r="CK454" s="4"/>
      <c r="CL454" s="4"/>
      <c r="CM454" s="4"/>
      <c r="CN454" s="4"/>
      <c r="CO454" s="4"/>
      <c r="CP454" s="4"/>
      <c r="CQ454" s="4"/>
      <c r="CR454" s="4"/>
      <c r="CS454" s="4"/>
      <c r="CT454" s="4"/>
      <c r="CU454" s="4"/>
      <c r="CV454" s="4"/>
      <c r="CW454" s="4"/>
      <c r="CX454" s="4"/>
    </row>
    <row r="455" spans="2:102">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c r="BH455" s="4"/>
      <c r="BI455" s="4"/>
      <c r="BJ455" s="4"/>
      <c r="BK455" s="4"/>
      <c r="BL455" s="4"/>
      <c r="BM455" s="4"/>
      <c r="BN455" s="4"/>
      <c r="BO455" s="4"/>
      <c r="BP455" s="4"/>
      <c r="BQ455" s="4"/>
      <c r="BR455" s="4"/>
      <c r="BS455" s="4"/>
      <c r="BT455" s="4"/>
      <c r="BU455" s="4"/>
      <c r="BV455" s="4"/>
      <c r="BW455" s="4"/>
      <c r="BX455" s="4"/>
      <c r="BY455" s="4"/>
      <c r="BZ455" s="4"/>
      <c r="CA455" s="4"/>
      <c r="CB455" s="4"/>
      <c r="CC455" s="4"/>
      <c r="CD455" s="4"/>
      <c r="CE455" s="4"/>
      <c r="CF455" s="4"/>
      <c r="CG455" s="4"/>
      <c r="CH455" s="4"/>
      <c r="CI455" s="4"/>
      <c r="CJ455" s="4"/>
      <c r="CK455" s="4"/>
      <c r="CL455" s="4"/>
      <c r="CM455" s="4"/>
      <c r="CN455" s="4"/>
      <c r="CO455" s="4"/>
      <c r="CP455" s="4"/>
      <c r="CQ455" s="4"/>
      <c r="CR455" s="4"/>
      <c r="CS455" s="4"/>
      <c r="CT455" s="4"/>
      <c r="CU455" s="4"/>
      <c r="CV455" s="4"/>
      <c r="CW455" s="4"/>
      <c r="CX455" s="4"/>
    </row>
    <row r="456" spans="2:102">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c r="BH456" s="4"/>
      <c r="BI456" s="4"/>
      <c r="BJ456" s="4"/>
      <c r="BK456" s="4"/>
      <c r="BL456" s="4"/>
      <c r="BM456" s="4"/>
      <c r="BN456" s="4"/>
      <c r="BO456" s="4"/>
      <c r="BP456" s="4"/>
      <c r="BQ456" s="4"/>
      <c r="BR456" s="4"/>
      <c r="BS456" s="4"/>
      <c r="BT456" s="4"/>
      <c r="BU456" s="4"/>
      <c r="BV456" s="4"/>
      <c r="BW456" s="4"/>
      <c r="BX456" s="4"/>
      <c r="BY456" s="4"/>
      <c r="BZ456" s="4"/>
      <c r="CA456" s="4"/>
      <c r="CB456" s="4"/>
      <c r="CC456" s="4"/>
      <c r="CD456" s="4"/>
      <c r="CE456" s="4"/>
      <c r="CF456" s="4"/>
      <c r="CG456" s="4"/>
      <c r="CH456" s="4"/>
      <c r="CI456" s="4"/>
      <c r="CJ456" s="4"/>
      <c r="CK456" s="4"/>
      <c r="CL456" s="4"/>
      <c r="CM456" s="4"/>
      <c r="CN456" s="4"/>
      <c r="CO456" s="4"/>
      <c r="CP456" s="4"/>
      <c r="CQ456" s="4"/>
      <c r="CR456" s="4"/>
      <c r="CS456" s="4"/>
      <c r="CT456" s="4"/>
      <c r="CU456" s="4"/>
      <c r="CV456" s="4"/>
      <c r="CW456" s="4"/>
      <c r="CX456" s="4"/>
    </row>
    <row r="457" spans="2:102">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c r="BH457" s="4"/>
      <c r="BI457" s="4"/>
      <c r="BJ457" s="4"/>
      <c r="BK457" s="4"/>
      <c r="BL457" s="4"/>
      <c r="BM457" s="4"/>
      <c r="BN457" s="4"/>
      <c r="BO457" s="4"/>
      <c r="BP457" s="4"/>
      <c r="BQ457" s="4"/>
      <c r="BR457" s="4"/>
      <c r="BS457" s="4"/>
      <c r="BT457" s="4"/>
      <c r="BU457" s="4"/>
      <c r="BV457" s="4"/>
      <c r="BW457" s="4"/>
      <c r="BX457" s="4"/>
      <c r="BY457" s="4"/>
      <c r="BZ457" s="4"/>
      <c r="CA457" s="4"/>
      <c r="CB457" s="4"/>
      <c r="CC457" s="4"/>
      <c r="CD457" s="4"/>
      <c r="CE457" s="4"/>
      <c r="CF457" s="4"/>
      <c r="CG457" s="4"/>
      <c r="CH457" s="4"/>
      <c r="CI457" s="4"/>
      <c r="CJ457" s="4"/>
      <c r="CK457" s="4"/>
      <c r="CL457" s="4"/>
      <c r="CM457" s="4"/>
      <c r="CN457" s="4"/>
      <c r="CO457" s="4"/>
      <c r="CP457" s="4"/>
      <c r="CQ457" s="4"/>
      <c r="CR457" s="4"/>
      <c r="CS457" s="4"/>
      <c r="CT457" s="4"/>
      <c r="CU457" s="4"/>
      <c r="CV457" s="4"/>
      <c r="CW457" s="4"/>
      <c r="CX457" s="4"/>
    </row>
    <row r="458" spans="2:102">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c r="BH458" s="4"/>
      <c r="BI458" s="4"/>
      <c r="BJ458" s="4"/>
      <c r="BK458" s="4"/>
      <c r="BL458" s="4"/>
      <c r="BM458" s="4"/>
      <c r="BN458" s="4"/>
      <c r="BO458" s="4"/>
      <c r="BP458" s="4"/>
      <c r="BQ458" s="4"/>
      <c r="BR458" s="4"/>
      <c r="BS458" s="4"/>
      <c r="BT458" s="4"/>
      <c r="BU458" s="4"/>
      <c r="BV458" s="4"/>
      <c r="BW458" s="4"/>
      <c r="BX458" s="4"/>
      <c r="BY458" s="4"/>
      <c r="BZ458" s="4"/>
      <c r="CA458" s="4"/>
      <c r="CB458" s="4"/>
      <c r="CC458" s="4"/>
      <c r="CD458" s="4"/>
      <c r="CE458" s="4"/>
      <c r="CF458" s="4"/>
      <c r="CG458" s="4"/>
      <c r="CH458" s="4"/>
      <c r="CI458" s="4"/>
      <c r="CJ458" s="4"/>
      <c r="CK458" s="4"/>
      <c r="CL458" s="4"/>
      <c r="CM458" s="4"/>
      <c r="CN458" s="4"/>
      <c r="CO458" s="4"/>
      <c r="CP458" s="4"/>
      <c r="CQ458" s="4"/>
      <c r="CR458" s="4"/>
      <c r="CS458" s="4"/>
      <c r="CT458" s="4"/>
      <c r="CU458" s="4"/>
      <c r="CV458" s="4"/>
      <c r="CW458" s="4"/>
      <c r="CX458" s="4"/>
    </row>
    <row r="459" spans="2:102">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c r="BH459" s="4"/>
      <c r="BI459" s="4"/>
      <c r="BJ459" s="4"/>
      <c r="BK459" s="4"/>
      <c r="BL459" s="4"/>
      <c r="BM459" s="4"/>
      <c r="BN459" s="4"/>
      <c r="BO459" s="4"/>
      <c r="BP459" s="4"/>
      <c r="BQ459" s="4"/>
      <c r="BR459" s="4"/>
      <c r="BS459" s="4"/>
      <c r="BT459" s="4"/>
      <c r="BU459" s="4"/>
      <c r="BV459" s="4"/>
      <c r="BW459" s="4"/>
      <c r="BX459" s="4"/>
      <c r="BY459" s="4"/>
      <c r="BZ459" s="4"/>
      <c r="CA459" s="4"/>
      <c r="CB459" s="4"/>
      <c r="CC459" s="4"/>
      <c r="CD459" s="4"/>
      <c r="CE459" s="4"/>
      <c r="CF459" s="4"/>
      <c r="CG459" s="4"/>
      <c r="CH459" s="4"/>
      <c r="CI459" s="4"/>
      <c r="CJ459" s="4"/>
      <c r="CK459" s="4"/>
      <c r="CL459" s="4"/>
      <c r="CM459" s="4"/>
      <c r="CN459" s="4"/>
      <c r="CO459" s="4"/>
      <c r="CP459" s="4"/>
      <c r="CQ459" s="4"/>
      <c r="CR459" s="4"/>
      <c r="CS459" s="4"/>
      <c r="CT459" s="4"/>
      <c r="CU459" s="4"/>
      <c r="CV459" s="4"/>
      <c r="CW459" s="4"/>
      <c r="CX459" s="4"/>
    </row>
    <row r="460" spans="2:102">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c r="BH460" s="4"/>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c r="CH460" s="4"/>
      <c r="CI460" s="4"/>
      <c r="CJ460" s="4"/>
      <c r="CK460" s="4"/>
      <c r="CL460" s="4"/>
      <c r="CM460" s="4"/>
      <c r="CN460" s="4"/>
      <c r="CO460" s="4"/>
      <c r="CP460" s="4"/>
      <c r="CQ460" s="4"/>
      <c r="CR460" s="4"/>
      <c r="CS460" s="4"/>
      <c r="CT460" s="4"/>
      <c r="CU460" s="4"/>
      <c r="CV460" s="4"/>
      <c r="CW460" s="4"/>
      <c r="CX460" s="4"/>
    </row>
    <row r="461" spans="2:102">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c r="BH461" s="4"/>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c r="CH461" s="4"/>
      <c r="CI461" s="4"/>
      <c r="CJ461" s="4"/>
      <c r="CK461" s="4"/>
      <c r="CL461" s="4"/>
      <c r="CM461" s="4"/>
      <c r="CN461" s="4"/>
      <c r="CO461" s="4"/>
      <c r="CP461" s="4"/>
      <c r="CQ461" s="4"/>
      <c r="CR461" s="4"/>
      <c r="CS461" s="4"/>
      <c r="CT461" s="4"/>
      <c r="CU461" s="4"/>
      <c r="CV461" s="4"/>
      <c r="CW461" s="4"/>
      <c r="CX461" s="4"/>
    </row>
    <row r="462" spans="2:102">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c r="BH462" s="4"/>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c r="CH462" s="4"/>
      <c r="CI462" s="4"/>
      <c r="CJ462" s="4"/>
      <c r="CK462" s="4"/>
      <c r="CL462" s="4"/>
      <c r="CM462" s="4"/>
      <c r="CN462" s="4"/>
      <c r="CO462" s="4"/>
      <c r="CP462" s="4"/>
      <c r="CQ462" s="4"/>
      <c r="CR462" s="4"/>
      <c r="CS462" s="4"/>
      <c r="CT462" s="4"/>
      <c r="CU462" s="4"/>
      <c r="CV462" s="4"/>
      <c r="CW462" s="4"/>
      <c r="CX462" s="4"/>
    </row>
    <row r="463" spans="2:102">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c r="BH463" s="4"/>
      <c r="BI463" s="4"/>
      <c r="BJ463" s="4"/>
      <c r="BK463" s="4"/>
      <c r="BL463" s="4"/>
      <c r="BM463" s="4"/>
      <c r="BN463" s="4"/>
      <c r="BO463" s="4"/>
      <c r="BP463" s="4"/>
      <c r="BQ463" s="4"/>
      <c r="BR463" s="4"/>
      <c r="BS463" s="4"/>
      <c r="BT463" s="4"/>
      <c r="BU463" s="4"/>
      <c r="BV463" s="4"/>
      <c r="BW463" s="4"/>
      <c r="BX463" s="4"/>
      <c r="BY463" s="4"/>
      <c r="BZ463" s="4"/>
      <c r="CA463" s="4"/>
      <c r="CB463" s="4"/>
      <c r="CC463" s="4"/>
      <c r="CD463" s="4"/>
      <c r="CE463" s="4"/>
      <c r="CF463" s="4"/>
      <c r="CG463" s="4"/>
      <c r="CH463" s="4"/>
      <c r="CI463" s="4"/>
      <c r="CJ463" s="4"/>
      <c r="CK463" s="4"/>
      <c r="CL463" s="4"/>
      <c r="CM463" s="4"/>
      <c r="CN463" s="4"/>
      <c r="CO463" s="4"/>
      <c r="CP463" s="4"/>
      <c r="CQ463" s="4"/>
      <c r="CR463" s="4"/>
      <c r="CS463" s="4"/>
      <c r="CT463" s="4"/>
      <c r="CU463" s="4"/>
      <c r="CV463" s="4"/>
      <c r="CW463" s="4"/>
      <c r="CX463" s="4"/>
    </row>
    <row r="464" spans="2:102">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c r="BH464" s="4"/>
      <c r="BI464" s="4"/>
      <c r="BJ464" s="4"/>
      <c r="BK464" s="4"/>
      <c r="BL464" s="4"/>
      <c r="BM464" s="4"/>
      <c r="BN464" s="4"/>
      <c r="BO464" s="4"/>
      <c r="BP464" s="4"/>
      <c r="BQ464" s="4"/>
      <c r="BR464" s="4"/>
      <c r="BS464" s="4"/>
      <c r="BT464" s="4"/>
      <c r="BU464" s="4"/>
      <c r="BV464" s="4"/>
      <c r="BW464" s="4"/>
      <c r="BX464" s="4"/>
      <c r="BY464" s="4"/>
      <c r="BZ464" s="4"/>
      <c r="CA464" s="4"/>
      <c r="CB464" s="4"/>
      <c r="CC464" s="4"/>
      <c r="CD464" s="4"/>
      <c r="CE464" s="4"/>
      <c r="CF464" s="4"/>
      <c r="CG464" s="4"/>
      <c r="CH464" s="4"/>
      <c r="CI464" s="4"/>
      <c r="CJ464" s="4"/>
      <c r="CK464" s="4"/>
      <c r="CL464" s="4"/>
      <c r="CM464" s="4"/>
      <c r="CN464" s="4"/>
      <c r="CO464" s="4"/>
      <c r="CP464" s="4"/>
      <c r="CQ464" s="4"/>
      <c r="CR464" s="4"/>
      <c r="CS464" s="4"/>
      <c r="CT464" s="4"/>
      <c r="CU464" s="4"/>
      <c r="CV464" s="4"/>
      <c r="CW464" s="4"/>
      <c r="CX464" s="4"/>
    </row>
    <row r="465" spans="2:102">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c r="BH465" s="4"/>
      <c r="BI465" s="4"/>
      <c r="BJ465" s="4"/>
      <c r="BK465" s="4"/>
      <c r="BL465" s="4"/>
      <c r="BM465" s="4"/>
      <c r="BN465" s="4"/>
      <c r="BO465" s="4"/>
      <c r="BP465" s="4"/>
      <c r="BQ465" s="4"/>
      <c r="BR465" s="4"/>
      <c r="BS465" s="4"/>
      <c r="BT465" s="4"/>
      <c r="BU465" s="4"/>
      <c r="BV465" s="4"/>
      <c r="BW465" s="4"/>
      <c r="BX465" s="4"/>
      <c r="BY465" s="4"/>
      <c r="BZ465" s="4"/>
      <c r="CA465" s="4"/>
      <c r="CB465" s="4"/>
      <c r="CC465" s="4"/>
      <c r="CD465" s="4"/>
      <c r="CE465" s="4"/>
      <c r="CF465" s="4"/>
      <c r="CG465" s="4"/>
      <c r="CH465" s="4"/>
      <c r="CI465" s="4"/>
      <c r="CJ465" s="4"/>
      <c r="CK465" s="4"/>
      <c r="CL465" s="4"/>
      <c r="CM465" s="4"/>
      <c r="CN465" s="4"/>
      <c r="CO465" s="4"/>
      <c r="CP465" s="4"/>
      <c r="CQ465" s="4"/>
      <c r="CR465" s="4"/>
      <c r="CS465" s="4"/>
      <c r="CT465" s="4"/>
      <c r="CU465" s="4"/>
      <c r="CV465" s="4"/>
      <c r="CW465" s="4"/>
      <c r="CX465" s="4"/>
    </row>
    <row r="466" spans="2:102">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c r="BH466" s="4"/>
      <c r="BI466" s="4"/>
      <c r="BJ466" s="4"/>
      <c r="BK466" s="4"/>
      <c r="BL466" s="4"/>
      <c r="BM466" s="4"/>
      <c r="BN466" s="4"/>
      <c r="BO466" s="4"/>
      <c r="BP466" s="4"/>
      <c r="BQ466" s="4"/>
      <c r="BR466" s="4"/>
      <c r="BS466" s="4"/>
      <c r="BT466" s="4"/>
      <c r="BU466" s="4"/>
      <c r="BV466" s="4"/>
      <c r="BW466" s="4"/>
      <c r="BX466" s="4"/>
      <c r="BY466" s="4"/>
      <c r="BZ466" s="4"/>
      <c r="CA466" s="4"/>
      <c r="CB466" s="4"/>
      <c r="CC466" s="4"/>
      <c r="CD466" s="4"/>
      <c r="CE466" s="4"/>
      <c r="CF466" s="4"/>
      <c r="CG466" s="4"/>
      <c r="CH466" s="4"/>
      <c r="CI466" s="4"/>
      <c r="CJ466" s="4"/>
      <c r="CK466" s="4"/>
      <c r="CL466" s="4"/>
      <c r="CM466" s="4"/>
      <c r="CN466" s="4"/>
      <c r="CO466" s="4"/>
      <c r="CP466" s="4"/>
      <c r="CQ466" s="4"/>
      <c r="CR466" s="4"/>
      <c r="CS466" s="4"/>
      <c r="CT466" s="4"/>
      <c r="CU466" s="4"/>
      <c r="CV466" s="4"/>
      <c r="CW466" s="4"/>
      <c r="CX466" s="4"/>
    </row>
    <row r="467" spans="2:102">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c r="BH467" s="4"/>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c r="CH467" s="4"/>
      <c r="CI467" s="4"/>
      <c r="CJ467" s="4"/>
      <c r="CK467" s="4"/>
      <c r="CL467" s="4"/>
      <c r="CM467" s="4"/>
      <c r="CN467" s="4"/>
      <c r="CO467" s="4"/>
      <c r="CP467" s="4"/>
      <c r="CQ467" s="4"/>
      <c r="CR467" s="4"/>
      <c r="CS467" s="4"/>
      <c r="CT467" s="4"/>
      <c r="CU467" s="4"/>
      <c r="CV467" s="4"/>
      <c r="CW467" s="4"/>
      <c r="CX467" s="4"/>
    </row>
    <row r="468" spans="2:102">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c r="BH468" s="4"/>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c r="CH468" s="4"/>
      <c r="CI468" s="4"/>
      <c r="CJ468" s="4"/>
      <c r="CK468" s="4"/>
      <c r="CL468" s="4"/>
      <c r="CM468" s="4"/>
      <c r="CN468" s="4"/>
      <c r="CO468" s="4"/>
      <c r="CP468" s="4"/>
      <c r="CQ468" s="4"/>
      <c r="CR468" s="4"/>
      <c r="CS468" s="4"/>
      <c r="CT468" s="4"/>
      <c r="CU468" s="4"/>
      <c r="CV468" s="4"/>
      <c r="CW468" s="4"/>
      <c r="CX468" s="4"/>
    </row>
    <row r="469" spans="2:102">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c r="CH469" s="4"/>
      <c r="CI469" s="4"/>
      <c r="CJ469" s="4"/>
      <c r="CK469" s="4"/>
      <c r="CL469" s="4"/>
      <c r="CM469" s="4"/>
      <c r="CN469" s="4"/>
      <c r="CO469" s="4"/>
      <c r="CP469" s="4"/>
      <c r="CQ469" s="4"/>
      <c r="CR469" s="4"/>
      <c r="CS469" s="4"/>
      <c r="CT469" s="4"/>
      <c r="CU469" s="4"/>
      <c r="CV469" s="4"/>
      <c r="CW469" s="4"/>
      <c r="CX469" s="4"/>
    </row>
    <row r="470" spans="2:102">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c r="BZ470" s="4"/>
      <c r="CA470" s="4"/>
      <c r="CB470" s="4"/>
      <c r="CC470" s="4"/>
      <c r="CD470" s="4"/>
      <c r="CE470" s="4"/>
      <c r="CF470" s="4"/>
      <c r="CG470" s="4"/>
      <c r="CH470" s="4"/>
      <c r="CI470" s="4"/>
      <c r="CJ470" s="4"/>
      <c r="CK470" s="4"/>
      <c r="CL470" s="4"/>
      <c r="CM470" s="4"/>
      <c r="CN470" s="4"/>
      <c r="CO470" s="4"/>
      <c r="CP470" s="4"/>
      <c r="CQ470" s="4"/>
      <c r="CR470" s="4"/>
      <c r="CS470" s="4"/>
      <c r="CT470" s="4"/>
      <c r="CU470" s="4"/>
      <c r="CV470" s="4"/>
      <c r="CW470" s="4"/>
      <c r="CX470" s="4"/>
    </row>
    <row r="471" spans="2:102">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c r="BU471" s="4"/>
      <c r="BV471" s="4"/>
      <c r="BW471" s="4"/>
      <c r="BX471" s="4"/>
      <c r="BY471" s="4"/>
      <c r="BZ471" s="4"/>
      <c r="CA471" s="4"/>
      <c r="CB471" s="4"/>
      <c r="CC471" s="4"/>
      <c r="CD471" s="4"/>
      <c r="CE471" s="4"/>
      <c r="CF471" s="4"/>
      <c r="CG471" s="4"/>
      <c r="CH471" s="4"/>
      <c r="CI471" s="4"/>
      <c r="CJ471" s="4"/>
      <c r="CK471" s="4"/>
      <c r="CL471" s="4"/>
      <c r="CM471" s="4"/>
      <c r="CN471" s="4"/>
      <c r="CO471" s="4"/>
      <c r="CP471" s="4"/>
      <c r="CQ471" s="4"/>
      <c r="CR471" s="4"/>
      <c r="CS471" s="4"/>
      <c r="CT471" s="4"/>
      <c r="CU471" s="4"/>
      <c r="CV471" s="4"/>
      <c r="CW471" s="4"/>
      <c r="CX471" s="4"/>
    </row>
    <row r="472" spans="2:102">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c r="BU472" s="4"/>
      <c r="BV472" s="4"/>
      <c r="BW472" s="4"/>
      <c r="BX472" s="4"/>
      <c r="BY472" s="4"/>
      <c r="BZ472" s="4"/>
      <c r="CA472" s="4"/>
      <c r="CB472" s="4"/>
      <c r="CC472" s="4"/>
      <c r="CD472" s="4"/>
      <c r="CE472" s="4"/>
      <c r="CF472" s="4"/>
      <c r="CG472" s="4"/>
      <c r="CH472" s="4"/>
      <c r="CI472" s="4"/>
      <c r="CJ472" s="4"/>
      <c r="CK472" s="4"/>
      <c r="CL472" s="4"/>
      <c r="CM472" s="4"/>
      <c r="CN472" s="4"/>
      <c r="CO472" s="4"/>
      <c r="CP472" s="4"/>
      <c r="CQ472" s="4"/>
      <c r="CR472" s="4"/>
      <c r="CS472" s="4"/>
      <c r="CT472" s="4"/>
      <c r="CU472" s="4"/>
      <c r="CV472" s="4"/>
      <c r="CW472" s="4"/>
      <c r="CX472" s="4"/>
    </row>
    <row r="473" spans="2:102">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c r="BU473" s="4"/>
      <c r="BV473" s="4"/>
      <c r="BW473" s="4"/>
      <c r="BX473" s="4"/>
      <c r="BY473" s="4"/>
      <c r="BZ473" s="4"/>
      <c r="CA473" s="4"/>
      <c r="CB473" s="4"/>
      <c r="CC473" s="4"/>
      <c r="CD473" s="4"/>
      <c r="CE473" s="4"/>
      <c r="CF473" s="4"/>
      <c r="CG473" s="4"/>
      <c r="CH473" s="4"/>
      <c r="CI473" s="4"/>
      <c r="CJ473" s="4"/>
      <c r="CK473" s="4"/>
      <c r="CL473" s="4"/>
      <c r="CM473" s="4"/>
      <c r="CN473" s="4"/>
      <c r="CO473" s="4"/>
      <c r="CP473" s="4"/>
      <c r="CQ473" s="4"/>
      <c r="CR473" s="4"/>
      <c r="CS473" s="4"/>
      <c r="CT473" s="4"/>
      <c r="CU473" s="4"/>
      <c r="CV473" s="4"/>
      <c r="CW473" s="4"/>
      <c r="CX473" s="4"/>
    </row>
    <row r="474" spans="2:102">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c r="BU474" s="4"/>
      <c r="BV474" s="4"/>
      <c r="BW474" s="4"/>
      <c r="BX474" s="4"/>
      <c r="BY474" s="4"/>
      <c r="BZ474" s="4"/>
      <c r="CA474" s="4"/>
      <c r="CB474" s="4"/>
      <c r="CC474" s="4"/>
      <c r="CD474" s="4"/>
      <c r="CE474" s="4"/>
      <c r="CF474" s="4"/>
      <c r="CG474" s="4"/>
      <c r="CH474" s="4"/>
      <c r="CI474" s="4"/>
      <c r="CJ474" s="4"/>
      <c r="CK474" s="4"/>
      <c r="CL474" s="4"/>
      <c r="CM474" s="4"/>
      <c r="CN474" s="4"/>
      <c r="CO474" s="4"/>
      <c r="CP474" s="4"/>
      <c r="CQ474" s="4"/>
      <c r="CR474" s="4"/>
      <c r="CS474" s="4"/>
      <c r="CT474" s="4"/>
      <c r="CU474" s="4"/>
      <c r="CV474" s="4"/>
      <c r="CW474" s="4"/>
      <c r="CX474" s="4"/>
    </row>
    <row r="475" spans="2:102">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c r="BU475" s="4"/>
      <c r="BV475" s="4"/>
      <c r="BW475" s="4"/>
      <c r="BX475" s="4"/>
      <c r="BY475" s="4"/>
      <c r="BZ475" s="4"/>
      <c r="CA475" s="4"/>
      <c r="CB475" s="4"/>
      <c r="CC475" s="4"/>
      <c r="CD475" s="4"/>
      <c r="CE475" s="4"/>
      <c r="CF475" s="4"/>
      <c r="CG475" s="4"/>
      <c r="CH475" s="4"/>
      <c r="CI475" s="4"/>
      <c r="CJ475" s="4"/>
      <c r="CK475" s="4"/>
      <c r="CL475" s="4"/>
      <c r="CM475" s="4"/>
      <c r="CN475" s="4"/>
      <c r="CO475" s="4"/>
      <c r="CP475" s="4"/>
      <c r="CQ475" s="4"/>
      <c r="CR475" s="4"/>
      <c r="CS475" s="4"/>
      <c r="CT475" s="4"/>
      <c r="CU475" s="4"/>
      <c r="CV475" s="4"/>
      <c r="CW475" s="4"/>
      <c r="CX475" s="4"/>
    </row>
    <row r="476" spans="2:102">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c r="BU476" s="4"/>
      <c r="BV476" s="4"/>
      <c r="BW476" s="4"/>
      <c r="BX476" s="4"/>
      <c r="BY476" s="4"/>
      <c r="BZ476" s="4"/>
      <c r="CA476" s="4"/>
      <c r="CB476" s="4"/>
      <c r="CC476" s="4"/>
      <c r="CD476" s="4"/>
      <c r="CE476" s="4"/>
      <c r="CF476" s="4"/>
      <c r="CG476" s="4"/>
      <c r="CH476" s="4"/>
      <c r="CI476" s="4"/>
      <c r="CJ476" s="4"/>
      <c r="CK476" s="4"/>
      <c r="CL476" s="4"/>
      <c r="CM476" s="4"/>
      <c r="CN476" s="4"/>
      <c r="CO476" s="4"/>
      <c r="CP476" s="4"/>
      <c r="CQ476" s="4"/>
      <c r="CR476" s="4"/>
      <c r="CS476" s="4"/>
      <c r="CT476" s="4"/>
      <c r="CU476" s="4"/>
      <c r="CV476" s="4"/>
      <c r="CW476" s="4"/>
      <c r="CX476" s="4"/>
    </row>
    <row r="477" spans="2:102">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c r="BU477" s="4"/>
      <c r="BV477" s="4"/>
      <c r="BW477" s="4"/>
      <c r="BX477" s="4"/>
      <c r="BY477" s="4"/>
      <c r="BZ477" s="4"/>
      <c r="CA477" s="4"/>
      <c r="CB477" s="4"/>
      <c r="CC477" s="4"/>
      <c r="CD477" s="4"/>
      <c r="CE477" s="4"/>
      <c r="CF477" s="4"/>
      <c r="CG477" s="4"/>
      <c r="CH477" s="4"/>
      <c r="CI477" s="4"/>
      <c r="CJ477" s="4"/>
      <c r="CK477" s="4"/>
      <c r="CL477" s="4"/>
      <c r="CM477" s="4"/>
      <c r="CN477" s="4"/>
      <c r="CO477" s="4"/>
      <c r="CP477" s="4"/>
      <c r="CQ477" s="4"/>
      <c r="CR477" s="4"/>
      <c r="CS477" s="4"/>
      <c r="CT477" s="4"/>
      <c r="CU477" s="4"/>
      <c r="CV477" s="4"/>
      <c r="CW477" s="4"/>
      <c r="CX477" s="4"/>
    </row>
    <row r="478" spans="2:102">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c r="BU478" s="4"/>
      <c r="BV478" s="4"/>
      <c r="BW478" s="4"/>
      <c r="BX478" s="4"/>
      <c r="BY478" s="4"/>
      <c r="BZ478" s="4"/>
      <c r="CA478" s="4"/>
      <c r="CB478" s="4"/>
      <c r="CC478" s="4"/>
      <c r="CD478" s="4"/>
      <c r="CE478" s="4"/>
      <c r="CF478" s="4"/>
      <c r="CG478" s="4"/>
      <c r="CH478" s="4"/>
      <c r="CI478" s="4"/>
      <c r="CJ478" s="4"/>
      <c r="CK478" s="4"/>
      <c r="CL478" s="4"/>
      <c r="CM478" s="4"/>
      <c r="CN478" s="4"/>
      <c r="CO478" s="4"/>
      <c r="CP478" s="4"/>
      <c r="CQ478" s="4"/>
      <c r="CR478" s="4"/>
      <c r="CS478" s="4"/>
      <c r="CT478" s="4"/>
      <c r="CU478" s="4"/>
      <c r="CV478" s="4"/>
      <c r="CW478" s="4"/>
      <c r="CX478" s="4"/>
    </row>
    <row r="479" spans="2:102">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c r="CH479" s="4"/>
      <c r="CI479" s="4"/>
      <c r="CJ479" s="4"/>
      <c r="CK479" s="4"/>
      <c r="CL479" s="4"/>
      <c r="CM479" s="4"/>
      <c r="CN479" s="4"/>
      <c r="CO479" s="4"/>
      <c r="CP479" s="4"/>
      <c r="CQ479" s="4"/>
      <c r="CR479" s="4"/>
      <c r="CS479" s="4"/>
      <c r="CT479" s="4"/>
      <c r="CU479" s="4"/>
      <c r="CV479" s="4"/>
      <c r="CW479" s="4"/>
      <c r="CX479" s="4"/>
    </row>
    <row r="480" spans="2:102">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c r="BU480" s="4"/>
      <c r="BV480" s="4"/>
      <c r="BW480" s="4"/>
      <c r="BX480" s="4"/>
      <c r="BY480" s="4"/>
      <c r="BZ480" s="4"/>
      <c r="CA480" s="4"/>
      <c r="CB480" s="4"/>
      <c r="CC480" s="4"/>
      <c r="CD480" s="4"/>
      <c r="CE480" s="4"/>
      <c r="CF480" s="4"/>
      <c r="CG480" s="4"/>
      <c r="CH480" s="4"/>
      <c r="CI480" s="4"/>
      <c r="CJ480" s="4"/>
      <c r="CK480" s="4"/>
      <c r="CL480" s="4"/>
      <c r="CM480" s="4"/>
      <c r="CN480" s="4"/>
      <c r="CO480" s="4"/>
      <c r="CP480" s="4"/>
      <c r="CQ480" s="4"/>
      <c r="CR480" s="4"/>
      <c r="CS480" s="4"/>
      <c r="CT480" s="4"/>
      <c r="CU480" s="4"/>
      <c r="CV480" s="4"/>
      <c r="CW480" s="4"/>
      <c r="CX480" s="4"/>
    </row>
    <row r="481" spans="2:102">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c r="BX481" s="4"/>
      <c r="BY481" s="4"/>
      <c r="BZ481" s="4"/>
      <c r="CA481" s="4"/>
      <c r="CB481" s="4"/>
      <c r="CC481" s="4"/>
      <c r="CD481" s="4"/>
      <c r="CE481" s="4"/>
      <c r="CF481" s="4"/>
      <c r="CG481" s="4"/>
      <c r="CH481" s="4"/>
      <c r="CI481" s="4"/>
      <c r="CJ481" s="4"/>
      <c r="CK481" s="4"/>
      <c r="CL481" s="4"/>
      <c r="CM481" s="4"/>
      <c r="CN481" s="4"/>
      <c r="CO481" s="4"/>
      <c r="CP481" s="4"/>
      <c r="CQ481" s="4"/>
      <c r="CR481" s="4"/>
      <c r="CS481" s="4"/>
      <c r="CT481" s="4"/>
      <c r="CU481" s="4"/>
      <c r="CV481" s="4"/>
      <c r="CW481" s="4"/>
      <c r="CX481" s="4"/>
    </row>
    <row r="482" spans="2:102">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c r="BX482" s="4"/>
      <c r="BY482" s="4"/>
      <c r="BZ482" s="4"/>
      <c r="CA482" s="4"/>
      <c r="CB482" s="4"/>
      <c r="CC482" s="4"/>
      <c r="CD482" s="4"/>
      <c r="CE482" s="4"/>
      <c r="CF482" s="4"/>
      <c r="CG482" s="4"/>
      <c r="CH482" s="4"/>
      <c r="CI482" s="4"/>
      <c r="CJ482" s="4"/>
      <c r="CK482" s="4"/>
      <c r="CL482" s="4"/>
      <c r="CM482" s="4"/>
      <c r="CN482" s="4"/>
      <c r="CO482" s="4"/>
      <c r="CP482" s="4"/>
      <c r="CQ482" s="4"/>
      <c r="CR482" s="4"/>
      <c r="CS482" s="4"/>
      <c r="CT482" s="4"/>
      <c r="CU482" s="4"/>
      <c r="CV482" s="4"/>
      <c r="CW482" s="4"/>
      <c r="CX482" s="4"/>
    </row>
    <row r="483" spans="2:102">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c r="BU483" s="4"/>
      <c r="BV483" s="4"/>
      <c r="BW483" s="4"/>
      <c r="BX483" s="4"/>
      <c r="BY483" s="4"/>
      <c r="BZ483" s="4"/>
      <c r="CA483" s="4"/>
      <c r="CB483" s="4"/>
      <c r="CC483" s="4"/>
      <c r="CD483" s="4"/>
      <c r="CE483" s="4"/>
      <c r="CF483" s="4"/>
      <c r="CG483" s="4"/>
      <c r="CH483" s="4"/>
      <c r="CI483" s="4"/>
      <c r="CJ483" s="4"/>
      <c r="CK483" s="4"/>
      <c r="CL483" s="4"/>
      <c r="CM483" s="4"/>
      <c r="CN483" s="4"/>
      <c r="CO483" s="4"/>
      <c r="CP483" s="4"/>
      <c r="CQ483" s="4"/>
      <c r="CR483" s="4"/>
      <c r="CS483" s="4"/>
      <c r="CT483" s="4"/>
      <c r="CU483" s="4"/>
      <c r="CV483" s="4"/>
      <c r="CW483" s="4"/>
      <c r="CX483" s="4"/>
    </row>
    <row r="484" spans="2:102">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c r="BU484" s="4"/>
      <c r="BV484" s="4"/>
      <c r="BW484" s="4"/>
      <c r="BX484" s="4"/>
      <c r="BY484" s="4"/>
      <c r="BZ484" s="4"/>
      <c r="CA484" s="4"/>
      <c r="CB484" s="4"/>
      <c r="CC484" s="4"/>
      <c r="CD484" s="4"/>
      <c r="CE484" s="4"/>
      <c r="CF484" s="4"/>
      <c r="CG484" s="4"/>
      <c r="CH484" s="4"/>
      <c r="CI484" s="4"/>
      <c r="CJ484" s="4"/>
      <c r="CK484" s="4"/>
      <c r="CL484" s="4"/>
      <c r="CM484" s="4"/>
      <c r="CN484" s="4"/>
      <c r="CO484" s="4"/>
      <c r="CP484" s="4"/>
      <c r="CQ484" s="4"/>
      <c r="CR484" s="4"/>
      <c r="CS484" s="4"/>
      <c r="CT484" s="4"/>
      <c r="CU484" s="4"/>
      <c r="CV484" s="4"/>
      <c r="CW484" s="4"/>
      <c r="CX484" s="4"/>
    </row>
    <row r="485" spans="2:102">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c r="BU485" s="4"/>
      <c r="BV485" s="4"/>
      <c r="BW485" s="4"/>
      <c r="BX485" s="4"/>
      <c r="BY485" s="4"/>
      <c r="BZ485" s="4"/>
      <c r="CA485" s="4"/>
      <c r="CB485" s="4"/>
      <c r="CC485" s="4"/>
      <c r="CD485" s="4"/>
      <c r="CE485" s="4"/>
      <c r="CF485" s="4"/>
      <c r="CG485" s="4"/>
      <c r="CH485" s="4"/>
      <c r="CI485" s="4"/>
      <c r="CJ485" s="4"/>
      <c r="CK485" s="4"/>
      <c r="CL485" s="4"/>
      <c r="CM485" s="4"/>
      <c r="CN485" s="4"/>
      <c r="CO485" s="4"/>
      <c r="CP485" s="4"/>
      <c r="CQ485" s="4"/>
      <c r="CR485" s="4"/>
      <c r="CS485" s="4"/>
      <c r="CT485" s="4"/>
      <c r="CU485" s="4"/>
      <c r="CV485" s="4"/>
      <c r="CW485" s="4"/>
      <c r="CX485" s="4"/>
    </row>
    <row r="486" spans="2:102">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c r="BU486" s="4"/>
      <c r="BV486" s="4"/>
      <c r="BW486" s="4"/>
      <c r="BX486" s="4"/>
      <c r="BY486" s="4"/>
      <c r="BZ486" s="4"/>
      <c r="CA486" s="4"/>
      <c r="CB486" s="4"/>
      <c r="CC486" s="4"/>
      <c r="CD486" s="4"/>
      <c r="CE486" s="4"/>
      <c r="CF486" s="4"/>
      <c r="CG486" s="4"/>
      <c r="CH486" s="4"/>
      <c r="CI486" s="4"/>
      <c r="CJ486" s="4"/>
      <c r="CK486" s="4"/>
      <c r="CL486" s="4"/>
      <c r="CM486" s="4"/>
      <c r="CN486" s="4"/>
      <c r="CO486" s="4"/>
      <c r="CP486" s="4"/>
      <c r="CQ486" s="4"/>
      <c r="CR486" s="4"/>
      <c r="CS486" s="4"/>
      <c r="CT486" s="4"/>
      <c r="CU486" s="4"/>
      <c r="CV486" s="4"/>
      <c r="CW486" s="4"/>
      <c r="CX486" s="4"/>
    </row>
    <row r="487" spans="2:102">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c r="BU487" s="4"/>
      <c r="BV487" s="4"/>
      <c r="BW487" s="4"/>
      <c r="BX487" s="4"/>
      <c r="BY487" s="4"/>
      <c r="BZ487" s="4"/>
      <c r="CA487" s="4"/>
      <c r="CB487" s="4"/>
      <c r="CC487" s="4"/>
      <c r="CD487" s="4"/>
      <c r="CE487" s="4"/>
      <c r="CF487" s="4"/>
      <c r="CG487" s="4"/>
      <c r="CH487" s="4"/>
      <c r="CI487" s="4"/>
      <c r="CJ487" s="4"/>
      <c r="CK487" s="4"/>
      <c r="CL487" s="4"/>
      <c r="CM487" s="4"/>
      <c r="CN487" s="4"/>
      <c r="CO487" s="4"/>
      <c r="CP487" s="4"/>
      <c r="CQ487" s="4"/>
      <c r="CR487" s="4"/>
      <c r="CS487" s="4"/>
      <c r="CT487" s="4"/>
      <c r="CU487" s="4"/>
      <c r="CV487" s="4"/>
      <c r="CW487" s="4"/>
      <c r="CX487" s="4"/>
    </row>
    <row r="488" spans="2:102">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c r="BU488" s="4"/>
      <c r="BV488" s="4"/>
      <c r="BW488" s="4"/>
      <c r="BX488" s="4"/>
      <c r="BY488" s="4"/>
      <c r="BZ488" s="4"/>
      <c r="CA488" s="4"/>
      <c r="CB488" s="4"/>
      <c r="CC488" s="4"/>
      <c r="CD488" s="4"/>
      <c r="CE488" s="4"/>
      <c r="CF488" s="4"/>
      <c r="CG488" s="4"/>
      <c r="CH488" s="4"/>
      <c r="CI488" s="4"/>
      <c r="CJ488" s="4"/>
      <c r="CK488" s="4"/>
      <c r="CL488" s="4"/>
      <c r="CM488" s="4"/>
      <c r="CN488" s="4"/>
      <c r="CO488" s="4"/>
      <c r="CP488" s="4"/>
      <c r="CQ488" s="4"/>
      <c r="CR488" s="4"/>
      <c r="CS488" s="4"/>
      <c r="CT488" s="4"/>
      <c r="CU488" s="4"/>
      <c r="CV488" s="4"/>
      <c r="CW488" s="4"/>
      <c r="CX488" s="4"/>
    </row>
    <row r="489" spans="2:102">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c r="CH489" s="4"/>
      <c r="CI489" s="4"/>
      <c r="CJ489" s="4"/>
      <c r="CK489" s="4"/>
      <c r="CL489" s="4"/>
      <c r="CM489" s="4"/>
      <c r="CN489" s="4"/>
      <c r="CO489" s="4"/>
      <c r="CP489" s="4"/>
      <c r="CQ489" s="4"/>
      <c r="CR489" s="4"/>
      <c r="CS489" s="4"/>
      <c r="CT489" s="4"/>
      <c r="CU489" s="4"/>
      <c r="CV489" s="4"/>
      <c r="CW489" s="4"/>
      <c r="CX489" s="4"/>
    </row>
    <row r="490" spans="2:102">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c r="BU490" s="4"/>
      <c r="BV490" s="4"/>
      <c r="BW490" s="4"/>
      <c r="BX490" s="4"/>
      <c r="BY490" s="4"/>
      <c r="BZ490" s="4"/>
      <c r="CA490" s="4"/>
      <c r="CB490" s="4"/>
      <c r="CC490" s="4"/>
      <c r="CD490" s="4"/>
      <c r="CE490" s="4"/>
      <c r="CF490" s="4"/>
      <c r="CG490" s="4"/>
      <c r="CH490" s="4"/>
      <c r="CI490" s="4"/>
      <c r="CJ490" s="4"/>
      <c r="CK490" s="4"/>
      <c r="CL490" s="4"/>
      <c r="CM490" s="4"/>
      <c r="CN490" s="4"/>
      <c r="CO490" s="4"/>
      <c r="CP490" s="4"/>
      <c r="CQ490" s="4"/>
      <c r="CR490" s="4"/>
      <c r="CS490" s="4"/>
      <c r="CT490" s="4"/>
      <c r="CU490" s="4"/>
      <c r="CV490" s="4"/>
      <c r="CW490" s="4"/>
      <c r="CX490" s="4"/>
    </row>
    <row r="491" spans="2:102">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c r="BU491" s="4"/>
      <c r="BV491" s="4"/>
      <c r="BW491" s="4"/>
      <c r="BX491" s="4"/>
      <c r="BY491" s="4"/>
      <c r="BZ491" s="4"/>
      <c r="CA491" s="4"/>
      <c r="CB491" s="4"/>
      <c r="CC491" s="4"/>
      <c r="CD491" s="4"/>
      <c r="CE491" s="4"/>
      <c r="CF491" s="4"/>
      <c r="CG491" s="4"/>
      <c r="CH491" s="4"/>
      <c r="CI491" s="4"/>
      <c r="CJ491" s="4"/>
      <c r="CK491" s="4"/>
      <c r="CL491" s="4"/>
      <c r="CM491" s="4"/>
      <c r="CN491" s="4"/>
      <c r="CO491" s="4"/>
      <c r="CP491" s="4"/>
      <c r="CQ491" s="4"/>
      <c r="CR491" s="4"/>
      <c r="CS491" s="4"/>
      <c r="CT491" s="4"/>
      <c r="CU491" s="4"/>
      <c r="CV491" s="4"/>
      <c r="CW491" s="4"/>
      <c r="CX491" s="4"/>
    </row>
    <row r="492" spans="2:102">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c r="BX492" s="4"/>
      <c r="BY492" s="4"/>
      <c r="BZ492" s="4"/>
      <c r="CA492" s="4"/>
      <c r="CB492" s="4"/>
      <c r="CC492" s="4"/>
      <c r="CD492" s="4"/>
      <c r="CE492" s="4"/>
      <c r="CF492" s="4"/>
      <c r="CG492" s="4"/>
      <c r="CH492" s="4"/>
      <c r="CI492" s="4"/>
      <c r="CJ492" s="4"/>
      <c r="CK492" s="4"/>
      <c r="CL492" s="4"/>
      <c r="CM492" s="4"/>
      <c r="CN492" s="4"/>
      <c r="CO492" s="4"/>
      <c r="CP492" s="4"/>
      <c r="CQ492" s="4"/>
      <c r="CR492" s="4"/>
      <c r="CS492" s="4"/>
      <c r="CT492" s="4"/>
      <c r="CU492" s="4"/>
      <c r="CV492" s="4"/>
      <c r="CW492" s="4"/>
      <c r="CX492" s="4"/>
    </row>
    <row r="493" spans="2:102">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c r="BX493" s="4"/>
      <c r="BY493" s="4"/>
      <c r="BZ493" s="4"/>
      <c r="CA493" s="4"/>
      <c r="CB493" s="4"/>
      <c r="CC493" s="4"/>
      <c r="CD493" s="4"/>
      <c r="CE493" s="4"/>
      <c r="CF493" s="4"/>
      <c r="CG493" s="4"/>
      <c r="CH493" s="4"/>
      <c r="CI493" s="4"/>
      <c r="CJ493" s="4"/>
      <c r="CK493" s="4"/>
      <c r="CL493" s="4"/>
      <c r="CM493" s="4"/>
      <c r="CN493" s="4"/>
      <c r="CO493" s="4"/>
      <c r="CP493" s="4"/>
      <c r="CQ493" s="4"/>
      <c r="CR493" s="4"/>
      <c r="CS493" s="4"/>
      <c r="CT493" s="4"/>
      <c r="CU493" s="4"/>
      <c r="CV493" s="4"/>
      <c r="CW493" s="4"/>
      <c r="CX493" s="4"/>
    </row>
    <row r="494" spans="2:102">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c r="BU494" s="4"/>
      <c r="BV494" s="4"/>
      <c r="BW494" s="4"/>
      <c r="BX494" s="4"/>
      <c r="BY494" s="4"/>
      <c r="BZ494" s="4"/>
      <c r="CA494" s="4"/>
      <c r="CB494" s="4"/>
      <c r="CC494" s="4"/>
      <c r="CD494" s="4"/>
      <c r="CE494" s="4"/>
      <c r="CF494" s="4"/>
      <c r="CG494" s="4"/>
      <c r="CH494" s="4"/>
      <c r="CI494" s="4"/>
      <c r="CJ494" s="4"/>
      <c r="CK494" s="4"/>
      <c r="CL494" s="4"/>
      <c r="CM494" s="4"/>
      <c r="CN494" s="4"/>
      <c r="CO494" s="4"/>
      <c r="CP494" s="4"/>
      <c r="CQ494" s="4"/>
      <c r="CR494" s="4"/>
      <c r="CS494" s="4"/>
      <c r="CT494" s="4"/>
      <c r="CU494" s="4"/>
      <c r="CV494" s="4"/>
      <c r="CW494" s="4"/>
      <c r="CX494" s="4"/>
    </row>
    <row r="495" spans="2:102">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c r="BU495" s="4"/>
      <c r="BV495" s="4"/>
      <c r="BW495" s="4"/>
      <c r="BX495" s="4"/>
      <c r="BY495" s="4"/>
      <c r="BZ495" s="4"/>
      <c r="CA495" s="4"/>
      <c r="CB495" s="4"/>
      <c r="CC495" s="4"/>
      <c r="CD495" s="4"/>
      <c r="CE495" s="4"/>
      <c r="CF495" s="4"/>
      <c r="CG495" s="4"/>
      <c r="CH495" s="4"/>
      <c r="CI495" s="4"/>
      <c r="CJ495" s="4"/>
      <c r="CK495" s="4"/>
      <c r="CL495" s="4"/>
      <c r="CM495" s="4"/>
      <c r="CN495" s="4"/>
      <c r="CO495" s="4"/>
      <c r="CP495" s="4"/>
      <c r="CQ495" s="4"/>
      <c r="CR495" s="4"/>
      <c r="CS495" s="4"/>
      <c r="CT495" s="4"/>
      <c r="CU495" s="4"/>
      <c r="CV495" s="4"/>
      <c r="CW495" s="4"/>
      <c r="CX495" s="4"/>
    </row>
    <row r="496" spans="2:102">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c r="CH496" s="4"/>
      <c r="CI496" s="4"/>
      <c r="CJ496" s="4"/>
      <c r="CK496" s="4"/>
      <c r="CL496" s="4"/>
      <c r="CM496" s="4"/>
      <c r="CN496" s="4"/>
      <c r="CO496" s="4"/>
      <c r="CP496" s="4"/>
      <c r="CQ496" s="4"/>
      <c r="CR496" s="4"/>
      <c r="CS496" s="4"/>
      <c r="CT496" s="4"/>
      <c r="CU496" s="4"/>
      <c r="CV496" s="4"/>
      <c r="CW496" s="4"/>
      <c r="CX496" s="4"/>
    </row>
    <row r="497" spans="2:102">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c r="BU497" s="4"/>
      <c r="BV497" s="4"/>
      <c r="BW497" s="4"/>
      <c r="BX497" s="4"/>
      <c r="BY497" s="4"/>
      <c r="BZ497" s="4"/>
      <c r="CA497" s="4"/>
      <c r="CB497" s="4"/>
      <c r="CC497" s="4"/>
      <c r="CD497" s="4"/>
      <c r="CE497" s="4"/>
      <c r="CF497" s="4"/>
      <c r="CG497" s="4"/>
      <c r="CH497" s="4"/>
      <c r="CI497" s="4"/>
      <c r="CJ497" s="4"/>
      <c r="CK497" s="4"/>
      <c r="CL497" s="4"/>
      <c r="CM497" s="4"/>
      <c r="CN497" s="4"/>
      <c r="CO497" s="4"/>
      <c r="CP497" s="4"/>
      <c r="CQ497" s="4"/>
      <c r="CR497" s="4"/>
      <c r="CS497" s="4"/>
      <c r="CT497" s="4"/>
      <c r="CU497" s="4"/>
      <c r="CV497" s="4"/>
      <c r="CW497" s="4"/>
      <c r="CX497" s="4"/>
    </row>
    <row r="498" spans="2:102">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c r="BU498" s="4"/>
      <c r="BV498" s="4"/>
      <c r="BW498" s="4"/>
      <c r="BX498" s="4"/>
      <c r="BY498" s="4"/>
      <c r="BZ498" s="4"/>
      <c r="CA498" s="4"/>
      <c r="CB498" s="4"/>
      <c r="CC498" s="4"/>
      <c r="CD498" s="4"/>
      <c r="CE498" s="4"/>
      <c r="CF498" s="4"/>
      <c r="CG498" s="4"/>
      <c r="CH498" s="4"/>
      <c r="CI498" s="4"/>
      <c r="CJ498" s="4"/>
      <c r="CK498" s="4"/>
      <c r="CL498" s="4"/>
      <c r="CM498" s="4"/>
      <c r="CN498" s="4"/>
      <c r="CO498" s="4"/>
      <c r="CP498" s="4"/>
      <c r="CQ498" s="4"/>
      <c r="CR498" s="4"/>
      <c r="CS498" s="4"/>
      <c r="CT498" s="4"/>
      <c r="CU498" s="4"/>
      <c r="CV498" s="4"/>
      <c r="CW498" s="4"/>
      <c r="CX498" s="4"/>
    </row>
    <row r="499" spans="2:102">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c r="BU499" s="4"/>
      <c r="BV499" s="4"/>
      <c r="BW499" s="4"/>
      <c r="BX499" s="4"/>
      <c r="BY499" s="4"/>
      <c r="BZ499" s="4"/>
      <c r="CA499" s="4"/>
      <c r="CB499" s="4"/>
      <c r="CC499" s="4"/>
      <c r="CD499" s="4"/>
      <c r="CE499" s="4"/>
      <c r="CF499" s="4"/>
      <c r="CG499" s="4"/>
      <c r="CH499" s="4"/>
      <c r="CI499" s="4"/>
      <c r="CJ499" s="4"/>
      <c r="CK499" s="4"/>
      <c r="CL499" s="4"/>
      <c r="CM499" s="4"/>
      <c r="CN499" s="4"/>
      <c r="CO499" s="4"/>
      <c r="CP499" s="4"/>
      <c r="CQ499" s="4"/>
      <c r="CR499" s="4"/>
      <c r="CS499" s="4"/>
      <c r="CT499" s="4"/>
      <c r="CU499" s="4"/>
      <c r="CV499" s="4"/>
      <c r="CW499" s="4"/>
      <c r="CX499" s="4"/>
    </row>
    <row r="500" spans="2:102">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c r="BU500" s="4"/>
      <c r="BV500" s="4"/>
      <c r="BW500" s="4"/>
      <c r="BX500" s="4"/>
      <c r="BY500" s="4"/>
      <c r="BZ500" s="4"/>
      <c r="CA500" s="4"/>
      <c r="CB500" s="4"/>
      <c r="CC500" s="4"/>
      <c r="CD500" s="4"/>
      <c r="CE500" s="4"/>
      <c r="CF500" s="4"/>
      <c r="CG500" s="4"/>
      <c r="CH500" s="4"/>
      <c r="CI500" s="4"/>
      <c r="CJ500" s="4"/>
      <c r="CK500" s="4"/>
      <c r="CL500" s="4"/>
      <c r="CM500" s="4"/>
      <c r="CN500" s="4"/>
      <c r="CO500" s="4"/>
      <c r="CP500" s="4"/>
      <c r="CQ500" s="4"/>
      <c r="CR500" s="4"/>
      <c r="CS500" s="4"/>
      <c r="CT500" s="4"/>
      <c r="CU500" s="4"/>
      <c r="CV500" s="4"/>
      <c r="CW500" s="4"/>
      <c r="CX500" s="4"/>
    </row>
    <row r="501" spans="2:102">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c r="BU501" s="4"/>
      <c r="BV501" s="4"/>
      <c r="BW501" s="4"/>
      <c r="BX501" s="4"/>
      <c r="BY501" s="4"/>
      <c r="BZ501" s="4"/>
      <c r="CA501" s="4"/>
      <c r="CB501" s="4"/>
      <c r="CC501" s="4"/>
      <c r="CD501" s="4"/>
      <c r="CE501" s="4"/>
      <c r="CF501" s="4"/>
      <c r="CG501" s="4"/>
      <c r="CH501" s="4"/>
      <c r="CI501" s="4"/>
      <c r="CJ501" s="4"/>
      <c r="CK501" s="4"/>
      <c r="CL501" s="4"/>
      <c r="CM501" s="4"/>
      <c r="CN501" s="4"/>
      <c r="CO501" s="4"/>
      <c r="CP501" s="4"/>
      <c r="CQ501" s="4"/>
      <c r="CR501" s="4"/>
      <c r="CS501" s="4"/>
      <c r="CT501" s="4"/>
      <c r="CU501" s="4"/>
      <c r="CV501" s="4"/>
      <c r="CW501" s="4"/>
      <c r="CX501" s="4"/>
    </row>
    <row r="502" spans="2:102">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c r="BU502" s="4"/>
      <c r="BV502" s="4"/>
      <c r="BW502" s="4"/>
      <c r="BX502" s="4"/>
      <c r="BY502" s="4"/>
      <c r="BZ502" s="4"/>
      <c r="CA502" s="4"/>
      <c r="CB502" s="4"/>
      <c r="CC502" s="4"/>
      <c r="CD502" s="4"/>
      <c r="CE502" s="4"/>
      <c r="CF502" s="4"/>
      <c r="CG502" s="4"/>
      <c r="CH502" s="4"/>
      <c r="CI502" s="4"/>
      <c r="CJ502" s="4"/>
      <c r="CK502" s="4"/>
      <c r="CL502" s="4"/>
      <c r="CM502" s="4"/>
      <c r="CN502" s="4"/>
      <c r="CO502" s="4"/>
      <c r="CP502" s="4"/>
      <c r="CQ502" s="4"/>
      <c r="CR502" s="4"/>
      <c r="CS502" s="4"/>
      <c r="CT502" s="4"/>
      <c r="CU502" s="4"/>
      <c r="CV502" s="4"/>
      <c r="CW502" s="4"/>
      <c r="CX502" s="4"/>
    </row>
    <row r="503" spans="2:102">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c r="BU503" s="4"/>
      <c r="BV503" s="4"/>
      <c r="BW503" s="4"/>
      <c r="BX503" s="4"/>
      <c r="BY503" s="4"/>
      <c r="BZ503" s="4"/>
      <c r="CA503" s="4"/>
      <c r="CB503" s="4"/>
      <c r="CC503" s="4"/>
      <c r="CD503" s="4"/>
      <c r="CE503" s="4"/>
      <c r="CF503" s="4"/>
      <c r="CG503" s="4"/>
      <c r="CH503" s="4"/>
      <c r="CI503" s="4"/>
      <c r="CJ503" s="4"/>
      <c r="CK503" s="4"/>
      <c r="CL503" s="4"/>
      <c r="CM503" s="4"/>
      <c r="CN503" s="4"/>
      <c r="CO503" s="4"/>
      <c r="CP503" s="4"/>
      <c r="CQ503" s="4"/>
      <c r="CR503" s="4"/>
      <c r="CS503" s="4"/>
      <c r="CT503" s="4"/>
      <c r="CU503" s="4"/>
      <c r="CV503" s="4"/>
      <c r="CW503" s="4"/>
      <c r="CX503" s="4"/>
    </row>
    <row r="504" spans="2:102">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c r="BU504" s="4"/>
      <c r="BV504" s="4"/>
      <c r="BW504" s="4"/>
      <c r="BX504" s="4"/>
      <c r="BY504" s="4"/>
      <c r="BZ504" s="4"/>
      <c r="CA504" s="4"/>
      <c r="CB504" s="4"/>
      <c r="CC504" s="4"/>
      <c r="CD504" s="4"/>
      <c r="CE504" s="4"/>
      <c r="CF504" s="4"/>
      <c r="CG504" s="4"/>
      <c r="CH504" s="4"/>
      <c r="CI504" s="4"/>
      <c r="CJ504" s="4"/>
      <c r="CK504" s="4"/>
      <c r="CL504" s="4"/>
      <c r="CM504" s="4"/>
      <c r="CN504" s="4"/>
      <c r="CO504" s="4"/>
      <c r="CP504" s="4"/>
      <c r="CQ504" s="4"/>
      <c r="CR504" s="4"/>
      <c r="CS504" s="4"/>
      <c r="CT504" s="4"/>
      <c r="CU504" s="4"/>
      <c r="CV504" s="4"/>
      <c r="CW504" s="4"/>
      <c r="CX504" s="4"/>
    </row>
    <row r="505" spans="2:102">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c r="BU505" s="4"/>
      <c r="BV505" s="4"/>
      <c r="BW505" s="4"/>
      <c r="BX505" s="4"/>
      <c r="BY505" s="4"/>
      <c r="BZ505" s="4"/>
      <c r="CA505" s="4"/>
      <c r="CB505" s="4"/>
      <c r="CC505" s="4"/>
      <c r="CD505" s="4"/>
      <c r="CE505" s="4"/>
      <c r="CF505" s="4"/>
      <c r="CG505" s="4"/>
      <c r="CH505" s="4"/>
      <c r="CI505" s="4"/>
      <c r="CJ505" s="4"/>
      <c r="CK505" s="4"/>
      <c r="CL505" s="4"/>
      <c r="CM505" s="4"/>
      <c r="CN505" s="4"/>
      <c r="CO505" s="4"/>
      <c r="CP505" s="4"/>
      <c r="CQ505" s="4"/>
      <c r="CR505" s="4"/>
      <c r="CS505" s="4"/>
      <c r="CT505" s="4"/>
      <c r="CU505" s="4"/>
      <c r="CV505" s="4"/>
      <c r="CW505" s="4"/>
      <c r="CX505" s="4"/>
    </row>
    <row r="506" spans="2:102">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c r="CH506" s="4"/>
      <c r="CI506" s="4"/>
      <c r="CJ506" s="4"/>
      <c r="CK506" s="4"/>
      <c r="CL506" s="4"/>
      <c r="CM506" s="4"/>
      <c r="CN506" s="4"/>
      <c r="CO506" s="4"/>
      <c r="CP506" s="4"/>
      <c r="CQ506" s="4"/>
      <c r="CR506" s="4"/>
      <c r="CS506" s="4"/>
      <c r="CT506" s="4"/>
      <c r="CU506" s="4"/>
      <c r="CV506" s="4"/>
      <c r="CW506" s="4"/>
      <c r="CX506" s="4"/>
    </row>
    <row r="507" spans="2:102">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c r="BU507" s="4"/>
      <c r="BV507" s="4"/>
      <c r="BW507" s="4"/>
      <c r="BX507" s="4"/>
      <c r="BY507" s="4"/>
      <c r="BZ507" s="4"/>
      <c r="CA507" s="4"/>
      <c r="CB507" s="4"/>
      <c r="CC507" s="4"/>
      <c r="CD507" s="4"/>
      <c r="CE507" s="4"/>
      <c r="CF507" s="4"/>
      <c r="CG507" s="4"/>
      <c r="CH507" s="4"/>
      <c r="CI507" s="4"/>
      <c r="CJ507" s="4"/>
      <c r="CK507" s="4"/>
      <c r="CL507" s="4"/>
      <c r="CM507" s="4"/>
      <c r="CN507" s="4"/>
      <c r="CO507" s="4"/>
      <c r="CP507" s="4"/>
      <c r="CQ507" s="4"/>
      <c r="CR507" s="4"/>
      <c r="CS507" s="4"/>
      <c r="CT507" s="4"/>
      <c r="CU507" s="4"/>
      <c r="CV507" s="4"/>
      <c r="CW507" s="4"/>
      <c r="CX507" s="4"/>
    </row>
    <row r="508" spans="2:102">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c r="BU508" s="4"/>
      <c r="BV508" s="4"/>
      <c r="BW508" s="4"/>
      <c r="BX508" s="4"/>
      <c r="BY508" s="4"/>
      <c r="BZ508" s="4"/>
      <c r="CA508" s="4"/>
      <c r="CB508" s="4"/>
      <c r="CC508" s="4"/>
      <c r="CD508" s="4"/>
      <c r="CE508" s="4"/>
      <c r="CF508" s="4"/>
      <c r="CG508" s="4"/>
      <c r="CH508" s="4"/>
      <c r="CI508" s="4"/>
      <c r="CJ508" s="4"/>
      <c r="CK508" s="4"/>
      <c r="CL508" s="4"/>
      <c r="CM508" s="4"/>
      <c r="CN508" s="4"/>
      <c r="CO508" s="4"/>
      <c r="CP508" s="4"/>
      <c r="CQ508" s="4"/>
      <c r="CR508" s="4"/>
      <c r="CS508" s="4"/>
      <c r="CT508" s="4"/>
      <c r="CU508" s="4"/>
      <c r="CV508" s="4"/>
      <c r="CW508" s="4"/>
      <c r="CX508" s="4"/>
    </row>
    <row r="509" spans="2:102">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c r="BU509" s="4"/>
      <c r="BV509" s="4"/>
      <c r="BW509" s="4"/>
      <c r="BX509" s="4"/>
      <c r="BY509" s="4"/>
      <c r="BZ509" s="4"/>
      <c r="CA509" s="4"/>
      <c r="CB509" s="4"/>
      <c r="CC509" s="4"/>
      <c r="CD509" s="4"/>
      <c r="CE509" s="4"/>
      <c r="CF509" s="4"/>
      <c r="CG509" s="4"/>
      <c r="CH509" s="4"/>
      <c r="CI509" s="4"/>
      <c r="CJ509" s="4"/>
      <c r="CK509" s="4"/>
      <c r="CL509" s="4"/>
      <c r="CM509" s="4"/>
      <c r="CN509" s="4"/>
      <c r="CO509" s="4"/>
      <c r="CP509" s="4"/>
      <c r="CQ509" s="4"/>
      <c r="CR509" s="4"/>
      <c r="CS509" s="4"/>
      <c r="CT509" s="4"/>
      <c r="CU509" s="4"/>
      <c r="CV509" s="4"/>
      <c r="CW509" s="4"/>
      <c r="CX509" s="4"/>
    </row>
    <row r="510" spans="2:102">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c r="BU510" s="4"/>
      <c r="BV510" s="4"/>
      <c r="BW510" s="4"/>
      <c r="BX510" s="4"/>
      <c r="BY510" s="4"/>
      <c r="BZ510" s="4"/>
      <c r="CA510" s="4"/>
      <c r="CB510" s="4"/>
      <c r="CC510" s="4"/>
      <c r="CD510" s="4"/>
      <c r="CE510" s="4"/>
      <c r="CF510" s="4"/>
      <c r="CG510" s="4"/>
      <c r="CH510" s="4"/>
      <c r="CI510" s="4"/>
      <c r="CJ510" s="4"/>
      <c r="CK510" s="4"/>
      <c r="CL510" s="4"/>
      <c r="CM510" s="4"/>
      <c r="CN510" s="4"/>
      <c r="CO510" s="4"/>
      <c r="CP510" s="4"/>
      <c r="CQ510" s="4"/>
      <c r="CR510" s="4"/>
      <c r="CS510" s="4"/>
      <c r="CT510" s="4"/>
      <c r="CU510" s="4"/>
      <c r="CV510" s="4"/>
      <c r="CW510" s="4"/>
      <c r="CX510" s="4"/>
    </row>
    <row r="511" spans="2:102">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c r="BU511" s="4"/>
      <c r="BV511" s="4"/>
      <c r="BW511" s="4"/>
      <c r="BX511" s="4"/>
      <c r="BY511" s="4"/>
      <c r="BZ511" s="4"/>
      <c r="CA511" s="4"/>
      <c r="CB511" s="4"/>
      <c r="CC511" s="4"/>
      <c r="CD511" s="4"/>
      <c r="CE511" s="4"/>
      <c r="CF511" s="4"/>
      <c r="CG511" s="4"/>
      <c r="CH511" s="4"/>
      <c r="CI511" s="4"/>
      <c r="CJ511" s="4"/>
      <c r="CK511" s="4"/>
      <c r="CL511" s="4"/>
      <c r="CM511" s="4"/>
      <c r="CN511" s="4"/>
      <c r="CO511" s="4"/>
      <c r="CP511" s="4"/>
      <c r="CQ511" s="4"/>
      <c r="CR511" s="4"/>
      <c r="CS511" s="4"/>
      <c r="CT511" s="4"/>
      <c r="CU511" s="4"/>
      <c r="CV511" s="4"/>
      <c r="CW511" s="4"/>
      <c r="CX511" s="4"/>
    </row>
    <row r="512" spans="2:102">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c r="BU512" s="4"/>
      <c r="BV512" s="4"/>
      <c r="BW512" s="4"/>
      <c r="BX512" s="4"/>
      <c r="BY512" s="4"/>
      <c r="BZ512" s="4"/>
      <c r="CA512" s="4"/>
      <c r="CB512" s="4"/>
      <c r="CC512" s="4"/>
      <c r="CD512" s="4"/>
      <c r="CE512" s="4"/>
      <c r="CF512" s="4"/>
      <c r="CG512" s="4"/>
      <c r="CH512" s="4"/>
      <c r="CI512" s="4"/>
      <c r="CJ512" s="4"/>
      <c r="CK512" s="4"/>
      <c r="CL512" s="4"/>
      <c r="CM512" s="4"/>
      <c r="CN512" s="4"/>
      <c r="CO512" s="4"/>
      <c r="CP512" s="4"/>
      <c r="CQ512" s="4"/>
      <c r="CR512" s="4"/>
      <c r="CS512" s="4"/>
      <c r="CT512" s="4"/>
      <c r="CU512" s="4"/>
      <c r="CV512" s="4"/>
      <c r="CW512" s="4"/>
      <c r="CX512" s="4"/>
    </row>
    <row r="513" spans="2:102">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c r="BU513" s="4"/>
      <c r="BV513" s="4"/>
      <c r="BW513" s="4"/>
      <c r="BX513" s="4"/>
      <c r="BY513" s="4"/>
      <c r="BZ513" s="4"/>
      <c r="CA513" s="4"/>
      <c r="CB513" s="4"/>
      <c r="CC513" s="4"/>
      <c r="CD513" s="4"/>
      <c r="CE513" s="4"/>
      <c r="CF513" s="4"/>
      <c r="CG513" s="4"/>
      <c r="CH513" s="4"/>
      <c r="CI513" s="4"/>
      <c r="CJ513" s="4"/>
      <c r="CK513" s="4"/>
      <c r="CL513" s="4"/>
      <c r="CM513" s="4"/>
      <c r="CN513" s="4"/>
      <c r="CO513" s="4"/>
      <c r="CP513" s="4"/>
      <c r="CQ513" s="4"/>
      <c r="CR513" s="4"/>
      <c r="CS513" s="4"/>
      <c r="CT513" s="4"/>
      <c r="CU513" s="4"/>
      <c r="CV513" s="4"/>
      <c r="CW513" s="4"/>
      <c r="CX513" s="4"/>
    </row>
    <row r="514" spans="2:102">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c r="CH514" s="4"/>
      <c r="CI514" s="4"/>
      <c r="CJ514" s="4"/>
      <c r="CK514" s="4"/>
      <c r="CL514" s="4"/>
      <c r="CM514" s="4"/>
      <c r="CN514" s="4"/>
      <c r="CO514" s="4"/>
      <c r="CP514" s="4"/>
      <c r="CQ514" s="4"/>
      <c r="CR514" s="4"/>
      <c r="CS514" s="4"/>
      <c r="CT514" s="4"/>
      <c r="CU514" s="4"/>
      <c r="CV514" s="4"/>
      <c r="CW514" s="4"/>
      <c r="CX514" s="4"/>
    </row>
    <row r="515" spans="2:102">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c r="BU515" s="4"/>
      <c r="BV515" s="4"/>
      <c r="BW515" s="4"/>
      <c r="BX515" s="4"/>
      <c r="BY515" s="4"/>
      <c r="BZ515" s="4"/>
      <c r="CA515" s="4"/>
      <c r="CB515" s="4"/>
      <c r="CC515" s="4"/>
      <c r="CD515" s="4"/>
      <c r="CE515" s="4"/>
      <c r="CF515" s="4"/>
      <c r="CG515" s="4"/>
      <c r="CH515" s="4"/>
      <c r="CI515" s="4"/>
      <c r="CJ515" s="4"/>
      <c r="CK515" s="4"/>
      <c r="CL515" s="4"/>
      <c r="CM515" s="4"/>
      <c r="CN515" s="4"/>
      <c r="CO515" s="4"/>
      <c r="CP515" s="4"/>
      <c r="CQ515" s="4"/>
      <c r="CR515" s="4"/>
      <c r="CS515" s="4"/>
      <c r="CT515" s="4"/>
      <c r="CU515" s="4"/>
      <c r="CV515" s="4"/>
      <c r="CW515" s="4"/>
      <c r="CX515" s="4"/>
    </row>
    <row r="516" spans="2:102">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c r="BU516" s="4"/>
      <c r="BV516" s="4"/>
      <c r="BW516" s="4"/>
      <c r="BX516" s="4"/>
      <c r="BY516" s="4"/>
      <c r="BZ516" s="4"/>
      <c r="CA516" s="4"/>
      <c r="CB516" s="4"/>
      <c r="CC516" s="4"/>
      <c r="CD516" s="4"/>
      <c r="CE516" s="4"/>
      <c r="CF516" s="4"/>
      <c r="CG516" s="4"/>
      <c r="CH516" s="4"/>
      <c r="CI516" s="4"/>
      <c r="CJ516" s="4"/>
      <c r="CK516" s="4"/>
      <c r="CL516" s="4"/>
      <c r="CM516" s="4"/>
      <c r="CN516" s="4"/>
      <c r="CO516" s="4"/>
      <c r="CP516" s="4"/>
      <c r="CQ516" s="4"/>
      <c r="CR516" s="4"/>
      <c r="CS516" s="4"/>
      <c r="CT516" s="4"/>
      <c r="CU516" s="4"/>
      <c r="CV516" s="4"/>
      <c r="CW516" s="4"/>
      <c r="CX516" s="4"/>
    </row>
    <row r="517" spans="2:102">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c r="BU517" s="4"/>
      <c r="BV517" s="4"/>
      <c r="BW517" s="4"/>
      <c r="BX517" s="4"/>
      <c r="BY517" s="4"/>
      <c r="BZ517" s="4"/>
      <c r="CA517" s="4"/>
      <c r="CB517" s="4"/>
      <c r="CC517" s="4"/>
      <c r="CD517" s="4"/>
      <c r="CE517" s="4"/>
      <c r="CF517" s="4"/>
      <c r="CG517" s="4"/>
      <c r="CH517" s="4"/>
      <c r="CI517" s="4"/>
      <c r="CJ517" s="4"/>
      <c r="CK517" s="4"/>
      <c r="CL517" s="4"/>
      <c r="CM517" s="4"/>
      <c r="CN517" s="4"/>
      <c r="CO517" s="4"/>
      <c r="CP517" s="4"/>
      <c r="CQ517" s="4"/>
      <c r="CR517" s="4"/>
      <c r="CS517" s="4"/>
      <c r="CT517" s="4"/>
      <c r="CU517" s="4"/>
      <c r="CV517" s="4"/>
      <c r="CW517" s="4"/>
      <c r="CX517" s="4"/>
    </row>
    <row r="518" spans="2:102">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c r="BU518" s="4"/>
      <c r="BV518" s="4"/>
      <c r="BW518" s="4"/>
      <c r="BX518" s="4"/>
      <c r="BY518" s="4"/>
      <c r="BZ518" s="4"/>
      <c r="CA518" s="4"/>
      <c r="CB518" s="4"/>
      <c r="CC518" s="4"/>
      <c r="CD518" s="4"/>
      <c r="CE518" s="4"/>
      <c r="CF518" s="4"/>
      <c r="CG518" s="4"/>
      <c r="CH518" s="4"/>
      <c r="CI518" s="4"/>
      <c r="CJ518" s="4"/>
      <c r="CK518" s="4"/>
      <c r="CL518" s="4"/>
      <c r="CM518" s="4"/>
      <c r="CN518" s="4"/>
      <c r="CO518" s="4"/>
      <c r="CP518" s="4"/>
      <c r="CQ518" s="4"/>
      <c r="CR518" s="4"/>
      <c r="CS518" s="4"/>
      <c r="CT518" s="4"/>
      <c r="CU518" s="4"/>
      <c r="CV518" s="4"/>
      <c r="CW518" s="4"/>
      <c r="CX518" s="4"/>
    </row>
    <row r="519" spans="2:102">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c r="BU519" s="4"/>
      <c r="BV519" s="4"/>
      <c r="BW519" s="4"/>
      <c r="BX519" s="4"/>
      <c r="BY519" s="4"/>
      <c r="BZ519" s="4"/>
      <c r="CA519" s="4"/>
      <c r="CB519" s="4"/>
      <c r="CC519" s="4"/>
      <c r="CD519" s="4"/>
      <c r="CE519" s="4"/>
      <c r="CF519" s="4"/>
      <c r="CG519" s="4"/>
      <c r="CH519" s="4"/>
      <c r="CI519" s="4"/>
      <c r="CJ519" s="4"/>
      <c r="CK519" s="4"/>
      <c r="CL519" s="4"/>
      <c r="CM519" s="4"/>
      <c r="CN519" s="4"/>
      <c r="CO519" s="4"/>
      <c r="CP519" s="4"/>
      <c r="CQ519" s="4"/>
      <c r="CR519" s="4"/>
      <c r="CS519" s="4"/>
      <c r="CT519" s="4"/>
      <c r="CU519" s="4"/>
      <c r="CV519" s="4"/>
      <c r="CW519" s="4"/>
      <c r="CX519" s="4"/>
    </row>
    <row r="520" spans="2:102">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c r="BU520" s="4"/>
      <c r="BV520" s="4"/>
      <c r="BW520" s="4"/>
      <c r="BX520" s="4"/>
      <c r="BY520" s="4"/>
      <c r="BZ520" s="4"/>
      <c r="CA520" s="4"/>
      <c r="CB520" s="4"/>
      <c r="CC520" s="4"/>
      <c r="CD520" s="4"/>
      <c r="CE520" s="4"/>
      <c r="CF520" s="4"/>
      <c r="CG520" s="4"/>
      <c r="CH520" s="4"/>
      <c r="CI520" s="4"/>
      <c r="CJ520" s="4"/>
      <c r="CK520" s="4"/>
      <c r="CL520" s="4"/>
      <c r="CM520" s="4"/>
      <c r="CN520" s="4"/>
      <c r="CO520" s="4"/>
      <c r="CP520" s="4"/>
      <c r="CQ520" s="4"/>
      <c r="CR520" s="4"/>
      <c r="CS520" s="4"/>
      <c r="CT520" s="4"/>
      <c r="CU520" s="4"/>
      <c r="CV520" s="4"/>
      <c r="CW520" s="4"/>
      <c r="CX520" s="4"/>
    </row>
    <row r="521" spans="2:102">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c r="BU521" s="4"/>
      <c r="BV521" s="4"/>
      <c r="BW521" s="4"/>
      <c r="BX521" s="4"/>
      <c r="BY521" s="4"/>
      <c r="BZ521" s="4"/>
      <c r="CA521" s="4"/>
      <c r="CB521" s="4"/>
      <c r="CC521" s="4"/>
      <c r="CD521" s="4"/>
      <c r="CE521" s="4"/>
      <c r="CF521" s="4"/>
      <c r="CG521" s="4"/>
      <c r="CH521" s="4"/>
      <c r="CI521" s="4"/>
      <c r="CJ521" s="4"/>
      <c r="CK521" s="4"/>
      <c r="CL521" s="4"/>
      <c r="CM521" s="4"/>
      <c r="CN521" s="4"/>
      <c r="CO521" s="4"/>
      <c r="CP521" s="4"/>
      <c r="CQ521" s="4"/>
      <c r="CR521" s="4"/>
      <c r="CS521" s="4"/>
      <c r="CT521" s="4"/>
      <c r="CU521" s="4"/>
      <c r="CV521" s="4"/>
      <c r="CW521" s="4"/>
      <c r="CX521" s="4"/>
    </row>
    <row r="522" spans="2:102">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c r="BU522" s="4"/>
      <c r="BV522" s="4"/>
      <c r="BW522" s="4"/>
      <c r="BX522" s="4"/>
      <c r="BY522" s="4"/>
      <c r="BZ522" s="4"/>
      <c r="CA522" s="4"/>
      <c r="CB522" s="4"/>
      <c r="CC522" s="4"/>
      <c r="CD522" s="4"/>
      <c r="CE522" s="4"/>
      <c r="CF522" s="4"/>
      <c r="CG522" s="4"/>
      <c r="CH522" s="4"/>
      <c r="CI522" s="4"/>
      <c r="CJ522" s="4"/>
      <c r="CK522" s="4"/>
      <c r="CL522" s="4"/>
      <c r="CM522" s="4"/>
      <c r="CN522" s="4"/>
      <c r="CO522" s="4"/>
      <c r="CP522" s="4"/>
      <c r="CQ522" s="4"/>
      <c r="CR522" s="4"/>
      <c r="CS522" s="4"/>
      <c r="CT522" s="4"/>
      <c r="CU522" s="4"/>
      <c r="CV522" s="4"/>
      <c r="CW522" s="4"/>
      <c r="CX522" s="4"/>
    </row>
    <row r="523" spans="2:102">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c r="BU523" s="4"/>
      <c r="BV523" s="4"/>
      <c r="BW523" s="4"/>
      <c r="BX523" s="4"/>
      <c r="BY523" s="4"/>
      <c r="BZ523" s="4"/>
      <c r="CA523" s="4"/>
      <c r="CB523" s="4"/>
      <c r="CC523" s="4"/>
      <c r="CD523" s="4"/>
      <c r="CE523" s="4"/>
      <c r="CF523" s="4"/>
      <c r="CG523" s="4"/>
      <c r="CH523" s="4"/>
      <c r="CI523" s="4"/>
      <c r="CJ523" s="4"/>
      <c r="CK523" s="4"/>
      <c r="CL523" s="4"/>
      <c r="CM523" s="4"/>
      <c r="CN523" s="4"/>
      <c r="CO523" s="4"/>
      <c r="CP523" s="4"/>
      <c r="CQ523" s="4"/>
      <c r="CR523" s="4"/>
      <c r="CS523" s="4"/>
      <c r="CT523" s="4"/>
      <c r="CU523" s="4"/>
      <c r="CV523" s="4"/>
      <c r="CW523" s="4"/>
      <c r="CX523" s="4"/>
    </row>
    <row r="524" spans="2:102">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c r="BU524" s="4"/>
      <c r="BV524" s="4"/>
      <c r="BW524" s="4"/>
      <c r="BX524" s="4"/>
      <c r="BY524" s="4"/>
      <c r="BZ524" s="4"/>
      <c r="CA524" s="4"/>
      <c r="CB524" s="4"/>
      <c r="CC524" s="4"/>
      <c r="CD524" s="4"/>
      <c r="CE524" s="4"/>
      <c r="CF524" s="4"/>
      <c r="CG524" s="4"/>
      <c r="CH524" s="4"/>
      <c r="CI524" s="4"/>
      <c r="CJ524" s="4"/>
      <c r="CK524" s="4"/>
      <c r="CL524" s="4"/>
      <c r="CM524" s="4"/>
      <c r="CN524" s="4"/>
      <c r="CO524" s="4"/>
      <c r="CP524" s="4"/>
      <c r="CQ524" s="4"/>
      <c r="CR524" s="4"/>
      <c r="CS524" s="4"/>
      <c r="CT524" s="4"/>
      <c r="CU524" s="4"/>
      <c r="CV524" s="4"/>
      <c r="CW524" s="4"/>
      <c r="CX524" s="4"/>
    </row>
    <row r="525" spans="2:102">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c r="BU525" s="4"/>
      <c r="BV525" s="4"/>
      <c r="BW525" s="4"/>
      <c r="BX525" s="4"/>
      <c r="BY525" s="4"/>
      <c r="BZ525" s="4"/>
      <c r="CA525" s="4"/>
      <c r="CB525" s="4"/>
      <c r="CC525" s="4"/>
      <c r="CD525" s="4"/>
      <c r="CE525" s="4"/>
      <c r="CF525" s="4"/>
      <c r="CG525" s="4"/>
      <c r="CH525" s="4"/>
      <c r="CI525" s="4"/>
      <c r="CJ525" s="4"/>
      <c r="CK525" s="4"/>
      <c r="CL525" s="4"/>
      <c r="CM525" s="4"/>
      <c r="CN525" s="4"/>
      <c r="CO525" s="4"/>
      <c r="CP525" s="4"/>
      <c r="CQ525" s="4"/>
      <c r="CR525" s="4"/>
      <c r="CS525" s="4"/>
      <c r="CT525" s="4"/>
      <c r="CU525" s="4"/>
      <c r="CV525" s="4"/>
      <c r="CW525" s="4"/>
      <c r="CX525" s="4"/>
    </row>
    <row r="526" spans="2:102">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c r="BU526" s="4"/>
      <c r="BV526" s="4"/>
      <c r="BW526" s="4"/>
      <c r="BX526" s="4"/>
      <c r="BY526" s="4"/>
      <c r="BZ526" s="4"/>
      <c r="CA526" s="4"/>
      <c r="CB526" s="4"/>
      <c r="CC526" s="4"/>
      <c r="CD526" s="4"/>
      <c r="CE526" s="4"/>
      <c r="CF526" s="4"/>
      <c r="CG526" s="4"/>
      <c r="CH526" s="4"/>
      <c r="CI526" s="4"/>
      <c r="CJ526" s="4"/>
      <c r="CK526" s="4"/>
      <c r="CL526" s="4"/>
      <c r="CM526" s="4"/>
      <c r="CN526" s="4"/>
      <c r="CO526" s="4"/>
      <c r="CP526" s="4"/>
      <c r="CQ526" s="4"/>
      <c r="CR526" s="4"/>
      <c r="CS526" s="4"/>
      <c r="CT526" s="4"/>
      <c r="CU526" s="4"/>
      <c r="CV526" s="4"/>
      <c r="CW526" s="4"/>
      <c r="CX526" s="4"/>
    </row>
    <row r="527" spans="2:102">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c r="BU527" s="4"/>
      <c r="BV527" s="4"/>
      <c r="BW527" s="4"/>
      <c r="BX527" s="4"/>
      <c r="BY527" s="4"/>
      <c r="BZ527" s="4"/>
      <c r="CA527" s="4"/>
      <c r="CB527" s="4"/>
      <c r="CC527" s="4"/>
      <c r="CD527" s="4"/>
      <c r="CE527" s="4"/>
      <c r="CF527" s="4"/>
      <c r="CG527" s="4"/>
      <c r="CH527" s="4"/>
      <c r="CI527" s="4"/>
      <c r="CJ527" s="4"/>
      <c r="CK527" s="4"/>
      <c r="CL527" s="4"/>
      <c r="CM527" s="4"/>
      <c r="CN527" s="4"/>
      <c r="CO527" s="4"/>
      <c r="CP527" s="4"/>
      <c r="CQ527" s="4"/>
      <c r="CR527" s="4"/>
      <c r="CS527" s="4"/>
      <c r="CT527" s="4"/>
      <c r="CU527" s="4"/>
      <c r="CV527" s="4"/>
      <c r="CW527" s="4"/>
      <c r="CX527" s="4"/>
    </row>
    <row r="528" spans="2:102">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c r="BU528" s="4"/>
      <c r="BV528" s="4"/>
      <c r="BW528" s="4"/>
      <c r="BX528" s="4"/>
      <c r="BY528" s="4"/>
      <c r="BZ528" s="4"/>
      <c r="CA528" s="4"/>
      <c r="CB528" s="4"/>
      <c r="CC528" s="4"/>
      <c r="CD528" s="4"/>
      <c r="CE528" s="4"/>
      <c r="CF528" s="4"/>
      <c r="CG528" s="4"/>
      <c r="CH528" s="4"/>
      <c r="CI528" s="4"/>
      <c r="CJ528" s="4"/>
      <c r="CK528" s="4"/>
      <c r="CL528" s="4"/>
      <c r="CM528" s="4"/>
      <c r="CN528" s="4"/>
      <c r="CO528" s="4"/>
      <c r="CP528" s="4"/>
      <c r="CQ528" s="4"/>
      <c r="CR528" s="4"/>
      <c r="CS528" s="4"/>
      <c r="CT528" s="4"/>
      <c r="CU528" s="4"/>
      <c r="CV528" s="4"/>
      <c r="CW528" s="4"/>
      <c r="CX528" s="4"/>
    </row>
    <row r="529" spans="2:102">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c r="BU529" s="4"/>
      <c r="BV529" s="4"/>
      <c r="BW529" s="4"/>
      <c r="BX529" s="4"/>
      <c r="BY529" s="4"/>
      <c r="BZ529" s="4"/>
      <c r="CA529" s="4"/>
      <c r="CB529" s="4"/>
      <c r="CC529" s="4"/>
      <c r="CD529" s="4"/>
      <c r="CE529" s="4"/>
      <c r="CF529" s="4"/>
      <c r="CG529" s="4"/>
      <c r="CH529" s="4"/>
      <c r="CI529" s="4"/>
      <c r="CJ529" s="4"/>
      <c r="CK529" s="4"/>
      <c r="CL529" s="4"/>
      <c r="CM529" s="4"/>
      <c r="CN529" s="4"/>
      <c r="CO529" s="4"/>
      <c r="CP529" s="4"/>
      <c r="CQ529" s="4"/>
      <c r="CR529" s="4"/>
      <c r="CS529" s="4"/>
      <c r="CT529" s="4"/>
      <c r="CU529" s="4"/>
      <c r="CV529" s="4"/>
      <c r="CW529" s="4"/>
      <c r="CX529" s="4"/>
    </row>
    <row r="530" spans="2:102">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c r="BU530" s="4"/>
      <c r="BV530" s="4"/>
      <c r="BW530" s="4"/>
      <c r="BX530" s="4"/>
      <c r="BY530" s="4"/>
      <c r="BZ530" s="4"/>
      <c r="CA530" s="4"/>
      <c r="CB530" s="4"/>
      <c r="CC530" s="4"/>
      <c r="CD530" s="4"/>
      <c r="CE530" s="4"/>
      <c r="CF530" s="4"/>
      <c r="CG530" s="4"/>
      <c r="CH530" s="4"/>
      <c r="CI530" s="4"/>
      <c r="CJ530" s="4"/>
      <c r="CK530" s="4"/>
      <c r="CL530" s="4"/>
      <c r="CM530" s="4"/>
      <c r="CN530" s="4"/>
      <c r="CO530" s="4"/>
      <c r="CP530" s="4"/>
      <c r="CQ530" s="4"/>
      <c r="CR530" s="4"/>
      <c r="CS530" s="4"/>
      <c r="CT530" s="4"/>
      <c r="CU530" s="4"/>
      <c r="CV530" s="4"/>
      <c r="CW530" s="4"/>
      <c r="CX530" s="4"/>
    </row>
    <row r="531" spans="2:102">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c r="BU531" s="4"/>
      <c r="BV531" s="4"/>
      <c r="BW531" s="4"/>
      <c r="BX531" s="4"/>
      <c r="BY531" s="4"/>
      <c r="BZ531" s="4"/>
      <c r="CA531" s="4"/>
      <c r="CB531" s="4"/>
      <c r="CC531" s="4"/>
      <c r="CD531" s="4"/>
      <c r="CE531" s="4"/>
      <c r="CF531" s="4"/>
      <c r="CG531" s="4"/>
      <c r="CH531" s="4"/>
      <c r="CI531" s="4"/>
      <c r="CJ531" s="4"/>
      <c r="CK531" s="4"/>
      <c r="CL531" s="4"/>
      <c r="CM531" s="4"/>
      <c r="CN531" s="4"/>
      <c r="CO531" s="4"/>
      <c r="CP531" s="4"/>
      <c r="CQ531" s="4"/>
      <c r="CR531" s="4"/>
      <c r="CS531" s="4"/>
      <c r="CT531" s="4"/>
      <c r="CU531" s="4"/>
      <c r="CV531" s="4"/>
      <c r="CW531" s="4"/>
      <c r="CX531" s="4"/>
    </row>
    <row r="532" spans="2:102">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c r="BU532" s="4"/>
      <c r="BV532" s="4"/>
      <c r="BW532" s="4"/>
      <c r="BX532" s="4"/>
      <c r="BY532" s="4"/>
      <c r="BZ532" s="4"/>
      <c r="CA532" s="4"/>
      <c r="CB532" s="4"/>
      <c r="CC532" s="4"/>
      <c r="CD532" s="4"/>
      <c r="CE532" s="4"/>
      <c r="CF532" s="4"/>
      <c r="CG532" s="4"/>
      <c r="CH532" s="4"/>
      <c r="CI532" s="4"/>
      <c r="CJ532" s="4"/>
      <c r="CK532" s="4"/>
      <c r="CL532" s="4"/>
      <c r="CM532" s="4"/>
      <c r="CN532" s="4"/>
      <c r="CO532" s="4"/>
      <c r="CP532" s="4"/>
      <c r="CQ532" s="4"/>
      <c r="CR532" s="4"/>
      <c r="CS532" s="4"/>
      <c r="CT532" s="4"/>
      <c r="CU532" s="4"/>
      <c r="CV532" s="4"/>
      <c r="CW532" s="4"/>
      <c r="CX532" s="4"/>
    </row>
    <row r="533" spans="2:102">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c r="BU533" s="4"/>
      <c r="BV533" s="4"/>
      <c r="BW533" s="4"/>
      <c r="BX533" s="4"/>
      <c r="BY533" s="4"/>
      <c r="BZ533" s="4"/>
      <c r="CA533" s="4"/>
      <c r="CB533" s="4"/>
      <c r="CC533" s="4"/>
      <c r="CD533" s="4"/>
      <c r="CE533" s="4"/>
      <c r="CF533" s="4"/>
      <c r="CG533" s="4"/>
      <c r="CH533" s="4"/>
      <c r="CI533" s="4"/>
      <c r="CJ533" s="4"/>
      <c r="CK533" s="4"/>
      <c r="CL533" s="4"/>
      <c r="CM533" s="4"/>
      <c r="CN533" s="4"/>
      <c r="CO533" s="4"/>
      <c r="CP533" s="4"/>
      <c r="CQ533" s="4"/>
      <c r="CR533" s="4"/>
      <c r="CS533" s="4"/>
      <c r="CT533" s="4"/>
      <c r="CU533" s="4"/>
      <c r="CV533" s="4"/>
      <c r="CW533" s="4"/>
      <c r="CX533" s="4"/>
    </row>
    <row r="534" spans="2:102">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c r="BU534" s="4"/>
      <c r="BV534" s="4"/>
      <c r="BW534" s="4"/>
      <c r="BX534" s="4"/>
      <c r="BY534" s="4"/>
      <c r="BZ534" s="4"/>
      <c r="CA534" s="4"/>
      <c r="CB534" s="4"/>
      <c r="CC534" s="4"/>
      <c r="CD534" s="4"/>
      <c r="CE534" s="4"/>
      <c r="CF534" s="4"/>
      <c r="CG534" s="4"/>
      <c r="CH534" s="4"/>
      <c r="CI534" s="4"/>
      <c r="CJ534" s="4"/>
      <c r="CK534" s="4"/>
      <c r="CL534" s="4"/>
      <c r="CM534" s="4"/>
      <c r="CN534" s="4"/>
      <c r="CO534" s="4"/>
      <c r="CP534" s="4"/>
      <c r="CQ534" s="4"/>
      <c r="CR534" s="4"/>
      <c r="CS534" s="4"/>
      <c r="CT534" s="4"/>
      <c r="CU534" s="4"/>
      <c r="CV534" s="4"/>
      <c r="CW534" s="4"/>
      <c r="CX534" s="4"/>
    </row>
    <row r="535" spans="2:102">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c r="BU535" s="4"/>
      <c r="BV535" s="4"/>
      <c r="BW535" s="4"/>
      <c r="BX535" s="4"/>
      <c r="BY535" s="4"/>
      <c r="BZ535" s="4"/>
      <c r="CA535" s="4"/>
      <c r="CB535" s="4"/>
      <c r="CC535" s="4"/>
      <c r="CD535" s="4"/>
      <c r="CE535" s="4"/>
      <c r="CF535" s="4"/>
      <c r="CG535" s="4"/>
      <c r="CH535" s="4"/>
      <c r="CI535" s="4"/>
      <c r="CJ535" s="4"/>
      <c r="CK535" s="4"/>
      <c r="CL535" s="4"/>
      <c r="CM535" s="4"/>
      <c r="CN535" s="4"/>
      <c r="CO535" s="4"/>
      <c r="CP535" s="4"/>
      <c r="CQ535" s="4"/>
      <c r="CR535" s="4"/>
      <c r="CS535" s="4"/>
      <c r="CT535" s="4"/>
      <c r="CU535" s="4"/>
      <c r="CV535" s="4"/>
      <c r="CW535" s="4"/>
      <c r="CX535" s="4"/>
    </row>
    <row r="536" spans="2:102">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c r="BU536" s="4"/>
      <c r="BV536" s="4"/>
      <c r="BW536" s="4"/>
      <c r="BX536" s="4"/>
      <c r="BY536" s="4"/>
      <c r="BZ536" s="4"/>
      <c r="CA536" s="4"/>
      <c r="CB536" s="4"/>
      <c r="CC536" s="4"/>
      <c r="CD536" s="4"/>
      <c r="CE536" s="4"/>
      <c r="CF536" s="4"/>
      <c r="CG536" s="4"/>
      <c r="CH536" s="4"/>
      <c r="CI536" s="4"/>
      <c r="CJ536" s="4"/>
      <c r="CK536" s="4"/>
      <c r="CL536" s="4"/>
      <c r="CM536" s="4"/>
      <c r="CN536" s="4"/>
      <c r="CO536" s="4"/>
      <c r="CP536" s="4"/>
      <c r="CQ536" s="4"/>
      <c r="CR536" s="4"/>
      <c r="CS536" s="4"/>
      <c r="CT536" s="4"/>
      <c r="CU536" s="4"/>
      <c r="CV536" s="4"/>
      <c r="CW536" s="4"/>
      <c r="CX536" s="4"/>
    </row>
    <row r="537" spans="2:102">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c r="BU537" s="4"/>
      <c r="BV537" s="4"/>
      <c r="BW537" s="4"/>
      <c r="BX537" s="4"/>
      <c r="BY537" s="4"/>
      <c r="BZ537" s="4"/>
      <c r="CA537" s="4"/>
      <c r="CB537" s="4"/>
      <c r="CC537" s="4"/>
      <c r="CD537" s="4"/>
      <c r="CE537" s="4"/>
      <c r="CF537" s="4"/>
      <c r="CG537" s="4"/>
      <c r="CH537" s="4"/>
      <c r="CI537" s="4"/>
      <c r="CJ537" s="4"/>
      <c r="CK537" s="4"/>
      <c r="CL537" s="4"/>
      <c r="CM537" s="4"/>
      <c r="CN537" s="4"/>
      <c r="CO537" s="4"/>
      <c r="CP537" s="4"/>
      <c r="CQ537" s="4"/>
      <c r="CR537" s="4"/>
      <c r="CS537" s="4"/>
      <c r="CT537" s="4"/>
      <c r="CU537" s="4"/>
      <c r="CV537" s="4"/>
      <c r="CW537" s="4"/>
      <c r="CX537" s="4"/>
    </row>
    <row r="538" spans="2:102">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c r="BU538" s="4"/>
      <c r="BV538" s="4"/>
      <c r="BW538" s="4"/>
      <c r="BX538" s="4"/>
      <c r="BY538" s="4"/>
      <c r="BZ538" s="4"/>
      <c r="CA538" s="4"/>
      <c r="CB538" s="4"/>
      <c r="CC538" s="4"/>
      <c r="CD538" s="4"/>
      <c r="CE538" s="4"/>
      <c r="CF538" s="4"/>
      <c r="CG538" s="4"/>
      <c r="CH538" s="4"/>
      <c r="CI538" s="4"/>
      <c r="CJ538" s="4"/>
      <c r="CK538" s="4"/>
      <c r="CL538" s="4"/>
      <c r="CM538" s="4"/>
      <c r="CN538" s="4"/>
      <c r="CO538" s="4"/>
      <c r="CP538" s="4"/>
      <c r="CQ538" s="4"/>
      <c r="CR538" s="4"/>
      <c r="CS538" s="4"/>
      <c r="CT538" s="4"/>
      <c r="CU538" s="4"/>
      <c r="CV538" s="4"/>
      <c r="CW538" s="4"/>
      <c r="CX538" s="4"/>
    </row>
    <row r="539" spans="2:102">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c r="BU539" s="4"/>
      <c r="BV539" s="4"/>
      <c r="BW539" s="4"/>
      <c r="BX539" s="4"/>
      <c r="BY539" s="4"/>
      <c r="BZ539" s="4"/>
      <c r="CA539" s="4"/>
      <c r="CB539" s="4"/>
      <c r="CC539" s="4"/>
      <c r="CD539" s="4"/>
      <c r="CE539" s="4"/>
      <c r="CF539" s="4"/>
      <c r="CG539" s="4"/>
      <c r="CH539" s="4"/>
      <c r="CI539" s="4"/>
      <c r="CJ539" s="4"/>
      <c r="CK539" s="4"/>
      <c r="CL539" s="4"/>
      <c r="CM539" s="4"/>
      <c r="CN539" s="4"/>
      <c r="CO539" s="4"/>
      <c r="CP539" s="4"/>
      <c r="CQ539" s="4"/>
      <c r="CR539" s="4"/>
      <c r="CS539" s="4"/>
      <c r="CT539" s="4"/>
      <c r="CU539" s="4"/>
      <c r="CV539" s="4"/>
      <c r="CW539" s="4"/>
      <c r="CX539" s="4"/>
    </row>
    <row r="540" spans="2:102">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c r="BU540" s="4"/>
      <c r="BV540" s="4"/>
      <c r="BW540" s="4"/>
      <c r="BX540" s="4"/>
      <c r="BY540" s="4"/>
      <c r="BZ540" s="4"/>
      <c r="CA540" s="4"/>
      <c r="CB540" s="4"/>
      <c r="CC540" s="4"/>
      <c r="CD540" s="4"/>
      <c r="CE540" s="4"/>
      <c r="CF540" s="4"/>
      <c r="CG540" s="4"/>
      <c r="CH540" s="4"/>
      <c r="CI540" s="4"/>
      <c r="CJ540" s="4"/>
      <c r="CK540" s="4"/>
      <c r="CL540" s="4"/>
      <c r="CM540" s="4"/>
      <c r="CN540" s="4"/>
      <c r="CO540" s="4"/>
      <c r="CP540" s="4"/>
      <c r="CQ540" s="4"/>
      <c r="CR540" s="4"/>
      <c r="CS540" s="4"/>
      <c r="CT540" s="4"/>
      <c r="CU540" s="4"/>
      <c r="CV540" s="4"/>
      <c r="CW540" s="4"/>
      <c r="CX540" s="4"/>
    </row>
    <row r="541" spans="2:102">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c r="BU541" s="4"/>
      <c r="BV541" s="4"/>
      <c r="BW541" s="4"/>
      <c r="BX541" s="4"/>
      <c r="BY541" s="4"/>
      <c r="BZ541" s="4"/>
      <c r="CA541" s="4"/>
      <c r="CB541" s="4"/>
      <c r="CC541" s="4"/>
      <c r="CD541" s="4"/>
      <c r="CE541" s="4"/>
      <c r="CF541" s="4"/>
      <c r="CG541" s="4"/>
      <c r="CH541" s="4"/>
      <c r="CI541" s="4"/>
      <c r="CJ541" s="4"/>
      <c r="CK541" s="4"/>
      <c r="CL541" s="4"/>
      <c r="CM541" s="4"/>
      <c r="CN541" s="4"/>
      <c r="CO541" s="4"/>
      <c r="CP541" s="4"/>
      <c r="CQ541" s="4"/>
      <c r="CR541" s="4"/>
      <c r="CS541" s="4"/>
      <c r="CT541" s="4"/>
      <c r="CU541" s="4"/>
      <c r="CV541" s="4"/>
      <c r="CW541" s="4"/>
      <c r="CX541" s="4"/>
    </row>
    <row r="542" spans="2:102">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c r="BH542" s="4"/>
      <c r="BI542" s="4"/>
      <c r="BJ542" s="4"/>
      <c r="BK542" s="4"/>
      <c r="BL542" s="4"/>
      <c r="BM542" s="4"/>
      <c r="BN542" s="4"/>
      <c r="BO542" s="4"/>
      <c r="BP542" s="4"/>
      <c r="BQ542" s="4"/>
      <c r="BR542" s="4"/>
      <c r="BS542" s="4"/>
      <c r="BT542" s="4"/>
      <c r="BU542" s="4"/>
      <c r="BV542" s="4"/>
      <c r="BW542" s="4"/>
      <c r="BX542" s="4"/>
      <c r="BY542" s="4"/>
      <c r="BZ542" s="4"/>
      <c r="CA542" s="4"/>
      <c r="CB542" s="4"/>
      <c r="CC542" s="4"/>
      <c r="CD542" s="4"/>
      <c r="CE542" s="4"/>
      <c r="CF542" s="4"/>
      <c r="CG542" s="4"/>
      <c r="CH542" s="4"/>
      <c r="CI542" s="4"/>
      <c r="CJ542" s="4"/>
      <c r="CK542" s="4"/>
      <c r="CL542" s="4"/>
      <c r="CM542" s="4"/>
      <c r="CN542" s="4"/>
      <c r="CO542" s="4"/>
      <c r="CP542" s="4"/>
      <c r="CQ542" s="4"/>
      <c r="CR542" s="4"/>
      <c r="CS542" s="4"/>
      <c r="CT542" s="4"/>
      <c r="CU542" s="4"/>
      <c r="CV542" s="4"/>
      <c r="CW542" s="4"/>
      <c r="CX542" s="4"/>
    </row>
    <row r="543" spans="2:102">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c r="BH543" s="4"/>
      <c r="BI543" s="4"/>
      <c r="BJ543" s="4"/>
      <c r="BK543" s="4"/>
      <c r="BL543" s="4"/>
      <c r="BM543" s="4"/>
      <c r="BN543" s="4"/>
      <c r="BO543" s="4"/>
      <c r="BP543" s="4"/>
      <c r="BQ543" s="4"/>
      <c r="BR543" s="4"/>
      <c r="BS543" s="4"/>
      <c r="BT543" s="4"/>
      <c r="BU543" s="4"/>
      <c r="BV543" s="4"/>
      <c r="BW543" s="4"/>
      <c r="BX543" s="4"/>
      <c r="BY543" s="4"/>
      <c r="BZ543" s="4"/>
      <c r="CA543" s="4"/>
      <c r="CB543" s="4"/>
      <c r="CC543" s="4"/>
      <c r="CD543" s="4"/>
      <c r="CE543" s="4"/>
      <c r="CF543" s="4"/>
      <c r="CG543" s="4"/>
      <c r="CH543" s="4"/>
      <c r="CI543" s="4"/>
      <c r="CJ543" s="4"/>
      <c r="CK543" s="4"/>
      <c r="CL543" s="4"/>
      <c r="CM543" s="4"/>
      <c r="CN543" s="4"/>
      <c r="CO543" s="4"/>
      <c r="CP543" s="4"/>
      <c r="CQ543" s="4"/>
      <c r="CR543" s="4"/>
      <c r="CS543" s="4"/>
      <c r="CT543" s="4"/>
      <c r="CU543" s="4"/>
      <c r="CV543" s="4"/>
      <c r="CW543" s="4"/>
      <c r="CX543" s="4"/>
    </row>
    <row r="544" spans="2:102">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c r="BH544" s="4"/>
      <c r="BI544" s="4"/>
      <c r="BJ544" s="4"/>
      <c r="BK544" s="4"/>
      <c r="BL544" s="4"/>
      <c r="BM544" s="4"/>
      <c r="BN544" s="4"/>
      <c r="BO544" s="4"/>
      <c r="BP544" s="4"/>
      <c r="BQ544" s="4"/>
      <c r="BR544" s="4"/>
      <c r="BS544" s="4"/>
      <c r="BT544" s="4"/>
      <c r="BU544" s="4"/>
      <c r="BV544" s="4"/>
      <c r="BW544" s="4"/>
      <c r="BX544" s="4"/>
      <c r="BY544" s="4"/>
      <c r="BZ544" s="4"/>
      <c r="CA544" s="4"/>
      <c r="CB544" s="4"/>
      <c r="CC544" s="4"/>
      <c r="CD544" s="4"/>
      <c r="CE544" s="4"/>
      <c r="CF544" s="4"/>
      <c r="CG544" s="4"/>
      <c r="CH544" s="4"/>
      <c r="CI544" s="4"/>
      <c r="CJ544" s="4"/>
      <c r="CK544" s="4"/>
      <c r="CL544" s="4"/>
      <c r="CM544" s="4"/>
      <c r="CN544" s="4"/>
      <c r="CO544" s="4"/>
      <c r="CP544" s="4"/>
      <c r="CQ544" s="4"/>
      <c r="CR544" s="4"/>
      <c r="CS544" s="4"/>
      <c r="CT544" s="4"/>
      <c r="CU544" s="4"/>
      <c r="CV544" s="4"/>
      <c r="CW544" s="4"/>
      <c r="CX544" s="4"/>
    </row>
    <row r="545" spans="2:102">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c r="BH545" s="4"/>
      <c r="BI545" s="4"/>
      <c r="BJ545" s="4"/>
      <c r="BK545" s="4"/>
      <c r="BL545" s="4"/>
      <c r="BM545" s="4"/>
      <c r="BN545" s="4"/>
      <c r="BO545" s="4"/>
      <c r="BP545" s="4"/>
      <c r="BQ545" s="4"/>
      <c r="BR545" s="4"/>
      <c r="BS545" s="4"/>
      <c r="BT545" s="4"/>
      <c r="BU545" s="4"/>
      <c r="BV545" s="4"/>
      <c r="BW545" s="4"/>
      <c r="BX545" s="4"/>
      <c r="BY545" s="4"/>
      <c r="BZ545" s="4"/>
      <c r="CA545" s="4"/>
      <c r="CB545" s="4"/>
      <c r="CC545" s="4"/>
      <c r="CD545" s="4"/>
      <c r="CE545" s="4"/>
      <c r="CF545" s="4"/>
      <c r="CG545" s="4"/>
      <c r="CH545" s="4"/>
      <c r="CI545" s="4"/>
      <c r="CJ545" s="4"/>
      <c r="CK545" s="4"/>
      <c r="CL545" s="4"/>
      <c r="CM545" s="4"/>
      <c r="CN545" s="4"/>
      <c r="CO545" s="4"/>
      <c r="CP545" s="4"/>
      <c r="CQ545" s="4"/>
      <c r="CR545" s="4"/>
      <c r="CS545" s="4"/>
      <c r="CT545" s="4"/>
      <c r="CU545" s="4"/>
      <c r="CV545" s="4"/>
      <c r="CW545" s="4"/>
      <c r="CX545" s="4"/>
    </row>
    <row r="546" spans="2:102">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c r="BH546" s="4"/>
      <c r="BI546" s="4"/>
      <c r="BJ546" s="4"/>
      <c r="BK546" s="4"/>
      <c r="BL546" s="4"/>
      <c r="BM546" s="4"/>
      <c r="BN546" s="4"/>
      <c r="BO546" s="4"/>
      <c r="BP546" s="4"/>
      <c r="BQ546" s="4"/>
      <c r="BR546" s="4"/>
      <c r="BS546" s="4"/>
      <c r="BT546" s="4"/>
      <c r="BU546" s="4"/>
      <c r="BV546" s="4"/>
      <c r="BW546" s="4"/>
      <c r="BX546" s="4"/>
      <c r="BY546" s="4"/>
      <c r="BZ546" s="4"/>
      <c r="CA546" s="4"/>
      <c r="CB546" s="4"/>
      <c r="CC546" s="4"/>
      <c r="CD546" s="4"/>
      <c r="CE546" s="4"/>
      <c r="CF546" s="4"/>
      <c r="CG546" s="4"/>
      <c r="CH546" s="4"/>
      <c r="CI546" s="4"/>
      <c r="CJ546" s="4"/>
      <c r="CK546" s="4"/>
      <c r="CL546" s="4"/>
      <c r="CM546" s="4"/>
      <c r="CN546" s="4"/>
      <c r="CO546" s="4"/>
      <c r="CP546" s="4"/>
      <c r="CQ546" s="4"/>
      <c r="CR546" s="4"/>
      <c r="CS546" s="4"/>
      <c r="CT546" s="4"/>
      <c r="CU546" s="4"/>
      <c r="CV546" s="4"/>
      <c r="CW546" s="4"/>
      <c r="CX546" s="4"/>
    </row>
    <row r="547" spans="2:102">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c r="BH547" s="4"/>
      <c r="BI547" s="4"/>
      <c r="BJ547" s="4"/>
      <c r="BK547" s="4"/>
      <c r="BL547" s="4"/>
      <c r="BM547" s="4"/>
      <c r="BN547" s="4"/>
      <c r="BO547" s="4"/>
      <c r="BP547" s="4"/>
      <c r="BQ547" s="4"/>
      <c r="BR547" s="4"/>
      <c r="BS547" s="4"/>
      <c r="BT547" s="4"/>
      <c r="BU547" s="4"/>
      <c r="BV547" s="4"/>
      <c r="BW547" s="4"/>
      <c r="BX547" s="4"/>
      <c r="BY547" s="4"/>
      <c r="BZ547" s="4"/>
      <c r="CA547" s="4"/>
      <c r="CB547" s="4"/>
      <c r="CC547" s="4"/>
      <c r="CD547" s="4"/>
      <c r="CE547" s="4"/>
      <c r="CF547" s="4"/>
      <c r="CG547" s="4"/>
      <c r="CH547" s="4"/>
      <c r="CI547" s="4"/>
      <c r="CJ547" s="4"/>
      <c r="CK547" s="4"/>
      <c r="CL547" s="4"/>
      <c r="CM547" s="4"/>
      <c r="CN547" s="4"/>
      <c r="CO547" s="4"/>
      <c r="CP547" s="4"/>
      <c r="CQ547" s="4"/>
      <c r="CR547" s="4"/>
      <c r="CS547" s="4"/>
      <c r="CT547" s="4"/>
      <c r="CU547" s="4"/>
      <c r="CV547" s="4"/>
      <c r="CW547" s="4"/>
      <c r="CX547" s="4"/>
    </row>
    <row r="548" spans="2:102">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4"/>
      <c r="BI548" s="4"/>
      <c r="BJ548" s="4"/>
      <c r="BK548" s="4"/>
      <c r="BL548" s="4"/>
      <c r="BM548" s="4"/>
      <c r="BN548" s="4"/>
      <c r="BO548" s="4"/>
      <c r="BP548" s="4"/>
      <c r="BQ548" s="4"/>
      <c r="BR548" s="4"/>
      <c r="BS548" s="4"/>
      <c r="BT548" s="4"/>
      <c r="BU548" s="4"/>
      <c r="BV548" s="4"/>
      <c r="BW548" s="4"/>
      <c r="BX548" s="4"/>
      <c r="BY548" s="4"/>
      <c r="BZ548" s="4"/>
      <c r="CA548" s="4"/>
      <c r="CB548" s="4"/>
      <c r="CC548" s="4"/>
      <c r="CD548" s="4"/>
      <c r="CE548" s="4"/>
      <c r="CF548" s="4"/>
      <c r="CG548" s="4"/>
      <c r="CH548" s="4"/>
      <c r="CI548" s="4"/>
      <c r="CJ548" s="4"/>
      <c r="CK548" s="4"/>
      <c r="CL548" s="4"/>
      <c r="CM548" s="4"/>
      <c r="CN548" s="4"/>
      <c r="CO548" s="4"/>
      <c r="CP548" s="4"/>
      <c r="CQ548" s="4"/>
      <c r="CR548" s="4"/>
      <c r="CS548" s="4"/>
      <c r="CT548" s="4"/>
      <c r="CU548" s="4"/>
      <c r="CV548" s="4"/>
      <c r="CW548" s="4"/>
      <c r="CX548" s="4"/>
    </row>
    <row r="549" spans="2:102">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c r="BH549" s="4"/>
      <c r="BI549" s="4"/>
      <c r="BJ549" s="4"/>
      <c r="BK549" s="4"/>
      <c r="BL549" s="4"/>
      <c r="BM549" s="4"/>
      <c r="BN549" s="4"/>
      <c r="BO549" s="4"/>
      <c r="BP549" s="4"/>
      <c r="BQ549" s="4"/>
      <c r="BR549" s="4"/>
      <c r="BS549" s="4"/>
      <c r="BT549" s="4"/>
      <c r="BU549" s="4"/>
      <c r="BV549" s="4"/>
      <c r="BW549" s="4"/>
      <c r="BX549" s="4"/>
      <c r="BY549" s="4"/>
      <c r="BZ549" s="4"/>
      <c r="CA549" s="4"/>
      <c r="CB549" s="4"/>
      <c r="CC549" s="4"/>
      <c r="CD549" s="4"/>
      <c r="CE549" s="4"/>
      <c r="CF549" s="4"/>
      <c r="CG549" s="4"/>
      <c r="CH549" s="4"/>
      <c r="CI549" s="4"/>
      <c r="CJ549" s="4"/>
      <c r="CK549" s="4"/>
      <c r="CL549" s="4"/>
      <c r="CM549" s="4"/>
      <c r="CN549" s="4"/>
      <c r="CO549" s="4"/>
      <c r="CP549" s="4"/>
      <c r="CQ549" s="4"/>
      <c r="CR549" s="4"/>
      <c r="CS549" s="4"/>
      <c r="CT549" s="4"/>
      <c r="CU549" s="4"/>
      <c r="CV549" s="4"/>
      <c r="CW549" s="4"/>
      <c r="CX549" s="4"/>
    </row>
    <row r="550" spans="2:102">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c r="BH550" s="4"/>
      <c r="BI550" s="4"/>
      <c r="BJ550" s="4"/>
      <c r="BK550" s="4"/>
      <c r="BL550" s="4"/>
      <c r="BM550" s="4"/>
      <c r="BN550" s="4"/>
      <c r="BO550" s="4"/>
      <c r="BP550" s="4"/>
      <c r="BQ550" s="4"/>
      <c r="BR550" s="4"/>
      <c r="BS550" s="4"/>
      <c r="BT550" s="4"/>
      <c r="BU550" s="4"/>
      <c r="BV550" s="4"/>
      <c r="BW550" s="4"/>
      <c r="BX550" s="4"/>
      <c r="BY550" s="4"/>
      <c r="BZ550" s="4"/>
      <c r="CA550" s="4"/>
      <c r="CB550" s="4"/>
      <c r="CC550" s="4"/>
      <c r="CD550" s="4"/>
      <c r="CE550" s="4"/>
      <c r="CF550" s="4"/>
      <c r="CG550" s="4"/>
      <c r="CH550" s="4"/>
      <c r="CI550" s="4"/>
      <c r="CJ550" s="4"/>
      <c r="CK550" s="4"/>
      <c r="CL550" s="4"/>
      <c r="CM550" s="4"/>
      <c r="CN550" s="4"/>
      <c r="CO550" s="4"/>
      <c r="CP550" s="4"/>
      <c r="CQ550" s="4"/>
      <c r="CR550" s="4"/>
      <c r="CS550" s="4"/>
      <c r="CT550" s="4"/>
      <c r="CU550" s="4"/>
      <c r="CV550" s="4"/>
      <c r="CW550" s="4"/>
      <c r="CX550" s="4"/>
    </row>
    <row r="551" spans="2:102">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c r="BH551" s="4"/>
      <c r="BI551" s="4"/>
      <c r="BJ551" s="4"/>
      <c r="BK551" s="4"/>
      <c r="BL551" s="4"/>
      <c r="BM551" s="4"/>
      <c r="BN551" s="4"/>
      <c r="BO551" s="4"/>
      <c r="BP551" s="4"/>
      <c r="BQ551" s="4"/>
      <c r="BR551" s="4"/>
      <c r="BS551" s="4"/>
      <c r="BT551" s="4"/>
      <c r="BU551" s="4"/>
      <c r="BV551" s="4"/>
      <c r="BW551" s="4"/>
      <c r="BX551" s="4"/>
      <c r="BY551" s="4"/>
      <c r="BZ551" s="4"/>
      <c r="CA551" s="4"/>
      <c r="CB551" s="4"/>
      <c r="CC551" s="4"/>
      <c r="CD551" s="4"/>
      <c r="CE551" s="4"/>
      <c r="CF551" s="4"/>
      <c r="CG551" s="4"/>
      <c r="CH551" s="4"/>
      <c r="CI551" s="4"/>
      <c r="CJ551" s="4"/>
      <c r="CK551" s="4"/>
      <c r="CL551" s="4"/>
      <c r="CM551" s="4"/>
      <c r="CN551" s="4"/>
      <c r="CO551" s="4"/>
      <c r="CP551" s="4"/>
      <c r="CQ551" s="4"/>
      <c r="CR551" s="4"/>
      <c r="CS551" s="4"/>
      <c r="CT551" s="4"/>
      <c r="CU551" s="4"/>
      <c r="CV551" s="4"/>
      <c r="CW551" s="4"/>
      <c r="CX551" s="4"/>
    </row>
    <row r="552" spans="2:102">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c r="BH552" s="4"/>
      <c r="BI552" s="4"/>
      <c r="BJ552" s="4"/>
      <c r="BK552" s="4"/>
      <c r="BL552" s="4"/>
      <c r="BM552" s="4"/>
      <c r="BN552" s="4"/>
      <c r="BO552" s="4"/>
      <c r="BP552" s="4"/>
      <c r="BQ552" s="4"/>
      <c r="BR552" s="4"/>
      <c r="BS552" s="4"/>
      <c r="BT552" s="4"/>
      <c r="BU552" s="4"/>
      <c r="BV552" s="4"/>
      <c r="BW552" s="4"/>
      <c r="BX552" s="4"/>
      <c r="BY552" s="4"/>
      <c r="BZ552" s="4"/>
      <c r="CA552" s="4"/>
      <c r="CB552" s="4"/>
      <c r="CC552" s="4"/>
      <c r="CD552" s="4"/>
      <c r="CE552" s="4"/>
      <c r="CF552" s="4"/>
      <c r="CG552" s="4"/>
      <c r="CH552" s="4"/>
      <c r="CI552" s="4"/>
      <c r="CJ552" s="4"/>
      <c r="CK552" s="4"/>
      <c r="CL552" s="4"/>
      <c r="CM552" s="4"/>
      <c r="CN552" s="4"/>
      <c r="CO552" s="4"/>
      <c r="CP552" s="4"/>
      <c r="CQ552" s="4"/>
      <c r="CR552" s="4"/>
      <c r="CS552" s="4"/>
      <c r="CT552" s="4"/>
      <c r="CU552" s="4"/>
      <c r="CV552" s="4"/>
      <c r="CW552" s="4"/>
      <c r="CX552" s="4"/>
    </row>
    <row r="553" spans="2:102">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4"/>
      <c r="BI553" s="4"/>
      <c r="BJ553" s="4"/>
      <c r="BK553" s="4"/>
      <c r="BL553" s="4"/>
      <c r="BM553" s="4"/>
      <c r="BN553" s="4"/>
      <c r="BO553" s="4"/>
      <c r="BP553" s="4"/>
      <c r="BQ553" s="4"/>
      <c r="BR553" s="4"/>
      <c r="BS553" s="4"/>
      <c r="BT553" s="4"/>
      <c r="BU553" s="4"/>
      <c r="BV553" s="4"/>
      <c r="BW553" s="4"/>
      <c r="BX553" s="4"/>
      <c r="BY553" s="4"/>
      <c r="BZ553" s="4"/>
      <c r="CA553" s="4"/>
      <c r="CB553" s="4"/>
      <c r="CC553" s="4"/>
      <c r="CD553" s="4"/>
      <c r="CE553" s="4"/>
      <c r="CF553" s="4"/>
      <c r="CG553" s="4"/>
      <c r="CH553" s="4"/>
      <c r="CI553" s="4"/>
      <c r="CJ553" s="4"/>
      <c r="CK553" s="4"/>
      <c r="CL553" s="4"/>
      <c r="CM553" s="4"/>
      <c r="CN553" s="4"/>
      <c r="CO553" s="4"/>
      <c r="CP553" s="4"/>
      <c r="CQ553" s="4"/>
      <c r="CR553" s="4"/>
      <c r="CS553" s="4"/>
      <c r="CT553" s="4"/>
      <c r="CU553" s="4"/>
      <c r="CV553" s="4"/>
      <c r="CW553" s="4"/>
      <c r="CX553" s="4"/>
    </row>
    <row r="554" spans="2:102">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c r="BH554" s="4"/>
      <c r="BI554" s="4"/>
      <c r="BJ554" s="4"/>
      <c r="BK554" s="4"/>
      <c r="BL554" s="4"/>
      <c r="BM554" s="4"/>
      <c r="BN554" s="4"/>
      <c r="BO554" s="4"/>
      <c r="BP554" s="4"/>
      <c r="BQ554" s="4"/>
      <c r="BR554" s="4"/>
      <c r="BS554" s="4"/>
      <c r="BT554" s="4"/>
      <c r="BU554" s="4"/>
      <c r="BV554" s="4"/>
      <c r="BW554" s="4"/>
      <c r="BX554" s="4"/>
      <c r="BY554" s="4"/>
      <c r="BZ554" s="4"/>
      <c r="CA554" s="4"/>
      <c r="CB554" s="4"/>
      <c r="CC554" s="4"/>
      <c r="CD554" s="4"/>
      <c r="CE554" s="4"/>
      <c r="CF554" s="4"/>
      <c r="CG554" s="4"/>
      <c r="CH554" s="4"/>
      <c r="CI554" s="4"/>
      <c r="CJ554" s="4"/>
      <c r="CK554" s="4"/>
      <c r="CL554" s="4"/>
      <c r="CM554" s="4"/>
      <c r="CN554" s="4"/>
      <c r="CO554" s="4"/>
      <c r="CP554" s="4"/>
      <c r="CQ554" s="4"/>
      <c r="CR554" s="4"/>
      <c r="CS554" s="4"/>
      <c r="CT554" s="4"/>
      <c r="CU554" s="4"/>
      <c r="CV554" s="4"/>
      <c r="CW554" s="4"/>
      <c r="CX554" s="4"/>
    </row>
    <row r="555" spans="2:102">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c r="BH555" s="4"/>
      <c r="BI555" s="4"/>
      <c r="BJ555" s="4"/>
      <c r="BK555" s="4"/>
      <c r="BL555" s="4"/>
      <c r="BM555" s="4"/>
      <c r="BN555" s="4"/>
      <c r="BO555" s="4"/>
      <c r="BP555" s="4"/>
      <c r="BQ555" s="4"/>
      <c r="BR555" s="4"/>
      <c r="BS555" s="4"/>
      <c r="BT555" s="4"/>
      <c r="BU555" s="4"/>
      <c r="BV555" s="4"/>
      <c r="BW555" s="4"/>
      <c r="BX555" s="4"/>
      <c r="BY555" s="4"/>
      <c r="BZ555" s="4"/>
      <c r="CA555" s="4"/>
      <c r="CB555" s="4"/>
      <c r="CC555" s="4"/>
      <c r="CD555" s="4"/>
      <c r="CE555" s="4"/>
      <c r="CF555" s="4"/>
      <c r="CG555" s="4"/>
      <c r="CH555" s="4"/>
      <c r="CI555" s="4"/>
      <c r="CJ555" s="4"/>
      <c r="CK555" s="4"/>
      <c r="CL555" s="4"/>
      <c r="CM555" s="4"/>
      <c r="CN555" s="4"/>
      <c r="CO555" s="4"/>
      <c r="CP555" s="4"/>
      <c r="CQ555" s="4"/>
      <c r="CR555" s="4"/>
      <c r="CS555" s="4"/>
      <c r="CT555" s="4"/>
      <c r="CU555" s="4"/>
      <c r="CV555" s="4"/>
      <c r="CW555" s="4"/>
      <c r="CX555" s="4"/>
    </row>
    <row r="556" spans="2:102">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c r="BH556" s="4"/>
      <c r="BI556" s="4"/>
      <c r="BJ556" s="4"/>
      <c r="BK556" s="4"/>
      <c r="BL556" s="4"/>
      <c r="BM556" s="4"/>
      <c r="BN556" s="4"/>
      <c r="BO556" s="4"/>
      <c r="BP556" s="4"/>
      <c r="BQ556" s="4"/>
      <c r="BR556" s="4"/>
      <c r="BS556" s="4"/>
      <c r="BT556" s="4"/>
      <c r="BU556" s="4"/>
      <c r="BV556" s="4"/>
      <c r="BW556" s="4"/>
      <c r="BX556" s="4"/>
      <c r="BY556" s="4"/>
      <c r="BZ556" s="4"/>
      <c r="CA556" s="4"/>
      <c r="CB556" s="4"/>
      <c r="CC556" s="4"/>
      <c r="CD556" s="4"/>
      <c r="CE556" s="4"/>
      <c r="CF556" s="4"/>
      <c r="CG556" s="4"/>
      <c r="CH556" s="4"/>
      <c r="CI556" s="4"/>
      <c r="CJ556" s="4"/>
      <c r="CK556" s="4"/>
      <c r="CL556" s="4"/>
      <c r="CM556" s="4"/>
      <c r="CN556" s="4"/>
      <c r="CO556" s="4"/>
      <c r="CP556" s="4"/>
      <c r="CQ556" s="4"/>
      <c r="CR556" s="4"/>
      <c r="CS556" s="4"/>
      <c r="CT556" s="4"/>
      <c r="CU556" s="4"/>
      <c r="CV556" s="4"/>
      <c r="CW556" s="4"/>
      <c r="CX556" s="4"/>
    </row>
    <row r="557" spans="2:102">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c r="BH557" s="4"/>
      <c r="BI557" s="4"/>
      <c r="BJ557" s="4"/>
      <c r="BK557" s="4"/>
      <c r="BL557" s="4"/>
      <c r="BM557" s="4"/>
      <c r="BN557" s="4"/>
      <c r="BO557" s="4"/>
      <c r="BP557" s="4"/>
      <c r="BQ557" s="4"/>
      <c r="BR557" s="4"/>
      <c r="BS557" s="4"/>
      <c r="BT557" s="4"/>
      <c r="BU557" s="4"/>
      <c r="BV557" s="4"/>
      <c r="BW557" s="4"/>
      <c r="BX557" s="4"/>
      <c r="BY557" s="4"/>
      <c r="BZ557" s="4"/>
      <c r="CA557" s="4"/>
      <c r="CB557" s="4"/>
      <c r="CC557" s="4"/>
      <c r="CD557" s="4"/>
      <c r="CE557" s="4"/>
      <c r="CF557" s="4"/>
      <c r="CG557" s="4"/>
      <c r="CH557" s="4"/>
      <c r="CI557" s="4"/>
      <c r="CJ557" s="4"/>
      <c r="CK557" s="4"/>
      <c r="CL557" s="4"/>
      <c r="CM557" s="4"/>
      <c r="CN557" s="4"/>
      <c r="CO557" s="4"/>
      <c r="CP557" s="4"/>
      <c r="CQ557" s="4"/>
      <c r="CR557" s="4"/>
      <c r="CS557" s="4"/>
      <c r="CT557" s="4"/>
      <c r="CU557" s="4"/>
      <c r="CV557" s="4"/>
      <c r="CW557" s="4"/>
      <c r="CX557" s="4"/>
    </row>
    <row r="558" spans="2:102">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c r="BH558" s="4"/>
      <c r="BI558" s="4"/>
      <c r="BJ558" s="4"/>
      <c r="BK558" s="4"/>
      <c r="BL558" s="4"/>
      <c r="BM558" s="4"/>
      <c r="BN558" s="4"/>
      <c r="BO558" s="4"/>
      <c r="BP558" s="4"/>
      <c r="BQ558" s="4"/>
      <c r="BR558" s="4"/>
      <c r="BS558" s="4"/>
      <c r="BT558" s="4"/>
      <c r="BU558" s="4"/>
      <c r="BV558" s="4"/>
      <c r="BW558" s="4"/>
      <c r="BX558" s="4"/>
      <c r="BY558" s="4"/>
      <c r="BZ558" s="4"/>
      <c r="CA558" s="4"/>
      <c r="CB558" s="4"/>
      <c r="CC558" s="4"/>
      <c r="CD558" s="4"/>
      <c r="CE558" s="4"/>
      <c r="CF558" s="4"/>
      <c r="CG558" s="4"/>
      <c r="CH558" s="4"/>
      <c r="CI558" s="4"/>
      <c r="CJ558" s="4"/>
      <c r="CK558" s="4"/>
      <c r="CL558" s="4"/>
      <c r="CM558" s="4"/>
      <c r="CN558" s="4"/>
      <c r="CO558" s="4"/>
      <c r="CP558" s="4"/>
      <c r="CQ558" s="4"/>
      <c r="CR558" s="4"/>
      <c r="CS558" s="4"/>
      <c r="CT558" s="4"/>
      <c r="CU558" s="4"/>
      <c r="CV558" s="4"/>
      <c r="CW558" s="4"/>
      <c r="CX558" s="4"/>
    </row>
    <row r="559" spans="2:102">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c r="BH559" s="4"/>
      <c r="BI559" s="4"/>
      <c r="BJ559" s="4"/>
      <c r="BK559" s="4"/>
      <c r="BL559" s="4"/>
      <c r="BM559" s="4"/>
      <c r="BN559" s="4"/>
      <c r="BO559" s="4"/>
      <c r="BP559" s="4"/>
      <c r="BQ559" s="4"/>
      <c r="BR559" s="4"/>
      <c r="BS559" s="4"/>
      <c r="BT559" s="4"/>
      <c r="BU559" s="4"/>
      <c r="BV559" s="4"/>
      <c r="BW559" s="4"/>
      <c r="BX559" s="4"/>
      <c r="BY559" s="4"/>
      <c r="BZ559" s="4"/>
      <c r="CA559" s="4"/>
      <c r="CB559" s="4"/>
      <c r="CC559" s="4"/>
      <c r="CD559" s="4"/>
      <c r="CE559" s="4"/>
      <c r="CF559" s="4"/>
      <c r="CG559" s="4"/>
      <c r="CH559" s="4"/>
      <c r="CI559" s="4"/>
      <c r="CJ559" s="4"/>
      <c r="CK559" s="4"/>
      <c r="CL559" s="4"/>
      <c r="CM559" s="4"/>
      <c r="CN559" s="4"/>
      <c r="CO559" s="4"/>
      <c r="CP559" s="4"/>
      <c r="CQ559" s="4"/>
      <c r="CR559" s="4"/>
      <c r="CS559" s="4"/>
      <c r="CT559" s="4"/>
      <c r="CU559" s="4"/>
      <c r="CV559" s="4"/>
      <c r="CW559" s="4"/>
      <c r="CX559" s="4"/>
    </row>
    <row r="560" spans="2:102">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c r="BH560" s="4"/>
      <c r="BI560" s="4"/>
      <c r="BJ560" s="4"/>
      <c r="BK560" s="4"/>
      <c r="BL560" s="4"/>
      <c r="BM560" s="4"/>
      <c r="BN560" s="4"/>
      <c r="BO560" s="4"/>
      <c r="BP560" s="4"/>
      <c r="BQ560" s="4"/>
      <c r="BR560" s="4"/>
      <c r="BS560" s="4"/>
      <c r="BT560" s="4"/>
      <c r="BU560" s="4"/>
      <c r="BV560" s="4"/>
      <c r="BW560" s="4"/>
      <c r="BX560" s="4"/>
      <c r="BY560" s="4"/>
      <c r="BZ560" s="4"/>
      <c r="CA560" s="4"/>
      <c r="CB560" s="4"/>
      <c r="CC560" s="4"/>
      <c r="CD560" s="4"/>
      <c r="CE560" s="4"/>
      <c r="CF560" s="4"/>
      <c r="CG560" s="4"/>
      <c r="CH560" s="4"/>
      <c r="CI560" s="4"/>
      <c r="CJ560" s="4"/>
      <c r="CK560" s="4"/>
      <c r="CL560" s="4"/>
      <c r="CM560" s="4"/>
      <c r="CN560" s="4"/>
      <c r="CO560" s="4"/>
      <c r="CP560" s="4"/>
      <c r="CQ560" s="4"/>
      <c r="CR560" s="4"/>
      <c r="CS560" s="4"/>
      <c r="CT560" s="4"/>
      <c r="CU560" s="4"/>
      <c r="CV560" s="4"/>
      <c r="CW560" s="4"/>
      <c r="CX560" s="4"/>
    </row>
    <row r="561" spans="2:102">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c r="BH561" s="4"/>
      <c r="BI561" s="4"/>
      <c r="BJ561" s="4"/>
      <c r="BK561" s="4"/>
      <c r="BL561" s="4"/>
      <c r="BM561" s="4"/>
      <c r="BN561" s="4"/>
      <c r="BO561" s="4"/>
      <c r="BP561" s="4"/>
      <c r="BQ561" s="4"/>
      <c r="BR561" s="4"/>
      <c r="BS561" s="4"/>
      <c r="BT561" s="4"/>
      <c r="BU561" s="4"/>
      <c r="BV561" s="4"/>
      <c r="BW561" s="4"/>
      <c r="BX561" s="4"/>
      <c r="BY561" s="4"/>
      <c r="BZ561" s="4"/>
      <c r="CA561" s="4"/>
      <c r="CB561" s="4"/>
      <c r="CC561" s="4"/>
      <c r="CD561" s="4"/>
      <c r="CE561" s="4"/>
      <c r="CF561" s="4"/>
      <c r="CG561" s="4"/>
      <c r="CH561" s="4"/>
      <c r="CI561" s="4"/>
      <c r="CJ561" s="4"/>
      <c r="CK561" s="4"/>
      <c r="CL561" s="4"/>
      <c r="CM561" s="4"/>
      <c r="CN561" s="4"/>
      <c r="CO561" s="4"/>
      <c r="CP561" s="4"/>
      <c r="CQ561" s="4"/>
      <c r="CR561" s="4"/>
      <c r="CS561" s="4"/>
      <c r="CT561" s="4"/>
      <c r="CU561" s="4"/>
      <c r="CV561" s="4"/>
      <c r="CW561" s="4"/>
      <c r="CX561" s="4"/>
    </row>
    <row r="562" spans="2:102">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c r="BH562" s="4"/>
      <c r="BI562" s="4"/>
      <c r="BJ562" s="4"/>
      <c r="BK562" s="4"/>
      <c r="BL562" s="4"/>
      <c r="BM562" s="4"/>
      <c r="BN562" s="4"/>
      <c r="BO562" s="4"/>
      <c r="BP562" s="4"/>
      <c r="BQ562" s="4"/>
      <c r="BR562" s="4"/>
      <c r="BS562" s="4"/>
      <c r="BT562" s="4"/>
      <c r="BU562" s="4"/>
      <c r="BV562" s="4"/>
      <c r="BW562" s="4"/>
      <c r="BX562" s="4"/>
      <c r="BY562" s="4"/>
      <c r="BZ562" s="4"/>
      <c r="CA562" s="4"/>
      <c r="CB562" s="4"/>
      <c r="CC562" s="4"/>
      <c r="CD562" s="4"/>
      <c r="CE562" s="4"/>
      <c r="CF562" s="4"/>
      <c r="CG562" s="4"/>
      <c r="CH562" s="4"/>
      <c r="CI562" s="4"/>
      <c r="CJ562" s="4"/>
      <c r="CK562" s="4"/>
      <c r="CL562" s="4"/>
      <c r="CM562" s="4"/>
      <c r="CN562" s="4"/>
      <c r="CO562" s="4"/>
      <c r="CP562" s="4"/>
      <c r="CQ562" s="4"/>
      <c r="CR562" s="4"/>
      <c r="CS562" s="4"/>
      <c r="CT562" s="4"/>
      <c r="CU562" s="4"/>
      <c r="CV562" s="4"/>
      <c r="CW562" s="4"/>
      <c r="CX562" s="4"/>
    </row>
    <row r="563" spans="2:102">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c r="BH563" s="4"/>
      <c r="BI563" s="4"/>
      <c r="BJ563" s="4"/>
      <c r="BK563" s="4"/>
      <c r="BL563" s="4"/>
      <c r="BM563" s="4"/>
      <c r="BN563" s="4"/>
      <c r="BO563" s="4"/>
      <c r="BP563" s="4"/>
      <c r="BQ563" s="4"/>
      <c r="BR563" s="4"/>
      <c r="BS563" s="4"/>
      <c r="BT563" s="4"/>
      <c r="BU563" s="4"/>
      <c r="BV563" s="4"/>
      <c r="BW563" s="4"/>
      <c r="BX563" s="4"/>
      <c r="BY563" s="4"/>
      <c r="BZ563" s="4"/>
      <c r="CA563" s="4"/>
      <c r="CB563" s="4"/>
      <c r="CC563" s="4"/>
      <c r="CD563" s="4"/>
      <c r="CE563" s="4"/>
      <c r="CF563" s="4"/>
      <c r="CG563" s="4"/>
      <c r="CH563" s="4"/>
      <c r="CI563" s="4"/>
      <c r="CJ563" s="4"/>
      <c r="CK563" s="4"/>
      <c r="CL563" s="4"/>
      <c r="CM563" s="4"/>
      <c r="CN563" s="4"/>
      <c r="CO563" s="4"/>
      <c r="CP563" s="4"/>
      <c r="CQ563" s="4"/>
      <c r="CR563" s="4"/>
      <c r="CS563" s="4"/>
      <c r="CT563" s="4"/>
      <c r="CU563" s="4"/>
      <c r="CV563" s="4"/>
      <c r="CW563" s="4"/>
      <c r="CX563" s="4"/>
    </row>
    <row r="564" spans="2:102">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c r="BH564" s="4"/>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c r="CH564" s="4"/>
      <c r="CI564" s="4"/>
      <c r="CJ564" s="4"/>
      <c r="CK564" s="4"/>
      <c r="CL564" s="4"/>
      <c r="CM564" s="4"/>
      <c r="CN564" s="4"/>
      <c r="CO564" s="4"/>
      <c r="CP564" s="4"/>
      <c r="CQ564" s="4"/>
      <c r="CR564" s="4"/>
      <c r="CS564" s="4"/>
      <c r="CT564" s="4"/>
      <c r="CU564" s="4"/>
      <c r="CV564" s="4"/>
      <c r="CW564" s="4"/>
      <c r="CX564" s="4"/>
    </row>
    <row r="565" spans="2:102">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c r="BH565" s="4"/>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c r="CH565" s="4"/>
      <c r="CI565" s="4"/>
      <c r="CJ565" s="4"/>
      <c r="CK565" s="4"/>
      <c r="CL565" s="4"/>
      <c r="CM565" s="4"/>
      <c r="CN565" s="4"/>
      <c r="CO565" s="4"/>
      <c r="CP565" s="4"/>
      <c r="CQ565" s="4"/>
      <c r="CR565" s="4"/>
      <c r="CS565" s="4"/>
      <c r="CT565" s="4"/>
      <c r="CU565" s="4"/>
      <c r="CV565" s="4"/>
      <c r="CW565" s="4"/>
      <c r="CX565" s="4"/>
    </row>
    <row r="566" spans="2:102">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c r="BH566" s="4"/>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c r="CH566" s="4"/>
      <c r="CI566" s="4"/>
      <c r="CJ566" s="4"/>
      <c r="CK566" s="4"/>
      <c r="CL566" s="4"/>
      <c r="CM566" s="4"/>
      <c r="CN566" s="4"/>
      <c r="CO566" s="4"/>
      <c r="CP566" s="4"/>
      <c r="CQ566" s="4"/>
      <c r="CR566" s="4"/>
      <c r="CS566" s="4"/>
      <c r="CT566" s="4"/>
      <c r="CU566" s="4"/>
      <c r="CV566" s="4"/>
      <c r="CW566" s="4"/>
      <c r="CX566" s="4"/>
    </row>
    <row r="567" spans="2:102">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c r="CH567" s="4"/>
      <c r="CI567" s="4"/>
      <c r="CJ567" s="4"/>
      <c r="CK567" s="4"/>
      <c r="CL567" s="4"/>
      <c r="CM567" s="4"/>
      <c r="CN567" s="4"/>
      <c r="CO567" s="4"/>
      <c r="CP567" s="4"/>
      <c r="CQ567" s="4"/>
      <c r="CR567" s="4"/>
      <c r="CS567" s="4"/>
      <c r="CT567" s="4"/>
      <c r="CU567" s="4"/>
      <c r="CV567" s="4"/>
      <c r="CW567" s="4"/>
      <c r="CX567" s="4"/>
    </row>
    <row r="568" spans="2:102">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c r="BH568" s="4"/>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c r="CH568" s="4"/>
      <c r="CI568" s="4"/>
      <c r="CJ568" s="4"/>
      <c r="CK568" s="4"/>
      <c r="CL568" s="4"/>
      <c r="CM568" s="4"/>
      <c r="CN568" s="4"/>
      <c r="CO568" s="4"/>
      <c r="CP568" s="4"/>
      <c r="CQ568" s="4"/>
      <c r="CR568" s="4"/>
      <c r="CS568" s="4"/>
      <c r="CT568" s="4"/>
      <c r="CU568" s="4"/>
      <c r="CV568" s="4"/>
      <c r="CW568" s="4"/>
      <c r="CX568" s="4"/>
    </row>
    <row r="569" spans="2:102">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c r="BH569" s="4"/>
      <c r="BI569" s="4"/>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c r="CH569" s="4"/>
      <c r="CI569" s="4"/>
      <c r="CJ569" s="4"/>
      <c r="CK569" s="4"/>
      <c r="CL569" s="4"/>
      <c r="CM569" s="4"/>
      <c r="CN569" s="4"/>
      <c r="CO569" s="4"/>
      <c r="CP569" s="4"/>
      <c r="CQ569" s="4"/>
      <c r="CR569" s="4"/>
      <c r="CS569" s="4"/>
      <c r="CT569" s="4"/>
      <c r="CU569" s="4"/>
      <c r="CV569" s="4"/>
      <c r="CW569" s="4"/>
      <c r="CX569" s="4"/>
    </row>
    <row r="570" spans="2:102">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c r="BH570" s="4"/>
      <c r="BI570" s="4"/>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c r="CH570" s="4"/>
      <c r="CI570" s="4"/>
      <c r="CJ570" s="4"/>
      <c r="CK570" s="4"/>
      <c r="CL570" s="4"/>
      <c r="CM570" s="4"/>
      <c r="CN570" s="4"/>
      <c r="CO570" s="4"/>
      <c r="CP570" s="4"/>
      <c r="CQ570" s="4"/>
      <c r="CR570" s="4"/>
      <c r="CS570" s="4"/>
      <c r="CT570" s="4"/>
      <c r="CU570" s="4"/>
      <c r="CV570" s="4"/>
      <c r="CW570" s="4"/>
      <c r="CX570" s="4"/>
    </row>
    <row r="571" spans="2:102">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c r="BH571" s="4"/>
      <c r="BI571" s="4"/>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c r="CH571" s="4"/>
      <c r="CI571" s="4"/>
      <c r="CJ571" s="4"/>
      <c r="CK571" s="4"/>
      <c r="CL571" s="4"/>
      <c r="CM571" s="4"/>
      <c r="CN571" s="4"/>
      <c r="CO571" s="4"/>
      <c r="CP571" s="4"/>
      <c r="CQ571" s="4"/>
      <c r="CR571" s="4"/>
      <c r="CS571" s="4"/>
      <c r="CT571" s="4"/>
      <c r="CU571" s="4"/>
      <c r="CV571" s="4"/>
      <c r="CW571" s="4"/>
      <c r="CX571" s="4"/>
    </row>
    <row r="572" spans="2:102">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c r="BH572" s="4"/>
      <c r="BI572" s="4"/>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c r="CH572" s="4"/>
      <c r="CI572" s="4"/>
      <c r="CJ572" s="4"/>
      <c r="CK572" s="4"/>
      <c r="CL572" s="4"/>
      <c r="CM572" s="4"/>
      <c r="CN572" s="4"/>
      <c r="CO572" s="4"/>
      <c r="CP572" s="4"/>
      <c r="CQ572" s="4"/>
      <c r="CR572" s="4"/>
      <c r="CS572" s="4"/>
      <c r="CT572" s="4"/>
      <c r="CU572" s="4"/>
      <c r="CV572" s="4"/>
      <c r="CW572" s="4"/>
      <c r="CX572" s="4"/>
    </row>
    <row r="573" spans="2:102">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c r="BH573" s="4"/>
      <c r="BI573" s="4"/>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c r="CH573" s="4"/>
      <c r="CI573" s="4"/>
      <c r="CJ573" s="4"/>
      <c r="CK573" s="4"/>
      <c r="CL573" s="4"/>
      <c r="CM573" s="4"/>
      <c r="CN573" s="4"/>
      <c r="CO573" s="4"/>
      <c r="CP573" s="4"/>
      <c r="CQ573" s="4"/>
      <c r="CR573" s="4"/>
      <c r="CS573" s="4"/>
      <c r="CT573" s="4"/>
      <c r="CU573" s="4"/>
      <c r="CV573" s="4"/>
      <c r="CW573" s="4"/>
      <c r="CX573" s="4"/>
    </row>
    <row r="574" spans="2:102">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c r="BH574" s="4"/>
      <c r="BI574" s="4"/>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c r="CH574" s="4"/>
      <c r="CI574" s="4"/>
      <c r="CJ574" s="4"/>
      <c r="CK574" s="4"/>
      <c r="CL574" s="4"/>
      <c r="CM574" s="4"/>
      <c r="CN574" s="4"/>
      <c r="CO574" s="4"/>
      <c r="CP574" s="4"/>
      <c r="CQ574" s="4"/>
      <c r="CR574" s="4"/>
      <c r="CS574" s="4"/>
      <c r="CT574" s="4"/>
      <c r="CU574" s="4"/>
      <c r="CV574" s="4"/>
      <c r="CW574" s="4"/>
      <c r="CX574" s="4"/>
    </row>
    <row r="575" spans="2:102">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c r="BH575" s="4"/>
      <c r="BI575" s="4"/>
      <c r="BJ575" s="4"/>
      <c r="BK575" s="4"/>
      <c r="BL575" s="4"/>
      <c r="BM575" s="4"/>
      <c r="BN575" s="4"/>
      <c r="BO575" s="4"/>
      <c r="BP575" s="4"/>
      <c r="BQ575" s="4"/>
      <c r="BR575" s="4"/>
      <c r="BS575" s="4"/>
      <c r="BT575" s="4"/>
      <c r="BU575" s="4"/>
      <c r="BV575" s="4"/>
      <c r="BW575" s="4"/>
      <c r="BX575" s="4"/>
      <c r="BY575" s="4"/>
      <c r="BZ575" s="4"/>
      <c r="CA575" s="4"/>
      <c r="CB575" s="4"/>
      <c r="CC575" s="4"/>
      <c r="CD575" s="4"/>
      <c r="CE575" s="4"/>
      <c r="CF575" s="4"/>
      <c r="CG575" s="4"/>
      <c r="CH575" s="4"/>
      <c r="CI575" s="4"/>
      <c r="CJ575" s="4"/>
      <c r="CK575" s="4"/>
      <c r="CL575" s="4"/>
      <c r="CM575" s="4"/>
      <c r="CN575" s="4"/>
      <c r="CO575" s="4"/>
      <c r="CP575" s="4"/>
      <c r="CQ575" s="4"/>
      <c r="CR575" s="4"/>
      <c r="CS575" s="4"/>
      <c r="CT575" s="4"/>
      <c r="CU575" s="4"/>
      <c r="CV575" s="4"/>
      <c r="CW575" s="4"/>
      <c r="CX575" s="4"/>
    </row>
    <row r="576" spans="2:102">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c r="BH576" s="4"/>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c r="CH576" s="4"/>
      <c r="CI576" s="4"/>
      <c r="CJ576" s="4"/>
      <c r="CK576" s="4"/>
      <c r="CL576" s="4"/>
      <c r="CM576" s="4"/>
      <c r="CN576" s="4"/>
      <c r="CO576" s="4"/>
      <c r="CP576" s="4"/>
      <c r="CQ576" s="4"/>
      <c r="CR576" s="4"/>
      <c r="CS576" s="4"/>
      <c r="CT576" s="4"/>
      <c r="CU576" s="4"/>
      <c r="CV576" s="4"/>
      <c r="CW576" s="4"/>
      <c r="CX576" s="4"/>
    </row>
    <row r="577" spans="2:102">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c r="BH577" s="4"/>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c r="CH577" s="4"/>
      <c r="CI577" s="4"/>
      <c r="CJ577" s="4"/>
      <c r="CK577" s="4"/>
      <c r="CL577" s="4"/>
      <c r="CM577" s="4"/>
      <c r="CN577" s="4"/>
      <c r="CO577" s="4"/>
      <c r="CP577" s="4"/>
      <c r="CQ577" s="4"/>
      <c r="CR577" s="4"/>
      <c r="CS577" s="4"/>
      <c r="CT577" s="4"/>
      <c r="CU577" s="4"/>
      <c r="CV577" s="4"/>
      <c r="CW577" s="4"/>
      <c r="CX577" s="4"/>
    </row>
    <row r="578" spans="2:102">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c r="BH578" s="4"/>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c r="CH578" s="4"/>
      <c r="CI578" s="4"/>
      <c r="CJ578" s="4"/>
      <c r="CK578" s="4"/>
      <c r="CL578" s="4"/>
      <c r="CM578" s="4"/>
      <c r="CN578" s="4"/>
      <c r="CO578" s="4"/>
      <c r="CP578" s="4"/>
      <c r="CQ578" s="4"/>
      <c r="CR578" s="4"/>
      <c r="CS578" s="4"/>
      <c r="CT578" s="4"/>
      <c r="CU578" s="4"/>
      <c r="CV578" s="4"/>
      <c r="CW578" s="4"/>
      <c r="CX578" s="4"/>
    </row>
    <row r="579" spans="2:102">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c r="BH579" s="4"/>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c r="CH579" s="4"/>
      <c r="CI579" s="4"/>
      <c r="CJ579" s="4"/>
      <c r="CK579" s="4"/>
      <c r="CL579" s="4"/>
      <c r="CM579" s="4"/>
      <c r="CN579" s="4"/>
      <c r="CO579" s="4"/>
      <c r="CP579" s="4"/>
      <c r="CQ579" s="4"/>
      <c r="CR579" s="4"/>
      <c r="CS579" s="4"/>
      <c r="CT579" s="4"/>
      <c r="CU579" s="4"/>
      <c r="CV579" s="4"/>
      <c r="CW579" s="4"/>
      <c r="CX579" s="4"/>
    </row>
    <row r="580" spans="2:102">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c r="BH580" s="4"/>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c r="CH580" s="4"/>
      <c r="CI580" s="4"/>
      <c r="CJ580" s="4"/>
      <c r="CK580" s="4"/>
      <c r="CL580" s="4"/>
      <c r="CM580" s="4"/>
      <c r="CN580" s="4"/>
      <c r="CO580" s="4"/>
      <c r="CP580" s="4"/>
      <c r="CQ580" s="4"/>
      <c r="CR580" s="4"/>
      <c r="CS580" s="4"/>
      <c r="CT580" s="4"/>
      <c r="CU580" s="4"/>
      <c r="CV580" s="4"/>
      <c r="CW580" s="4"/>
      <c r="CX580" s="4"/>
    </row>
    <row r="581" spans="2:102">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c r="BH581" s="4"/>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c r="CH581" s="4"/>
      <c r="CI581" s="4"/>
      <c r="CJ581" s="4"/>
      <c r="CK581" s="4"/>
      <c r="CL581" s="4"/>
      <c r="CM581" s="4"/>
      <c r="CN581" s="4"/>
      <c r="CO581" s="4"/>
      <c r="CP581" s="4"/>
      <c r="CQ581" s="4"/>
      <c r="CR581" s="4"/>
      <c r="CS581" s="4"/>
      <c r="CT581" s="4"/>
      <c r="CU581" s="4"/>
      <c r="CV581" s="4"/>
      <c r="CW581" s="4"/>
      <c r="CX581" s="4"/>
    </row>
    <row r="582" spans="2:102">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c r="BH582" s="4"/>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c r="CH582" s="4"/>
      <c r="CI582" s="4"/>
      <c r="CJ582" s="4"/>
      <c r="CK582" s="4"/>
      <c r="CL582" s="4"/>
      <c r="CM582" s="4"/>
      <c r="CN582" s="4"/>
      <c r="CO582" s="4"/>
      <c r="CP582" s="4"/>
      <c r="CQ582" s="4"/>
      <c r="CR582" s="4"/>
      <c r="CS582" s="4"/>
      <c r="CT582" s="4"/>
      <c r="CU582" s="4"/>
      <c r="CV582" s="4"/>
      <c r="CW582" s="4"/>
      <c r="CX582" s="4"/>
    </row>
    <row r="583" spans="2:102">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c r="BH583" s="4"/>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c r="CH583" s="4"/>
      <c r="CI583" s="4"/>
      <c r="CJ583" s="4"/>
      <c r="CK583" s="4"/>
      <c r="CL583" s="4"/>
      <c r="CM583" s="4"/>
      <c r="CN583" s="4"/>
      <c r="CO583" s="4"/>
      <c r="CP583" s="4"/>
      <c r="CQ583" s="4"/>
      <c r="CR583" s="4"/>
      <c r="CS583" s="4"/>
      <c r="CT583" s="4"/>
      <c r="CU583" s="4"/>
      <c r="CV583" s="4"/>
      <c r="CW583" s="4"/>
      <c r="CX583" s="4"/>
    </row>
    <row r="584" spans="2:102">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c r="BH584" s="4"/>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c r="CH584" s="4"/>
      <c r="CI584" s="4"/>
      <c r="CJ584" s="4"/>
      <c r="CK584" s="4"/>
      <c r="CL584" s="4"/>
      <c r="CM584" s="4"/>
      <c r="CN584" s="4"/>
      <c r="CO584" s="4"/>
      <c r="CP584" s="4"/>
      <c r="CQ584" s="4"/>
      <c r="CR584" s="4"/>
      <c r="CS584" s="4"/>
      <c r="CT584" s="4"/>
      <c r="CU584" s="4"/>
      <c r="CV584" s="4"/>
      <c r="CW584" s="4"/>
      <c r="CX584" s="4"/>
    </row>
    <row r="585" spans="2:102">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c r="BH585" s="4"/>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c r="CH585" s="4"/>
      <c r="CI585" s="4"/>
      <c r="CJ585" s="4"/>
      <c r="CK585" s="4"/>
      <c r="CL585" s="4"/>
      <c r="CM585" s="4"/>
      <c r="CN585" s="4"/>
      <c r="CO585" s="4"/>
      <c r="CP585" s="4"/>
      <c r="CQ585" s="4"/>
      <c r="CR585" s="4"/>
      <c r="CS585" s="4"/>
      <c r="CT585" s="4"/>
      <c r="CU585" s="4"/>
      <c r="CV585" s="4"/>
      <c r="CW585" s="4"/>
      <c r="CX585" s="4"/>
    </row>
    <row r="586" spans="2:102">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c r="BH586" s="4"/>
      <c r="BI586" s="4"/>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c r="CH586" s="4"/>
      <c r="CI586" s="4"/>
      <c r="CJ586" s="4"/>
      <c r="CK586" s="4"/>
      <c r="CL586" s="4"/>
      <c r="CM586" s="4"/>
      <c r="CN586" s="4"/>
      <c r="CO586" s="4"/>
      <c r="CP586" s="4"/>
      <c r="CQ586" s="4"/>
      <c r="CR586" s="4"/>
      <c r="CS586" s="4"/>
      <c r="CT586" s="4"/>
      <c r="CU586" s="4"/>
      <c r="CV586" s="4"/>
      <c r="CW586" s="4"/>
      <c r="CX586" s="4"/>
    </row>
    <row r="587" spans="2:102">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c r="BH587" s="4"/>
      <c r="BI587" s="4"/>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c r="CH587" s="4"/>
      <c r="CI587" s="4"/>
      <c r="CJ587" s="4"/>
      <c r="CK587" s="4"/>
      <c r="CL587" s="4"/>
      <c r="CM587" s="4"/>
      <c r="CN587" s="4"/>
      <c r="CO587" s="4"/>
      <c r="CP587" s="4"/>
      <c r="CQ587" s="4"/>
      <c r="CR587" s="4"/>
      <c r="CS587" s="4"/>
      <c r="CT587" s="4"/>
      <c r="CU587" s="4"/>
      <c r="CV587" s="4"/>
      <c r="CW587" s="4"/>
      <c r="CX587" s="4"/>
    </row>
    <row r="588" spans="2:102">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c r="BH588" s="4"/>
      <c r="BI588" s="4"/>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c r="CH588" s="4"/>
      <c r="CI588" s="4"/>
      <c r="CJ588" s="4"/>
      <c r="CK588" s="4"/>
      <c r="CL588" s="4"/>
      <c r="CM588" s="4"/>
      <c r="CN588" s="4"/>
      <c r="CO588" s="4"/>
      <c r="CP588" s="4"/>
      <c r="CQ588" s="4"/>
      <c r="CR588" s="4"/>
      <c r="CS588" s="4"/>
      <c r="CT588" s="4"/>
      <c r="CU588" s="4"/>
      <c r="CV588" s="4"/>
      <c r="CW588" s="4"/>
      <c r="CX588" s="4"/>
    </row>
    <row r="589" spans="2:102">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c r="BH589" s="4"/>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c r="CH589" s="4"/>
      <c r="CI589" s="4"/>
      <c r="CJ589" s="4"/>
      <c r="CK589" s="4"/>
      <c r="CL589" s="4"/>
      <c r="CM589" s="4"/>
      <c r="CN589" s="4"/>
      <c r="CO589" s="4"/>
      <c r="CP589" s="4"/>
      <c r="CQ589" s="4"/>
      <c r="CR589" s="4"/>
      <c r="CS589" s="4"/>
      <c r="CT589" s="4"/>
      <c r="CU589" s="4"/>
      <c r="CV589" s="4"/>
      <c r="CW589" s="4"/>
      <c r="CX589" s="4"/>
    </row>
    <row r="590" spans="2:102">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c r="BH590" s="4"/>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c r="CH590" s="4"/>
      <c r="CI590" s="4"/>
      <c r="CJ590" s="4"/>
      <c r="CK590" s="4"/>
      <c r="CL590" s="4"/>
      <c r="CM590" s="4"/>
      <c r="CN590" s="4"/>
      <c r="CO590" s="4"/>
      <c r="CP590" s="4"/>
      <c r="CQ590" s="4"/>
      <c r="CR590" s="4"/>
      <c r="CS590" s="4"/>
      <c r="CT590" s="4"/>
      <c r="CU590" s="4"/>
      <c r="CV590" s="4"/>
      <c r="CW590" s="4"/>
      <c r="CX590" s="4"/>
    </row>
    <row r="591" spans="2:102">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c r="BH591" s="4"/>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c r="CH591" s="4"/>
      <c r="CI591" s="4"/>
      <c r="CJ591" s="4"/>
      <c r="CK591" s="4"/>
      <c r="CL591" s="4"/>
      <c r="CM591" s="4"/>
      <c r="CN591" s="4"/>
      <c r="CO591" s="4"/>
      <c r="CP591" s="4"/>
      <c r="CQ591" s="4"/>
      <c r="CR591" s="4"/>
      <c r="CS591" s="4"/>
      <c r="CT591" s="4"/>
      <c r="CU591" s="4"/>
      <c r="CV591" s="4"/>
      <c r="CW591" s="4"/>
      <c r="CX591" s="4"/>
    </row>
    <row r="592" spans="2:102">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c r="BH592" s="4"/>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c r="CH592" s="4"/>
      <c r="CI592" s="4"/>
      <c r="CJ592" s="4"/>
      <c r="CK592" s="4"/>
      <c r="CL592" s="4"/>
      <c r="CM592" s="4"/>
      <c r="CN592" s="4"/>
      <c r="CO592" s="4"/>
      <c r="CP592" s="4"/>
      <c r="CQ592" s="4"/>
      <c r="CR592" s="4"/>
      <c r="CS592" s="4"/>
      <c r="CT592" s="4"/>
      <c r="CU592" s="4"/>
      <c r="CV592" s="4"/>
      <c r="CW592" s="4"/>
      <c r="CX592" s="4"/>
    </row>
    <row r="593" spans="2:102">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4"/>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c r="CH593" s="4"/>
      <c r="CI593" s="4"/>
      <c r="CJ593" s="4"/>
      <c r="CK593" s="4"/>
      <c r="CL593" s="4"/>
      <c r="CM593" s="4"/>
      <c r="CN593" s="4"/>
      <c r="CO593" s="4"/>
      <c r="CP593" s="4"/>
      <c r="CQ593" s="4"/>
      <c r="CR593" s="4"/>
      <c r="CS593" s="4"/>
      <c r="CT593" s="4"/>
      <c r="CU593" s="4"/>
      <c r="CV593" s="4"/>
      <c r="CW593" s="4"/>
      <c r="CX593" s="4"/>
    </row>
    <row r="594" spans="2:102">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c r="BH594" s="4"/>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c r="CH594" s="4"/>
      <c r="CI594" s="4"/>
      <c r="CJ594" s="4"/>
      <c r="CK594" s="4"/>
      <c r="CL594" s="4"/>
      <c r="CM594" s="4"/>
      <c r="CN594" s="4"/>
      <c r="CO594" s="4"/>
      <c r="CP594" s="4"/>
      <c r="CQ594" s="4"/>
      <c r="CR594" s="4"/>
      <c r="CS594" s="4"/>
      <c r="CT594" s="4"/>
      <c r="CU594" s="4"/>
      <c r="CV594" s="4"/>
      <c r="CW594" s="4"/>
      <c r="CX594" s="4"/>
    </row>
    <row r="595" spans="2:102">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c r="BH595" s="4"/>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c r="CH595" s="4"/>
      <c r="CI595" s="4"/>
      <c r="CJ595" s="4"/>
      <c r="CK595" s="4"/>
      <c r="CL595" s="4"/>
      <c r="CM595" s="4"/>
      <c r="CN595" s="4"/>
      <c r="CO595" s="4"/>
      <c r="CP595" s="4"/>
      <c r="CQ595" s="4"/>
      <c r="CR595" s="4"/>
      <c r="CS595" s="4"/>
      <c r="CT595" s="4"/>
      <c r="CU595" s="4"/>
      <c r="CV595" s="4"/>
      <c r="CW595" s="4"/>
      <c r="CX595" s="4"/>
    </row>
    <row r="596" spans="2:102">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4"/>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c r="CH596" s="4"/>
      <c r="CI596" s="4"/>
      <c r="CJ596" s="4"/>
      <c r="CK596" s="4"/>
      <c r="CL596" s="4"/>
      <c r="CM596" s="4"/>
      <c r="CN596" s="4"/>
      <c r="CO596" s="4"/>
      <c r="CP596" s="4"/>
      <c r="CQ596" s="4"/>
      <c r="CR596" s="4"/>
      <c r="CS596" s="4"/>
      <c r="CT596" s="4"/>
      <c r="CU596" s="4"/>
      <c r="CV596" s="4"/>
      <c r="CW596" s="4"/>
      <c r="CX596" s="4"/>
    </row>
    <row r="597" spans="2:102">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c r="BH597" s="4"/>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c r="CH597" s="4"/>
      <c r="CI597" s="4"/>
      <c r="CJ597" s="4"/>
      <c r="CK597" s="4"/>
      <c r="CL597" s="4"/>
      <c r="CM597" s="4"/>
      <c r="CN597" s="4"/>
      <c r="CO597" s="4"/>
      <c r="CP597" s="4"/>
      <c r="CQ597" s="4"/>
      <c r="CR597" s="4"/>
      <c r="CS597" s="4"/>
      <c r="CT597" s="4"/>
      <c r="CU597" s="4"/>
      <c r="CV597" s="4"/>
      <c r="CW597" s="4"/>
      <c r="CX597" s="4"/>
    </row>
    <row r="598" spans="2:102">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c r="BH598" s="4"/>
      <c r="BI598" s="4"/>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c r="CH598" s="4"/>
      <c r="CI598" s="4"/>
      <c r="CJ598" s="4"/>
      <c r="CK598" s="4"/>
      <c r="CL598" s="4"/>
      <c r="CM598" s="4"/>
      <c r="CN598" s="4"/>
      <c r="CO598" s="4"/>
      <c r="CP598" s="4"/>
      <c r="CQ598" s="4"/>
      <c r="CR598" s="4"/>
      <c r="CS598" s="4"/>
      <c r="CT598" s="4"/>
      <c r="CU598" s="4"/>
      <c r="CV598" s="4"/>
      <c r="CW598" s="4"/>
      <c r="CX598" s="4"/>
    </row>
    <row r="599" spans="2:102">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c r="BH599" s="4"/>
      <c r="BI599" s="4"/>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c r="CH599" s="4"/>
      <c r="CI599" s="4"/>
      <c r="CJ599" s="4"/>
      <c r="CK599" s="4"/>
      <c r="CL599" s="4"/>
      <c r="CM599" s="4"/>
      <c r="CN599" s="4"/>
      <c r="CO599" s="4"/>
      <c r="CP599" s="4"/>
      <c r="CQ599" s="4"/>
      <c r="CR599" s="4"/>
      <c r="CS599" s="4"/>
      <c r="CT599" s="4"/>
      <c r="CU599" s="4"/>
      <c r="CV599" s="4"/>
      <c r="CW599" s="4"/>
      <c r="CX599" s="4"/>
    </row>
    <row r="600" spans="2:102">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c r="BH600" s="4"/>
      <c r="BI600" s="4"/>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c r="CH600" s="4"/>
      <c r="CI600" s="4"/>
      <c r="CJ600" s="4"/>
      <c r="CK600" s="4"/>
      <c r="CL600" s="4"/>
      <c r="CM600" s="4"/>
      <c r="CN600" s="4"/>
      <c r="CO600" s="4"/>
      <c r="CP600" s="4"/>
      <c r="CQ600" s="4"/>
      <c r="CR600" s="4"/>
      <c r="CS600" s="4"/>
      <c r="CT600" s="4"/>
      <c r="CU600" s="4"/>
      <c r="CV600" s="4"/>
      <c r="CW600" s="4"/>
      <c r="CX600" s="4"/>
    </row>
    <row r="601" spans="2:102">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c r="BH601" s="4"/>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c r="CH601" s="4"/>
      <c r="CI601" s="4"/>
      <c r="CJ601" s="4"/>
      <c r="CK601" s="4"/>
      <c r="CL601" s="4"/>
      <c r="CM601" s="4"/>
      <c r="CN601" s="4"/>
      <c r="CO601" s="4"/>
      <c r="CP601" s="4"/>
      <c r="CQ601" s="4"/>
      <c r="CR601" s="4"/>
      <c r="CS601" s="4"/>
      <c r="CT601" s="4"/>
      <c r="CU601" s="4"/>
      <c r="CV601" s="4"/>
      <c r="CW601" s="4"/>
      <c r="CX601" s="4"/>
    </row>
    <row r="602" spans="2:102">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c r="BH602" s="4"/>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c r="CH602" s="4"/>
      <c r="CI602" s="4"/>
      <c r="CJ602" s="4"/>
      <c r="CK602" s="4"/>
      <c r="CL602" s="4"/>
      <c r="CM602" s="4"/>
      <c r="CN602" s="4"/>
      <c r="CO602" s="4"/>
      <c r="CP602" s="4"/>
      <c r="CQ602" s="4"/>
      <c r="CR602" s="4"/>
      <c r="CS602" s="4"/>
      <c r="CT602" s="4"/>
      <c r="CU602" s="4"/>
      <c r="CV602" s="4"/>
      <c r="CW602" s="4"/>
      <c r="CX602" s="4"/>
    </row>
    <row r="603" spans="2:102">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c r="BH603" s="4"/>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c r="CH603" s="4"/>
      <c r="CI603" s="4"/>
      <c r="CJ603" s="4"/>
      <c r="CK603" s="4"/>
      <c r="CL603" s="4"/>
      <c r="CM603" s="4"/>
      <c r="CN603" s="4"/>
      <c r="CO603" s="4"/>
      <c r="CP603" s="4"/>
      <c r="CQ603" s="4"/>
      <c r="CR603" s="4"/>
      <c r="CS603" s="4"/>
      <c r="CT603" s="4"/>
      <c r="CU603" s="4"/>
      <c r="CV603" s="4"/>
      <c r="CW603" s="4"/>
      <c r="CX603" s="4"/>
    </row>
    <row r="604" spans="2:102">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c r="BH604" s="4"/>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c r="CH604" s="4"/>
      <c r="CI604" s="4"/>
      <c r="CJ604" s="4"/>
      <c r="CK604" s="4"/>
      <c r="CL604" s="4"/>
      <c r="CM604" s="4"/>
      <c r="CN604" s="4"/>
      <c r="CO604" s="4"/>
      <c r="CP604" s="4"/>
      <c r="CQ604" s="4"/>
      <c r="CR604" s="4"/>
      <c r="CS604" s="4"/>
      <c r="CT604" s="4"/>
      <c r="CU604" s="4"/>
      <c r="CV604" s="4"/>
      <c r="CW604" s="4"/>
      <c r="CX604" s="4"/>
    </row>
    <row r="605" spans="2:102">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c r="BH605" s="4"/>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c r="CH605" s="4"/>
      <c r="CI605" s="4"/>
      <c r="CJ605" s="4"/>
      <c r="CK605" s="4"/>
      <c r="CL605" s="4"/>
      <c r="CM605" s="4"/>
      <c r="CN605" s="4"/>
      <c r="CO605" s="4"/>
      <c r="CP605" s="4"/>
      <c r="CQ605" s="4"/>
      <c r="CR605" s="4"/>
      <c r="CS605" s="4"/>
      <c r="CT605" s="4"/>
      <c r="CU605" s="4"/>
      <c r="CV605" s="4"/>
      <c r="CW605" s="4"/>
      <c r="CX605" s="4"/>
    </row>
    <row r="606" spans="2:102">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4"/>
      <c r="BI606" s="4"/>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c r="CH606" s="4"/>
      <c r="CI606" s="4"/>
      <c r="CJ606" s="4"/>
      <c r="CK606" s="4"/>
      <c r="CL606" s="4"/>
      <c r="CM606" s="4"/>
      <c r="CN606" s="4"/>
      <c r="CO606" s="4"/>
      <c r="CP606" s="4"/>
      <c r="CQ606" s="4"/>
      <c r="CR606" s="4"/>
      <c r="CS606" s="4"/>
      <c r="CT606" s="4"/>
      <c r="CU606" s="4"/>
      <c r="CV606" s="4"/>
      <c r="CW606" s="4"/>
      <c r="CX606" s="4"/>
    </row>
    <row r="607" spans="2:102">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c r="BH607" s="4"/>
      <c r="BI607" s="4"/>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c r="CH607" s="4"/>
      <c r="CI607" s="4"/>
      <c r="CJ607" s="4"/>
      <c r="CK607" s="4"/>
      <c r="CL607" s="4"/>
      <c r="CM607" s="4"/>
      <c r="CN607" s="4"/>
      <c r="CO607" s="4"/>
      <c r="CP607" s="4"/>
      <c r="CQ607" s="4"/>
      <c r="CR607" s="4"/>
      <c r="CS607" s="4"/>
      <c r="CT607" s="4"/>
      <c r="CU607" s="4"/>
      <c r="CV607" s="4"/>
      <c r="CW607" s="4"/>
      <c r="CX607" s="4"/>
    </row>
    <row r="608" spans="2:102">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c r="BH608" s="4"/>
      <c r="BI608" s="4"/>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c r="CH608" s="4"/>
      <c r="CI608" s="4"/>
      <c r="CJ608" s="4"/>
      <c r="CK608" s="4"/>
      <c r="CL608" s="4"/>
      <c r="CM608" s="4"/>
      <c r="CN608" s="4"/>
      <c r="CO608" s="4"/>
      <c r="CP608" s="4"/>
      <c r="CQ608" s="4"/>
      <c r="CR608" s="4"/>
      <c r="CS608" s="4"/>
      <c r="CT608" s="4"/>
      <c r="CU608" s="4"/>
      <c r="CV608" s="4"/>
      <c r="CW608" s="4"/>
      <c r="CX608" s="4"/>
    </row>
    <row r="609" spans="2:102">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c r="BH609" s="4"/>
      <c r="BI609" s="4"/>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c r="CH609" s="4"/>
      <c r="CI609" s="4"/>
      <c r="CJ609" s="4"/>
      <c r="CK609" s="4"/>
      <c r="CL609" s="4"/>
      <c r="CM609" s="4"/>
      <c r="CN609" s="4"/>
      <c r="CO609" s="4"/>
      <c r="CP609" s="4"/>
      <c r="CQ609" s="4"/>
      <c r="CR609" s="4"/>
      <c r="CS609" s="4"/>
      <c r="CT609" s="4"/>
      <c r="CU609" s="4"/>
      <c r="CV609" s="4"/>
      <c r="CW609" s="4"/>
      <c r="CX609" s="4"/>
    </row>
    <row r="610" spans="2:102">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c r="BH610" s="4"/>
      <c r="BI610" s="4"/>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c r="CH610" s="4"/>
      <c r="CI610" s="4"/>
      <c r="CJ610" s="4"/>
      <c r="CK610" s="4"/>
      <c r="CL610" s="4"/>
      <c r="CM610" s="4"/>
      <c r="CN610" s="4"/>
      <c r="CO610" s="4"/>
      <c r="CP610" s="4"/>
      <c r="CQ610" s="4"/>
      <c r="CR610" s="4"/>
      <c r="CS610" s="4"/>
      <c r="CT610" s="4"/>
      <c r="CU610" s="4"/>
      <c r="CV610" s="4"/>
      <c r="CW610" s="4"/>
      <c r="CX610" s="4"/>
    </row>
    <row r="611" spans="2:102">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4"/>
      <c r="BI611" s="4"/>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c r="CH611" s="4"/>
      <c r="CI611" s="4"/>
      <c r="CJ611" s="4"/>
      <c r="CK611" s="4"/>
      <c r="CL611" s="4"/>
      <c r="CM611" s="4"/>
      <c r="CN611" s="4"/>
      <c r="CO611" s="4"/>
      <c r="CP611" s="4"/>
      <c r="CQ611" s="4"/>
      <c r="CR611" s="4"/>
      <c r="CS611" s="4"/>
      <c r="CT611" s="4"/>
      <c r="CU611" s="4"/>
      <c r="CV611" s="4"/>
      <c r="CW611" s="4"/>
      <c r="CX611" s="4"/>
    </row>
    <row r="612" spans="2:102">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c r="BH612" s="4"/>
      <c r="BI612" s="4"/>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c r="CH612" s="4"/>
      <c r="CI612" s="4"/>
      <c r="CJ612" s="4"/>
      <c r="CK612" s="4"/>
      <c r="CL612" s="4"/>
      <c r="CM612" s="4"/>
      <c r="CN612" s="4"/>
      <c r="CO612" s="4"/>
      <c r="CP612" s="4"/>
      <c r="CQ612" s="4"/>
      <c r="CR612" s="4"/>
      <c r="CS612" s="4"/>
      <c r="CT612" s="4"/>
      <c r="CU612" s="4"/>
      <c r="CV612" s="4"/>
      <c r="CW612" s="4"/>
      <c r="CX612" s="4"/>
    </row>
    <row r="613" spans="2:102">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c r="BH613" s="4"/>
      <c r="BI613" s="4"/>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c r="CH613" s="4"/>
      <c r="CI613" s="4"/>
      <c r="CJ613" s="4"/>
      <c r="CK613" s="4"/>
      <c r="CL613" s="4"/>
      <c r="CM613" s="4"/>
      <c r="CN613" s="4"/>
      <c r="CO613" s="4"/>
      <c r="CP613" s="4"/>
      <c r="CQ613" s="4"/>
      <c r="CR613" s="4"/>
      <c r="CS613" s="4"/>
      <c r="CT613" s="4"/>
      <c r="CU613" s="4"/>
      <c r="CV613" s="4"/>
      <c r="CW613" s="4"/>
      <c r="CX613" s="4"/>
    </row>
    <row r="614" spans="2:102">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c r="BH614" s="4"/>
      <c r="BI614" s="4"/>
      <c r="BJ614" s="4"/>
      <c r="BK614" s="4"/>
      <c r="BL614" s="4"/>
      <c r="BM614" s="4"/>
      <c r="BN614" s="4"/>
      <c r="BO614" s="4"/>
      <c r="BP614" s="4"/>
      <c r="BQ614" s="4"/>
      <c r="BR614" s="4"/>
      <c r="BS614" s="4"/>
      <c r="BT614" s="4"/>
      <c r="BU614" s="4"/>
      <c r="BV614" s="4"/>
      <c r="BW614" s="4"/>
      <c r="BX614" s="4"/>
      <c r="BY614" s="4"/>
      <c r="BZ614" s="4"/>
      <c r="CA614" s="4"/>
      <c r="CB614" s="4"/>
      <c r="CC614" s="4"/>
      <c r="CD614" s="4"/>
      <c r="CE614" s="4"/>
      <c r="CF614" s="4"/>
      <c r="CG614" s="4"/>
      <c r="CH614" s="4"/>
      <c r="CI614" s="4"/>
      <c r="CJ614" s="4"/>
      <c r="CK614" s="4"/>
      <c r="CL614" s="4"/>
      <c r="CM614" s="4"/>
      <c r="CN614" s="4"/>
      <c r="CO614" s="4"/>
      <c r="CP614" s="4"/>
      <c r="CQ614" s="4"/>
      <c r="CR614" s="4"/>
      <c r="CS614" s="4"/>
      <c r="CT614" s="4"/>
      <c r="CU614" s="4"/>
      <c r="CV614" s="4"/>
      <c r="CW614" s="4"/>
      <c r="CX614" s="4"/>
    </row>
    <row r="615" spans="2:102">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c r="BH615" s="4"/>
      <c r="BI615" s="4"/>
      <c r="BJ615" s="4"/>
      <c r="BK615" s="4"/>
      <c r="BL615" s="4"/>
      <c r="BM615" s="4"/>
      <c r="BN615" s="4"/>
      <c r="BO615" s="4"/>
      <c r="BP615" s="4"/>
      <c r="BQ615" s="4"/>
      <c r="BR615" s="4"/>
      <c r="BS615" s="4"/>
      <c r="BT615" s="4"/>
      <c r="BU615" s="4"/>
      <c r="BV615" s="4"/>
      <c r="BW615" s="4"/>
      <c r="BX615" s="4"/>
      <c r="BY615" s="4"/>
      <c r="BZ615" s="4"/>
      <c r="CA615" s="4"/>
      <c r="CB615" s="4"/>
      <c r="CC615" s="4"/>
      <c r="CD615" s="4"/>
      <c r="CE615" s="4"/>
      <c r="CF615" s="4"/>
      <c r="CG615" s="4"/>
      <c r="CH615" s="4"/>
      <c r="CI615" s="4"/>
      <c r="CJ615" s="4"/>
      <c r="CK615" s="4"/>
      <c r="CL615" s="4"/>
      <c r="CM615" s="4"/>
      <c r="CN615" s="4"/>
      <c r="CO615" s="4"/>
      <c r="CP615" s="4"/>
      <c r="CQ615" s="4"/>
      <c r="CR615" s="4"/>
      <c r="CS615" s="4"/>
      <c r="CT615" s="4"/>
      <c r="CU615" s="4"/>
      <c r="CV615" s="4"/>
      <c r="CW615" s="4"/>
      <c r="CX615" s="4"/>
    </row>
    <row r="616" spans="2:102">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c r="BH616" s="4"/>
      <c r="BI616" s="4"/>
      <c r="BJ616" s="4"/>
      <c r="BK616" s="4"/>
      <c r="BL616" s="4"/>
      <c r="BM616" s="4"/>
      <c r="BN616" s="4"/>
      <c r="BO616" s="4"/>
      <c r="BP616" s="4"/>
      <c r="BQ616" s="4"/>
      <c r="BR616" s="4"/>
      <c r="BS616" s="4"/>
      <c r="BT616" s="4"/>
      <c r="BU616" s="4"/>
      <c r="BV616" s="4"/>
      <c r="BW616" s="4"/>
      <c r="BX616" s="4"/>
      <c r="BY616" s="4"/>
      <c r="BZ616" s="4"/>
      <c r="CA616" s="4"/>
      <c r="CB616" s="4"/>
      <c r="CC616" s="4"/>
      <c r="CD616" s="4"/>
      <c r="CE616" s="4"/>
      <c r="CF616" s="4"/>
      <c r="CG616" s="4"/>
      <c r="CH616" s="4"/>
      <c r="CI616" s="4"/>
      <c r="CJ616" s="4"/>
      <c r="CK616" s="4"/>
      <c r="CL616" s="4"/>
      <c r="CM616" s="4"/>
      <c r="CN616" s="4"/>
      <c r="CO616" s="4"/>
      <c r="CP616" s="4"/>
      <c r="CQ616" s="4"/>
      <c r="CR616" s="4"/>
      <c r="CS616" s="4"/>
      <c r="CT616" s="4"/>
      <c r="CU616" s="4"/>
      <c r="CV616" s="4"/>
      <c r="CW616" s="4"/>
      <c r="CX616" s="4"/>
    </row>
    <row r="617" spans="2:102">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c r="BH617" s="4"/>
      <c r="BI617" s="4"/>
      <c r="BJ617" s="4"/>
      <c r="BK617" s="4"/>
      <c r="BL617" s="4"/>
      <c r="BM617" s="4"/>
      <c r="BN617" s="4"/>
      <c r="BO617" s="4"/>
      <c r="BP617" s="4"/>
      <c r="BQ617" s="4"/>
      <c r="BR617" s="4"/>
      <c r="BS617" s="4"/>
      <c r="BT617" s="4"/>
      <c r="BU617" s="4"/>
      <c r="BV617" s="4"/>
      <c r="BW617" s="4"/>
      <c r="BX617" s="4"/>
      <c r="BY617" s="4"/>
      <c r="BZ617" s="4"/>
      <c r="CA617" s="4"/>
      <c r="CB617" s="4"/>
      <c r="CC617" s="4"/>
      <c r="CD617" s="4"/>
      <c r="CE617" s="4"/>
      <c r="CF617" s="4"/>
      <c r="CG617" s="4"/>
      <c r="CH617" s="4"/>
      <c r="CI617" s="4"/>
      <c r="CJ617" s="4"/>
      <c r="CK617" s="4"/>
      <c r="CL617" s="4"/>
      <c r="CM617" s="4"/>
      <c r="CN617" s="4"/>
      <c r="CO617" s="4"/>
      <c r="CP617" s="4"/>
      <c r="CQ617" s="4"/>
      <c r="CR617" s="4"/>
      <c r="CS617" s="4"/>
      <c r="CT617" s="4"/>
      <c r="CU617" s="4"/>
      <c r="CV617" s="4"/>
      <c r="CW617" s="4"/>
      <c r="CX617" s="4"/>
    </row>
    <row r="618" spans="2:102">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c r="BH618" s="4"/>
      <c r="BI618" s="4"/>
      <c r="BJ618" s="4"/>
      <c r="BK618" s="4"/>
      <c r="BL618" s="4"/>
      <c r="BM618" s="4"/>
      <c r="BN618" s="4"/>
      <c r="BO618" s="4"/>
      <c r="BP618" s="4"/>
      <c r="BQ618" s="4"/>
      <c r="BR618" s="4"/>
      <c r="BS618" s="4"/>
      <c r="BT618" s="4"/>
      <c r="BU618" s="4"/>
      <c r="BV618" s="4"/>
      <c r="BW618" s="4"/>
      <c r="BX618" s="4"/>
      <c r="BY618" s="4"/>
      <c r="BZ618" s="4"/>
      <c r="CA618" s="4"/>
      <c r="CB618" s="4"/>
      <c r="CC618" s="4"/>
      <c r="CD618" s="4"/>
      <c r="CE618" s="4"/>
      <c r="CF618" s="4"/>
      <c r="CG618" s="4"/>
      <c r="CH618" s="4"/>
      <c r="CI618" s="4"/>
      <c r="CJ618" s="4"/>
      <c r="CK618" s="4"/>
      <c r="CL618" s="4"/>
      <c r="CM618" s="4"/>
      <c r="CN618" s="4"/>
      <c r="CO618" s="4"/>
      <c r="CP618" s="4"/>
      <c r="CQ618" s="4"/>
      <c r="CR618" s="4"/>
      <c r="CS618" s="4"/>
      <c r="CT618" s="4"/>
      <c r="CU618" s="4"/>
      <c r="CV618" s="4"/>
      <c r="CW618" s="4"/>
      <c r="CX618" s="4"/>
    </row>
    <row r="619" spans="2:102">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c r="BH619" s="4"/>
      <c r="BI619" s="4"/>
      <c r="BJ619" s="4"/>
      <c r="BK619" s="4"/>
      <c r="BL619" s="4"/>
      <c r="BM619" s="4"/>
      <c r="BN619" s="4"/>
      <c r="BO619" s="4"/>
      <c r="BP619" s="4"/>
      <c r="BQ619" s="4"/>
      <c r="BR619" s="4"/>
      <c r="BS619" s="4"/>
      <c r="BT619" s="4"/>
      <c r="BU619" s="4"/>
      <c r="BV619" s="4"/>
      <c r="BW619" s="4"/>
      <c r="BX619" s="4"/>
      <c r="BY619" s="4"/>
      <c r="BZ619" s="4"/>
      <c r="CA619" s="4"/>
      <c r="CB619" s="4"/>
      <c r="CC619" s="4"/>
      <c r="CD619" s="4"/>
      <c r="CE619" s="4"/>
      <c r="CF619" s="4"/>
      <c r="CG619" s="4"/>
      <c r="CH619" s="4"/>
      <c r="CI619" s="4"/>
      <c r="CJ619" s="4"/>
      <c r="CK619" s="4"/>
      <c r="CL619" s="4"/>
      <c r="CM619" s="4"/>
      <c r="CN619" s="4"/>
      <c r="CO619" s="4"/>
      <c r="CP619" s="4"/>
      <c r="CQ619" s="4"/>
      <c r="CR619" s="4"/>
      <c r="CS619" s="4"/>
      <c r="CT619" s="4"/>
      <c r="CU619" s="4"/>
      <c r="CV619" s="4"/>
      <c r="CW619" s="4"/>
      <c r="CX619" s="4"/>
    </row>
    <row r="620" spans="2:102">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c r="BH620" s="4"/>
      <c r="BI620" s="4"/>
      <c r="BJ620" s="4"/>
      <c r="BK620" s="4"/>
      <c r="BL620" s="4"/>
      <c r="BM620" s="4"/>
      <c r="BN620" s="4"/>
      <c r="BO620" s="4"/>
      <c r="BP620" s="4"/>
      <c r="BQ620" s="4"/>
      <c r="BR620" s="4"/>
      <c r="BS620" s="4"/>
      <c r="BT620" s="4"/>
      <c r="BU620" s="4"/>
      <c r="BV620" s="4"/>
      <c r="BW620" s="4"/>
      <c r="BX620" s="4"/>
      <c r="BY620" s="4"/>
      <c r="BZ620" s="4"/>
      <c r="CA620" s="4"/>
      <c r="CB620" s="4"/>
      <c r="CC620" s="4"/>
      <c r="CD620" s="4"/>
      <c r="CE620" s="4"/>
      <c r="CF620" s="4"/>
      <c r="CG620" s="4"/>
      <c r="CH620" s="4"/>
      <c r="CI620" s="4"/>
      <c r="CJ620" s="4"/>
      <c r="CK620" s="4"/>
      <c r="CL620" s="4"/>
      <c r="CM620" s="4"/>
      <c r="CN620" s="4"/>
      <c r="CO620" s="4"/>
      <c r="CP620" s="4"/>
      <c r="CQ620" s="4"/>
      <c r="CR620" s="4"/>
      <c r="CS620" s="4"/>
      <c r="CT620" s="4"/>
      <c r="CU620" s="4"/>
      <c r="CV620" s="4"/>
      <c r="CW620" s="4"/>
      <c r="CX620" s="4"/>
    </row>
    <row r="621" spans="2:102">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c r="BH621" s="4"/>
      <c r="BI621" s="4"/>
      <c r="BJ621" s="4"/>
      <c r="BK621" s="4"/>
      <c r="BL621" s="4"/>
      <c r="BM621" s="4"/>
      <c r="BN621" s="4"/>
      <c r="BO621" s="4"/>
      <c r="BP621" s="4"/>
      <c r="BQ621" s="4"/>
      <c r="BR621" s="4"/>
      <c r="BS621" s="4"/>
      <c r="BT621" s="4"/>
      <c r="BU621" s="4"/>
      <c r="BV621" s="4"/>
      <c r="BW621" s="4"/>
      <c r="BX621" s="4"/>
      <c r="BY621" s="4"/>
      <c r="BZ621" s="4"/>
      <c r="CA621" s="4"/>
      <c r="CB621" s="4"/>
      <c r="CC621" s="4"/>
      <c r="CD621" s="4"/>
      <c r="CE621" s="4"/>
      <c r="CF621" s="4"/>
      <c r="CG621" s="4"/>
      <c r="CH621" s="4"/>
      <c r="CI621" s="4"/>
      <c r="CJ621" s="4"/>
      <c r="CK621" s="4"/>
      <c r="CL621" s="4"/>
      <c r="CM621" s="4"/>
      <c r="CN621" s="4"/>
      <c r="CO621" s="4"/>
      <c r="CP621" s="4"/>
      <c r="CQ621" s="4"/>
      <c r="CR621" s="4"/>
      <c r="CS621" s="4"/>
      <c r="CT621" s="4"/>
      <c r="CU621" s="4"/>
      <c r="CV621" s="4"/>
      <c r="CW621" s="4"/>
      <c r="CX621" s="4"/>
    </row>
    <row r="622" spans="2:102">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c r="BH622" s="4"/>
      <c r="BI622" s="4"/>
      <c r="BJ622" s="4"/>
      <c r="BK622" s="4"/>
      <c r="BL622" s="4"/>
      <c r="BM622" s="4"/>
      <c r="BN622" s="4"/>
      <c r="BO622" s="4"/>
      <c r="BP622" s="4"/>
      <c r="BQ622" s="4"/>
      <c r="BR622" s="4"/>
      <c r="BS622" s="4"/>
      <c r="BT622" s="4"/>
      <c r="BU622" s="4"/>
      <c r="BV622" s="4"/>
      <c r="BW622" s="4"/>
      <c r="BX622" s="4"/>
      <c r="BY622" s="4"/>
      <c r="BZ622" s="4"/>
      <c r="CA622" s="4"/>
      <c r="CB622" s="4"/>
      <c r="CC622" s="4"/>
      <c r="CD622" s="4"/>
      <c r="CE622" s="4"/>
      <c r="CF622" s="4"/>
      <c r="CG622" s="4"/>
      <c r="CH622" s="4"/>
      <c r="CI622" s="4"/>
      <c r="CJ622" s="4"/>
      <c r="CK622" s="4"/>
      <c r="CL622" s="4"/>
      <c r="CM622" s="4"/>
      <c r="CN622" s="4"/>
      <c r="CO622" s="4"/>
      <c r="CP622" s="4"/>
      <c r="CQ622" s="4"/>
      <c r="CR622" s="4"/>
      <c r="CS622" s="4"/>
      <c r="CT622" s="4"/>
      <c r="CU622" s="4"/>
      <c r="CV622" s="4"/>
      <c r="CW622" s="4"/>
      <c r="CX622" s="4"/>
    </row>
    <row r="623" spans="2:102">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c r="BH623" s="4"/>
      <c r="BI623" s="4"/>
      <c r="BJ623" s="4"/>
      <c r="BK623" s="4"/>
      <c r="BL623" s="4"/>
      <c r="BM623" s="4"/>
      <c r="BN623" s="4"/>
      <c r="BO623" s="4"/>
      <c r="BP623" s="4"/>
      <c r="BQ623" s="4"/>
      <c r="BR623" s="4"/>
      <c r="BS623" s="4"/>
      <c r="BT623" s="4"/>
      <c r="BU623" s="4"/>
      <c r="BV623" s="4"/>
      <c r="BW623" s="4"/>
      <c r="BX623" s="4"/>
      <c r="BY623" s="4"/>
      <c r="BZ623" s="4"/>
      <c r="CA623" s="4"/>
      <c r="CB623" s="4"/>
      <c r="CC623" s="4"/>
      <c r="CD623" s="4"/>
      <c r="CE623" s="4"/>
      <c r="CF623" s="4"/>
      <c r="CG623" s="4"/>
      <c r="CH623" s="4"/>
      <c r="CI623" s="4"/>
      <c r="CJ623" s="4"/>
      <c r="CK623" s="4"/>
      <c r="CL623" s="4"/>
      <c r="CM623" s="4"/>
      <c r="CN623" s="4"/>
      <c r="CO623" s="4"/>
      <c r="CP623" s="4"/>
      <c r="CQ623" s="4"/>
      <c r="CR623" s="4"/>
      <c r="CS623" s="4"/>
      <c r="CT623" s="4"/>
      <c r="CU623" s="4"/>
      <c r="CV623" s="4"/>
      <c r="CW623" s="4"/>
      <c r="CX623" s="4"/>
    </row>
    <row r="624" spans="2:102">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c r="BH624" s="4"/>
      <c r="BI624" s="4"/>
      <c r="BJ624" s="4"/>
      <c r="BK624" s="4"/>
      <c r="BL624" s="4"/>
      <c r="BM624" s="4"/>
      <c r="BN624" s="4"/>
      <c r="BO624" s="4"/>
      <c r="BP624" s="4"/>
      <c r="BQ624" s="4"/>
      <c r="BR624" s="4"/>
      <c r="BS624" s="4"/>
      <c r="BT624" s="4"/>
      <c r="BU624" s="4"/>
      <c r="BV624" s="4"/>
      <c r="BW624" s="4"/>
      <c r="BX624" s="4"/>
      <c r="BY624" s="4"/>
      <c r="BZ624" s="4"/>
      <c r="CA624" s="4"/>
      <c r="CB624" s="4"/>
      <c r="CC624" s="4"/>
      <c r="CD624" s="4"/>
      <c r="CE624" s="4"/>
      <c r="CF624" s="4"/>
      <c r="CG624" s="4"/>
      <c r="CH624" s="4"/>
      <c r="CI624" s="4"/>
      <c r="CJ624" s="4"/>
      <c r="CK624" s="4"/>
      <c r="CL624" s="4"/>
      <c r="CM624" s="4"/>
      <c r="CN624" s="4"/>
      <c r="CO624" s="4"/>
      <c r="CP624" s="4"/>
      <c r="CQ624" s="4"/>
      <c r="CR624" s="4"/>
      <c r="CS624" s="4"/>
      <c r="CT624" s="4"/>
      <c r="CU624" s="4"/>
      <c r="CV624" s="4"/>
      <c r="CW624" s="4"/>
      <c r="CX624" s="4"/>
    </row>
    <row r="625" spans="2:102">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c r="BH625" s="4"/>
      <c r="BI625" s="4"/>
      <c r="BJ625" s="4"/>
      <c r="BK625" s="4"/>
      <c r="BL625" s="4"/>
      <c r="BM625" s="4"/>
      <c r="BN625" s="4"/>
      <c r="BO625" s="4"/>
      <c r="BP625" s="4"/>
      <c r="BQ625" s="4"/>
      <c r="BR625" s="4"/>
      <c r="BS625" s="4"/>
      <c r="BT625" s="4"/>
      <c r="BU625" s="4"/>
      <c r="BV625" s="4"/>
      <c r="BW625" s="4"/>
      <c r="BX625" s="4"/>
      <c r="BY625" s="4"/>
      <c r="BZ625" s="4"/>
      <c r="CA625" s="4"/>
      <c r="CB625" s="4"/>
      <c r="CC625" s="4"/>
      <c r="CD625" s="4"/>
      <c r="CE625" s="4"/>
      <c r="CF625" s="4"/>
      <c r="CG625" s="4"/>
      <c r="CH625" s="4"/>
      <c r="CI625" s="4"/>
      <c r="CJ625" s="4"/>
      <c r="CK625" s="4"/>
      <c r="CL625" s="4"/>
      <c r="CM625" s="4"/>
      <c r="CN625" s="4"/>
      <c r="CO625" s="4"/>
      <c r="CP625" s="4"/>
      <c r="CQ625" s="4"/>
      <c r="CR625" s="4"/>
      <c r="CS625" s="4"/>
      <c r="CT625" s="4"/>
      <c r="CU625" s="4"/>
      <c r="CV625" s="4"/>
      <c r="CW625" s="4"/>
      <c r="CX625" s="4"/>
    </row>
    <row r="626" spans="2:102">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c r="BH626" s="4"/>
      <c r="BI626" s="4"/>
      <c r="BJ626" s="4"/>
      <c r="BK626" s="4"/>
      <c r="BL626" s="4"/>
      <c r="BM626" s="4"/>
      <c r="BN626" s="4"/>
      <c r="BO626" s="4"/>
      <c r="BP626" s="4"/>
      <c r="BQ626" s="4"/>
      <c r="BR626" s="4"/>
      <c r="BS626" s="4"/>
      <c r="BT626" s="4"/>
      <c r="BU626" s="4"/>
      <c r="BV626" s="4"/>
      <c r="BW626" s="4"/>
      <c r="BX626" s="4"/>
      <c r="BY626" s="4"/>
      <c r="BZ626" s="4"/>
      <c r="CA626" s="4"/>
      <c r="CB626" s="4"/>
      <c r="CC626" s="4"/>
      <c r="CD626" s="4"/>
      <c r="CE626" s="4"/>
      <c r="CF626" s="4"/>
      <c r="CG626" s="4"/>
      <c r="CH626" s="4"/>
      <c r="CI626" s="4"/>
      <c r="CJ626" s="4"/>
      <c r="CK626" s="4"/>
      <c r="CL626" s="4"/>
      <c r="CM626" s="4"/>
      <c r="CN626" s="4"/>
      <c r="CO626" s="4"/>
      <c r="CP626" s="4"/>
      <c r="CQ626" s="4"/>
      <c r="CR626" s="4"/>
      <c r="CS626" s="4"/>
      <c r="CT626" s="4"/>
      <c r="CU626" s="4"/>
      <c r="CV626" s="4"/>
      <c r="CW626" s="4"/>
      <c r="CX626" s="4"/>
    </row>
    <row r="627" spans="2:102">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c r="BH627" s="4"/>
      <c r="BI627" s="4"/>
      <c r="BJ627" s="4"/>
      <c r="BK627" s="4"/>
      <c r="BL627" s="4"/>
      <c r="BM627" s="4"/>
      <c r="BN627" s="4"/>
      <c r="BO627" s="4"/>
      <c r="BP627" s="4"/>
      <c r="BQ627" s="4"/>
      <c r="BR627" s="4"/>
      <c r="BS627" s="4"/>
      <c r="BT627" s="4"/>
      <c r="BU627" s="4"/>
      <c r="BV627" s="4"/>
      <c r="BW627" s="4"/>
      <c r="BX627" s="4"/>
      <c r="BY627" s="4"/>
      <c r="BZ627" s="4"/>
      <c r="CA627" s="4"/>
      <c r="CB627" s="4"/>
      <c r="CC627" s="4"/>
      <c r="CD627" s="4"/>
      <c r="CE627" s="4"/>
      <c r="CF627" s="4"/>
      <c r="CG627" s="4"/>
      <c r="CH627" s="4"/>
      <c r="CI627" s="4"/>
      <c r="CJ627" s="4"/>
      <c r="CK627" s="4"/>
      <c r="CL627" s="4"/>
      <c r="CM627" s="4"/>
      <c r="CN627" s="4"/>
      <c r="CO627" s="4"/>
      <c r="CP627" s="4"/>
      <c r="CQ627" s="4"/>
      <c r="CR627" s="4"/>
      <c r="CS627" s="4"/>
      <c r="CT627" s="4"/>
      <c r="CU627" s="4"/>
      <c r="CV627" s="4"/>
      <c r="CW627" s="4"/>
      <c r="CX627" s="4"/>
    </row>
    <row r="628" spans="2:102">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c r="BH628" s="4"/>
      <c r="BI628" s="4"/>
      <c r="BJ628" s="4"/>
      <c r="BK628" s="4"/>
      <c r="BL628" s="4"/>
      <c r="BM628" s="4"/>
      <c r="BN628" s="4"/>
      <c r="BO628" s="4"/>
      <c r="BP628" s="4"/>
      <c r="BQ628" s="4"/>
      <c r="BR628" s="4"/>
      <c r="BS628" s="4"/>
      <c r="BT628" s="4"/>
      <c r="BU628" s="4"/>
      <c r="BV628" s="4"/>
      <c r="BW628" s="4"/>
      <c r="BX628" s="4"/>
      <c r="BY628" s="4"/>
      <c r="BZ628" s="4"/>
      <c r="CA628" s="4"/>
      <c r="CB628" s="4"/>
      <c r="CC628" s="4"/>
      <c r="CD628" s="4"/>
      <c r="CE628" s="4"/>
      <c r="CF628" s="4"/>
      <c r="CG628" s="4"/>
      <c r="CH628" s="4"/>
      <c r="CI628" s="4"/>
      <c r="CJ628" s="4"/>
      <c r="CK628" s="4"/>
      <c r="CL628" s="4"/>
      <c r="CM628" s="4"/>
      <c r="CN628" s="4"/>
      <c r="CO628" s="4"/>
      <c r="CP628" s="4"/>
      <c r="CQ628" s="4"/>
      <c r="CR628" s="4"/>
      <c r="CS628" s="4"/>
      <c r="CT628" s="4"/>
      <c r="CU628" s="4"/>
      <c r="CV628" s="4"/>
      <c r="CW628" s="4"/>
      <c r="CX628" s="4"/>
    </row>
    <row r="629" spans="2:102">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c r="BH629" s="4"/>
      <c r="BI629" s="4"/>
      <c r="BJ629" s="4"/>
      <c r="BK629" s="4"/>
      <c r="BL629" s="4"/>
      <c r="BM629" s="4"/>
      <c r="BN629" s="4"/>
      <c r="BO629" s="4"/>
      <c r="BP629" s="4"/>
      <c r="BQ629" s="4"/>
      <c r="BR629" s="4"/>
      <c r="BS629" s="4"/>
      <c r="BT629" s="4"/>
      <c r="BU629" s="4"/>
      <c r="BV629" s="4"/>
      <c r="BW629" s="4"/>
      <c r="BX629" s="4"/>
      <c r="BY629" s="4"/>
      <c r="BZ629" s="4"/>
      <c r="CA629" s="4"/>
      <c r="CB629" s="4"/>
      <c r="CC629" s="4"/>
      <c r="CD629" s="4"/>
      <c r="CE629" s="4"/>
      <c r="CF629" s="4"/>
      <c r="CG629" s="4"/>
      <c r="CH629" s="4"/>
      <c r="CI629" s="4"/>
      <c r="CJ629" s="4"/>
      <c r="CK629" s="4"/>
      <c r="CL629" s="4"/>
      <c r="CM629" s="4"/>
      <c r="CN629" s="4"/>
      <c r="CO629" s="4"/>
      <c r="CP629" s="4"/>
      <c r="CQ629" s="4"/>
      <c r="CR629" s="4"/>
      <c r="CS629" s="4"/>
      <c r="CT629" s="4"/>
      <c r="CU629" s="4"/>
      <c r="CV629" s="4"/>
      <c r="CW629" s="4"/>
      <c r="CX629" s="4"/>
    </row>
    <row r="630" spans="2:102">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c r="BH630" s="4"/>
      <c r="BI630" s="4"/>
      <c r="BJ630" s="4"/>
      <c r="BK630" s="4"/>
      <c r="BL630" s="4"/>
      <c r="BM630" s="4"/>
      <c r="BN630" s="4"/>
      <c r="BO630" s="4"/>
      <c r="BP630" s="4"/>
      <c r="BQ630" s="4"/>
      <c r="BR630" s="4"/>
      <c r="BS630" s="4"/>
      <c r="BT630" s="4"/>
      <c r="BU630" s="4"/>
      <c r="BV630" s="4"/>
      <c r="BW630" s="4"/>
      <c r="BX630" s="4"/>
      <c r="BY630" s="4"/>
      <c r="BZ630" s="4"/>
      <c r="CA630" s="4"/>
      <c r="CB630" s="4"/>
      <c r="CC630" s="4"/>
      <c r="CD630" s="4"/>
      <c r="CE630" s="4"/>
      <c r="CF630" s="4"/>
      <c r="CG630" s="4"/>
      <c r="CH630" s="4"/>
      <c r="CI630" s="4"/>
      <c r="CJ630" s="4"/>
      <c r="CK630" s="4"/>
      <c r="CL630" s="4"/>
      <c r="CM630" s="4"/>
      <c r="CN630" s="4"/>
      <c r="CO630" s="4"/>
      <c r="CP630" s="4"/>
      <c r="CQ630" s="4"/>
      <c r="CR630" s="4"/>
      <c r="CS630" s="4"/>
      <c r="CT630" s="4"/>
      <c r="CU630" s="4"/>
      <c r="CV630" s="4"/>
      <c r="CW630" s="4"/>
      <c r="CX630" s="4"/>
    </row>
    <row r="631" spans="2:102">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c r="BH631" s="4"/>
      <c r="BI631" s="4"/>
      <c r="BJ631" s="4"/>
      <c r="BK631" s="4"/>
      <c r="BL631" s="4"/>
      <c r="BM631" s="4"/>
      <c r="BN631" s="4"/>
      <c r="BO631" s="4"/>
      <c r="BP631" s="4"/>
      <c r="BQ631" s="4"/>
      <c r="BR631" s="4"/>
      <c r="BS631" s="4"/>
      <c r="BT631" s="4"/>
      <c r="BU631" s="4"/>
      <c r="BV631" s="4"/>
      <c r="BW631" s="4"/>
      <c r="BX631" s="4"/>
      <c r="BY631" s="4"/>
      <c r="BZ631" s="4"/>
      <c r="CA631" s="4"/>
      <c r="CB631" s="4"/>
      <c r="CC631" s="4"/>
      <c r="CD631" s="4"/>
      <c r="CE631" s="4"/>
      <c r="CF631" s="4"/>
      <c r="CG631" s="4"/>
      <c r="CH631" s="4"/>
      <c r="CI631" s="4"/>
      <c r="CJ631" s="4"/>
      <c r="CK631" s="4"/>
      <c r="CL631" s="4"/>
      <c r="CM631" s="4"/>
      <c r="CN631" s="4"/>
      <c r="CO631" s="4"/>
      <c r="CP631" s="4"/>
      <c r="CQ631" s="4"/>
      <c r="CR631" s="4"/>
      <c r="CS631" s="4"/>
      <c r="CT631" s="4"/>
      <c r="CU631" s="4"/>
      <c r="CV631" s="4"/>
      <c r="CW631" s="4"/>
      <c r="CX631" s="4"/>
    </row>
    <row r="632" spans="2:102">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c r="BH632" s="4"/>
      <c r="BI632" s="4"/>
      <c r="BJ632" s="4"/>
      <c r="BK632" s="4"/>
      <c r="BL632" s="4"/>
      <c r="BM632" s="4"/>
      <c r="BN632" s="4"/>
      <c r="BO632" s="4"/>
      <c r="BP632" s="4"/>
      <c r="BQ632" s="4"/>
      <c r="BR632" s="4"/>
      <c r="BS632" s="4"/>
      <c r="BT632" s="4"/>
      <c r="BU632" s="4"/>
      <c r="BV632" s="4"/>
      <c r="BW632" s="4"/>
      <c r="BX632" s="4"/>
      <c r="BY632" s="4"/>
      <c r="BZ632" s="4"/>
      <c r="CA632" s="4"/>
      <c r="CB632" s="4"/>
      <c r="CC632" s="4"/>
      <c r="CD632" s="4"/>
      <c r="CE632" s="4"/>
      <c r="CF632" s="4"/>
      <c r="CG632" s="4"/>
      <c r="CH632" s="4"/>
      <c r="CI632" s="4"/>
      <c r="CJ632" s="4"/>
      <c r="CK632" s="4"/>
      <c r="CL632" s="4"/>
      <c r="CM632" s="4"/>
      <c r="CN632" s="4"/>
      <c r="CO632" s="4"/>
      <c r="CP632" s="4"/>
      <c r="CQ632" s="4"/>
      <c r="CR632" s="4"/>
      <c r="CS632" s="4"/>
      <c r="CT632" s="4"/>
      <c r="CU632" s="4"/>
      <c r="CV632" s="4"/>
      <c r="CW632" s="4"/>
      <c r="CX632" s="4"/>
    </row>
    <row r="633" spans="2:102">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c r="BH633" s="4"/>
      <c r="BI633" s="4"/>
      <c r="BJ633" s="4"/>
      <c r="BK633" s="4"/>
      <c r="BL633" s="4"/>
      <c r="BM633" s="4"/>
      <c r="BN633" s="4"/>
      <c r="BO633" s="4"/>
      <c r="BP633" s="4"/>
      <c r="BQ633" s="4"/>
      <c r="BR633" s="4"/>
      <c r="BS633" s="4"/>
      <c r="BT633" s="4"/>
      <c r="BU633" s="4"/>
      <c r="BV633" s="4"/>
      <c r="BW633" s="4"/>
      <c r="BX633" s="4"/>
      <c r="BY633" s="4"/>
      <c r="BZ633" s="4"/>
      <c r="CA633" s="4"/>
      <c r="CB633" s="4"/>
      <c r="CC633" s="4"/>
      <c r="CD633" s="4"/>
      <c r="CE633" s="4"/>
      <c r="CF633" s="4"/>
      <c r="CG633" s="4"/>
      <c r="CH633" s="4"/>
      <c r="CI633" s="4"/>
      <c r="CJ633" s="4"/>
      <c r="CK633" s="4"/>
      <c r="CL633" s="4"/>
      <c r="CM633" s="4"/>
      <c r="CN633" s="4"/>
      <c r="CO633" s="4"/>
      <c r="CP633" s="4"/>
      <c r="CQ633" s="4"/>
      <c r="CR633" s="4"/>
      <c r="CS633" s="4"/>
      <c r="CT633" s="4"/>
      <c r="CU633" s="4"/>
      <c r="CV633" s="4"/>
      <c r="CW633" s="4"/>
      <c r="CX633" s="4"/>
    </row>
    <row r="634" spans="2:102">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c r="BH634" s="4"/>
      <c r="BI634" s="4"/>
      <c r="BJ634" s="4"/>
      <c r="BK634" s="4"/>
      <c r="BL634" s="4"/>
      <c r="BM634" s="4"/>
      <c r="BN634" s="4"/>
      <c r="BO634" s="4"/>
      <c r="BP634" s="4"/>
      <c r="BQ634" s="4"/>
      <c r="BR634" s="4"/>
      <c r="BS634" s="4"/>
      <c r="BT634" s="4"/>
      <c r="BU634" s="4"/>
      <c r="BV634" s="4"/>
      <c r="BW634" s="4"/>
      <c r="BX634" s="4"/>
      <c r="BY634" s="4"/>
      <c r="BZ634" s="4"/>
      <c r="CA634" s="4"/>
      <c r="CB634" s="4"/>
      <c r="CC634" s="4"/>
      <c r="CD634" s="4"/>
      <c r="CE634" s="4"/>
      <c r="CF634" s="4"/>
      <c r="CG634" s="4"/>
      <c r="CH634" s="4"/>
      <c r="CI634" s="4"/>
      <c r="CJ634" s="4"/>
      <c r="CK634" s="4"/>
      <c r="CL634" s="4"/>
      <c r="CM634" s="4"/>
      <c r="CN634" s="4"/>
      <c r="CO634" s="4"/>
      <c r="CP634" s="4"/>
      <c r="CQ634" s="4"/>
      <c r="CR634" s="4"/>
      <c r="CS634" s="4"/>
      <c r="CT634" s="4"/>
      <c r="CU634" s="4"/>
      <c r="CV634" s="4"/>
      <c r="CW634" s="4"/>
      <c r="CX634" s="4"/>
    </row>
    <row r="635" spans="2:102">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c r="BH635" s="4"/>
      <c r="BI635" s="4"/>
      <c r="BJ635" s="4"/>
      <c r="BK635" s="4"/>
      <c r="BL635" s="4"/>
      <c r="BM635" s="4"/>
      <c r="BN635" s="4"/>
      <c r="BO635" s="4"/>
      <c r="BP635" s="4"/>
      <c r="BQ635" s="4"/>
      <c r="BR635" s="4"/>
      <c r="BS635" s="4"/>
      <c r="BT635" s="4"/>
      <c r="BU635" s="4"/>
      <c r="BV635" s="4"/>
      <c r="BW635" s="4"/>
      <c r="BX635" s="4"/>
      <c r="BY635" s="4"/>
      <c r="BZ635" s="4"/>
      <c r="CA635" s="4"/>
      <c r="CB635" s="4"/>
      <c r="CC635" s="4"/>
      <c r="CD635" s="4"/>
      <c r="CE635" s="4"/>
      <c r="CF635" s="4"/>
      <c r="CG635" s="4"/>
      <c r="CH635" s="4"/>
      <c r="CI635" s="4"/>
      <c r="CJ635" s="4"/>
      <c r="CK635" s="4"/>
      <c r="CL635" s="4"/>
      <c r="CM635" s="4"/>
      <c r="CN635" s="4"/>
      <c r="CO635" s="4"/>
      <c r="CP635" s="4"/>
      <c r="CQ635" s="4"/>
      <c r="CR635" s="4"/>
      <c r="CS635" s="4"/>
      <c r="CT635" s="4"/>
      <c r="CU635" s="4"/>
      <c r="CV635" s="4"/>
      <c r="CW635" s="4"/>
      <c r="CX635" s="4"/>
    </row>
    <row r="636" spans="2:102">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c r="BH636" s="4"/>
      <c r="BI636" s="4"/>
      <c r="BJ636" s="4"/>
      <c r="BK636" s="4"/>
      <c r="BL636" s="4"/>
      <c r="BM636" s="4"/>
      <c r="BN636" s="4"/>
      <c r="BO636" s="4"/>
      <c r="BP636" s="4"/>
      <c r="BQ636" s="4"/>
      <c r="BR636" s="4"/>
      <c r="BS636" s="4"/>
      <c r="BT636" s="4"/>
      <c r="BU636" s="4"/>
      <c r="BV636" s="4"/>
      <c r="BW636" s="4"/>
      <c r="BX636" s="4"/>
      <c r="BY636" s="4"/>
      <c r="BZ636" s="4"/>
      <c r="CA636" s="4"/>
      <c r="CB636" s="4"/>
      <c r="CC636" s="4"/>
      <c r="CD636" s="4"/>
      <c r="CE636" s="4"/>
      <c r="CF636" s="4"/>
      <c r="CG636" s="4"/>
      <c r="CH636" s="4"/>
      <c r="CI636" s="4"/>
      <c r="CJ636" s="4"/>
      <c r="CK636" s="4"/>
      <c r="CL636" s="4"/>
      <c r="CM636" s="4"/>
      <c r="CN636" s="4"/>
      <c r="CO636" s="4"/>
      <c r="CP636" s="4"/>
      <c r="CQ636" s="4"/>
      <c r="CR636" s="4"/>
      <c r="CS636" s="4"/>
      <c r="CT636" s="4"/>
      <c r="CU636" s="4"/>
      <c r="CV636" s="4"/>
      <c r="CW636" s="4"/>
      <c r="CX636" s="4"/>
    </row>
    <row r="637" spans="2:102">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c r="BH637" s="4"/>
      <c r="BI637" s="4"/>
      <c r="BJ637" s="4"/>
      <c r="BK637" s="4"/>
      <c r="BL637" s="4"/>
      <c r="BM637" s="4"/>
      <c r="BN637" s="4"/>
      <c r="BO637" s="4"/>
      <c r="BP637" s="4"/>
      <c r="BQ637" s="4"/>
      <c r="BR637" s="4"/>
      <c r="BS637" s="4"/>
      <c r="BT637" s="4"/>
      <c r="BU637" s="4"/>
      <c r="BV637" s="4"/>
      <c r="BW637" s="4"/>
      <c r="BX637" s="4"/>
      <c r="BY637" s="4"/>
      <c r="BZ637" s="4"/>
      <c r="CA637" s="4"/>
      <c r="CB637" s="4"/>
      <c r="CC637" s="4"/>
      <c r="CD637" s="4"/>
      <c r="CE637" s="4"/>
      <c r="CF637" s="4"/>
      <c r="CG637" s="4"/>
      <c r="CH637" s="4"/>
      <c r="CI637" s="4"/>
      <c r="CJ637" s="4"/>
      <c r="CK637" s="4"/>
      <c r="CL637" s="4"/>
      <c r="CM637" s="4"/>
      <c r="CN637" s="4"/>
      <c r="CO637" s="4"/>
      <c r="CP637" s="4"/>
      <c r="CQ637" s="4"/>
      <c r="CR637" s="4"/>
      <c r="CS637" s="4"/>
      <c r="CT637" s="4"/>
      <c r="CU637" s="4"/>
      <c r="CV637" s="4"/>
      <c r="CW637" s="4"/>
      <c r="CX637" s="4"/>
    </row>
    <row r="638" spans="2:102">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c r="BH638" s="4"/>
      <c r="BI638" s="4"/>
      <c r="BJ638" s="4"/>
      <c r="BK638" s="4"/>
      <c r="BL638" s="4"/>
      <c r="BM638" s="4"/>
      <c r="BN638" s="4"/>
      <c r="BO638" s="4"/>
      <c r="BP638" s="4"/>
      <c r="BQ638" s="4"/>
      <c r="BR638" s="4"/>
      <c r="BS638" s="4"/>
      <c r="BT638" s="4"/>
      <c r="BU638" s="4"/>
      <c r="BV638" s="4"/>
      <c r="BW638" s="4"/>
      <c r="BX638" s="4"/>
      <c r="BY638" s="4"/>
      <c r="BZ638" s="4"/>
      <c r="CA638" s="4"/>
      <c r="CB638" s="4"/>
      <c r="CC638" s="4"/>
      <c r="CD638" s="4"/>
      <c r="CE638" s="4"/>
      <c r="CF638" s="4"/>
      <c r="CG638" s="4"/>
      <c r="CH638" s="4"/>
      <c r="CI638" s="4"/>
      <c r="CJ638" s="4"/>
      <c r="CK638" s="4"/>
      <c r="CL638" s="4"/>
      <c r="CM638" s="4"/>
      <c r="CN638" s="4"/>
      <c r="CO638" s="4"/>
      <c r="CP638" s="4"/>
      <c r="CQ638" s="4"/>
      <c r="CR638" s="4"/>
      <c r="CS638" s="4"/>
      <c r="CT638" s="4"/>
      <c r="CU638" s="4"/>
      <c r="CV638" s="4"/>
      <c r="CW638" s="4"/>
      <c r="CX638" s="4"/>
    </row>
    <row r="639" spans="2:102">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c r="BH639" s="4"/>
      <c r="BI639" s="4"/>
      <c r="BJ639" s="4"/>
      <c r="BK639" s="4"/>
      <c r="BL639" s="4"/>
      <c r="BM639" s="4"/>
      <c r="BN639" s="4"/>
      <c r="BO639" s="4"/>
      <c r="BP639" s="4"/>
      <c r="BQ639" s="4"/>
      <c r="BR639" s="4"/>
      <c r="BS639" s="4"/>
      <c r="BT639" s="4"/>
      <c r="BU639" s="4"/>
      <c r="BV639" s="4"/>
      <c r="BW639" s="4"/>
      <c r="BX639" s="4"/>
      <c r="BY639" s="4"/>
      <c r="BZ639" s="4"/>
      <c r="CA639" s="4"/>
      <c r="CB639" s="4"/>
      <c r="CC639" s="4"/>
      <c r="CD639" s="4"/>
      <c r="CE639" s="4"/>
      <c r="CF639" s="4"/>
      <c r="CG639" s="4"/>
      <c r="CH639" s="4"/>
      <c r="CI639" s="4"/>
      <c r="CJ639" s="4"/>
      <c r="CK639" s="4"/>
      <c r="CL639" s="4"/>
      <c r="CM639" s="4"/>
      <c r="CN639" s="4"/>
      <c r="CO639" s="4"/>
      <c r="CP639" s="4"/>
      <c r="CQ639" s="4"/>
      <c r="CR639" s="4"/>
      <c r="CS639" s="4"/>
      <c r="CT639" s="4"/>
      <c r="CU639" s="4"/>
      <c r="CV639" s="4"/>
      <c r="CW639" s="4"/>
      <c r="CX639" s="4"/>
    </row>
    <row r="640" spans="2:102">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c r="BH640" s="4"/>
      <c r="BI640" s="4"/>
      <c r="BJ640" s="4"/>
      <c r="BK640" s="4"/>
      <c r="BL640" s="4"/>
      <c r="BM640" s="4"/>
      <c r="BN640" s="4"/>
      <c r="BO640" s="4"/>
      <c r="BP640" s="4"/>
      <c r="BQ640" s="4"/>
      <c r="BR640" s="4"/>
      <c r="BS640" s="4"/>
      <c r="BT640" s="4"/>
      <c r="BU640" s="4"/>
      <c r="BV640" s="4"/>
      <c r="BW640" s="4"/>
      <c r="BX640" s="4"/>
      <c r="BY640" s="4"/>
      <c r="BZ640" s="4"/>
      <c r="CA640" s="4"/>
      <c r="CB640" s="4"/>
      <c r="CC640" s="4"/>
      <c r="CD640" s="4"/>
      <c r="CE640" s="4"/>
      <c r="CF640" s="4"/>
      <c r="CG640" s="4"/>
      <c r="CH640" s="4"/>
      <c r="CI640" s="4"/>
      <c r="CJ640" s="4"/>
      <c r="CK640" s="4"/>
      <c r="CL640" s="4"/>
      <c r="CM640" s="4"/>
      <c r="CN640" s="4"/>
      <c r="CO640" s="4"/>
      <c r="CP640" s="4"/>
      <c r="CQ640" s="4"/>
      <c r="CR640" s="4"/>
      <c r="CS640" s="4"/>
      <c r="CT640" s="4"/>
      <c r="CU640" s="4"/>
      <c r="CV640" s="4"/>
      <c r="CW640" s="4"/>
      <c r="CX640" s="4"/>
    </row>
    <row r="641" spans="2:102">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c r="BH641" s="4"/>
      <c r="BI641" s="4"/>
      <c r="BJ641" s="4"/>
      <c r="BK641" s="4"/>
      <c r="BL641" s="4"/>
      <c r="BM641" s="4"/>
      <c r="BN641" s="4"/>
      <c r="BO641" s="4"/>
      <c r="BP641" s="4"/>
      <c r="BQ641" s="4"/>
      <c r="BR641" s="4"/>
      <c r="BS641" s="4"/>
      <c r="BT641" s="4"/>
      <c r="BU641" s="4"/>
      <c r="BV641" s="4"/>
      <c r="BW641" s="4"/>
      <c r="BX641" s="4"/>
      <c r="BY641" s="4"/>
      <c r="BZ641" s="4"/>
      <c r="CA641" s="4"/>
      <c r="CB641" s="4"/>
      <c r="CC641" s="4"/>
      <c r="CD641" s="4"/>
      <c r="CE641" s="4"/>
      <c r="CF641" s="4"/>
      <c r="CG641" s="4"/>
      <c r="CH641" s="4"/>
      <c r="CI641" s="4"/>
      <c r="CJ641" s="4"/>
      <c r="CK641" s="4"/>
      <c r="CL641" s="4"/>
      <c r="CM641" s="4"/>
      <c r="CN641" s="4"/>
      <c r="CO641" s="4"/>
      <c r="CP641" s="4"/>
      <c r="CQ641" s="4"/>
      <c r="CR641" s="4"/>
      <c r="CS641" s="4"/>
      <c r="CT641" s="4"/>
      <c r="CU641" s="4"/>
      <c r="CV641" s="4"/>
      <c r="CW641" s="4"/>
      <c r="CX641" s="4"/>
    </row>
    <row r="642" spans="2:102">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c r="BH642" s="4"/>
      <c r="BI642" s="4"/>
      <c r="BJ642" s="4"/>
      <c r="BK642" s="4"/>
      <c r="BL642" s="4"/>
      <c r="BM642" s="4"/>
      <c r="BN642" s="4"/>
      <c r="BO642" s="4"/>
      <c r="BP642" s="4"/>
      <c r="BQ642" s="4"/>
      <c r="BR642" s="4"/>
      <c r="BS642" s="4"/>
      <c r="BT642" s="4"/>
      <c r="BU642" s="4"/>
      <c r="BV642" s="4"/>
      <c r="BW642" s="4"/>
      <c r="BX642" s="4"/>
      <c r="BY642" s="4"/>
      <c r="BZ642" s="4"/>
      <c r="CA642" s="4"/>
      <c r="CB642" s="4"/>
      <c r="CC642" s="4"/>
      <c r="CD642" s="4"/>
      <c r="CE642" s="4"/>
      <c r="CF642" s="4"/>
      <c r="CG642" s="4"/>
      <c r="CH642" s="4"/>
      <c r="CI642" s="4"/>
      <c r="CJ642" s="4"/>
      <c r="CK642" s="4"/>
      <c r="CL642" s="4"/>
      <c r="CM642" s="4"/>
      <c r="CN642" s="4"/>
      <c r="CO642" s="4"/>
      <c r="CP642" s="4"/>
      <c r="CQ642" s="4"/>
      <c r="CR642" s="4"/>
      <c r="CS642" s="4"/>
      <c r="CT642" s="4"/>
      <c r="CU642" s="4"/>
      <c r="CV642" s="4"/>
      <c r="CW642" s="4"/>
      <c r="CX642" s="4"/>
    </row>
    <row r="643" spans="2:102">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c r="BH643" s="4"/>
      <c r="BI643" s="4"/>
      <c r="BJ643" s="4"/>
      <c r="BK643" s="4"/>
      <c r="BL643" s="4"/>
      <c r="BM643" s="4"/>
      <c r="BN643" s="4"/>
      <c r="BO643" s="4"/>
      <c r="BP643" s="4"/>
      <c r="BQ643" s="4"/>
      <c r="BR643" s="4"/>
      <c r="BS643" s="4"/>
      <c r="BT643" s="4"/>
      <c r="BU643" s="4"/>
      <c r="BV643" s="4"/>
      <c r="BW643" s="4"/>
      <c r="BX643" s="4"/>
      <c r="BY643" s="4"/>
      <c r="BZ643" s="4"/>
      <c r="CA643" s="4"/>
      <c r="CB643" s="4"/>
      <c r="CC643" s="4"/>
      <c r="CD643" s="4"/>
      <c r="CE643" s="4"/>
      <c r="CF643" s="4"/>
      <c r="CG643" s="4"/>
      <c r="CH643" s="4"/>
      <c r="CI643" s="4"/>
      <c r="CJ643" s="4"/>
      <c r="CK643" s="4"/>
      <c r="CL643" s="4"/>
      <c r="CM643" s="4"/>
      <c r="CN643" s="4"/>
      <c r="CO643" s="4"/>
      <c r="CP643" s="4"/>
      <c r="CQ643" s="4"/>
      <c r="CR643" s="4"/>
      <c r="CS643" s="4"/>
      <c r="CT643" s="4"/>
      <c r="CU643" s="4"/>
      <c r="CV643" s="4"/>
      <c r="CW643" s="4"/>
      <c r="CX643" s="4"/>
    </row>
    <row r="644" spans="2:102">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4"/>
      <c r="BI644" s="4"/>
      <c r="BJ644" s="4"/>
      <c r="BK644" s="4"/>
      <c r="BL644" s="4"/>
      <c r="BM644" s="4"/>
      <c r="BN644" s="4"/>
      <c r="BO644" s="4"/>
      <c r="BP644" s="4"/>
      <c r="BQ644" s="4"/>
      <c r="BR644" s="4"/>
      <c r="BS644" s="4"/>
      <c r="BT644" s="4"/>
      <c r="BU644" s="4"/>
      <c r="BV644" s="4"/>
      <c r="BW644" s="4"/>
      <c r="BX644" s="4"/>
      <c r="BY644" s="4"/>
      <c r="BZ644" s="4"/>
      <c r="CA644" s="4"/>
      <c r="CB644" s="4"/>
      <c r="CC644" s="4"/>
      <c r="CD644" s="4"/>
      <c r="CE644" s="4"/>
      <c r="CF644" s="4"/>
      <c r="CG644" s="4"/>
      <c r="CH644" s="4"/>
      <c r="CI644" s="4"/>
      <c r="CJ644" s="4"/>
      <c r="CK644" s="4"/>
      <c r="CL644" s="4"/>
      <c r="CM644" s="4"/>
      <c r="CN644" s="4"/>
      <c r="CO644" s="4"/>
      <c r="CP644" s="4"/>
      <c r="CQ644" s="4"/>
      <c r="CR644" s="4"/>
      <c r="CS644" s="4"/>
      <c r="CT644" s="4"/>
      <c r="CU644" s="4"/>
      <c r="CV644" s="4"/>
      <c r="CW644" s="4"/>
      <c r="CX644" s="4"/>
    </row>
    <row r="645" spans="2:102">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c r="BH645" s="4"/>
      <c r="BI645" s="4"/>
      <c r="BJ645" s="4"/>
      <c r="BK645" s="4"/>
      <c r="BL645" s="4"/>
      <c r="BM645" s="4"/>
      <c r="BN645" s="4"/>
      <c r="BO645" s="4"/>
      <c r="BP645" s="4"/>
      <c r="BQ645" s="4"/>
      <c r="BR645" s="4"/>
      <c r="BS645" s="4"/>
      <c r="BT645" s="4"/>
      <c r="BU645" s="4"/>
      <c r="BV645" s="4"/>
      <c r="BW645" s="4"/>
      <c r="BX645" s="4"/>
      <c r="BY645" s="4"/>
      <c r="BZ645" s="4"/>
      <c r="CA645" s="4"/>
      <c r="CB645" s="4"/>
      <c r="CC645" s="4"/>
      <c r="CD645" s="4"/>
      <c r="CE645" s="4"/>
      <c r="CF645" s="4"/>
      <c r="CG645" s="4"/>
      <c r="CH645" s="4"/>
      <c r="CI645" s="4"/>
      <c r="CJ645" s="4"/>
      <c r="CK645" s="4"/>
      <c r="CL645" s="4"/>
      <c r="CM645" s="4"/>
      <c r="CN645" s="4"/>
      <c r="CO645" s="4"/>
      <c r="CP645" s="4"/>
      <c r="CQ645" s="4"/>
      <c r="CR645" s="4"/>
      <c r="CS645" s="4"/>
      <c r="CT645" s="4"/>
      <c r="CU645" s="4"/>
      <c r="CV645" s="4"/>
      <c r="CW645" s="4"/>
      <c r="CX645" s="4"/>
    </row>
    <row r="646" spans="2:102">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c r="BH646" s="4"/>
      <c r="BI646" s="4"/>
      <c r="BJ646" s="4"/>
      <c r="BK646" s="4"/>
      <c r="BL646" s="4"/>
      <c r="BM646" s="4"/>
      <c r="BN646" s="4"/>
      <c r="BO646" s="4"/>
      <c r="BP646" s="4"/>
      <c r="BQ646" s="4"/>
      <c r="BR646" s="4"/>
      <c r="BS646" s="4"/>
      <c r="BT646" s="4"/>
      <c r="BU646" s="4"/>
      <c r="BV646" s="4"/>
      <c r="BW646" s="4"/>
      <c r="BX646" s="4"/>
      <c r="BY646" s="4"/>
      <c r="BZ646" s="4"/>
      <c r="CA646" s="4"/>
      <c r="CB646" s="4"/>
      <c r="CC646" s="4"/>
      <c r="CD646" s="4"/>
      <c r="CE646" s="4"/>
      <c r="CF646" s="4"/>
      <c r="CG646" s="4"/>
      <c r="CH646" s="4"/>
      <c r="CI646" s="4"/>
      <c r="CJ646" s="4"/>
      <c r="CK646" s="4"/>
      <c r="CL646" s="4"/>
      <c r="CM646" s="4"/>
      <c r="CN646" s="4"/>
      <c r="CO646" s="4"/>
      <c r="CP646" s="4"/>
      <c r="CQ646" s="4"/>
      <c r="CR646" s="4"/>
      <c r="CS646" s="4"/>
      <c r="CT646" s="4"/>
      <c r="CU646" s="4"/>
      <c r="CV646" s="4"/>
      <c r="CW646" s="4"/>
      <c r="CX646" s="4"/>
    </row>
    <row r="647" spans="2:102">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4"/>
      <c r="BI647" s="4"/>
      <c r="BJ647" s="4"/>
      <c r="BK647" s="4"/>
      <c r="BL647" s="4"/>
      <c r="BM647" s="4"/>
      <c r="BN647" s="4"/>
      <c r="BO647" s="4"/>
      <c r="BP647" s="4"/>
      <c r="BQ647" s="4"/>
      <c r="BR647" s="4"/>
      <c r="BS647" s="4"/>
      <c r="BT647" s="4"/>
      <c r="BU647" s="4"/>
      <c r="BV647" s="4"/>
      <c r="BW647" s="4"/>
      <c r="BX647" s="4"/>
      <c r="BY647" s="4"/>
      <c r="BZ647" s="4"/>
      <c r="CA647" s="4"/>
      <c r="CB647" s="4"/>
      <c r="CC647" s="4"/>
      <c r="CD647" s="4"/>
      <c r="CE647" s="4"/>
      <c r="CF647" s="4"/>
      <c r="CG647" s="4"/>
      <c r="CH647" s="4"/>
      <c r="CI647" s="4"/>
      <c r="CJ647" s="4"/>
      <c r="CK647" s="4"/>
      <c r="CL647" s="4"/>
      <c r="CM647" s="4"/>
      <c r="CN647" s="4"/>
      <c r="CO647" s="4"/>
      <c r="CP647" s="4"/>
      <c r="CQ647" s="4"/>
      <c r="CR647" s="4"/>
      <c r="CS647" s="4"/>
      <c r="CT647" s="4"/>
      <c r="CU647" s="4"/>
      <c r="CV647" s="4"/>
      <c r="CW647" s="4"/>
      <c r="CX647" s="4"/>
    </row>
    <row r="648" spans="2:102">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c r="BH648" s="4"/>
      <c r="BI648" s="4"/>
      <c r="BJ648" s="4"/>
      <c r="BK648" s="4"/>
      <c r="BL648" s="4"/>
      <c r="BM648" s="4"/>
      <c r="BN648" s="4"/>
      <c r="BO648" s="4"/>
      <c r="BP648" s="4"/>
      <c r="BQ648" s="4"/>
      <c r="BR648" s="4"/>
      <c r="BS648" s="4"/>
      <c r="BT648" s="4"/>
      <c r="BU648" s="4"/>
      <c r="BV648" s="4"/>
      <c r="BW648" s="4"/>
      <c r="BX648" s="4"/>
      <c r="BY648" s="4"/>
      <c r="BZ648" s="4"/>
      <c r="CA648" s="4"/>
      <c r="CB648" s="4"/>
      <c r="CC648" s="4"/>
      <c r="CD648" s="4"/>
      <c r="CE648" s="4"/>
      <c r="CF648" s="4"/>
      <c r="CG648" s="4"/>
      <c r="CH648" s="4"/>
      <c r="CI648" s="4"/>
      <c r="CJ648" s="4"/>
      <c r="CK648" s="4"/>
      <c r="CL648" s="4"/>
      <c r="CM648" s="4"/>
      <c r="CN648" s="4"/>
      <c r="CO648" s="4"/>
      <c r="CP648" s="4"/>
      <c r="CQ648" s="4"/>
      <c r="CR648" s="4"/>
      <c r="CS648" s="4"/>
      <c r="CT648" s="4"/>
      <c r="CU648" s="4"/>
      <c r="CV648" s="4"/>
      <c r="CW648" s="4"/>
      <c r="CX648" s="4"/>
    </row>
    <row r="649" spans="2:102">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c r="BH649" s="4"/>
      <c r="BI649" s="4"/>
      <c r="BJ649" s="4"/>
      <c r="BK649" s="4"/>
      <c r="BL649" s="4"/>
      <c r="BM649" s="4"/>
      <c r="BN649" s="4"/>
      <c r="BO649" s="4"/>
      <c r="BP649" s="4"/>
      <c r="BQ649" s="4"/>
      <c r="BR649" s="4"/>
      <c r="BS649" s="4"/>
      <c r="BT649" s="4"/>
      <c r="BU649" s="4"/>
      <c r="BV649" s="4"/>
      <c r="BW649" s="4"/>
      <c r="BX649" s="4"/>
      <c r="BY649" s="4"/>
      <c r="BZ649" s="4"/>
      <c r="CA649" s="4"/>
      <c r="CB649" s="4"/>
      <c r="CC649" s="4"/>
      <c r="CD649" s="4"/>
      <c r="CE649" s="4"/>
      <c r="CF649" s="4"/>
      <c r="CG649" s="4"/>
      <c r="CH649" s="4"/>
      <c r="CI649" s="4"/>
      <c r="CJ649" s="4"/>
      <c r="CK649" s="4"/>
      <c r="CL649" s="4"/>
      <c r="CM649" s="4"/>
      <c r="CN649" s="4"/>
      <c r="CO649" s="4"/>
      <c r="CP649" s="4"/>
      <c r="CQ649" s="4"/>
      <c r="CR649" s="4"/>
      <c r="CS649" s="4"/>
      <c r="CT649" s="4"/>
      <c r="CU649" s="4"/>
      <c r="CV649" s="4"/>
      <c r="CW649" s="4"/>
      <c r="CX649" s="4"/>
    </row>
    <row r="650" spans="2:102">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c r="BH650" s="4"/>
      <c r="BI650" s="4"/>
      <c r="BJ650" s="4"/>
      <c r="BK650" s="4"/>
      <c r="BL650" s="4"/>
      <c r="BM650" s="4"/>
      <c r="BN650" s="4"/>
      <c r="BO650" s="4"/>
      <c r="BP650" s="4"/>
      <c r="BQ650" s="4"/>
      <c r="BR650" s="4"/>
      <c r="BS650" s="4"/>
      <c r="BT650" s="4"/>
      <c r="BU650" s="4"/>
      <c r="BV650" s="4"/>
      <c r="BW650" s="4"/>
      <c r="BX650" s="4"/>
      <c r="BY650" s="4"/>
      <c r="BZ650" s="4"/>
      <c r="CA650" s="4"/>
      <c r="CB650" s="4"/>
      <c r="CC650" s="4"/>
      <c r="CD650" s="4"/>
      <c r="CE650" s="4"/>
      <c r="CF650" s="4"/>
      <c r="CG650" s="4"/>
      <c r="CH650" s="4"/>
      <c r="CI650" s="4"/>
      <c r="CJ650" s="4"/>
      <c r="CK650" s="4"/>
      <c r="CL650" s="4"/>
      <c r="CM650" s="4"/>
      <c r="CN650" s="4"/>
      <c r="CO650" s="4"/>
      <c r="CP650" s="4"/>
      <c r="CQ650" s="4"/>
      <c r="CR650" s="4"/>
      <c r="CS650" s="4"/>
      <c r="CT650" s="4"/>
      <c r="CU650" s="4"/>
      <c r="CV650" s="4"/>
      <c r="CW650" s="4"/>
      <c r="CX650" s="4"/>
    </row>
    <row r="651" spans="2:102">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c r="BH651" s="4"/>
      <c r="BI651" s="4"/>
      <c r="BJ651" s="4"/>
      <c r="BK651" s="4"/>
      <c r="BL651" s="4"/>
      <c r="BM651" s="4"/>
      <c r="BN651" s="4"/>
      <c r="BO651" s="4"/>
      <c r="BP651" s="4"/>
      <c r="BQ651" s="4"/>
      <c r="BR651" s="4"/>
      <c r="BS651" s="4"/>
      <c r="BT651" s="4"/>
      <c r="BU651" s="4"/>
      <c r="BV651" s="4"/>
      <c r="BW651" s="4"/>
      <c r="BX651" s="4"/>
      <c r="BY651" s="4"/>
      <c r="BZ651" s="4"/>
      <c r="CA651" s="4"/>
      <c r="CB651" s="4"/>
      <c r="CC651" s="4"/>
      <c r="CD651" s="4"/>
      <c r="CE651" s="4"/>
      <c r="CF651" s="4"/>
      <c r="CG651" s="4"/>
      <c r="CH651" s="4"/>
      <c r="CI651" s="4"/>
      <c r="CJ651" s="4"/>
      <c r="CK651" s="4"/>
      <c r="CL651" s="4"/>
      <c r="CM651" s="4"/>
      <c r="CN651" s="4"/>
      <c r="CO651" s="4"/>
      <c r="CP651" s="4"/>
      <c r="CQ651" s="4"/>
      <c r="CR651" s="4"/>
      <c r="CS651" s="4"/>
      <c r="CT651" s="4"/>
      <c r="CU651" s="4"/>
      <c r="CV651" s="4"/>
      <c r="CW651" s="4"/>
      <c r="CX651" s="4"/>
    </row>
    <row r="652" spans="2:102">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c r="BH652" s="4"/>
      <c r="BI652" s="4"/>
      <c r="BJ652" s="4"/>
      <c r="BK652" s="4"/>
      <c r="BL652" s="4"/>
      <c r="BM652" s="4"/>
      <c r="BN652" s="4"/>
      <c r="BO652" s="4"/>
      <c r="BP652" s="4"/>
      <c r="BQ652" s="4"/>
      <c r="BR652" s="4"/>
      <c r="BS652" s="4"/>
      <c r="BT652" s="4"/>
      <c r="BU652" s="4"/>
      <c r="BV652" s="4"/>
      <c r="BW652" s="4"/>
      <c r="BX652" s="4"/>
      <c r="BY652" s="4"/>
      <c r="BZ652" s="4"/>
      <c r="CA652" s="4"/>
      <c r="CB652" s="4"/>
      <c r="CC652" s="4"/>
      <c r="CD652" s="4"/>
      <c r="CE652" s="4"/>
      <c r="CF652" s="4"/>
      <c r="CG652" s="4"/>
      <c r="CH652" s="4"/>
      <c r="CI652" s="4"/>
      <c r="CJ652" s="4"/>
      <c r="CK652" s="4"/>
      <c r="CL652" s="4"/>
      <c r="CM652" s="4"/>
      <c r="CN652" s="4"/>
      <c r="CO652" s="4"/>
      <c r="CP652" s="4"/>
      <c r="CQ652" s="4"/>
      <c r="CR652" s="4"/>
      <c r="CS652" s="4"/>
      <c r="CT652" s="4"/>
      <c r="CU652" s="4"/>
      <c r="CV652" s="4"/>
      <c r="CW652" s="4"/>
      <c r="CX652" s="4"/>
    </row>
    <row r="653" spans="2:102">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c r="BH653" s="4"/>
      <c r="BI653" s="4"/>
      <c r="BJ653" s="4"/>
      <c r="BK653" s="4"/>
      <c r="BL653" s="4"/>
      <c r="BM653" s="4"/>
      <c r="BN653" s="4"/>
      <c r="BO653" s="4"/>
      <c r="BP653" s="4"/>
      <c r="BQ653" s="4"/>
      <c r="BR653" s="4"/>
      <c r="BS653" s="4"/>
      <c r="BT653" s="4"/>
      <c r="BU653" s="4"/>
      <c r="BV653" s="4"/>
      <c r="BW653" s="4"/>
      <c r="BX653" s="4"/>
      <c r="BY653" s="4"/>
      <c r="BZ653" s="4"/>
      <c r="CA653" s="4"/>
      <c r="CB653" s="4"/>
      <c r="CC653" s="4"/>
      <c r="CD653" s="4"/>
      <c r="CE653" s="4"/>
      <c r="CF653" s="4"/>
      <c r="CG653" s="4"/>
      <c r="CH653" s="4"/>
      <c r="CI653" s="4"/>
      <c r="CJ653" s="4"/>
      <c r="CK653" s="4"/>
      <c r="CL653" s="4"/>
      <c r="CM653" s="4"/>
      <c r="CN653" s="4"/>
      <c r="CO653" s="4"/>
      <c r="CP653" s="4"/>
      <c r="CQ653" s="4"/>
      <c r="CR653" s="4"/>
      <c r="CS653" s="4"/>
      <c r="CT653" s="4"/>
      <c r="CU653" s="4"/>
      <c r="CV653" s="4"/>
      <c r="CW653" s="4"/>
      <c r="CX653" s="4"/>
    </row>
    <row r="654" spans="2:102">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c r="BH654" s="4"/>
      <c r="BI654" s="4"/>
      <c r="BJ654" s="4"/>
      <c r="BK654" s="4"/>
      <c r="BL654" s="4"/>
      <c r="BM654" s="4"/>
      <c r="BN654" s="4"/>
      <c r="BO654" s="4"/>
      <c r="BP654" s="4"/>
      <c r="BQ654" s="4"/>
      <c r="BR654" s="4"/>
      <c r="BS654" s="4"/>
      <c r="BT654" s="4"/>
      <c r="BU654" s="4"/>
      <c r="BV654" s="4"/>
      <c r="BW654" s="4"/>
      <c r="BX654" s="4"/>
      <c r="BY654" s="4"/>
      <c r="BZ654" s="4"/>
      <c r="CA654" s="4"/>
      <c r="CB654" s="4"/>
      <c r="CC654" s="4"/>
      <c r="CD654" s="4"/>
      <c r="CE654" s="4"/>
      <c r="CF654" s="4"/>
      <c r="CG654" s="4"/>
      <c r="CH654" s="4"/>
      <c r="CI654" s="4"/>
      <c r="CJ654" s="4"/>
      <c r="CK654" s="4"/>
      <c r="CL654" s="4"/>
      <c r="CM654" s="4"/>
      <c r="CN654" s="4"/>
      <c r="CO654" s="4"/>
      <c r="CP654" s="4"/>
      <c r="CQ654" s="4"/>
      <c r="CR654" s="4"/>
      <c r="CS654" s="4"/>
      <c r="CT654" s="4"/>
      <c r="CU654" s="4"/>
      <c r="CV654" s="4"/>
      <c r="CW654" s="4"/>
      <c r="CX654" s="4"/>
    </row>
    <row r="655" spans="2:102">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4"/>
      <c r="BI655" s="4"/>
      <c r="BJ655" s="4"/>
      <c r="BK655" s="4"/>
      <c r="BL655" s="4"/>
      <c r="BM655" s="4"/>
      <c r="BN655" s="4"/>
      <c r="BO655" s="4"/>
      <c r="BP655" s="4"/>
      <c r="BQ655" s="4"/>
      <c r="BR655" s="4"/>
      <c r="BS655" s="4"/>
      <c r="BT655" s="4"/>
      <c r="BU655" s="4"/>
      <c r="BV655" s="4"/>
      <c r="BW655" s="4"/>
      <c r="BX655" s="4"/>
      <c r="BY655" s="4"/>
      <c r="BZ655" s="4"/>
      <c r="CA655" s="4"/>
      <c r="CB655" s="4"/>
      <c r="CC655" s="4"/>
      <c r="CD655" s="4"/>
      <c r="CE655" s="4"/>
      <c r="CF655" s="4"/>
      <c r="CG655" s="4"/>
      <c r="CH655" s="4"/>
      <c r="CI655" s="4"/>
      <c r="CJ655" s="4"/>
      <c r="CK655" s="4"/>
      <c r="CL655" s="4"/>
      <c r="CM655" s="4"/>
      <c r="CN655" s="4"/>
      <c r="CO655" s="4"/>
      <c r="CP655" s="4"/>
      <c r="CQ655" s="4"/>
      <c r="CR655" s="4"/>
      <c r="CS655" s="4"/>
      <c r="CT655" s="4"/>
      <c r="CU655" s="4"/>
      <c r="CV655" s="4"/>
      <c r="CW655" s="4"/>
      <c r="CX655" s="4"/>
    </row>
    <row r="656" spans="2:102">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c r="BH656" s="4"/>
      <c r="BI656" s="4"/>
      <c r="BJ656" s="4"/>
      <c r="BK656" s="4"/>
      <c r="BL656" s="4"/>
      <c r="BM656" s="4"/>
      <c r="BN656" s="4"/>
      <c r="BO656" s="4"/>
      <c r="BP656" s="4"/>
      <c r="BQ656" s="4"/>
      <c r="BR656" s="4"/>
      <c r="BS656" s="4"/>
      <c r="BT656" s="4"/>
      <c r="BU656" s="4"/>
      <c r="BV656" s="4"/>
      <c r="BW656" s="4"/>
      <c r="BX656" s="4"/>
      <c r="BY656" s="4"/>
      <c r="BZ656" s="4"/>
      <c r="CA656" s="4"/>
      <c r="CB656" s="4"/>
      <c r="CC656" s="4"/>
      <c r="CD656" s="4"/>
      <c r="CE656" s="4"/>
      <c r="CF656" s="4"/>
      <c r="CG656" s="4"/>
      <c r="CH656" s="4"/>
      <c r="CI656" s="4"/>
      <c r="CJ656" s="4"/>
      <c r="CK656" s="4"/>
      <c r="CL656" s="4"/>
      <c r="CM656" s="4"/>
      <c r="CN656" s="4"/>
      <c r="CO656" s="4"/>
      <c r="CP656" s="4"/>
      <c r="CQ656" s="4"/>
      <c r="CR656" s="4"/>
      <c r="CS656" s="4"/>
      <c r="CT656" s="4"/>
      <c r="CU656" s="4"/>
      <c r="CV656" s="4"/>
      <c r="CW656" s="4"/>
      <c r="CX656" s="4"/>
    </row>
    <row r="657" spans="2:102">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c r="BH657" s="4"/>
      <c r="BI657" s="4"/>
      <c r="BJ657" s="4"/>
      <c r="BK657" s="4"/>
      <c r="BL657" s="4"/>
      <c r="BM657" s="4"/>
      <c r="BN657" s="4"/>
      <c r="BO657" s="4"/>
      <c r="BP657" s="4"/>
      <c r="BQ657" s="4"/>
      <c r="BR657" s="4"/>
      <c r="BS657" s="4"/>
      <c r="BT657" s="4"/>
      <c r="BU657" s="4"/>
      <c r="BV657" s="4"/>
      <c r="BW657" s="4"/>
      <c r="BX657" s="4"/>
      <c r="BY657" s="4"/>
      <c r="BZ657" s="4"/>
      <c r="CA657" s="4"/>
      <c r="CB657" s="4"/>
      <c r="CC657" s="4"/>
      <c r="CD657" s="4"/>
      <c r="CE657" s="4"/>
      <c r="CF657" s="4"/>
      <c r="CG657" s="4"/>
      <c r="CH657" s="4"/>
      <c r="CI657" s="4"/>
      <c r="CJ657" s="4"/>
      <c r="CK657" s="4"/>
      <c r="CL657" s="4"/>
      <c r="CM657" s="4"/>
      <c r="CN657" s="4"/>
      <c r="CO657" s="4"/>
      <c r="CP657" s="4"/>
      <c r="CQ657" s="4"/>
      <c r="CR657" s="4"/>
      <c r="CS657" s="4"/>
      <c r="CT657" s="4"/>
      <c r="CU657" s="4"/>
      <c r="CV657" s="4"/>
      <c r="CW657" s="4"/>
      <c r="CX657" s="4"/>
    </row>
    <row r="658" spans="2:102">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c r="BH658" s="4"/>
      <c r="BI658" s="4"/>
      <c r="BJ658" s="4"/>
      <c r="BK658" s="4"/>
      <c r="BL658" s="4"/>
      <c r="BM658" s="4"/>
      <c r="BN658" s="4"/>
      <c r="BO658" s="4"/>
      <c r="BP658" s="4"/>
      <c r="BQ658" s="4"/>
      <c r="BR658" s="4"/>
      <c r="BS658" s="4"/>
      <c r="BT658" s="4"/>
      <c r="BU658" s="4"/>
      <c r="BV658" s="4"/>
      <c r="BW658" s="4"/>
      <c r="BX658" s="4"/>
      <c r="BY658" s="4"/>
      <c r="BZ658" s="4"/>
      <c r="CA658" s="4"/>
      <c r="CB658" s="4"/>
      <c r="CC658" s="4"/>
      <c r="CD658" s="4"/>
      <c r="CE658" s="4"/>
      <c r="CF658" s="4"/>
      <c r="CG658" s="4"/>
      <c r="CH658" s="4"/>
      <c r="CI658" s="4"/>
      <c r="CJ658" s="4"/>
      <c r="CK658" s="4"/>
      <c r="CL658" s="4"/>
      <c r="CM658" s="4"/>
      <c r="CN658" s="4"/>
      <c r="CO658" s="4"/>
      <c r="CP658" s="4"/>
      <c r="CQ658" s="4"/>
      <c r="CR658" s="4"/>
      <c r="CS658" s="4"/>
      <c r="CT658" s="4"/>
      <c r="CU658" s="4"/>
      <c r="CV658" s="4"/>
      <c r="CW658" s="4"/>
      <c r="CX658" s="4"/>
    </row>
    <row r="659" spans="2:102">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c r="BH659" s="4"/>
      <c r="BI659" s="4"/>
      <c r="BJ659" s="4"/>
      <c r="BK659" s="4"/>
      <c r="BL659" s="4"/>
      <c r="BM659" s="4"/>
      <c r="BN659" s="4"/>
      <c r="BO659" s="4"/>
      <c r="BP659" s="4"/>
      <c r="BQ659" s="4"/>
      <c r="BR659" s="4"/>
      <c r="BS659" s="4"/>
      <c r="BT659" s="4"/>
      <c r="BU659" s="4"/>
      <c r="BV659" s="4"/>
      <c r="BW659" s="4"/>
      <c r="BX659" s="4"/>
      <c r="BY659" s="4"/>
      <c r="BZ659" s="4"/>
      <c r="CA659" s="4"/>
      <c r="CB659" s="4"/>
      <c r="CC659" s="4"/>
      <c r="CD659" s="4"/>
      <c r="CE659" s="4"/>
      <c r="CF659" s="4"/>
      <c r="CG659" s="4"/>
      <c r="CH659" s="4"/>
      <c r="CI659" s="4"/>
      <c r="CJ659" s="4"/>
      <c r="CK659" s="4"/>
      <c r="CL659" s="4"/>
      <c r="CM659" s="4"/>
      <c r="CN659" s="4"/>
      <c r="CO659" s="4"/>
      <c r="CP659" s="4"/>
      <c r="CQ659" s="4"/>
      <c r="CR659" s="4"/>
      <c r="CS659" s="4"/>
      <c r="CT659" s="4"/>
      <c r="CU659" s="4"/>
      <c r="CV659" s="4"/>
      <c r="CW659" s="4"/>
      <c r="CX659" s="4"/>
    </row>
    <row r="660" spans="2:102">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4"/>
      <c r="BI660" s="4"/>
      <c r="BJ660" s="4"/>
      <c r="BK660" s="4"/>
      <c r="BL660" s="4"/>
      <c r="BM660" s="4"/>
      <c r="BN660" s="4"/>
      <c r="BO660" s="4"/>
      <c r="BP660" s="4"/>
      <c r="BQ660" s="4"/>
      <c r="BR660" s="4"/>
      <c r="BS660" s="4"/>
      <c r="BT660" s="4"/>
      <c r="BU660" s="4"/>
      <c r="BV660" s="4"/>
      <c r="BW660" s="4"/>
      <c r="BX660" s="4"/>
      <c r="BY660" s="4"/>
      <c r="BZ660" s="4"/>
      <c r="CA660" s="4"/>
      <c r="CB660" s="4"/>
      <c r="CC660" s="4"/>
      <c r="CD660" s="4"/>
      <c r="CE660" s="4"/>
      <c r="CF660" s="4"/>
      <c r="CG660" s="4"/>
      <c r="CH660" s="4"/>
      <c r="CI660" s="4"/>
      <c r="CJ660" s="4"/>
      <c r="CK660" s="4"/>
      <c r="CL660" s="4"/>
      <c r="CM660" s="4"/>
      <c r="CN660" s="4"/>
      <c r="CO660" s="4"/>
      <c r="CP660" s="4"/>
      <c r="CQ660" s="4"/>
      <c r="CR660" s="4"/>
      <c r="CS660" s="4"/>
      <c r="CT660" s="4"/>
      <c r="CU660" s="4"/>
      <c r="CV660" s="4"/>
      <c r="CW660" s="4"/>
      <c r="CX660" s="4"/>
    </row>
    <row r="661" spans="2:102">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c r="BH661" s="4"/>
      <c r="BI661" s="4"/>
      <c r="BJ661" s="4"/>
      <c r="BK661" s="4"/>
      <c r="BL661" s="4"/>
      <c r="BM661" s="4"/>
      <c r="BN661" s="4"/>
      <c r="BO661" s="4"/>
      <c r="BP661" s="4"/>
      <c r="BQ661" s="4"/>
      <c r="BR661" s="4"/>
      <c r="BS661" s="4"/>
      <c r="BT661" s="4"/>
      <c r="BU661" s="4"/>
      <c r="BV661" s="4"/>
      <c r="BW661" s="4"/>
      <c r="BX661" s="4"/>
      <c r="BY661" s="4"/>
      <c r="BZ661" s="4"/>
      <c r="CA661" s="4"/>
      <c r="CB661" s="4"/>
      <c r="CC661" s="4"/>
      <c r="CD661" s="4"/>
      <c r="CE661" s="4"/>
      <c r="CF661" s="4"/>
      <c r="CG661" s="4"/>
      <c r="CH661" s="4"/>
      <c r="CI661" s="4"/>
      <c r="CJ661" s="4"/>
      <c r="CK661" s="4"/>
      <c r="CL661" s="4"/>
      <c r="CM661" s="4"/>
      <c r="CN661" s="4"/>
      <c r="CO661" s="4"/>
      <c r="CP661" s="4"/>
      <c r="CQ661" s="4"/>
      <c r="CR661" s="4"/>
      <c r="CS661" s="4"/>
      <c r="CT661" s="4"/>
      <c r="CU661" s="4"/>
      <c r="CV661" s="4"/>
      <c r="CW661" s="4"/>
      <c r="CX661" s="4"/>
    </row>
    <row r="662" spans="2:102">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4"/>
      <c r="BI662" s="4"/>
      <c r="BJ662" s="4"/>
      <c r="BK662" s="4"/>
      <c r="BL662" s="4"/>
      <c r="BM662" s="4"/>
      <c r="BN662" s="4"/>
      <c r="BO662" s="4"/>
      <c r="BP662" s="4"/>
      <c r="BQ662" s="4"/>
      <c r="BR662" s="4"/>
      <c r="BS662" s="4"/>
      <c r="BT662" s="4"/>
      <c r="BU662" s="4"/>
      <c r="BV662" s="4"/>
      <c r="BW662" s="4"/>
      <c r="BX662" s="4"/>
      <c r="BY662" s="4"/>
      <c r="BZ662" s="4"/>
      <c r="CA662" s="4"/>
      <c r="CB662" s="4"/>
      <c r="CC662" s="4"/>
      <c r="CD662" s="4"/>
      <c r="CE662" s="4"/>
      <c r="CF662" s="4"/>
      <c r="CG662" s="4"/>
      <c r="CH662" s="4"/>
      <c r="CI662" s="4"/>
      <c r="CJ662" s="4"/>
      <c r="CK662" s="4"/>
      <c r="CL662" s="4"/>
      <c r="CM662" s="4"/>
      <c r="CN662" s="4"/>
      <c r="CO662" s="4"/>
      <c r="CP662" s="4"/>
      <c r="CQ662" s="4"/>
      <c r="CR662" s="4"/>
      <c r="CS662" s="4"/>
      <c r="CT662" s="4"/>
      <c r="CU662" s="4"/>
      <c r="CV662" s="4"/>
      <c r="CW662" s="4"/>
      <c r="CX662" s="4"/>
    </row>
    <row r="663" spans="2:102">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c r="BH663" s="4"/>
      <c r="BI663" s="4"/>
      <c r="BJ663" s="4"/>
      <c r="BK663" s="4"/>
      <c r="BL663" s="4"/>
      <c r="BM663" s="4"/>
      <c r="BN663" s="4"/>
      <c r="BO663" s="4"/>
      <c r="BP663" s="4"/>
      <c r="BQ663" s="4"/>
      <c r="BR663" s="4"/>
      <c r="BS663" s="4"/>
      <c r="BT663" s="4"/>
      <c r="BU663" s="4"/>
      <c r="BV663" s="4"/>
      <c r="BW663" s="4"/>
      <c r="BX663" s="4"/>
      <c r="BY663" s="4"/>
      <c r="BZ663" s="4"/>
      <c r="CA663" s="4"/>
      <c r="CB663" s="4"/>
      <c r="CC663" s="4"/>
      <c r="CD663" s="4"/>
      <c r="CE663" s="4"/>
      <c r="CF663" s="4"/>
      <c r="CG663" s="4"/>
      <c r="CH663" s="4"/>
      <c r="CI663" s="4"/>
      <c r="CJ663" s="4"/>
      <c r="CK663" s="4"/>
      <c r="CL663" s="4"/>
      <c r="CM663" s="4"/>
      <c r="CN663" s="4"/>
      <c r="CO663" s="4"/>
      <c r="CP663" s="4"/>
      <c r="CQ663" s="4"/>
      <c r="CR663" s="4"/>
      <c r="CS663" s="4"/>
      <c r="CT663" s="4"/>
      <c r="CU663" s="4"/>
      <c r="CV663" s="4"/>
      <c r="CW663" s="4"/>
      <c r="CX663" s="4"/>
    </row>
    <row r="664" spans="2:102">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c r="BH664" s="4"/>
      <c r="BI664" s="4"/>
      <c r="BJ664" s="4"/>
      <c r="BK664" s="4"/>
      <c r="BL664" s="4"/>
      <c r="BM664" s="4"/>
      <c r="BN664" s="4"/>
      <c r="BO664" s="4"/>
      <c r="BP664" s="4"/>
      <c r="BQ664" s="4"/>
      <c r="BR664" s="4"/>
      <c r="BS664" s="4"/>
      <c r="BT664" s="4"/>
      <c r="BU664" s="4"/>
      <c r="BV664" s="4"/>
      <c r="BW664" s="4"/>
      <c r="BX664" s="4"/>
      <c r="BY664" s="4"/>
      <c r="BZ664" s="4"/>
      <c r="CA664" s="4"/>
      <c r="CB664" s="4"/>
      <c r="CC664" s="4"/>
      <c r="CD664" s="4"/>
      <c r="CE664" s="4"/>
      <c r="CF664" s="4"/>
      <c r="CG664" s="4"/>
      <c r="CH664" s="4"/>
      <c r="CI664" s="4"/>
      <c r="CJ664" s="4"/>
      <c r="CK664" s="4"/>
      <c r="CL664" s="4"/>
      <c r="CM664" s="4"/>
      <c r="CN664" s="4"/>
      <c r="CO664" s="4"/>
      <c r="CP664" s="4"/>
      <c r="CQ664" s="4"/>
      <c r="CR664" s="4"/>
      <c r="CS664" s="4"/>
      <c r="CT664" s="4"/>
      <c r="CU664" s="4"/>
      <c r="CV664" s="4"/>
      <c r="CW664" s="4"/>
      <c r="CX664" s="4"/>
    </row>
    <row r="665" spans="2:102">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c r="BH665" s="4"/>
      <c r="BI665" s="4"/>
      <c r="BJ665" s="4"/>
      <c r="BK665" s="4"/>
      <c r="BL665" s="4"/>
      <c r="BM665" s="4"/>
      <c r="BN665" s="4"/>
      <c r="BO665" s="4"/>
      <c r="BP665" s="4"/>
      <c r="BQ665" s="4"/>
      <c r="BR665" s="4"/>
      <c r="BS665" s="4"/>
      <c r="BT665" s="4"/>
      <c r="BU665" s="4"/>
      <c r="BV665" s="4"/>
      <c r="BW665" s="4"/>
      <c r="BX665" s="4"/>
      <c r="BY665" s="4"/>
      <c r="BZ665" s="4"/>
      <c r="CA665" s="4"/>
      <c r="CB665" s="4"/>
      <c r="CC665" s="4"/>
      <c r="CD665" s="4"/>
      <c r="CE665" s="4"/>
      <c r="CF665" s="4"/>
      <c r="CG665" s="4"/>
      <c r="CH665" s="4"/>
      <c r="CI665" s="4"/>
      <c r="CJ665" s="4"/>
      <c r="CK665" s="4"/>
      <c r="CL665" s="4"/>
      <c r="CM665" s="4"/>
      <c r="CN665" s="4"/>
      <c r="CO665" s="4"/>
      <c r="CP665" s="4"/>
      <c r="CQ665" s="4"/>
      <c r="CR665" s="4"/>
      <c r="CS665" s="4"/>
      <c r="CT665" s="4"/>
      <c r="CU665" s="4"/>
      <c r="CV665" s="4"/>
      <c r="CW665" s="4"/>
      <c r="CX665" s="4"/>
    </row>
    <row r="666" spans="2:102">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c r="BH666" s="4"/>
      <c r="BI666" s="4"/>
      <c r="BJ666" s="4"/>
      <c r="BK666" s="4"/>
      <c r="BL666" s="4"/>
      <c r="BM666" s="4"/>
      <c r="BN666" s="4"/>
      <c r="BO666" s="4"/>
      <c r="BP666" s="4"/>
      <c r="BQ666" s="4"/>
      <c r="BR666" s="4"/>
      <c r="BS666" s="4"/>
      <c r="BT666" s="4"/>
      <c r="BU666" s="4"/>
      <c r="BV666" s="4"/>
      <c r="BW666" s="4"/>
      <c r="BX666" s="4"/>
      <c r="BY666" s="4"/>
      <c r="BZ666" s="4"/>
      <c r="CA666" s="4"/>
      <c r="CB666" s="4"/>
      <c r="CC666" s="4"/>
      <c r="CD666" s="4"/>
      <c r="CE666" s="4"/>
      <c r="CF666" s="4"/>
      <c r="CG666" s="4"/>
      <c r="CH666" s="4"/>
      <c r="CI666" s="4"/>
      <c r="CJ666" s="4"/>
      <c r="CK666" s="4"/>
      <c r="CL666" s="4"/>
      <c r="CM666" s="4"/>
      <c r="CN666" s="4"/>
      <c r="CO666" s="4"/>
      <c r="CP666" s="4"/>
      <c r="CQ666" s="4"/>
      <c r="CR666" s="4"/>
      <c r="CS666" s="4"/>
      <c r="CT666" s="4"/>
      <c r="CU666" s="4"/>
      <c r="CV666" s="4"/>
      <c r="CW666" s="4"/>
      <c r="CX666" s="4"/>
    </row>
    <row r="667" spans="2:102">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c r="BH667" s="4"/>
      <c r="BI667" s="4"/>
      <c r="BJ667" s="4"/>
      <c r="BK667" s="4"/>
      <c r="BL667" s="4"/>
      <c r="BM667" s="4"/>
      <c r="BN667" s="4"/>
      <c r="BO667" s="4"/>
      <c r="BP667" s="4"/>
      <c r="BQ667" s="4"/>
      <c r="BR667" s="4"/>
      <c r="BS667" s="4"/>
      <c r="BT667" s="4"/>
      <c r="BU667" s="4"/>
      <c r="BV667" s="4"/>
      <c r="BW667" s="4"/>
      <c r="BX667" s="4"/>
      <c r="BY667" s="4"/>
      <c r="BZ667" s="4"/>
      <c r="CA667" s="4"/>
      <c r="CB667" s="4"/>
      <c r="CC667" s="4"/>
      <c r="CD667" s="4"/>
      <c r="CE667" s="4"/>
      <c r="CF667" s="4"/>
      <c r="CG667" s="4"/>
      <c r="CH667" s="4"/>
      <c r="CI667" s="4"/>
      <c r="CJ667" s="4"/>
      <c r="CK667" s="4"/>
      <c r="CL667" s="4"/>
      <c r="CM667" s="4"/>
      <c r="CN667" s="4"/>
      <c r="CO667" s="4"/>
      <c r="CP667" s="4"/>
      <c r="CQ667" s="4"/>
      <c r="CR667" s="4"/>
      <c r="CS667" s="4"/>
      <c r="CT667" s="4"/>
      <c r="CU667" s="4"/>
      <c r="CV667" s="4"/>
      <c r="CW667" s="4"/>
      <c r="CX667" s="4"/>
    </row>
    <row r="668" spans="2:102">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c r="BH668" s="4"/>
      <c r="BI668" s="4"/>
      <c r="BJ668" s="4"/>
      <c r="BK668" s="4"/>
      <c r="BL668" s="4"/>
      <c r="BM668" s="4"/>
      <c r="BN668" s="4"/>
      <c r="BO668" s="4"/>
      <c r="BP668" s="4"/>
      <c r="BQ668" s="4"/>
      <c r="BR668" s="4"/>
      <c r="BS668" s="4"/>
      <c r="BT668" s="4"/>
      <c r="BU668" s="4"/>
      <c r="BV668" s="4"/>
      <c r="BW668" s="4"/>
      <c r="BX668" s="4"/>
      <c r="BY668" s="4"/>
      <c r="BZ668" s="4"/>
      <c r="CA668" s="4"/>
      <c r="CB668" s="4"/>
      <c r="CC668" s="4"/>
      <c r="CD668" s="4"/>
      <c r="CE668" s="4"/>
      <c r="CF668" s="4"/>
      <c r="CG668" s="4"/>
      <c r="CH668" s="4"/>
      <c r="CI668" s="4"/>
      <c r="CJ668" s="4"/>
      <c r="CK668" s="4"/>
      <c r="CL668" s="4"/>
      <c r="CM668" s="4"/>
      <c r="CN668" s="4"/>
      <c r="CO668" s="4"/>
      <c r="CP668" s="4"/>
      <c r="CQ668" s="4"/>
      <c r="CR668" s="4"/>
      <c r="CS668" s="4"/>
      <c r="CT668" s="4"/>
      <c r="CU668" s="4"/>
      <c r="CV668" s="4"/>
      <c r="CW668" s="4"/>
      <c r="CX668" s="4"/>
    </row>
    <row r="669" spans="2:102">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c r="BH669" s="4"/>
      <c r="BI669" s="4"/>
      <c r="BJ669" s="4"/>
      <c r="BK669" s="4"/>
      <c r="BL669" s="4"/>
      <c r="BM669" s="4"/>
      <c r="BN669" s="4"/>
      <c r="BO669" s="4"/>
      <c r="BP669" s="4"/>
      <c r="BQ669" s="4"/>
      <c r="BR669" s="4"/>
      <c r="BS669" s="4"/>
      <c r="BT669" s="4"/>
      <c r="BU669" s="4"/>
      <c r="BV669" s="4"/>
      <c r="BW669" s="4"/>
      <c r="BX669" s="4"/>
      <c r="BY669" s="4"/>
      <c r="BZ669" s="4"/>
      <c r="CA669" s="4"/>
      <c r="CB669" s="4"/>
      <c r="CC669" s="4"/>
      <c r="CD669" s="4"/>
      <c r="CE669" s="4"/>
      <c r="CF669" s="4"/>
      <c r="CG669" s="4"/>
      <c r="CH669" s="4"/>
      <c r="CI669" s="4"/>
      <c r="CJ669" s="4"/>
      <c r="CK669" s="4"/>
      <c r="CL669" s="4"/>
      <c r="CM669" s="4"/>
      <c r="CN669" s="4"/>
      <c r="CO669" s="4"/>
      <c r="CP669" s="4"/>
      <c r="CQ669" s="4"/>
      <c r="CR669" s="4"/>
      <c r="CS669" s="4"/>
      <c r="CT669" s="4"/>
      <c r="CU669" s="4"/>
      <c r="CV669" s="4"/>
      <c r="CW669" s="4"/>
      <c r="CX669" s="4"/>
    </row>
    <row r="670" spans="2:102">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c r="AY670" s="4"/>
      <c r="AZ670" s="4"/>
      <c r="BA670" s="4"/>
      <c r="BB670" s="4"/>
      <c r="BC670" s="4"/>
      <c r="BD670" s="4"/>
      <c r="BE670" s="4"/>
      <c r="BF670" s="4"/>
      <c r="BG670" s="4"/>
      <c r="BH670" s="4"/>
      <c r="BI670" s="4"/>
      <c r="BJ670" s="4"/>
      <c r="BK670" s="4"/>
      <c r="BL670" s="4"/>
      <c r="BM670" s="4"/>
      <c r="BN670" s="4"/>
      <c r="BO670" s="4"/>
      <c r="BP670" s="4"/>
      <c r="BQ670" s="4"/>
      <c r="BR670" s="4"/>
      <c r="BS670" s="4"/>
      <c r="BT670" s="4"/>
      <c r="BU670" s="4"/>
      <c r="BV670" s="4"/>
      <c r="BW670" s="4"/>
      <c r="BX670" s="4"/>
      <c r="BY670" s="4"/>
      <c r="BZ670" s="4"/>
      <c r="CA670" s="4"/>
      <c r="CB670" s="4"/>
      <c r="CC670" s="4"/>
      <c r="CD670" s="4"/>
      <c r="CE670" s="4"/>
      <c r="CF670" s="4"/>
      <c r="CG670" s="4"/>
      <c r="CH670" s="4"/>
      <c r="CI670" s="4"/>
      <c r="CJ670" s="4"/>
      <c r="CK670" s="4"/>
      <c r="CL670" s="4"/>
      <c r="CM670" s="4"/>
      <c r="CN670" s="4"/>
      <c r="CO670" s="4"/>
      <c r="CP670" s="4"/>
      <c r="CQ670" s="4"/>
      <c r="CR670" s="4"/>
      <c r="CS670" s="4"/>
      <c r="CT670" s="4"/>
      <c r="CU670" s="4"/>
      <c r="CV670" s="4"/>
      <c r="CW670" s="4"/>
      <c r="CX670" s="4"/>
    </row>
    <row r="671" spans="2:102">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c r="AY671" s="4"/>
      <c r="AZ671" s="4"/>
      <c r="BA671" s="4"/>
      <c r="BB671" s="4"/>
      <c r="BC671" s="4"/>
      <c r="BD671" s="4"/>
      <c r="BE671" s="4"/>
      <c r="BF671" s="4"/>
      <c r="BG671" s="4"/>
      <c r="BH671" s="4"/>
      <c r="BI671" s="4"/>
      <c r="BJ671" s="4"/>
      <c r="BK671" s="4"/>
      <c r="BL671" s="4"/>
      <c r="BM671" s="4"/>
      <c r="BN671" s="4"/>
      <c r="BO671" s="4"/>
      <c r="BP671" s="4"/>
      <c r="BQ671" s="4"/>
      <c r="BR671" s="4"/>
      <c r="BS671" s="4"/>
      <c r="BT671" s="4"/>
      <c r="BU671" s="4"/>
      <c r="BV671" s="4"/>
      <c r="BW671" s="4"/>
      <c r="BX671" s="4"/>
      <c r="BY671" s="4"/>
      <c r="BZ671" s="4"/>
      <c r="CA671" s="4"/>
      <c r="CB671" s="4"/>
      <c r="CC671" s="4"/>
      <c r="CD671" s="4"/>
      <c r="CE671" s="4"/>
      <c r="CF671" s="4"/>
      <c r="CG671" s="4"/>
      <c r="CH671" s="4"/>
      <c r="CI671" s="4"/>
      <c r="CJ671" s="4"/>
      <c r="CK671" s="4"/>
      <c r="CL671" s="4"/>
      <c r="CM671" s="4"/>
      <c r="CN671" s="4"/>
      <c r="CO671" s="4"/>
      <c r="CP671" s="4"/>
      <c r="CQ671" s="4"/>
      <c r="CR671" s="4"/>
      <c r="CS671" s="4"/>
      <c r="CT671" s="4"/>
      <c r="CU671" s="4"/>
      <c r="CV671" s="4"/>
      <c r="CW671" s="4"/>
      <c r="CX671" s="4"/>
    </row>
    <row r="672" spans="2:102">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c r="AY672" s="4"/>
      <c r="AZ672" s="4"/>
      <c r="BA672" s="4"/>
      <c r="BB672" s="4"/>
      <c r="BC672" s="4"/>
      <c r="BD672" s="4"/>
      <c r="BE672" s="4"/>
      <c r="BF672" s="4"/>
      <c r="BG672" s="4"/>
      <c r="BH672" s="4"/>
      <c r="BI672" s="4"/>
      <c r="BJ672" s="4"/>
      <c r="BK672" s="4"/>
      <c r="BL672" s="4"/>
      <c r="BM672" s="4"/>
      <c r="BN672" s="4"/>
      <c r="BO672" s="4"/>
      <c r="BP672" s="4"/>
      <c r="BQ672" s="4"/>
      <c r="BR672" s="4"/>
      <c r="BS672" s="4"/>
      <c r="BT672" s="4"/>
      <c r="BU672" s="4"/>
      <c r="BV672" s="4"/>
      <c r="BW672" s="4"/>
      <c r="BX672" s="4"/>
      <c r="BY672" s="4"/>
      <c r="BZ672" s="4"/>
      <c r="CA672" s="4"/>
      <c r="CB672" s="4"/>
      <c r="CC672" s="4"/>
      <c r="CD672" s="4"/>
      <c r="CE672" s="4"/>
      <c r="CF672" s="4"/>
      <c r="CG672" s="4"/>
      <c r="CH672" s="4"/>
      <c r="CI672" s="4"/>
      <c r="CJ672" s="4"/>
      <c r="CK672" s="4"/>
      <c r="CL672" s="4"/>
      <c r="CM672" s="4"/>
      <c r="CN672" s="4"/>
      <c r="CO672" s="4"/>
      <c r="CP672" s="4"/>
      <c r="CQ672" s="4"/>
      <c r="CR672" s="4"/>
      <c r="CS672" s="4"/>
      <c r="CT672" s="4"/>
      <c r="CU672" s="4"/>
      <c r="CV672" s="4"/>
      <c r="CW672" s="4"/>
      <c r="CX672" s="4"/>
    </row>
    <row r="673" spans="2:102">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c r="AY673" s="4"/>
      <c r="AZ673" s="4"/>
      <c r="BA673" s="4"/>
      <c r="BB673" s="4"/>
      <c r="BC673" s="4"/>
      <c r="BD673" s="4"/>
      <c r="BE673" s="4"/>
      <c r="BF673" s="4"/>
      <c r="BG673" s="4"/>
      <c r="BH673" s="4"/>
      <c r="BI673" s="4"/>
      <c r="BJ673" s="4"/>
      <c r="BK673" s="4"/>
      <c r="BL673" s="4"/>
      <c r="BM673" s="4"/>
      <c r="BN673" s="4"/>
      <c r="BO673" s="4"/>
      <c r="BP673" s="4"/>
      <c r="BQ673" s="4"/>
      <c r="BR673" s="4"/>
      <c r="BS673" s="4"/>
      <c r="BT673" s="4"/>
      <c r="BU673" s="4"/>
      <c r="BV673" s="4"/>
      <c r="BW673" s="4"/>
      <c r="BX673" s="4"/>
      <c r="BY673" s="4"/>
      <c r="BZ673" s="4"/>
      <c r="CA673" s="4"/>
      <c r="CB673" s="4"/>
      <c r="CC673" s="4"/>
      <c r="CD673" s="4"/>
      <c r="CE673" s="4"/>
      <c r="CF673" s="4"/>
      <c r="CG673" s="4"/>
      <c r="CH673" s="4"/>
      <c r="CI673" s="4"/>
      <c r="CJ673" s="4"/>
      <c r="CK673" s="4"/>
      <c r="CL673" s="4"/>
      <c r="CM673" s="4"/>
      <c r="CN673" s="4"/>
      <c r="CO673" s="4"/>
      <c r="CP673" s="4"/>
      <c r="CQ673" s="4"/>
      <c r="CR673" s="4"/>
      <c r="CS673" s="4"/>
      <c r="CT673" s="4"/>
      <c r="CU673" s="4"/>
      <c r="CV673" s="4"/>
      <c r="CW673" s="4"/>
      <c r="CX673" s="4"/>
    </row>
    <row r="674" spans="2:102">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c r="AY674" s="4"/>
      <c r="AZ674" s="4"/>
      <c r="BA674" s="4"/>
      <c r="BB674" s="4"/>
      <c r="BC674" s="4"/>
      <c r="BD674" s="4"/>
      <c r="BE674" s="4"/>
      <c r="BF674" s="4"/>
      <c r="BG674" s="4"/>
      <c r="BH674" s="4"/>
      <c r="BI674" s="4"/>
      <c r="BJ674" s="4"/>
      <c r="BK674" s="4"/>
      <c r="BL674" s="4"/>
      <c r="BM674" s="4"/>
      <c r="BN674" s="4"/>
      <c r="BO674" s="4"/>
      <c r="BP674" s="4"/>
      <c r="BQ674" s="4"/>
      <c r="BR674" s="4"/>
      <c r="BS674" s="4"/>
      <c r="BT674" s="4"/>
      <c r="BU674" s="4"/>
      <c r="BV674" s="4"/>
      <c r="BW674" s="4"/>
      <c r="BX674" s="4"/>
      <c r="BY674" s="4"/>
      <c r="BZ674" s="4"/>
      <c r="CA674" s="4"/>
      <c r="CB674" s="4"/>
      <c r="CC674" s="4"/>
      <c r="CD674" s="4"/>
      <c r="CE674" s="4"/>
      <c r="CF674" s="4"/>
      <c r="CG674" s="4"/>
      <c r="CH674" s="4"/>
      <c r="CI674" s="4"/>
      <c r="CJ674" s="4"/>
      <c r="CK674" s="4"/>
      <c r="CL674" s="4"/>
      <c r="CM674" s="4"/>
      <c r="CN674" s="4"/>
      <c r="CO674" s="4"/>
      <c r="CP674" s="4"/>
      <c r="CQ674" s="4"/>
      <c r="CR674" s="4"/>
      <c r="CS674" s="4"/>
      <c r="CT674" s="4"/>
      <c r="CU674" s="4"/>
      <c r="CV674" s="4"/>
      <c r="CW674" s="4"/>
      <c r="CX674" s="4"/>
    </row>
    <row r="675" spans="2:102">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c r="AY675" s="4"/>
      <c r="AZ675" s="4"/>
      <c r="BA675" s="4"/>
      <c r="BB675" s="4"/>
      <c r="BC675" s="4"/>
      <c r="BD675" s="4"/>
      <c r="BE675" s="4"/>
      <c r="BF675" s="4"/>
      <c r="BG675" s="4"/>
      <c r="BH675" s="4"/>
      <c r="BI675" s="4"/>
      <c r="BJ675" s="4"/>
      <c r="BK675" s="4"/>
      <c r="BL675" s="4"/>
      <c r="BM675" s="4"/>
      <c r="BN675" s="4"/>
      <c r="BO675" s="4"/>
      <c r="BP675" s="4"/>
      <c r="BQ675" s="4"/>
      <c r="BR675" s="4"/>
      <c r="BS675" s="4"/>
      <c r="BT675" s="4"/>
      <c r="BU675" s="4"/>
      <c r="BV675" s="4"/>
      <c r="BW675" s="4"/>
      <c r="BX675" s="4"/>
      <c r="BY675" s="4"/>
      <c r="BZ675" s="4"/>
      <c r="CA675" s="4"/>
      <c r="CB675" s="4"/>
      <c r="CC675" s="4"/>
      <c r="CD675" s="4"/>
      <c r="CE675" s="4"/>
      <c r="CF675" s="4"/>
      <c r="CG675" s="4"/>
      <c r="CH675" s="4"/>
      <c r="CI675" s="4"/>
      <c r="CJ675" s="4"/>
      <c r="CK675" s="4"/>
      <c r="CL675" s="4"/>
      <c r="CM675" s="4"/>
      <c r="CN675" s="4"/>
      <c r="CO675" s="4"/>
      <c r="CP675" s="4"/>
      <c r="CQ675" s="4"/>
      <c r="CR675" s="4"/>
      <c r="CS675" s="4"/>
      <c r="CT675" s="4"/>
      <c r="CU675" s="4"/>
      <c r="CV675" s="4"/>
      <c r="CW675" s="4"/>
      <c r="CX675" s="4"/>
    </row>
    <row r="676" spans="2:102">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c r="AY676" s="4"/>
      <c r="AZ676" s="4"/>
      <c r="BA676" s="4"/>
      <c r="BB676" s="4"/>
      <c r="BC676" s="4"/>
      <c r="BD676" s="4"/>
      <c r="BE676" s="4"/>
      <c r="BF676" s="4"/>
      <c r="BG676" s="4"/>
      <c r="BH676" s="4"/>
      <c r="BI676" s="4"/>
      <c r="BJ676" s="4"/>
      <c r="BK676" s="4"/>
      <c r="BL676" s="4"/>
      <c r="BM676" s="4"/>
      <c r="BN676" s="4"/>
      <c r="BO676" s="4"/>
      <c r="BP676" s="4"/>
      <c r="BQ676" s="4"/>
      <c r="BR676" s="4"/>
      <c r="BS676" s="4"/>
      <c r="BT676" s="4"/>
      <c r="BU676" s="4"/>
      <c r="BV676" s="4"/>
      <c r="BW676" s="4"/>
      <c r="BX676" s="4"/>
      <c r="BY676" s="4"/>
      <c r="BZ676" s="4"/>
      <c r="CA676" s="4"/>
      <c r="CB676" s="4"/>
      <c r="CC676" s="4"/>
      <c r="CD676" s="4"/>
      <c r="CE676" s="4"/>
      <c r="CF676" s="4"/>
      <c r="CG676" s="4"/>
      <c r="CH676" s="4"/>
      <c r="CI676" s="4"/>
      <c r="CJ676" s="4"/>
      <c r="CK676" s="4"/>
      <c r="CL676" s="4"/>
      <c r="CM676" s="4"/>
      <c r="CN676" s="4"/>
      <c r="CO676" s="4"/>
      <c r="CP676" s="4"/>
      <c r="CQ676" s="4"/>
      <c r="CR676" s="4"/>
      <c r="CS676" s="4"/>
      <c r="CT676" s="4"/>
      <c r="CU676" s="4"/>
      <c r="CV676" s="4"/>
      <c r="CW676" s="4"/>
      <c r="CX676" s="4"/>
    </row>
    <row r="677" spans="2:102">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c r="AY677" s="4"/>
      <c r="AZ677" s="4"/>
      <c r="BA677" s="4"/>
      <c r="BB677" s="4"/>
      <c r="BC677" s="4"/>
      <c r="BD677" s="4"/>
      <c r="BE677" s="4"/>
      <c r="BF677" s="4"/>
      <c r="BG677" s="4"/>
      <c r="BH677" s="4"/>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c r="CH677" s="4"/>
      <c r="CI677" s="4"/>
      <c r="CJ677" s="4"/>
      <c r="CK677" s="4"/>
      <c r="CL677" s="4"/>
      <c r="CM677" s="4"/>
      <c r="CN677" s="4"/>
      <c r="CO677" s="4"/>
      <c r="CP677" s="4"/>
      <c r="CQ677" s="4"/>
      <c r="CR677" s="4"/>
      <c r="CS677" s="4"/>
      <c r="CT677" s="4"/>
      <c r="CU677" s="4"/>
      <c r="CV677" s="4"/>
      <c r="CW677" s="4"/>
      <c r="CX677" s="4"/>
    </row>
    <row r="678" spans="2:102">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c r="AY678" s="4"/>
      <c r="AZ678" s="4"/>
      <c r="BA678" s="4"/>
      <c r="BB678" s="4"/>
      <c r="BC678" s="4"/>
      <c r="BD678" s="4"/>
      <c r="BE678" s="4"/>
      <c r="BF678" s="4"/>
      <c r="BG678" s="4"/>
      <c r="BH678" s="4"/>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c r="CH678" s="4"/>
      <c r="CI678" s="4"/>
      <c r="CJ678" s="4"/>
      <c r="CK678" s="4"/>
      <c r="CL678" s="4"/>
      <c r="CM678" s="4"/>
      <c r="CN678" s="4"/>
      <c r="CO678" s="4"/>
      <c r="CP678" s="4"/>
      <c r="CQ678" s="4"/>
      <c r="CR678" s="4"/>
      <c r="CS678" s="4"/>
      <c r="CT678" s="4"/>
      <c r="CU678" s="4"/>
      <c r="CV678" s="4"/>
      <c r="CW678" s="4"/>
      <c r="CX678" s="4"/>
    </row>
    <row r="679" spans="2:102">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c r="AY679" s="4"/>
      <c r="AZ679" s="4"/>
      <c r="BA679" s="4"/>
      <c r="BB679" s="4"/>
      <c r="BC679" s="4"/>
      <c r="BD679" s="4"/>
      <c r="BE679" s="4"/>
      <c r="BF679" s="4"/>
      <c r="BG679" s="4"/>
      <c r="BH679" s="4"/>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c r="CH679" s="4"/>
      <c r="CI679" s="4"/>
      <c r="CJ679" s="4"/>
      <c r="CK679" s="4"/>
      <c r="CL679" s="4"/>
      <c r="CM679" s="4"/>
      <c r="CN679" s="4"/>
      <c r="CO679" s="4"/>
      <c r="CP679" s="4"/>
      <c r="CQ679" s="4"/>
      <c r="CR679" s="4"/>
      <c r="CS679" s="4"/>
      <c r="CT679" s="4"/>
      <c r="CU679" s="4"/>
      <c r="CV679" s="4"/>
      <c r="CW679" s="4"/>
      <c r="CX679" s="4"/>
    </row>
    <row r="680" spans="2:102">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c r="AY680" s="4"/>
      <c r="AZ680" s="4"/>
      <c r="BA680" s="4"/>
      <c r="BB680" s="4"/>
      <c r="BC680" s="4"/>
      <c r="BD680" s="4"/>
      <c r="BE680" s="4"/>
      <c r="BF680" s="4"/>
      <c r="BG680" s="4"/>
      <c r="BH680" s="4"/>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c r="CH680" s="4"/>
      <c r="CI680" s="4"/>
      <c r="CJ680" s="4"/>
      <c r="CK680" s="4"/>
      <c r="CL680" s="4"/>
      <c r="CM680" s="4"/>
      <c r="CN680" s="4"/>
      <c r="CO680" s="4"/>
      <c r="CP680" s="4"/>
      <c r="CQ680" s="4"/>
      <c r="CR680" s="4"/>
      <c r="CS680" s="4"/>
      <c r="CT680" s="4"/>
      <c r="CU680" s="4"/>
      <c r="CV680" s="4"/>
      <c r="CW680" s="4"/>
      <c r="CX680" s="4"/>
    </row>
    <row r="681" spans="2:102">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c r="AY681" s="4"/>
      <c r="AZ681" s="4"/>
      <c r="BA681" s="4"/>
      <c r="BB681" s="4"/>
      <c r="BC681" s="4"/>
      <c r="BD681" s="4"/>
      <c r="BE681" s="4"/>
      <c r="BF681" s="4"/>
      <c r="BG681" s="4"/>
      <c r="BH681" s="4"/>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c r="CH681" s="4"/>
      <c r="CI681" s="4"/>
      <c r="CJ681" s="4"/>
      <c r="CK681" s="4"/>
      <c r="CL681" s="4"/>
      <c r="CM681" s="4"/>
      <c r="CN681" s="4"/>
      <c r="CO681" s="4"/>
      <c r="CP681" s="4"/>
      <c r="CQ681" s="4"/>
      <c r="CR681" s="4"/>
      <c r="CS681" s="4"/>
      <c r="CT681" s="4"/>
      <c r="CU681" s="4"/>
      <c r="CV681" s="4"/>
      <c r="CW681" s="4"/>
      <c r="CX681" s="4"/>
    </row>
    <row r="682" spans="2:102">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c r="AY682" s="4"/>
      <c r="AZ682" s="4"/>
      <c r="BA682" s="4"/>
      <c r="BB682" s="4"/>
      <c r="BC682" s="4"/>
      <c r="BD682" s="4"/>
      <c r="BE682" s="4"/>
      <c r="BF682" s="4"/>
      <c r="BG682" s="4"/>
      <c r="BH682" s="4"/>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c r="CH682" s="4"/>
      <c r="CI682" s="4"/>
      <c r="CJ682" s="4"/>
      <c r="CK682" s="4"/>
      <c r="CL682" s="4"/>
      <c r="CM682" s="4"/>
      <c r="CN682" s="4"/>
      <c r="CO682" s="4"/>
      <c r="CP682" s="4"/>
      <c r="CQ682" s="4"/>
      <c r="CR682" s="4"/>
      <c r="CS682" s="4"/>
      <c r="CT682" s="4"/>
      <c r="CU682" s="4"/>
      <c r="CV682" s="4"/>
      <c r="CW682" s="4"/>
      <c r="CX682" s="4"/>
    </row>
    <row r="683" spans="2:102">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c r="AY683" s="4"/>
      <c r="AZ683" s="4"/>
      <c r="BA683" s="4"/>
      <c r="BB683" s="4"/>
      <c r="BC683" s="4"/>
      <c r="BD683" s="4"/>
      <c r="BE683" s="4"/>
      <c r="BF683" s="4"/>
      <c r="BG683" s="4"/>
      <c r="BH683" s="4"/>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c r="CH683" s="4"/>
      <c r="CI683" s="4"/>
      <c r="CJ683" s="4"/>
      <c r="CK683" s="4"/>
      <c r="CL683" s="4"/>
      <c r="CM683" s="4"/>
      <c r="CN683" s="4"/>
      <c r="CO683" s="4"/>
      <c r="CP683" s="4"/>
      <c r="CQ683" s="4"/>
      <c r="CR683" s="4"/>
      <c r="CS683" s="4"/>
      <c r="CT683" s="4"/>
      <c r="CU683" s="4"/>
      <c r="CV683" s="4"/>
      <c r="CW683" s="4"/>
      <c r="CX683" s="4"/>
    </row>
    <row r="684" spans="2:102">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c r="AY684" s="4"/>
      <c r="AZ684" s="4"/>
      <c r="BA684" s="4"/>
      <c r="BB684" s="4"/>
      <c r="BC684" s="4"/>
      <c r="BD684" s="4"/>
      <c r="BE684" s="4"/>
      <c r="BF684" s="4"/>
      <c r="BG684" s="4"/>
      <c r="BH684" s="4"/>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c r="CH684" s="4"/>
      <c r="CI684" s="4"/>
      <c r="CJ684" s="4"/>
      <c r="CK684" s="4"/>
      <c r="CL684" s="4"/>
      <c r="CM684" s="4"/>
      <c r="CN684" s="4"/>
      <c r="CO684" s="4"/>
      <c r="CP684" s="4"/>
      <c r="CQ684" s="4"/>
      <c r="CR684" s="4"/>
      <c r="CS684" s="4"/>
      <c r="CT684" s="4"/>
      <c r="CU684" s="4"/>
      <c r="CV684" s="4"/>
      <c r="CW684" s="4"/>
      <c r="CX684" s="4"/>
    </row>
    <row r="685" spans="2:102">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c r="AY685" s="4"/>
      <c r="AZ685" s="4"/>
      <c r="BA685" s="4"/>
      <c r="BB685" s="4"/>
      <c r="BC685" s="4"/>
      <c r="BD685" s="4"/>
      <c r="BE685" s="4"/>
      <c r="BF685" s="4"/>
      <c r="BG685" s="4"/>
      <c r="BH685" s="4"/>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c r="CH685" s="4"/>
      <c r="CI685" s="4"/>
      <c r="CJ685" s="4"/>
      <c r="CK685" s="4"/>
      <c r="CL685" s="4"/>
      <c r="CM685" s="4"/>
      <c r="CN685" s="4"/>
      <c r="CO685" s="4"/>
      <c r="CP685" s="4"/>
      <c r="CQ685" s="4"/>
      <c r="CR685" s="4"/>
      <c r="CS685" s="4"/>
      <c r="CT685" s="4"/>
      <c r="CU685" s="4"/>
      <c r="CV685" s="4"/>
      <c r="CW685" s="4"/>
      <c r="CX685" s="4"/>
    </row>
    <row r="686" spans="2:102">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c r="AY686" s="4"/>
      <c r="AZ686" s="4"/>
      <c r="BA686" s="4"/>
      <c r="BB686" s="4"/>
      <c r="BC686" s="4"/>
      <c r="BD686" s="4"/>
      <c r="BE686" s="4"/>
      <c r="BF686" s="4"/>
      <c r="BG686" s="4"/>
      <c r="BH686" s="4"/>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c r="CH686" s="4"/>
      <c r="CI686" s="4"/>
      <c r="CJ686" s="4"/>
      <c r="CK686" s="4"/>
      <c r="CL686" s="4"/>
      <c r="CM686" s="4"/>
      <c r="CN686" s="4"/>
      <c r="CO686" s="4"/>
      <c r="CP686" s="4"/>
      <c r="CQ686" s="4"/>
      <c r="CR686" s="4"/>
      <c r="CS686" s="4"/>
      <c r="CT686" s="4"/>
      <c r="CU686" s="4"/>
      <c r="CV686" s="4"/>
      <c r="CW686" s="4"/>
      <c r="CX686" s="4"/>
    </row>
    <row r="687" spans="2:102">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c r="AY687" s="4"/>
      <c r="AZ687" s="4"/>
      <c r="BA687" s="4"/>
      <c r="BB687" s="4"/>
      <c r="BC687" s="4"/>
      <c r="BD687" s="4"/>
      <c r="BE687" s="4"/>
      <c r="BF687" s="4"/>
      <c r="BG687" s="4"/>
      <c r="BH687" s="4"/>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c r="CH687" s="4"/>
      <c r="CI687" s="4"/>
      <c r="CJ687" s="4"/>
      <c r="CK687" s="4"/>
      <c r="CL687" s="4"/>
      <c r="CM687" s="4"/>
      <c r="CN687" s="4"/>
      <c r="CO687" s="4"/>
      <c r="CP687" s="4"/>
      <c r="CQ687" s="4"/>
      <c r="CR687" s="4"/>
      <c r="CS687" s="4"/>
      <c r="CT687" s="4"/>
      <c r="CU687" s="4"/>
      <c r="CV687" s="4"/>
      <c r="CW687" s="4"/>
      <c r="CX687" s="4"/>
    </row>
    <row r="688" spans="2:102">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c r="AY688" s="4"/>
      <c r="AZ688" s="4"/>
      <c r="BA688" s="4"/>
      <c r="BB688" s="4"/>
      <c r="BC688" s="4"/>
      <c r="BD688" s="4"/>
      <c r="BE688" s="4"/>
      <c r="BF688" s="4"/>
      <c r="BG688" s="4"/>
      <c r="BH688" s="4"/>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c r="CH688" s="4"/>
      <c r="CI688" s="4"/>
      <c r="CJ688" s="4"/>
      <c r="CK688" s="4"/>
      <c r="CL688" s="4"/>
      <c r="CM688" s="4"/>
      <c r="CN688" s="4"/>
      <c r="CO688" s="4"/>
      <c r="CP688" s="4"/>
      <c r="CQ688" s="4"/>
      <c r="CR688" s="4"/>
      <c r="CS688" s="4"/>
      <c r="CT688" s="4"/>
      <c r="CU688" s="4"/>
      <c r="CV688" s="4"/>
      <c r="CW688" s="4"/>
      <c r="CX688" s="4"/>
    </row>
    <row r="689" spans="2:102">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c r="AY689" s="4"/>
      <c r="AZ689" s="4"/>
      <c r="BA689" s="4"/>
      <c r="BB689" s="4"/>
      <c r="BC689" s="4"/>
      <c r="BD689" s="4"/>
      <c r="BE689" s="4"/>
      <c r="BF689" s="4"/>
      <c r="BG689" s="4"/>
      <c r="BH689" s="4"/>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c r="CH689" s="4"/>
      <c r="CI689" s="4"/>
      <c r="CJ689" s="4"/>
      <c r="CK689" s="4"/>
      <c r="CL689" s="4"/>
      <c r="CM689" s="4"/>
      <c r="CN689" s="4"/>
      <c r="CO689" s="4"/>
      <c r="CP689" s="4"/>
      <c r="CQ689" s="4"/>
      <c r="CR689" s="4"/>
      <c r="CS689" s="4"/>
      <c r="CT689" s="4"/>
      <c r="CU689" s="4"/>
      <c r="CV689" s="4"/>
      <c r="CW689" s="4"/>
      <c r="CX689" s="4"/>
    </row>
    <row r="690" spans="2:102">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c r="AY690" s="4"/>
      <c r="AZ690" s="4"/>
      <c r="BA690" s="4"/>
      <c r="BB690" s="4"/>
      <c r="BC690" s="4"/>
      <c r="BD690" s="4"/>
      <c r="BE690" s="4"/>
      <c r="BF690" s="4"/>
      <c r="BG690" s="4"/>
      <c r="BH690" s="4"/>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c r="CH690" s="4"/>
      <c r="CI690" s="4"/>
      <c r="CJ690" s="4"/>
      <c r="CK690" s="4"/>
      <c r="CL690" s="4"/>
      <c r="CM690" s="4"/>
      <c r="CN690" s="4"/>
      <c r="CO690" s="4"/>
      <c r="CP690" s="4"/>
      <c r="CQ690" s="4"/>
      <c r="CR690" s="4"/>
      <c r="CS690" s="4"/>
      <c r="CT690" s="4"/>
      <c r="CU690" s="4"/>
      <c r="CV690" s="4"/>
      <c r="CW690" s="4"/>
      <c r="CX690" s="4"/>
    </row>
    <row r="691" spans="2:102">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c r="AY691" s="4"/>
      <c r="AZ691" s="4"/>
      <c r="BA691" s="4"/>
      <c r="BB691" s="4"/>
      <c r="BC691" s="4"/>
      <c r="BD691" s="4"/>
      <c r="BE691" s="4"/>
      <c r="BF691" s="4"/>
      <c r="BG691" s="4"/>
      <c r="BH691" s="4"/>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c r="CH691" s="4"/>
      <c r="CI691" s="4"/>
      <c r="CJ691" s="4"/>
      <c r="CK691" s="4"/>
      <c r="CL691" s="4"/>
      <c r="CM691" s="4"/>
      <c r="CN691" s="4"/>
      <c r="CO691" s="4"/>
      <c r="CP691" s="4"/>
      <c r="CQ691" s="4"/>
      <c r="CR691" s="4"/>
      <c r="CS691" s="4"/>
      <c r="CT691" s="4"/>
      <c r="CU691" s="4"/>
      <c r="CV691" s="4"/>
      <c r="CW691" s="4"/>
      <c r="CX691" s="4"/>
    </row>
    <row r="692" spans="2:102">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c r="AY692" s="4"/>
      <c r="AZ692" s="4"/>
      <c r="BA692" s="4"/>
      <c r="BB692" s="4"/>
      <c r="BC692" s="4"/>
      <c r="BD692" s="4"/>
      <c r="BE692" s="4"/>
      <c r="BF692" s="4"/>
      <c r="BG692" s="4"/>
      <c r="BH692" s="4"/>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c r="CH692" s="4"/>
      <c r="CI692" s="4"/>
      <c r="CJ692" s="4"/>
      <c r="CK692" s="4"/>
      <c r="CL692" s="4"/>
      <c r="CM692" s="4"/>
      <c r="CN692" s="4"/>
      <c r="CO692" s="4"/>
      <c r="CP692" s="4"/>
      <c r="CQ692" s="4"/>
      <c r="CR692" s="4"/>
      <c r="CS692" s="4"/>
      <c r="CT692" s="4"/>
      <c r="CU692" s="4"/>
      <c r="CV692" s="4"/>
      <c r="CW692" s="4"/>
      <c r="CX692" s="4"/>
    </row>
    <row r="693" spans="2:102">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c r="AY693" s="4"/>
      <c r="AZ693" s="4"/>
      <c r="BA693" s="4"/>
      <c r="BB693" s="4"/>
      <c r="BC693" s="4"/>
      <c r="BD693" s="4"/>
      <c r="BE693" s="4"/>
      <c r="BF693" s="4"/>
      <c r="BG693" s="4"/>
      <c r="BH693" s="4"/>
      <c r="BI693" s="4"/>
      <c r="BJ693" s="4"/>
      <c r="BK693" s="4"/>
      <c r="BL693" s="4"/>
      <c r="BM693" s="4"/>
      <c r="BN693" s="4"/>
      <c r="BO693" s="4"/>
      <c r="BP693" s="4"/>
      <c r="BQ693" s="4"/>
      <c r="BR693" s="4"/>
      <c r="BS693" s="4"/>
      <c r="BT693" s="4"/>
      <c r="BU693" s="4"/>
      <c r="BV693" s="4"/>
      <c r="BW693" s="4"/>
      <c r="BX693" s="4"/>
      <c r="BY693" s="4"/>
      <c r="BZ693" s="4"/>
      <c r="CA693" s="4"/>
      <c r="CB693" s="4"/>
      <c r="CC693" s="4"/>
      <c r="CD693" s="4"/>
      <c r="CE693" s="4"/>
      <c r="CF693" s="4"/>
      <c r="CG693" s="4"/>
      <c r="CH693" s="4"/>
      <c r="CI693" s="4"/>
      <c r="CJ693" s="4"/>
      <c r="CK693" s="4"/>
      <c r="CL693" s="4"/>
      <c r="CM693" s="4"/>
      <c r="CN693" s="4"/>
      <c r="CO693" s="4"/>
      <c r="CP693" s="4"/>
      <c r="CQ693" s="4"/>
      <c r="CR693" s="4"/>
      <c r="CS693" s="4"/>
      <c r="CT693" s="4"/>
      <c r="CU693" s="4"/>
      <c r="CV693" s="4"/>
      <c r="CW693" s="4"/>
      <c r="CX693" s="4"/>
    </row>
    <row r="694" spans="2:102">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c r="AY694" s="4"/>
      <c r="AZ694" s="4"/>
      <c r="BA694" s="4"/>
      <c r="BB694" s="4"/>
      <c r="BC694" s="4"/>
      <c r="BD694" s="4"/>
      <c r="BE694" s="4"/>
      <c r="BF694" s="4"/>
      <c r="BG694" s="4"/>
      <c r="BH694" s="4"/>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c r="CH694" s="4"/>
      <c r="CI694" s="4"/>
      <c r="CJ694" s="4"/>
      <c r="CK694" s="4"/>
      <c r="CL694" s="4"/>
      <c r="CM694" s="4"/>
      <c r="CN694" s="4"/>
      <c r="CO694" s="4"/>
      <c r="CP694" s="4"/>
      <c r="CQ694" s="4"/>
      <c r="CR694" s="4"/>
      <c r="CS694" s="4"/>
      <c r="CT694" s="4"/>
      <c r="CU694" s="4"/>
      <c r="CV694" s="4"/>
      <c r="CW694" s="4"/>
      <c r="CX694" s="4"/>
    </row>
    <row r="695" spans="2:102">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c r="AY695" s="4"/>
      <c r="AZ695" s="4"/>
      <c r="BA695" s="4"/>
      <c r="BB695" s="4"/>
      <c r="BC695" s="4"/>
      <c r="BD695" s="4"/>
      <c r="BE695" s="4"/>
      <c r="BF695" s="4"/>
      <c r="BG695" s="4"/>
      <c r="BH695" s="4"/>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c r="CH695" s="4"/>
      <c r="CI695" s="4"/>
      <c r="CJ695" s="4"/>
      <c r="CK695" s="4"/>
      <c r="CL695" s="4"/>
      <c r="CM695" s="4"/>
      <c r="CN695" s="4"/>
      <c r="CO695" s="4"/>
      <c r="CP695" s="4"/>
      <c r="CQ695" s="4"/>
      <c r="CR695" s="4"/>
      <c r="CS695" s="4"/>
      <c r="CT695" s="4"/>
      <c r="CU695" s="4"/>
      <c r="CV695" s="4"/>
      <c r="CW695" s="4"/>
      <c r="CX695" s="4"/>
    </row>
    <row r="696" spans="2:102">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c r="BA696" s="4"/>
      <c r="BB696" s="4"/>
      <c r="BC696" s="4"/>
      <c r="BD696" s="4"/>
      <c r="BE696" s="4"/>
      <c r="BF696" s="4"/>
      <c r="BG696" s="4"/>
      <c r="BH696" s="4"/>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c r="CH696" s="4"/>
      <c r="CI696" s="4"/>
      <c r="CJ696" s="4"/>
      <c r="CK696" s="4"/>
      <c r="CL696" s="4"/>
      <c r="CM696" s="4"/>
      <c r="CN696" s="4"/>
      <c r="CO696" s="4"/>
      <c r="CP696" s="4"/>
      <c r="CQ696" s="4"/>
      <c r="CR696" s="4"/>
      <c r="CS696" s="4"/>
      <c r="CT696" s="4"/>
      <c r="CU696" s="4"/>
      <c r="CV696" s="4"/>
      <c r="CW696" s="4"/>
      <c r="CX696" s="4"/>
    </row>
    <row r="697" spans="2:102">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c r="AY697" s="4"/>
      <c r="AZ697" s="4"/>
      <c r="BA697" s="4"/>
      <c r="BB697" s="4"/>
      <c r="BC697" s="4"/>
      <c r="BD697" s="4"/>
      <c r="BE697" s="4"/>
      <c r="BF697" s="4"/>
      <c r="BG697" s="4"/>
      <c r="BH697" s="4"/>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c r="CH697" s="4"/>
      <c r="CI697" s="4"/>
      <c r="CJ697" s="4"/>
      <c r="CK697" s="4"/>
      <c r="CL697" s="4"/>
      <c r="CM697" s="4"/>
      <c r="CN697" s="4"/>
      <c r="CO697" s="4"/>
      <c r="CP697" s="4"/>
      <c r="CQ697" s="4"/>
      <c r="CR697" s="4"/>
      <c r="CS697" s="4"/>
      <c r="CT697" s="4"/>
      <c r="CU697" s="4"/>
      <c r="CV697" s="4"/>
      <c r="CW697" s="4"/>
      <c r="CX697" s="4"/>
    </row>
    <row r="698" spans="2:102">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c r="AY698" s="4"/>
      <c r="AZ698" s="4"/>
      <c r="BA698" s="4"/>
      <c r="BB698" s="4"/>
      <c r="BC698" s="4"/>
      <c r="BD698" s="4"/>
      <c r="BE698" s="4"/>
      <c r="BF698" s="4"/>
      <c r="BG698" s="4"/>
      <c r="BH698" s="4"/>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c r="CH698" s="4"/>
      <c r="CI698" s="4"/>
      <c r="CJ698" s="4"/>
      <c r="CK698" s="4"/>
      <c r="CL698" s="4"/>
      <c r="CM698" s="4"/>
      <c r="CN698" s="4"/>
      <c r="CO698" s="4"/>
      <c r="CP698" s="4"/>
      <c r="CQ698" s="4"/>
      <c r="CR698" s="4"/>
      <c r="CS698" s="4"/>
      <c r="CT698" s="4"/>
      <c r="CU698" s="4"/>
      <c r="CV698" s="4"/>
      <c r="CW698" s="4"/>
      <c r="CX698" s="4"/>
    </row>
    <row r="699" spans="2:102">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4"/>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c r="CH699" s="4"/>
      <c r="CI699" s="4"/>
      <c r="CJ699" s="4"/>
      <c r="CK699" s="4"/>
      <c r="CL699" s="4"/>
      <c r="CM699" s="4"/>
      <c r="CN699" s="4"/>
      <c r="CO699" s="4"/>
      <c r="CP699" s="4"/>
      <c r="CQ699" s="4"/>
      <c r="CR699" s="4"/>
      <c r="CS699" s="4"/>
      <c r="CT699" s="4"/>
      <c r="CU699" s="4"/>
      <c r="CV699" s="4"/>
      <c r="CW699" s="4"/>
      <c r="CX699" s="4"/>
    </row>
    <row r="700" spans="2:102">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c r="AY700" s="4"/>
      <c r="AZ700" s="4"/>
      <c r="BA700" s="4"/>
      <c r="BB700" s="4"/>
      <c r="BC700" s="4"/>
      <c r="BD700" s="4"/>
      <c r="BE700" s="4"/>
      <c r="BF700" s="4"/>
      <c r="BG700" s="4"/>
      <c r="BH700" s="4"/>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c r="CH700" s="4"/>
      <c r="CI700" s="4"/>
      <c r="CJ700" s="4"/>
      <c r="CK700" s="4"/>
      <c r="CL700" s="4"/>
      <c r="CM700" s="4"/>
      <c r="CN700" s="4"/>
      <c r="CO700" s="4"/>
      <c r="CP700" s="4"/>
      <c r="CQ700" s="4"/>
      <c r="CR700" s="4"/>
      <c r="CS700" s="4"/>
      <c r="CT700" s="4"/>
      <c r="CU700" s="4"/>
      <c r="CV700" s="4"/>
      <c r="CW700" s="4"/>
      <c r="CX700" s="4"/>
    </row>
    <row r="701" spans="2:102">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c r="AY701" s="4"/>
      <c r="AZ701" s="4"/>
      <c r="BA701" s="4"/>
      <c r="BB701" s="4"/>
      <c r="BC701" s="4"/>
      <c r="BD701" s="4"/>
      <c r="BE701" s="4"/>
      <c r="BF701" s="4"/>
      <c r="BG701" s="4"/>
      <c r="BH701" s="4"/>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c r="CH701" s="4"/>
      <c r="CI701" s="4"/>
      <c r="CJ701" s="4"/>
      <c r="CK701" s="4"/>
      <c r="CL701" s="4"/>
      <c r="CM701" s="4"/>
      <c r="CN701" s="4"/>
      <c r="CO701" s="4"/>
      <c r="CP701" s="4"/>
      <c r="CQ701" s="4"/>
      <c r="CR701" s="4"/>
      <c r="CS701" s="4"/>
      <c r="CT701" s="4"/>
      <c r="CU701" s="4"/>
      <c r="CV701" s="4"/>
      <c r="CW701" s="4"/>
      <c r="CX701" s="4"/>
    </row>
    <row r="702" spans="2:102">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4"/>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c r="CH702" s="4"/>
      <c r="CI702" s="4"/>
      <c r="CJ702" s="4"/>
      <c r="CK702" s="4"/>
      <c r="CL702" s="4"/>
      <c r="CM702" s="4"/>
      <c r="CN702" s="4"/>
      <c r="CO702" s="4"/>
      <c r="CP702" s="4"/>
      <c r="CQ702" s="4"/>
      <c r="CR702" s="4"/>
      <c r="CS702" s="4"/>
      <c r="CT702" s="4"/>
      <c r="CU702" s="4"/>
      <c r="CV702" s="4"/>
      <c r="CW702" s="4"/>
      <c r="CX702" s="4"/>
    </row>
    <row r="703" spans="2:102">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c r="AY703" s="4"/>
      <c r="AZ703" s="4"/>
      <c r="BA703" s="4"/>
      <c r="BB703" s="4"/>
      <c r="BC703" s="4"/>
      <c r="BD703" s="4"/>
      <c r="BE703" s="4"/>
      <c r="BF703" s="4"/>
      <c r="BG703" s="4"/>
      <c r="BH703" s="4"/>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c r="CH703" s="4"/>
      <c r="CI703" s="4"/>
      <c r="CJ703" s="4"/>
      <c r="CK703" s="4"/>
      <c r="CL703" s="4"/>
      <c r="CM703" s="4"/>
      <c r="CN703" s="4"/>
      <c r="CO703" s="4"/>
      <c r="CP703" s="4"/>
      <c r="CQ703" s="4"/>
      <c r="CR703" s="4"/>
      <c r="CS703" s="4"/>
      <c r="CT703" s="4"/>
      <c r="CU703" s="4"/>
      <c r="CV703" s="4"/>
      <c r="CW703" s="4"/>
      <c r="CX703" s="4"/>
    </row>
    <row r="704" spans="2:102">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c r="AY704" s="4"/>
      <c r="AZ704" s="4"/>
      <c r="BA704" s="4"/>
      <c r="BB704" s="4"/>
      <c r="BC704" s="4"/>
      <c r="BD704" s="4"/>
      <c r="BE704" s="4"/>
      <c r="BF704" s="4"/>
      <c r="BG704" s="4"/>
      <c r="BH704" s="4"/>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c r="CH704" s="4"/>
      <c r="CI704" s="4"/>
      <c r="CJ704" s="4"/>
      <c r="CK704" s="4"/>
      <c r="CL704" s="4"/>
      <c r="CM704" s="4"/>
      <c r="CN704" s="4"/>
      <c r="CO704" s="4"/>
      <c r="CP704" s="4"/>
      <c r="CQ704" s="4"/>
      <c r="CR704" s="4"/>
      <c r="CS704" s="4"/>
      <c r="CT704" s="4"/>
      <c r="CU704" s="4"/>
      <c r="CV704" s="4"/>
      <c r="CW704" s="4"/>
      <c r="CX704" s="4"/>
    </row>
    <row r="705" spans="2:102">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c r="AY705" s="4"/>
      <c r="AZ705" s="4"/>
      <c r="BA705" s="4"/>
      <c r="BB705" s="4"/>
      <c r="BC705" s="4"/>
      <c r="BD705" s="4"/>
      <c r="BE705" s="4"/>
      <c r="BF705" s="4"/>
      <c r="BG705" s="4"/>
      <c r="BH705" s="4"/>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c r="CH705" s="4"/>
      <c r="CI705" s="4"/>
      <c r="CJ705" s="4"/>
      <c r="CK705" s="4"/>
      <c r="CL705" s="4"/>
      <c r="CM705" s="4"/>
      <c r="CN705" s="4"/>
      <c r="CO705" s="4"/>
      <c r="CP705" s="4"/>
      <c r="CQ705" s="4"/>
      <c r="CR705" s="4"/>
      <c r="CS705" s="4"/>
      <c r="CT705" s="4"/>
      <c r="CU705" s="4"/>
      <c r="CV705" s="4"/>
      <c r="CW705" s="4"/>
      <c r="CX705" s="4"/>
    </row>
    <row r="706" spans="2:102">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c r="AY706" s="4"/>
      <c r="AZ706" s="4"/>
      <c r="BA706" s="4"/>
      <c r="BB706" s="4"/>
      <c r="BC706" s="4"/>
      <c r="BD706" s="4"/>
      <c r="BE706" s="4"/>
      <c r="BF706" s="4"/>
      <c r="BG706" s="4"/>
      <c r="BH706" s="4"/>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c r="CH706" s="4"/>
      <c r="CI706" s="4"/>
      <c r="CJ706" s="4"/>
      <c r="CK706" s="4"/>
      <c r="CL706" s="4"/>
      <c r="CM706" s="4"/>
      <c r="CN706" s="4"/>
      <c r="CO706" s="4"/>
      <c r="CP706" s="4"/>
      <c r="CQ706" s="4"/>
      <c r="CR706" s="4"/>
      <c r="CS706" s="4"/>
      <c r="CT706" s="4"/>
      <c r="CU706" s="4"/>
      <c r="CV706" s="4"/>
      <c r="CW706" s="4"/>
      <c r="CX706" s="4"/>
    </row>
    <row r="707" spans="2:102">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c r="AY707" s="4"/>
      <c r="AZ707" s="4"/>
      <c r="BA707" s="4"/>
      <c r="BB707" s="4"/>
      <c r="BC707" s="4"/>
      <c r="BD707" s="4"/>
      <c r="BE707" s="4"/>
      <c r="BF707" s="4"/>
      <c r="BG707" s="4"/>
      <c r="BH707" s="4"/>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c r="CH707" s="4"/>
      <c r="CI707" s="4"/>
      <c r="CJ707" s="4"/>
      <c r="CK707" s="4"/>
      <c r="CL707" s="4"/>
      <c r="CM707" s="4"/>
      <c r="CN707" s="4"/>
      <c r="CO707" s="4"/>
      <c r="CP707" s="4"/>
      <c r="CQ707" s="4"/>
      <c r="CR707" s="4"/>
      <c r="CS707" s="4"/>
      <c r="CT707" s="4"/>
      <c r="CU707" s="4"/>
      <c r="CV707" s="4"/>
      <c r="CW707" s="4"/>
      <c r="CX707" s="4"/>
    </row>
    <row r="708" spans="2:102">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c r="AY708" s="4"/>
      <c r="AZ708" s="4"/>
      <c r="BA708" s="4"/>
      <c r="BB708" s="4"/>
      <c r="BC708" s="4"/>
      <c r="BD708" s="4"/>
      <c r="BE708" s="4"/>
      <c r="BF708" s="4"/>
      <c r="BG708" s="4"/>
      <c r="BH708" s="4"/>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c r="CH708" s="4"/>
      <c r="CI708" s="4"/>
      <c r="CJ708" s="4"/>
      <c r="CK708" s="4"/>
      <c r="CL708" s="4"/>
      <c r="CM708" s="4"/>
      <c r="CN708" s="4"/>
      <c r="CO708" s="4"/>
      <c r="CP708" s="4"/>
      <c r="CQ708" s="4"/>
      <c r="CR708" s="4"/>
      <c r="CS708" s="4"/>
      <c r="CT708" s="4"/>
      <c r="CU708" s="4"/>
      <c r="CV708" s="4"/>
      <c r="CW708" s="4"/>
      <c r="CX708" s="4"/>
    </row>
    <row r="709" spans="2:102">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c r="AY709" s="4"/>
      <c r="AZ709" s="4"/>
      <c r="BA709" s="4"/>
      <c r="BB709" s="4"/>
      <c r="BC709" s="4"/>
      <c r="BD709" s="4"/>
      <c r="BE709" s="4"/>
      <c r="BF709" s="4"/>
      <c r="BG709" s="4"/>
      <c r="BH709" s="4"/>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c r="CH709" s="4"/>
      <c r="CI709" s="4"/>
      <c r="CJ709" s="4"/>
      <c r="CK709" s="4"/>
      <c r="CL709" s="4"/>
      <c r="CM709" s="4"/>
      <c r="CN709" s="4"/>
      <c r="CO709" s="4"/>
      <c r="CP709" s="4"/>
      <c r="CQ709" s="4"/>
      <c r="CR709" s="4"/>
      <c r="CS709" s="4"/>
      <c r="CT709" s="4"/>
      <c r="CU709" s="4"/>
      <c r="CV709" s="4"/>
      <c r="CW709" s="4"/>
      <c r="CX709" s="4"/>
    </row>
    <row r="710" spans="2:102">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c r="AY710" s="4"/>
      <c r="AZ710" s="4"/>
      <c r="BA710" s="4"/>
      <c r="BB710" s="4"/>
      <c r="BC710" s="4"/>
      <c r="BD710" s="4"/>
      <c r="BE710" s="4"/>
      <c r="BF710" s="4"/>
      <c r="BG710" s="4"/>
      <c r="BH710" s="4"/>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c r="CH710" s="4"/>
      <c r="CI710" s="4"/>
      <c r="CJ710" s="4"/>
      <c r="CK710" s="4"/>
      <c r="CL710" s="4"/>
      <c r="CM710" s="4"/>
      <c r="CN710" s="4"/>
      <c r="CO710" s="4"/>
      <c r="CP710" s="4"/>
      <c r="CQ710" s="4"/>
      <c r="CR710" s="4"/>
      <c r="CS710" s="4"/>
      <c r="CT710" s="4"/>
      <c r="CU710" s="4"/>
      <c r="CV710" s="4"/>
      <c r="CW710" s="4"/>
      <c r="CX710" s="4"/>
    </row>
    <row r="711" spans="2:102">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c r="AY711" s="4"/>
      <c r="AZ711" s="4"/>
      <c r="BA711" s="4"/>
      <c r="BB711" s="4"/>
      <c r="BC711" s="4"/>
      <c r="BD711" s="4"/>
      <c r="BE711" s="4"/>
      <c r="BF711" s="4"/>
      <c r="BG711" s="4"/>
      <c r="BH711" s="4"/>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c r="CH711" s="4"/>
      <c r="CI711" s="4"/>
      <c r="CJ711" s="4"/>
      <c r="CK711" s="4"/>
      <c r="CL711" s="4"/>
      <c r="CM711" s="4"/>
      <c r="CN711" s="4"/>
      <c r="CO711" s="4"/>
      <c r="CP711" s="4"/>
      <c r="CQ711" s="4"/>
      <c r="CR711" s="4"/>
      <c r="CS711" s="4"/>
      <c r="CT711" s="4"/>
      <c r="CU711" s="4"/>
      <c r="CV711" s="4"/>
      <c r="CW711" s="4"/>
      <c r="CX711" s="4"/>
    </row>
    <row r="712" spans="2:102">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c r="AY712" s="4"/>
      <c r="AZ712" s="4"/>
      <c r="BA712" s="4"/>
      <c r="BB712" s="4"/>
      <c r="BC712" s="4"/>
      <c r="BD712" s="4"/>
      <c r="BE712" s="4"/>
      <c r="BF712" s="4"/>
      <c r="BG712" s="4"/>
      <c r="BH712" s="4"/>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c r="CH712" s="4"/>
      <c r="CI712" s="4"/>
      <c r="CJ712" s="4"/>
      <c r="CK712" s="4"/>
      <c r="CL712" s="4"/>
      <c r="CM712" s="4"/>
      <c r="CN712" s="4"/>
      <c r="CO712" s="4"/>
      <c r="CP712" s="4"/>
      <c r="CQ712" s="4"/>
      <c r="CR712" s="4"/>
      <c r="CS712" s="4"/>
      <c r="CT712" s="4"/>
      <c r="CU712" s="4"/>
      <c r="CV712" s="4"/>
      <c r="CW712" s="4"/>
      <c r="CX712" s="4"/>
    </row>
    <row r="713" spans="2:102">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c r="AY713" s="4"/>
      <c r="AZ713" s="4"/>
      <c r="BA713" s="4"/>
      <c r="BB713" s="4"/>
      <c r="BC713" s="4"/>
      <c r="BD713" s="4"/>
      <c r="BE713" s="4"/>
      <c r="BF713" s="4"/>
      <c r="BG713" s="4"/>
      <c r="BH713" s="4"/>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c r="CH713" s="4"/>
      <c r="CI713" s="4"/>
      <c r="CJ713" s="4"/>
      <c r="CK713" s="4"/>
      <c r="CL713" s="4"/>
      <c r="CM713" s="4"/>
      <c r="CN713" s="4"/>
      <c r="CO713" s="4"/>
      <c r="CP713" s="4"/>
      <c r="CQ713" s="4"/>
      <c r="CR713" s="4"/>
      <c r="CS713" s="4"/>
      <c r="CT713" s="4"/>
      <c r="CU713" s="4"/>
      <c r="CV713" s="4"/>
      <c r="CW713" s="4"/>
      <c r="CX713" s="4"/>
    </row>
    <row r="714" spans="2:102">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c r="AY714" s="4"/>
      <c r="AZ714" s="4"/>
      <c r="BA714" s="4"/>
      <c r="BB714" s="4"/>
      <c r="BC714" s="4"/>
      <c r="BD714" s="4"/>
      <c r="BE714" s="4"/>
      <c r="BF714" s="4"/>
      <c r="BG714" s="4"/>
      <c r="BH714" s="4"/>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c r="CH714" s="4"/>
      <c r="CI714" s="4"/>
      <c r="CJ714" s="4"/>
      <c r="CK714" s="4"/>
      <c r="CL714" s="4"/>
      <c r="CM714" s="4"/>
      <c r="CN714" s="4"/>
      <c r="CO714" s="4"/>
      <c r="CP714" s="4"/>
      <c r="CQ714" s="4"/>
      <c r="CR714" s="4"/>
      <c r="CS714" s="4"/>
      <c r="CT714" s="4"/>
      <c r="CU714" s="4"/>
      <c r="CV714" s="4"/>
      <c r="CW714" s="4"/>
      <c r="CX714" s="4"/>
    </row>
    <row r="715" spans="2:102">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4"/>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c r="CH715" s="4"/>
      <c r="CI715" s="4"/>
      <c r="CJ715" s="4"/>
      <c r="CK715" s="4"/>
      <c r="CL715" s="4"/>
      <c r="CM715" s="4"/>
      <c r="CN715" s="4"/>
      <c r="CO715" s="4"/>
      <c r="CP715" s="4"/>
      <c r="CQ715" s="4"/>
      <c r="CR715" s="4"/>
      <c r="CS715" s="4"/>
      <c r="CT715" s="4"/>
      <c r="CU715" s="4"/>
      <c r="CV715" s="4"/>
      <c r="CW715" s="4"/>
      <c r="CX715" s="4"/>
    </row>
    <row r="716" spans="2:102">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c r="AY716" s="4"/>
      <c r="AZ716" s="4"/>
      <c r="BA716" s="4"/>
      <c r="BB716" s="4"/>
      <c r="BC716" s="4"/>
      <c r="BD716" s="4"/>
      <c r="BE716" s="4"/>
      <c r="BF716" s="4"/>
      <c r="BG716" s="4"/>
      <c r="BH716" s="4"/>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c r="CH716" s="4"/>
      <c r="CI716" s="4"/>
      <c r="CJ716" s="4"/>
      <c r="CK716" s="4"/>
      <c r="CL716" s="4"/>
      <c r="CM716" s="4"/>
      <c r="CN716" s="4"/>
      <c r="CO716" s="4"/>
      <c r="CP716" s="4"/>
      <c r="CQ716" s="4"/>
      <c r="CR716" s="4"/>
      <c r="CS716" s="4"/>
      <c r="CT716" s="4"/>
      <c r="CU716" s="4"/>
      <c r="CV716" s="4"/>
      <c r="CW716" s="4"/>
      <c r="CX716" s="4"/>
    </row>
    <row r="717" spans="2:102">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4"/>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c r="CH717" s="4"/>
      <c r="CI717" s="4"/>
      <c r="CJ717" s="4"/>
      <c r="CK717" s="4"/>
      <c r="CL717" s="4"/>
      <c r="CM717" s="4"/>
      <c r="CN717" s="4"/>
      <c r="CO717" s="4"/>
      <c r="CP717" s="4"/>
      <c r="CQ717" s="4"/>
      <c r="CR717" s="4"/>
      <c r="CS717" s="4"/>
      <c r="CT717" s="4"/>
      <c r="CU717" s="4"/>
      <c r="CV717" s="4"/>
      <c r="CW717" s="4"/>
      <c r="CX717" s="4"/>
    </row>
    <row r="718" spans="2:102">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c r="AY718" s="4"/>
      <c r="AZ718" s="4"/>
      <c r="BA718" s="4"/>
      <c r="BB718" s="4"/>
      <c r="BC718" s="4"/>
      <c r="BD718" s="4"/>
      <c r="BE718" s="4"/>
      <c r="BF718" s="4"/>
      <c r="BG718" s="4"/>
      <c r="BH718" s="4"/>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c r="CH718" s="4"/>
      <c r="CI718" s="4"/>
      <c r="CJ718" s="4"/>
      <c r="CK718" s="4"/>
      <c r="CL718" s="4"/>
      <c r="CM718" s="4"/>
      <c r="CN718" s="4"/>
      <c r="CO718" s="4"/>
      <c r="CP718" s="4"/>
      <c r="CQ718" s="4"/>
      <c r="CR718" s="4"/>
      <c r="CS718" s="4"/>
      <c r="CT718" s="4"/>
      <c r="CU718" s="4"/>
      <c r="CV718" s="4"/>
      <c r="CW718" s="4"/>
      <c r="CX718" s="4"/>
    </row>
    <row r="719" spans="2:102">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c r="AY719" s="4"/>
      <c r="AZ719" s="4"/>
      <c r="BA719" s="4"/>
      <c r="BB719" s="4"/>
      <c r="BC719" s="4"/>
      <c r="BD719" s="4"/>
      <c r="BE719" s="4"/>
      <c r="BF719" s="4"/>
      <c r="BG719" s="4"/>
      <c r="BH719" s="4"/>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c r="CH719" s="4"/>
      <c r="CI719" s="4"/>
      <c r="CJ719" s="4"/>
      <c r="CK719" s="4"/>
      <c r="CL719" s="4"/>
      <c r="CM719" s="4"/>
      <c r="CN719" s="4"/>
      <c r="CO719" s="4"/>
      <c r="CP719" s="4"/>
      <c r="CQ719" s="4"/>
      <c r="CR719" s="4"/>
      <c r="CS719" s="4"/>
      <c r="CT719" s="4"/>
      <c r="CU719" s="4"/>
      <c r="CV719" s="4"/>
      <c r="CW719" s="4"/>
      <c r="CX719" s="4"/>
    </row>
    <row r="720" spans="2:102">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c r="AY720" s="4"/>
      <c r="AZ720" s="4"/>
      <c r="BA720" s="4"/>
      <c r="BB720" s="4"/>
      <c r="BC720" s="4"/>
      <c r="BD720" s="4"/>
      <c r="BE720" s="4"/>
      <c r="BF720" s="4"/>
      <c r="BG720" s="4"/>
      <c r="BH720" s="4"/>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c r="CH720" s="4"/>
      <c r="CI720" s="4"/>
      <c r="CJ720" s="4"/>
      <c r="CK720" s="4"/>
      <c r="CL720" s="4"/>
      <c r="CM720" s="4"/>
      <c r="CN720" s="4"/>
      <c r="CO720" s="4"/>
      <c r="CP720" s="4"/>
      <c r="CQ720" s="4"/>
      <c r="CR720" s="4"/>
      <c r="CS720" s="4"/>
      <c r="CT720" s="4"/>
      <c r="CU720" s="4"/>
      <c r="CV720" s="4"/>
      <c r="CW720" s="4"/>
      <c r="CX720" s="4"/>
    </row>
    <row r="721" spans="2:102">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c r="AY721" s="4"/>
      <c r="AZ721" s="4"/>
      <c r="BA721" s="4"/>
      <c r="BB721" s="4"/>
      <c r="BC721" s="4"/>
      <c r="BD721" s="4"/>
      <c r="BE721" s="4"/>
      <c r="BF721" s="4"/>
      <c r="BG721" s="4"/>
      <c r="BH721" s="4"/>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c r="CH721" s="4"/>
      <c r="CI721" s="4"/>
      <c r="CJ721" s="4"/>
      <c r="CK721" s="4"/>
      <c r="CL721" s="4"/>
      <c r="CM721" s="4"/>
      <c r="CN721" s="4"/>
      <c r="CO721" s="4"/>
      <c r="CP721" s="4"/>
      <c r="CQ721" s="4"/>
      <c r="CR721" s="4"/>
      <c r="CS721" s="4"/>
      <c r="CT721" s="4"/>
      <c r="CU721" s="4"/>
      <c r="CV721" s="4"/>
      <c r="CW721" s="4"/>
      <c r="CX721" s="4"/>
    </row>
    <row r="722" spans="2:102">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c r="AY722" s="4"/>
      <c r="AZ722" s="4"/>
      <c r="BA722" s="4"/>
      <c r="BB722" s="4"/>
      <c r="BC722" s="4"/>
      <c r="BD722" s="4"/>
      <c r="BE722" s="4"/>
      <c r="BF722" s="4"/>
      <c r="BG722" s="4"/>
      <c r="BH722" s="4"/>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c r="CH722" s="4"/>
      <c r="CI722" s="4"/>
      <c r="CJ722" s="4"/>
      <c r="CK722" s="4"/>
      <c r="CL722" s="4"/>
      <c r="CM722" s="4"/>
      <c r="CN722" s="4"/>
      <c r="CO722" s="4"/>
      <c r="CP722" s="4"/>
      <c r="CQ722" s="4"/>
      <c r="CR722" s="4"/>
      <c r="CS722" s="4"/>
      <c r="CT722" s="4"/>
      <c r="CU722" s="4"/>
      <c r="CV722" s="4"/>
      <c r="CW722" s="4"/>
      <c r="CX722" s="4"/>
    </row>
    <row r="723" spans="2:102">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c r="AY723" s="4"/>
      <c r="AZ723" s="4"/>
      <c r="BA723" s="4"/>
      <c r="BB723" s="4"/>
      <c r="BC723" s="4"/>
      <c r="BD723" s="4"/>
      <c r="BE723" s="4"/>
      <c r="BF723" s="4"/>
      <c r="BG723" s="4"/>
      <c r="BH723" s="4"/>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c r="CH723" s="4"/>
      <c r="CI723" s="4"/>
      <c r="CJ723" s="4"/>
      <c r="CK723" s="4"/>
      <c r="CL723" s="4"/>
      <c r="CM723" s="4"/>
      <c r="CN723" s="4"/>
      <c r="CO723" s="4"/>
      <c r="CP723" s="4"/>
      <c r="CQ723" s="4"/>
      <c r="CR723" s="4"/>
      <c r="CS723" s="4"/>
      <c r="CT723" s="4"/>
      <c r="CU723" s="4"/>
      <c r="CV723" s="4"/>
      <c r="CW723" s="4"/>
      <c r="CX723" s="4"/>
    </row>
    <row r="724" spans="2:102">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c r="AY724" s="4"/>
      <c r="AZ724" s="4"/>
      <c r="BA724" s="4"/>
      <c r="BB724" s="4"/>
      <c r="BC724" s="4"/>
      <c r="BD724" s="4"/>
      <c r="BE724" s="4"/>
      <c r="BF724" s="4"/>
      <c r="BG724" s="4"/>
      <c r="BH724" s="4"/>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c r="CH724" s="4"/>
      <c r="CI724" s="4"/>
      <c r="CJ724" s="4"/>
      <c r="CK724" s="4"/>
      <c r="CL724" s="4"/>
      <c r="CM724" s="4"/>
      <c r="CN724" s="4"/>
      <c r="CO724" s="4"/>
      <c r="CP724" s="4"/>
      <c r="CQ724" s="4"/>
      <c r="CR724" s="4"/>
      <c r="CS724" s="4"/>
      <c r="CT724" s="4"/>
      <c r="CU724" s="4"/>
      <c r="CV724" s="4"/>
      <c r="CW724" s="4"/>
      <c r="CX724" s="4"/>
    </row>
    <row r="725" spans="2:102">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c r="AY725" s="4"/>
      <c r="AZ725" s="4"/>
      <c r="BA725" s="4"/>
      <c r="BB725" s="4"/>
      <c r="BC725" s="4"/>
      <c r="BD725" s="4"/>
      <c r="BE725" s="4"/>
      <c r="BF725" s="4"/>
      <c r="BG725" s="4"/>
      <c r="BH725" s="4"/>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c r="CH725" s="4"/>
      <c r="CI725" s="4"/>
      <c r="CJ725" s="4"/>
      <c r="CK725" s="4"/>
      <c r="CL725" s="4"/>
      <c r="CM725" s="4"/>
      <c r="CN725" s="4"/>
      <c r="CO725" s="4"/>
      <c r="CP725" s="4"/>
      <c r="CQ725" s="4"/>
      <c r="CR725" s="4"/>
      <c r="CS725" s="4"/>
      <c r="CT725" s="4"/>
      <c r="CU725" s="4"/>
      <c r="CV725" s="4"/>
      <c r="CW725" s="4"/>
      <c r="CX725" s="4"/>
    </row>
    <row r="726" spans="2:102">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c r="AY726" s="4"/>
      <c r="AZ726" s="4"/>
      <c r="BA726" s="4"/>
      <c r="BB726" s="4"/>
      <c r="BC726" s="4"/>
      <c r="BD726" s="4"/>
      <c r="BE726" s="4"/>
      <c r="BF726" s="4"/>
      <c r="BG726" s="4"/>
      <c r="BH726" s="4"/>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c r="CH726" s="4"/>
      <c r="CI726" s="4"/>
      <c r="CJ726" s="4"/>
      <c r="CK726" s="4"/>
      <c r="CL726" s="4"/>
      <c r="CM726" s="4"/>
      <c r="CN726" s="4"/>
      <c r="CO726" s="4"/>
      <c r="CP726" s="4"/>
      <c r="CQ726" s="4"/>
      <c r="CR726" s="4"/>
      <c r="CS726" s="4"/>
      <c r="CT726" s="4"/>
      <c r="CU726" s="4"/>
      <c r="CV726" s="4"/>
      <c r="CW726" s="4"/>
      <c r="CX726" s="4"/>
    </row>
    <row r="727" spans="2:102">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c r="AY727" s="4"/>
      <c r="AZ727" s="4"/>
      <c r="BA727" s="4"/>
      <c r="BB727" s="4"/>
      <c r="BC727" s="4"/>
      <c r="BD727" s="4"/>
      <c r="BE727" s="4"/>
      <c r="BF727" s="4"/>
      <c r="BG727" s="4"/>
      <c r="BH727" s="4"/>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c r="CH727" s="4"/>
      <c r="CI727" s="4"/>
      <c r="CJ727" s="4"/>
      <c r="CK727" s="4"/>
      <c r="CL727" s="4"/>
      <c r="CM727" s="4"/>
      <c r="CN727" s="4"/>
      <c r="CO727" s="4"/>
      <c r="CP727" s="4"/>
      <c r="CQ727" s="4"/>
      <c r="CR727" s="4"/>
      <c r="CS727" s="4"/>
      <c r="CT727" s="4"/>
      <c r="CU727" s="4"/>
      <c r="CV727" s="4"/>
      <c r="CW727" s="4"/>
      <c r="CX727" s="4"/>
    </row>
    <row r="728" spans="2:102">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c r="AY728" s="4"/>
      <c r="AZ728" s="4"/>
      <c r="BA728" s="4"/>
      <c r="BB728" s="4"/>
      <c r="BC728" s="4"/>
      <c r="BD728" s="4"/>
      <c r="BE728" s="4"/>
      <c r="BF728" s="4"/>
      <c r="BG728" s="4"/>
      <c r="BH728" s="4"/>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c r="CH728" s="4"/>
      <c r="CI728" s="4"/>
      <c r="CJ728" s="4"/>
      <c r="CK728" s="4"/>
      <c r="CL728" s="4"/>
      <c r="CM728" s="4"/>
      <c r="CN728" s="4"/>
      <c r="CO728" s="4"/>
      <c r="CP728" s="4"/>
      <c r="CQ728" s="4"/>
      <c r="CR728" s="4"/>
      <c r="CS728" s="4"/>
      <c r="CT728" s="4"/>
      <c r="CU728" s="4"/>
      <c r="CV728" s="4"/>
      <c r="CW728" s="4"/>
      <c r="CX728" s="4"/>
    </row>
    <row r="729" spans="2:102">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c r="AY729" s="4"/>
      <c r="AZ729" s="4"/>
      <c r="BA729" s="4"/>
      <c r="BB729" s="4"/>
      <c r="BC729" s="4"/>
      <c r="BD729" s="4"/>
      <c r="BE729" s="4"/>
      <c r="BF729" s="4"/>
      <c r="BG729" s="4"/>
      <c r="BH729" s="4"/>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c r="CH729" s="4"/>
      <c r="CI729" s="4"/>
      <c r="CJ729" s="4"/>
      <c r="CK729" s="4"/>
      <c r="CL729" s="4"/>
      <c r="CM729" s="4"/>
      <c r="CN729" s="4"/>
      <c r="CO729" s="4"/>
      <c r="CP729" s="4"/>
      <c r="CQ729" s="4"/>
      <c r="CR729" s="4"/>
      <c r="CS729" s="4"/>
      <c r="CT729" s="4"/>
      <c r="CU729" s="4"/>
      <c r="CV729" s="4"/>
      <c r="CW729" s="4"/>
      <c r="CX729" s="4"/>
    </row>
    <row r="730" spans="2:102">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c r="AY730" s="4"/>
      <c r="AZ730" s="4"/>
      <c r="BA730" s="4"/>
      <c r="BB730" s="4"/>
      <c r="BC730" s="4"/>
      <c r="BD730" s="4"/>
      <c r="BE730" s="4"/>
      <c r="BF730" s="4"/>
      <c r="BG730" s="4"/>
      <c r="BH730" s="4"/>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c r="CH730" s="4"/>
      <c r="CI730" s="4"/>
      <c r="CJ730" s="4"/>
      <c r="CK730" s="4"/>
      <c r="CL730" s="4"/>
      <c r="CM730" s="4"/>
      <c r="CN730" s="4"/>
      <c r="CO730" s="4"/>
      <c r="CP730" s="4"/>
      <c r="CQ730" s="4"/>
      <c r="CR730" s="4"/>
      <c r="CS730" s="4"/>
      <c r="CT730" s="4"/>
      <c r="CU730" s="4"/>
      <c r="CV730" s="4"/>
      <c r="CW730" s="4"/>
      <c r="CX730" s="4"/>
    </row>
    <row r="731" spans="2:102">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c r="AY731" s="4"/>
      <c r="AZ731" s="4"/>
      <c r="BA731" s="4"/>
      <c r="BB731" s="4"/>
      <c r="BC731" s="4"/>
      <c r="BD731" s="4"/>
      <c r="BE731" s="4"/>
      <c r="BF731" s="4"/>
      <c r="BG731" s="4"/>
      <c r="BH731" s="4"/>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c r="CH731" s="4"/>
      <c r="CI731" s="4"/>
      <c r="CJ731" s="4"/>
      <c r="CK731" s="4"/>
      <c r="CL731" s="4"/>
      <c r="CM731" s="4"/>
      <c r="CN731" s="4"/>
      <c r="CO731" s="4"/>
      <c r="CP731" s="4"/>
      <c r="CQ731" s="4"/>
      <c r="CR731" s="4"/>
      <c r="CS731" s="4"/>
      <c r="CT731" s="4"/>
      <c r="CU731" s="4"/>
      <c r="CV731" s="4"/>
      <c r="CW731" s="4"/>
      <c r="CX731" s="4"/>
    </row>
    <row r="732" spans="2:102">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c r="AY732" s="4"/>
      <c r="AZ732" s="4"/>
      <c r="BA732" s="4"/>
      <c r="BB732" s="4"/>
      <c r="BC732" s="4"/>
      <c r="BD732" s="4"/>
      <c r="BE732" s="4"/>
      <c r="BF732" s="4"/>
      <c r="BG732" s="4"/>
      <c r="BH732" s="4"/>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c r="CH732" s="4"/>
      <c r="CI732" s="4"/>
      <c r="CJ732" s="4"/>
      <c r="CK732" s="4"/>
      <c r="CL732" s="4"/>
      <c r="CM732" s="4"/>
      <c r="CN732" s="4"/>
      <c r="CO732" s="4"/>
      <c r="CP732" s="4"/>
      <c r="CQ732" s="4"/>
      <c r="CR732" s="4"/>
      <c r="CS732" s="4"/>
      <c r="CT732" s="4"/>
      <c r="CU732" s="4"/>
      <c r="CV732" s="4"/>
      <c r="CW732" s="4"/>
      <c r="CX732" s="4"/>
    </row>
    <row r="733" spans="2:102">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c r="AY733" s="4"/>
      <c r="AZ733" s="4"/>
      <c r="BA733" s="4"/>
      <c r="BB733" s="4"/>
      <c r="BC733" s="4"/>
      <c r="BD733" s="4"/>
      <c r="BE733" s="4"/>
      <c r="BF733" s="4"/>
      <c r="BG733" s="4"/>
      <c r="BH733" s="4"/>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c r="CH733" s="4"/>
      <c r="CI733" s="4"/>
      <c r="CJ733" s="4"/>
      <c r="CK733" s="4"/>
      <c r="CL733" s="4"/>
      <c r="CM733" s="4"/>
      <c r="CN733" s="4"/>
      <c r="CO733" s="4"/>
      <c r="CP733" s="4"/>
      <c r="CQ733" s="4"/>
      <c r="CR733" s="4"/>
      <c r="CS733" s="4"/>
      <c r="CT733" s="4"/>
      <c r="CU733" s="4"/>
      <c r="CV733" s="4"/>
      <c r="CW733" s="4"/>
      <c r="CX733" s="4"/>
    </row>
    <row r="734" spans="2:102">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c r="AY734" s="4"/>
      <c r="AZ734" s="4"/>
      <c r="BA734" s="4"/>
      <c r="BB734" s="4"/>
      <c r="BC734" s="4"/>
      <c r="BD734" s="4"/>
      <c r="BE734" s="4"/>
      <c r="BF734" s="4"/>
      <c r="BG734" s="4"/>
      <c r="BH734" s="4"/>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c r="CH734" s="4"/>
      <c r="CI734" s="4"/>
      <c r="CJ734" s="4"/>
      <c r="CK734" s="4"/>
      <c r="CL734" s="4"/>
      <c r="CM734" s="4"/>
      <c r="CN734" s="4"/>
      <c r="CO734" s="4"/>
      <c r="CP734" s="4"/>
      <c r="CQ734" s="4"/>
      <c r="CR734" s="4"/>
      <c r="CS734" s="4"/>
      <c r="CT734" s="4"/>
      <c r="CU734" s="4"/>
      <c r="CV734" s="4"/>
      <c r="CW734" s="4"/>
      <c r="CX734" s="4"/>
    </row>
    <row r="735" spans="2:102">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c r="AY735" s="4"/>
      <c r="AZ735" s="4"/>
      <c r="BA735" s="4"/>
      <c r="BB735" s="4"/>
      <c r="BC735" s="4"/>
      <c r="BD735" s="4"/>
      <c r="BE735" s="4"/>
      <c r="BF735" s="4"/>
      <c r="BG735" s="4"/>
      <c r="BH735" s="4"/>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c r="CH735" s="4"/>
      <c r="CI735" s="4"/>
      <c r="CJ735" s="4"/>
      <c r="CK735" s="4"/>
      <c r="CL735" s="4"/>
      <c r="CM735" s="4"/>
      <c r="CN735" s="4"/>
      <c r="CO735" s="4"/>
      <c r="CP735" s="4"/>
      <c r="CQ735" s="4"/>
      <c r="CR735" s="4"/>
      <c r="CS735" s="4"/>
      <c r="CT735" s="4"/>
      <c r="CU735" s="4"/>
      <c r="CV735" s="4"/>
      <c r="CW735" s="4"/>
      <c r="CX735" s="4"/>
    </row>
    <row r="736" spans="2:102">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c r="AY736" s="4"/>
      <c r="AZ736" s="4"/>
      <c r="BA736" s="4"/>
      <c r="BB736" s="4"/>
      <c r="BC736" s="4"/>
      <c r="BD736" s="4"/>
      <c r="BE736" s="4"/>
      <c r="BF736" s="4"/>
      <c r="BG736" s="4"/>
      <c r="BH736" s="4"/>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c r="CH736" s="4"/>
      <c r="CI736" s="4"/>
      <c r="CJ736" s="4"/>
      <c r="CK736" s="4"/>
      <c r="CL736" s="4"/>
      <c r="CM736" s="4"/>
      <c r="CN736" s="4"/>
      <c r="CO736" s="4"/>
      <c r="CP736" s="4"/>
      <c r="CQ736" s="4"/>
      <c r="CR736" s="4"/>
      <c r="CS736" s="4"/>
      <c r="CT736" s="4"/>
      <c r="CU736" s="4"/>
      <c r="CV736" s="4"/>
      <c r="CW736" s="4"/>
      <c r="CX736" s="4"/>
    </row>
    <row r="737" spans="2:102">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c r="AY737" s="4"/>
      <c r="AZ737" s="4"/>
      <c r="BA737" s="4"/>
      <c r="BB737" s="4"/>
      <c r="BC737" s="4"/>
      <c r="BD737" s="4"/>
      <c r="BE737" s="4"/>
      <c r="BF737" s="4"/>
      <c r="BG737" s="4"/>
      <c r="BH737" s="4"/>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c r="CH737" s="4"/>
      <c r="CI737" s="4"/>
      <c r="CJ737" s="4"/>
      <c r="CK737" s="4"/>
      <c r="CL737" s="4"/>
      <c r="CM737" s="4"/>
      <c r="CN737" s="4"/>
      <c r="CO737" s="4"/>
      <c r="CP737" s="4"/>
      <c r="CQ737" s="4"/>
      <c r="CR737" s="4"/>
      <c r="CS737" s="4"/>
      <c r="CT737" s="4"/>
      <c r="CU737" s="4"/>
      <c r="CV737" s="4"/>
      <c r="CW737" s="4"/>
      <c r="CX737" s="4"/>
    </row>
    <row r="738" spans="2:102">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c r="AY738" s="4"/>
      <c r="AZ738" s="4"/>
      <c r="BA738" s="4"/>
      <c r="BB738" s="4"/>
      <c r="BC738" s="4"/>
      <c r="BD738" s="4"/>
      <c r="BE738" s="4"/>
      <c r="BF738" s="4"/>
      <c r="BG738" s="4"/>
      <c r="BH738" s="4"/>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c r="CH738" s="4"/>
      <c r="CI738" s="4"/>
      <c r="CJ738" s="4"/>
      <c r="CK738" s="4"/>
      <c r="CL738" s="4"/>
      <c r="CM738" s="4"/>
      <c r="CN738" s="4"/>
      <c r="CO738" s="4"/>
      <c r="CP738" s="4"/>
      <c r="CQ738" s="4"/>
      <c r="CR738" s="4"/>
      <c r="CS738" s="4"/>
      <c r="CT738" s="4"/>
      <c r="CU738" s="4"/>
      <c r="CV738" s="4"/>
      <c r="CW738" s="4"/>
      <c r="CX738" s="4"/>
    </row>
    <row r="739" spans="2:102">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c r="AY739" s="4"/>
      <c r="AZ739" s="4"/>
      <c r="BA739" s="4"/>
      <c r="BB739" s="4"/>
      <c r="BC739" s="4"/>
      <c r="BD739" s="4"/>
      <c r="BE739" s="4"/>
      <c r="BF739" s="4"/>
      <c r="BG739" s="4"/>
      <c r="BH739" s="4"/>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c r="CH739" s="4"/>
      <c r="CI739" s="4"/>
      <c r="CJ739" s="4"/>
      <c r="CK739" s="4"/>
      <c r="CL739" s="4"/>
      <c r="CM739" s="4"/>
      <c r="CN739" s="4"/>
      <c r="CO739" s="4"/>
      <c r="CP739" s="4"/>
      <c r="CQ739" s="4"/>
      <c r="CR739" s="4"/>
      <c r="CS739" s="4"/>
      <c r="CT739" s="4"/>
      <c r="CU739" s="4"/>
      <c r="CV739" s="4"/>
      <c r="CW739" s="4"/>
      <c r="CX739" s="4"/>
    </row>
    <row r="740" spans="2:102">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c r="AY740" s="4"/>
      <c r="AZ740" s="4"/>
      <c r="BA740" s="4"/>
      <c r="BB740" s="4"/>
      <c r="BC740" s="4"/>
      <c r="BD740" s="4"/>
      <c r="BE740" s="4"/>
      <c r="BF740" s="4"/>
      <c r="BG740" s="4"/>
      <c r="BH740" s="4"/>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c r="CH740" s="4"/>
      <c r="CI740" s="4"/>
      <c r="CJ740" s="4"/>
      <c r="CK740" s="4"/>
      <c r="CL740" s="4"/>
      <c r="CM740" s="4"/>
      <c r="CN740" s="4"/>
      <c r="CO740" s="4"/>
      <c r="CP740" s="4"/>
      <c r="CQ740" s="4"/>
      <c r="CR740" s="4"/>
      <c r="CS740" s="4"/>
      <c r="CT740" s="4"/>
      <c r="CU740" s="4"/>
      <c r="CV740" s="4"/>
      <c r="CW740" s="4"/>
      <c r="CX740" s="4"/>
    </row>
    <row r="741" spans="2:102">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c r="AY741" s="4"/>
      <c r="AZ741" s="4"/>
      <c r="BA741" s="4"/>
      <c r="BB741" s="4"/>
      <c r="BC741" s="4"/>
      <c r="BD741" s="4"/>
      <c r="BE741" s="4"/>
      <c r="BF741" s="4"/>
      <c r="BG741" s="4"/>
      <c r="BH741" s="4"/>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c r="CH741" s="4"/>
      <c r="CI741" s="4"/>
      <c r="CJ741" s="4"/>
      <c r="CK741" s="4"/>
      <c r="CL741" s="4"/>
      <c r="CM741" s="4"/>
      <c r="CN741" s="4"/>
      <c r="CO741" s="4"/>
      <c r="CP741" s="4"/>
      <c r="CQ741" s="4"/>
      <c r="CR741" s="4"/>
      <c r="CS741" s="4"/>
      <c r="CT741" s="4"/>
      <c r="CU741" s="4"/>
      <c r="CV741" s="4"/>
      <c r="CW741" s="4"/>
      <c r="CX741" s="4"/>
    </row>
    <row r="742" spans="2:102">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c r="AY742" s="4"/>
      <c r="AZ742" s="4"/>
      <c r="BA742" s="4"/>
      <c r="BB742" s="4"/>
      <c r="BC742" s="4"/>
      <c r="BD742" s="4"/>
      <c r="BE742" s="4"/>
      <c r="BF742" s="4"/>
      <c r="BG742" s="4"/>
      <c r="BH742" s="4"/>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c r="CH742" s="4"/>
      <c r="CI742" s="4"/>
      <c r="CJ742" s="4"/>
      <c r="CK742" s="4"/>
      <c r="CL742" s="4"/>
      <c r="CM742" s="4"/>
      <c r="CN742" s="4"/>
      <c r="CO742" s="4"/>
      <c r="CP742" s="4"/>
      <c r="CQ742" s="4"/>
      <c r="CR742" s="4"/>
      <c r="CS742" s="4"/>
      <c r="CT742" s="4"/>
      <c r="CU742" s="4"/>
      <c r="CV742" s="4"/>
      <c r="CW742" s="4"/>
      <c r="CX742" s="4"/>
    </row>
    <row r="743" spans="2:102">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c r="AY743" s="4"/>
      <c r="AZ743" s="4"/>
      <c r="BA743" s="4"/>
      <c r="BB743" s="4"/>
      <c r="BC743" s="4"/>
      <c r="BD743" s="4"/>
      <c r="BE743" s="4"/>
      <c r="BF743" s="4"/>
      <c r="BG743" s="4"/>
      <c r="BH743" s="4"/>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c r="CH743" s="4"/>
      <c r="CI743" s="4"/>
      <c r="CJ743" s="4"/>
      <c r="CK743" s="4"/>
      <c r="CL743" s="4"/>
      <c r="CM743" s="4"/>
      <c r="CN743" s="4"/>
      <c r="CO743" s="4"/>
      <c r="CP743" s="4"/>
      <c r="CQ743" s="4"/>
      <c r="CR743" s="4"/>
      <c r="CS743" s="4"/>
      <c r="CT743" s="4"/>
      <c r="CU743" s="4"/>
      <c r="CV743" s="4"/>
      <c r="CW743" s="4"/>
      <c r="CX743" s="4"/>
    </row>
    <row r="744" spans="2:102">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c r="AY744" s="4"/>
      <c r="AZ744" s="4"/>
      <c r="BA744" s="4"/>
      <c r="BB744" s="4"/>
      <c r="BC744" s="4"/>
      <c r="BD744" s="4"/>
      <c r="BE744" s="4"/>
      <c r="BF744" s="4"/>
      <c r="BG744" s="4"/>
      <c r="BH744" s="4"/>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c r="CH744" s="4"/>
      <c r="CI744" s="4"/>
      <c r="CJ744" s="4"/>
      <c r="CK744" s="4"/>
      <c r="CL744" s="4"/>
      <c r="CM744" s="4"/>
      <c r="CN744" s="4"/>
      <c r="CO744" s="4"/>
      <c r="CP744" s="4"/>
      <c r="CQ744" s="4"/>
      <c r="CR744" s="4"/>
      <c r="CS744" s="4"/>
      <c r="CT744" s="4"/>
      <c r="CU744" s="4"/>
      <c r="CV744" s="4"/>
      <c r="CW744" s="4"/>
      <c r="CX744" s="4"/>
    </row>
    <row r="745" spans="2:102">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c r="AY745" s="4"/>
      <c r="AZ745" s="4"/>
      <c r="BA745" s="4"/>
      <c r="BB745" s="4"/>
      <c r="BC745" s="4"/>
      <c r="BD745" s="4"/>
      <c r="BE745" s="4"/>
      <c r="BF745" s="4"/>
      <c r="BG745" s="4"/>
      <c r="BH745" s="4"/>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c r="CH745" s="4"/>
      <c r="CI745" s="4"/>
      <c r="CJ745" s="4"/>
      <c r="CK745" s="4"/>
      <c r="CL745" s="4"/>
      <c r="CM745" s="4"/>
      <c r="CN745" s="4"/>
      <c r="CO745" s="4"/>
      <c r="CP745" s="4"/>
      <c r="CQ745" s="4"/>
      <c r="CR745" s="4"/>
      <c r="CS745" s="4"/>
      <c r="CT745" s="4"/>
      <c r="CU745" s="4"/>
      <c r="CV745" s="4"/>
      <c r="CW745" s="4"/>
      <c r="CX745" s="4"/>
    </row>
    <row r="746" spans="2:102">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c r="AY746" s="4"/>
      <c r="AZ746" s="4"/>
      <c r="BA746" s="4"/>
      <c r="BB746" s="4"/>
      <c r="BC746" s="4"/>
      <c r="BD746" s="4"/>
      <c r="BE746" s="4"/>
      <c r="BF746" s="4"/>
      <c r="BG746" s="4"/>
      <c r="BH746" s="4"/>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c r="CH746" s="4"/>
      <c r="CI746" s="4"/>
      <c r="CJ746" s="4"/>
      <c r="CK746" s="4"/>
      <c r="CL746" s="4"/>
      <c r="CM746" s="4"/>
      <c r="CN746" s="4"/>
      <c r="CO746" s="4"/>
      <c r="CP746" s="4"/>
      <c r="CQ746" s="4"/>
      <c r="CR746" s="4"/>
      <c r="CS746" s="4"/>
      <c r="CT746" s="4"/>
      <c r="CU746" s="4"/>
      <c r="CV746" s="4"/>
      <c r="CW746" s="4"/>
      <c r="CX746" s="4"/>
    </row>
    <row r="747" spans="2:102">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c r="AY747" s="4"/>
      <c r="AZ747" s="4"/>
      <c r="BA747" s="4"/>
      <c r="BB747" s="4"/>
      <c r="BC747" s="4"/>
      <c r="BD747" s="4"/>
      <c r="BE747" s="4"/>
      <c r="BF747" s="4"/>
      <c r="BG747" s="4"/>
      <c r="BH747" s="4"/>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c r="CH747" s="4"/>
      <c r="CI747" s="4"/>
      <c r="CJ747" s="4"/>
      <c r="CK747" s="4"/>
      <c r="CL747" s="4"/>
      <c r="CM747" s="4"/>
      <c r="CN747" s="4"/>
      <c r="CO747" s="4"/>
      <c r="CP747" s="4"/>
      <c r="CQ747" s="4"/>
      <c r="CR747" s="4"/>
      <c r="CS747" s="4"/>
      <c r="CT747" s="4"/>
      <c r="CU747" s="4"/>
      <c r="CV747" s="4"/>
      <c r="CW747" s="4"/>
      <c r="CX747" s="4"/>
    </row>
    <row r="748" spans="2:102">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c r="AY748" s="4"/>
      <c r="AZ748" s="4"/>
      <c r="BA748" s="4"/>
      <c r="BB748" s="4"/>
      <c r="BC748" s="4"/>
      <c r="BD748" s="4"/>
      <c r="BE748" s="4"/>
      <c r="BF748" s="4"/>
      <c r="BG748" s="4"/>
      <c r="BH748" s="4"/>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c r="CH748" s="4"/>
      <c r="CI748" s="4"/>
      <c r="CJ748" s="4"/>
      <c r="CK748" s="4"/>
      <c r="CL748" s="4"/>
      <c r="CM748" s="4"/>
      <c r="CN748" s="4"/>
      <c r="CO748" s="4"/>
      <c r="CP748" s="4"/>
      <c r="CQ748" s="4"/>
      <c r="CR748" s="4"/>
      <c r="CS748" s="4"/>
      <c r="CT748" s="4"/>
      <c r="CU748" s="4"/>
      <c r="CV748" s="4"/>
      <c r="CW748" s="4"/>
      <c r="CX748" s="4"/>
    </row>
    <row r="749" spans="2:102">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c r="AY749" s="4"/>
      <c r="AZ749" s="4"/>
      <c r="BA749" s="4"/>
      <c r="BB749" s="4"/>
      <c r="BC749" s="4"/>
      <c r="BD749" s="4"/>
      <c r="BE749" s="4"/>
      <c r="BF749" s="4"/>
      <c r="BG749" s="4"/>
      <c r="BH749" s="4"/>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c r="CH749" s="4"/>
      <c r="CI749" s="4"/>
      <c r="CJ749" s="4"/>
      <c r="CK749" s="4"/>
      <c r="CL749" s="4"/>
      <c r="CM749" s="4"/>
      <c r="CN749" s="4"/>
      <c r="CO749" s="4"/>
      <c r="CP749" s="4"/>
      <c r="CQ749" s="4"/>
      <c r="CR749" s="4"/>
      <c r="CS749" s="4"/>
      <c r="CT749" s="4"/>
      <c r="CU749" s="4"/>
      <c r="CV749" s="4"/>
      <c r="CW749" s="4"/>
      <c r="CX749" s="4"/>
    </row>
    <row r="750" spans="2:102">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c r="AY750" s="4"/>
      <c r="AZ750" s="4"/>
      <c r="BA750" s="4"/>
      <c r="BB750" s="4"/>
      <c r="BC750" s="4"/>
      <c r="BD750" s="4"/>
      <c r="BE750" s="4"/>
      <c r="BF750" s="4"/>
      <c r="BG750" s="4"/>
      <c r="BH750" s="4"/>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c r="CH750" s="4"/>
      <c r="CI750" s="4"/>
      <c r="CJ750" s="4"/>
      <c r="CK750" s="4"/>
      <c r="CL750" s="4"/>
      <c r="CM750" s="4"/>
      <c r="CN750" s="4"/>
      <c r="CO750" s="4"/>
      <c r="CP750" s="4"/>
      <c r="CQ750" s="4"/>
      <c r="CR750" s="4"/>
      <c r="CS750" s="4"/>
      <c r="CT750" s="4"/>
      <c r="CU750" s="4"/>
      <c r="CV750" s="4"/>
      <c r="CW750" s="4"/>
      <c r="CX750" s="4"/>
    </row>
    <row r="751" spans="2:102">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c r="AY751" s="4"/>
      <c r="AZ751" s="4"/>
      <c r="BA751" s="4"/>
      <c r="BB751" s="4"/>
      <c r="BC751" s="4"/>
      <c r="BD751" s="4"/>
      <c r="BE751" s="4"/>
      <c r="BF751" s="4"/>
      <c r="BG751" s="4"/>
      <c r="BH751" s="4"/>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c r="CH751" s="4"/>
      <c r="CI751" s="4"/>
      <c r="CJ751" s="4"/>
      <c r="CK751" s="4"/>
      <c r="CL751" s="4"/>
      <c r="CM751" s="4"/>
      <c r="CN751" s="4"/>
      <c r="CO751" s="4"/>
      <c r="CP751" s="4"/>
      <c r="CQ751" s="4"/>
      <c r="CR751" s="4"/>
      <c r="CS751" s="4"/>
      <c r="CT751" s="4"/>
      <c r="CU751" s="4"/>
      <c r="CV751" s="4"/>
      <c r="CW751" s="4"/>
      <c r="CX751" s="4"/>
    </row>
    <row r="752" spans="2:102">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c r="AY752" s="4"/>
      <c r="AZ752" s="4"/>
      <c r="BA752" s="4"/>
      <c r="BB752" s="4"/>
      <c r="BC752" s="4"/>
      <c r="BD752" s="4"/>
      <c r="BE752" s="4"/>
      <c r="BF752" s="4"/>
      <c r="BG752" s="4"/>
      <c r="BH752" s="4"/>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c r="CH752" s="4"/>
      <c r="CI752" s="4"/>
      <c r="CJ752" s="4"/>
      <c r="CK752" s="4"/>
      <c r="CL752" s="4"/>
      <c r="CM752" s="4"/>
      <c r="CN752" s="4"/>
      <c r="CO752" s="4"/>
      <c r="CP752" s="4"/>
      <c r="CQ752" s="4"/>
      <c r="CR752" s="4"/>
      <c r="CS752" s="4"/>
      <c r="CT752" s="4"/>
      <c r="CU752" s="4"/>
      <c r="CV752" s="4"/>
      <c r="CW752" s="4"/>
      <c r="CX752" s="4"/>
    </row>
    <row r="753" spans="2:102">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c r="AY753" s="4"/>
      <c r="AZ753" s="4"/>
      <c r="BA753" s="4"/>
      <c r="BB753" s="4"/>
      <c r="BC753" s="4"/>
      <c r="BD753" s="4"/>
      <c r="BE753" s="4"/>
      <c r="BF753" s="4"/>
      <c r="BG753" s="4"/>
      <c r="BH753" s="4"/>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c r="CH753" s="4"/>
      <c r="CI753" s="4"/>
      <c r="CJ753" s="4"/>
      <c r="CK753" s="4"/>
      <c r="CL753" s="4"/>
      <c r="CM753" s="4"/>
      <c r="CN753" s="4"/>
      <c r="CO753" s="4"/>
      <c r="CP753" s="4"/>
      <c r="CQ753" s="4"/>
      <c r="CR753" s="4"/>
      <c r="CS753" s="4"/>
      <c r="CT753" s="4"/>
      <c r="CU753" s="4"/>
      <c r="CV753" s="4"/>
      <c r="CW753" s="4"/>
      <c r="CX753" s="4"/>
    </row>
    <row r="754" spans="2:102">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c r="AY754" s="4"/>
      <c r="AZ754" s="4"/>
      <c r="BA754" s="4"/>
      <c r="BB754" s="4"/>
      <c r="BC754" s="4"/>
      <c r="BD754" s="4"/>
      <c r="BE754" s="4"/>
      <c r="BF754" s="4"/>
      <c r="BG754" s="4"/>
      <c r="BH754" s="4"/>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c r="CH754" s="4"/>
      <c r="CI754" s="4"/>
      <c r="CJ754" s="4"/>
      <c r="CK754" s="4"/>
      <c r="CL754" s="4"/>
      <c r="CM754" s="4"/>
      <c r="CN754" s="4"/>
      <c r="CO754" s="4"/>
      <c r="CP754" s="4"/>
      <c r="CQ754" s="4"/>
      <c r="CR754" s="4"/>
      <c r="CS754" s="4"/>
      <c r="CT754" s="4"/>
      <c r="CU754" s="4"/>
      <c r="CV754" s="4"/>
      <c r="CW754" s="4"/>
      <c r="CX754" s="4"/>
    </row>
    <row r="755" spans="2:102">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c r="AY755" s="4"/>
      <c r="AZ755" s="4"/>
      <c r="BA755" s="4"/>
      <c r="BB755" s="4"/>
      <c r="BC755" s="4"/>
      <c r="BD755" s="4"/>
      <c r="BE755" s="4"/>
      <c r="BF755" s="4"/>
      <c r="BG755" s="4"/>
      <c r="BH755" s="4"/>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c r="CH755" s="4"/>
      <c r="CI755" s="4"/>
      <c r="CJ755" s="4"/>
      <c r="CK755" s="4"/>
      <c r="CL755" s="4"/>
      <c r="CM755" s="4"/>
      <c r="CN755" s="4"/>
      <c r="CO755" s="4"/>
      <c r="CP755" s="4"/>
      <c r="CQ755" s="4"/>
      <c r="CR755" s="4"/>
      <c r="CS755" s="4"/>
      <c r="CT755" s="4"/>
      <c r="CU755" s="4"/>
      <c r="CV755" s="4"/>
      <c r="CW755" s="4"/>
      <c r="CX755" s="4"/>
    </row>
    <row r="756" spans="2:102">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c r="AY756" s="4"/>
      <c r="AZ756" s="4"/>
      <c r="BA756" s="4"/>
      <c r="BB756" s="4"/>
      <c r="BC756" s="4"/>
      <c r="BD756" s="4"/>
      <c r="BE756" s="4"/>
      <c r="BF756" s="4"/>
      <c r="BG756" s="4"/>
      <c r="BH756" s="4"/>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c r="CH756" s="4"/>
      <c r="CI756" s="4"/>
      <c r="CJ756" s="4"/>
      <c r="CK756" s="4"/>
      <c r="CL756" s="4"/>
      <c r="CM756" s="4"/>
      <c r="CN756" s="4"/>
      <c r="CO756" s="4"/>
      <c r="CP756" s="4"/>
      <c r="CQ756" s="4"/>
      <c r="CR756" s="4"/>
      <c r="CS756" s="4"/>
      <c r="CT756" s="4"/>
      <c r="CU756" s="4"/>
      <c r="CV756" s="4"/>
      <c r="CW756" s="4"/>
      <c r="CX756" s="4"/>
    </row>
    <row r="757" spans="2:102">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c r="AY757" s="4"/>
      <c r="AZ757" s="4"/>
      <c r="BA757" s="4"/>
      <c r="BB757" s="4"/>
      <c r="BC757" s="4"/>
      <c r="BD757" s="4"/>
      <c r="BE757" s="4"/>
      <c r="BF757" s="4"/>
      <c r="BG757" s="4"/>
      <c r="BH757" s="4"/>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c r="CH757" s="4"/>
      <c r="CI757" s="4"/>
      <c r="CJ757" s="4"/>
      <c r="CK757" s="4"/>
      <c r="CL757" s="4"/>
      <c r="CM757" s="4"/>
      <c r="CN757" s="4"/>
      <c r="CO757" s="4"/>
      <c r="CP757" s="4"/>
      <c r="CQ757" s="4"/>
      <c r="CR757" s="4"/>
      <c r="CS757" s="4"/>
      <c r="CT757" s="4"/>
      <c r="CU757" s="4"/>
      <c r="CV757" s="4"/>
      <c r="CW757" s="4"/>
      <c r="CX757" s="4"/>
    </row>
    <row r="758" spans="2:102">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c r="AY758" s="4"/>
      <c r="AZ758" s="4"/>
      <c r="BA758" s="4"/>
      <c r="BB758" s="4"/>
      <c r="BC758" s="4"/>
      <c r="BD758" s="4"/>
      <c r="BE758" s="4"/>
      <c r="BF758" s="4"/>
      <c r="BG758" s="4"/>
      <c r="BH758" s="4"/>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c r="CH758" s="4"/>
      <c r="CI758" s="4"/>
      <c r="CJ758" s="4"/>
      <c r="CK758" s="4"/>
      <c r="CL758" s="4"/>
      <c r="CM758" s="4"/>
      <c r="CN758" s="4"/>
      <c r="CO758" s="4"/>
      <c r="CP758" s="4"/>
      <c r="CQ758" s="4"/>
      <c r="CR758" s="4"/>
      <c r="CS758" s="4"/>
      <c r="CT758" s="4"/>
      <c r="CU758" s="4"/>
      <c r="CV758" s="4"/>
      <c r="CW758" s="4"/>
      <c r="CX758" s="4"/>
    </row>
    <row r="759" spans="2:102">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c r="AY759" s="4"/>
      <c r="AZ759" s="4"/>
      <c r="BA759" s="4"/>
      <c r="BB759" s="4"/>
      <c r="BC759" s="4"/>
      <c r="BD759" s="4"/>
      <c r="BE759" s="4"/>
      <c r="BF759" s="4"/>
      <c r="BG759" s="4"/>
      <c r="BH759" s="4"/>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c r="CH759" s="4"/>
      <c r="CI759" s="4"/>
      <c r="CJ759" s="4"/>
      <c r="CK759" s="4"/>
      <c r="CL759" s="4"/>
      <c r="CM759" s="4"/>
      <c r="CN759" s="4"/>
      <c r="CO759" s="4"/>
      <c r="CP759" s="4"/>
      <c r="CQ759" s="4"/>
      <c r="CR759" s="4"/>
      <c r="CS759" s="4"/>
      <c r="CT759" s="4"/>
      <c r="CU759" s="4"/>
      <c r="CV759" s="4"/>
      <c r="CW759" s="4"/>
      <c r="CX759" s="4"/>
    </row>
    <row r="760" spans="2:102">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c r="AY760" s="4"/>
      <c r="AZ760" s="4"/>
      <c r="BA760" s="4"/>
      <c r="BB760" s="4"/>
      <c r="BC760" s="4"/>
      <c r="BD760" s="4"/>
      <c r="BE760" s="4"/>
      <c r="BF760" s="4"/>
      <c r="BG760" s="4"/>
      <c r="BH760" s="4"/>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c r="CH760" s="4"/>
      <c r="CI760" s="4"/>
      <c r="CJ760" s="4"/>
      <c r="CK760" s="4"/>
      <c r="CL760" s="4"/>
      <c r="CM760" s="4"/>
      <c r="CN760" s="4"/>
      <c r="CO760" s="4"/>
      <c r="CP760" s="4"/>
      <c r="CQ760" s="4"/>
      <c r="CR760" s="4"/>
      <c r="CS760" s="4"/>
      <c r="CT760" s="4"/>
      <c r="CU760" s="4"/>
      <c r="CV760" s="4"/>
      <c r="CW760" s="4"/>
      <c r="CX760" s="4"/>
    </row>
    <row r="761" spans="2:102">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c r="AY761" s="4"/>
      <c r="AZ761" s="4"/>
      <c r="BA761" s="4"/>
      <c r="BB761" s="4"/>
      <c r="BC761" s="4"/>
      <c r="BD761" s="4"/>
      <c r="BE761" s="4"/>
      <c r="BF761" s="4"/>
      <c r="BG761" s="4"/>
      <c r="BH761" s="4"/>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c r="CH761" s="4"/>
      <c r="CI761" s="4"/>
      <c r="CJ761" s="4"/>
      <c r="CK761" s="4"/>
      <c r="CL761" s="4"/>
      <c r="CM761" s="4"/>
      <c r="CN761" s="4"/>
      <c r="CO761" s="4"/>
      <c r="CP761" s="4"/>
      <c r="CQ761" s="4"/>
      <c r="CR761" s="4"/>
      <c r="CS761" s="4"/>
      <c r="CT761" s="4"/>
      <c r="CU761" s="4"/>
      <c r="CV761" s="4"/>
      <c r="CW761" s="4"/>
      <c r="CX761" s="4"/>
    </row>
    <row r="762" spans="2:102">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c r="AY762" s="4"/>
      <c r="AZ762" s="4"/>
      <c r="BA762" s="4"/>
      <c r="BB762" s="4"/>
      <c r="BC762" s="4"/>
      <c r="BD762" s="4"/>
      <c r="BE762" s="4"/>
      <c r="BF762" s="4"/>
      <c r="BG762" s="4"/>
      <c r="BH762" s="4"/>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c r="CH762" s="4"/>
      <c r="CI762" s="4"/>
      <c r="CJ762" s="4"/>
      <c r="CK762" s="4"/>
      <c r="CL762" s="4"/>
      <c r="CM762" s="4"/>
      <c r="CN762" s="4"/>
      <c r="CO762" s="4"/>
      <c r="CP762" s="4"/>
      <c r="CQ762" s="4"/>
      <c r="CR762" s="4"/>
      <c r="CS762" s="4"/>
      <c r="CT762" s="4"/>
      <c r="CU762" s="4"/>
      <c r="CV762" s="4"/>
      <c r="CW762" s="4"/>
      <c r="CX762" s="4"/>
    </row>
    <row r="763" spans="2:102">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c r="AY763" s="4"/>
      <c r="AZ763" s="4"/>
      <c r="BA763" s="4"/>
      <c r="BB763" s="4"/>
      <c r="BC763" s="4"/>
      <c r="BD763" s="4"/>
      <c r="BE763" s="4"/>
      <c r="BF763" s="4"/>
      <c r="BG763" s="4"/>
      <c r="BH763" s="4"/>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c r="CH763" s="4"/>
      <c r="CI763" s="4"/>
      <c r="CJ763" s="4"/>
      <c r="CK763" s="4"/>
      <c r="CL763" s="4"/>
      <c r="CM763" s="4"/>
      <c r="CN763" s="4"/>
      <c r="CO763" s="4"/>
      <c r="CP763" s="4"/>
      <c r="CQ763" s="4"/>
      <c r="CR763" s="4"/>
      <c r="CS763" s="4"/>
      <c r="CT763" s="4"/>
      <c r="CU763" s="4"/>
      <c r="CV763" s="4"/>
      <c r="CW763" s="4"/>
      <c r="CX763" s="4"/>
    </row>
    <row r="764" spans="2:102">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c r="AY764" s="4"/>
      <c r="AZ764" s="4"/>
      <c r="BA764" s="4"/>
      <c r="BB764" s="4"/>
      <c r="BC764" s="4"/>
      <c r="BD764" s="4"/>
      <c r="BE764" s="4"/>
      <c r="BF764" s="4"/>
      <c r="BG764" s="4"/>
      <c r="BH764" s="4"/>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c r="CH764" s="4"/>
      <c r="CI764" s="4"/>
      <c r="CJ764" s="4"/>
      <c r="CK764" s="4"/>
      <c r="CL764" s="4"/>
      <c r="CM764" s="4"/>
      <c r="CN764" s="4"/>
      <c r="CO764" s="4"/>
      <c r="CP764" s="4"/>
      <c r="CQ764" s="4"/>
      <c r="CR764" s="4"/>
      <c r="CS764" s="4"/>
      <c r="CT764" s="4"/>
      <c r="CU764" s="4"/>
      <c r="CV764" s="4"/>
      <c r="CW764" s="4"/>
      <c r="CX764" s="4"/>
    </row>
    <row r="765" spans="2:102">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c r="AY765" s="4"/>
      <c r="AZ765" s="4"/>
      <c r="BA765" s="4"/>
      <c r="BB765" s="4"/>
      <c r="BC765" s="4"/>
      <c r="BD765" s="4"/>
      <c r="BE765" s="4"/>
      <c r="BF765" s="4"/>
      <c r="BG765" s="4"/>
      <c r="BH765" s="4"/>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c r="CH765" s="4"/>
      <c r="CI765" s="4"/>
      <c r="CJ765" s="4"/>
      <c r="CK765" s="4"/>
      <c r="CL765" s="4"/>
      <c r="CM765" s="4"/>
      <c r="CN765" s="4"/>
      <c r="CO765" s="4"/>
      <c r="CP765" s="4"/>
      <c r="CQ765" s="4"/>
      <c r="CR765" s="4"/>
      <c r="CS765" s="4"/>
      <c r="CT765" s="4"/>
      <c r="CU765" s="4"/>
      <c r="CV765" s="4"/>
      <c r="CW765" s="4"/>
      <c r="CX765" s="4"/>
    </row>
    <row r="766" spans="2:102">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c r="AY766" s="4"/>
      <c r="AZ766" s="4"/>
      <c r="BA766" s="4"/>
      <c r="BB766" s="4"/>
      <c r="BC766" s="4"/>
      <c r="BD766" s="4"/>
      <c r="BE766" s="4"/>
      <c r="BF766" s="4"/>
      <c r="BG766" s="4"/>
      <c r="BH766" s="4"/>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c r="CH766" s="4"/>
      <c r="CI766" s="4"/>
      <c r="CJ766" s="4"/>
      <c r="CK766" s="4"/>
      <c r="CL766" s="4"/>
      <c r="CM766" s="4"/>
      <c r="CN766" s="4"/>
      <c r="CO766" s="4"/>
      <c r="CP766" s="4"/>
      <c r="CQ766" s="4"/>
      <c r="CR766" s="4"/>
      <c r="CS766" s="4"/>
      <c r="CT766" s="4"/>
      <c r="CU766" s="4"/>
      <c r="CV766" s="4"/>
      <c r="CW766" s="4"/>
      <c r="CX766" s="4"/>
    </row>
    <row r="767" spans="2:102">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c r="AY767" s="4"/>
      <c r="AZ767" s="4"/>
      <c r="BA767" s="4"/>
      <c r="BB767" s="4"/>
      <c r="BC767" s="4"/>
      <c r="BD767" s="4"/>
      <c r="BE767" s="4"/>
      <c r="BF767" s="4"/>
      <c r="BG767" s="4"/>
      <c r="BH767" s="4"/>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c r="CH767" s="4"/>
      <c r="CI767" s="4"/>
      <c r="CJ767" s="4"/>
      <c r="CK767" s="4"/>
      <c r="CL767" s="4"/>
      <c r="CM767" s="4"/>
      <c r="CN767" s="4"/>
      <c r="CO767" s="4"/>
      <c r="CP767" s="4"/>
      <c r="CQ767" s="4"/>
      <c r="CR767" s="4"/>
      <c r="CS767" s="4"/>
      <c r="CT767" s="4"/>
      <c r="CU767" s="4"/>
      <c r="CV767" s="4"/>
      <c r="CW767" s="4"/>
      <c r="CX767" s="4"/>
    </row>
    <row r="768" spans="2:102">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c r="AY768" s="4"/>
      <c r="AZ768" s="4"/>
      <c r="BA768" s="4"/>
      <c r="BB768" s="4"/>
      <c r="BC768" s="4"/>
      <c r="BD768" s="4"/>
      <c r="BE768" s="4"/>
      <c r="BF768" s="4"/>
      <c r="BG768" s="4"/>
      <c r="BH768" s="4"/>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c r="CH768" s="4"/>
      <c r="CI768" s="4"/>
      <c r="CJ768" s="4"/>
      <c r="CK768" s="4"/>
      <c r="CL768" s="4"/>
      <c r="CM768" s="4"/>
      <c r="CN768" s="4"/>
      <c r="CO768" s="4"/>
      <c r="CP768" s="4"/>
      <c r="CQ768" s="4"/>
      <c r="CR768" s="4"/>
      <c r="CS768" s="4"/>
      <c r="CT768" s="4"/>
      <c r="CU768" s="4"/>
      <c r="CV768" s="4"/>
      <c r="CW768" s="4"/>
      <c r="CX768" s="4"/>
    </row>
    <row r="769" spans="2:102">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c r="AY769" s="4"/>
      <c r="AZ769" s="4"/>
      <c r="BA769" s="4"/>
      <c r="BB769" s="4"/>
      <c r="BC769" s="4"/>
      <c r="BD769" s="4"/>
      <c r="BE769" s="4"/>
      <c r="BF769" s="4"/>
      <c r="BG769" s="4"/>
      <c r="BH769" s="4"/>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c r="CH769" s="4"/>
      <c r="CI769" s="4"/>
      <c r="CJ769" s="4"/>
      <c r="CK769" s="4"/>
      <c r="CL769" s="4"/>
      <c r="CM769" s="4"/>
      <c r="CN769" s="4"/>
      <c r="CO769" s="4"/>
      <c r="CP769" s="4"/>
      <c r="CQ769" s="4"/>
      <c r="CR769" s="4"/>
      <c r="CS769" s="4"/>
      <c r="CT769" s="4"/>
      <c r="CU769" s="4"/>
      <c r="CV769" s="4"/>
      <c r="CW769" s="4"/>
      <c r="CX769" s="4"/>
    </row>
    <row r="770" spans="2:102">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c r="AY770" s="4"/>
      <c r="AZ770" s="4"/>
      <c r="BA770" s="4"/>
      <c r="BB770" s="4"/>
      <c r="BC770" s="4"/>
      <c r="BD770" s="4"/>
      <c r="BE770" s="4"/>
      <c r="BF770" s="4"/>
      <c r="BG770" s="4"/>
      <c r="BH770" s="4"/>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c r="CH770" s="4"/>
      <c r="CI770" s="4"/>
      <c r="CJ770" s="4"/>
      <c r="CK770" s="4"/>
      <c r="CL770" s="4"/>
      <c r="CM770" s="4"/>
      <c r="CN770" s="4"/>
      <c r="CO770" s="4"/>
      <c r="CP770" s="4"/>
      <c r="CQ770" s="4"/>
      <c r="CR770" s="4"/>
      <c r="CS770" s="4"/>
      <c r="CT770" s="4"/>
      <c r="CU770" s="4"/>
      <c r="CV770" s="4"/>
      <c r="CW770" s="4"/>
      <c r="CX770" s="4"/>
    </row>
    <row r="771" spans="2:102">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c r="AY771" s="4"/>
      <c r="AZ771" s="4"/>
      <c r="BA771" s="4"/>
      <c r="BB771" s="4"/>
      <c r="BC771" s="4"/>
      <c r="BD771" s="4"/>
      <c r="BE771" s="4"/>
      <c r="BF771" s="4"/>
      <c r="BG771" s="4"/>
      <c r="BH771" s="4"/>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c r="CH771" s="4"/>
      <c r="CI771" s="4"/>
      <c r="CJ771" s="4"/>
      <c r="CK771" s="4"/>
      <c r="CL771" s="4"/>
      <c r="CM771" s="4"/>
      <c r="CN771" s="4"/>
      <c r="CO771" s="4"/>
      <c r="CP771" s="4"/>
      <c r="CQ771" s="4"/>
      <c r="CR771" s="4"/>
      <c r="CS771" s="4"/>
      <c r="CT771" s="4"/>
      <c r="CU771" s="4"/>
      <c r="CV771" s="4"/>
      <c r="CW771" s="4"/>
      <c r="CX771" s="4"/>
    </row>
    <row r="772" spans="2:102">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c r="AY772" s="4"/>
      <c r="AZ772" s="4"/>
      <c r="BA772" s="4"/>
      <c r="BB772" s="4"/>
      <c r="BC772" s="4"/>
      <c r="BD772" s="4"/>
      <c r="BE772" s="4"/>
      <c r="BF772" s="4"/>
      <c r="BG772" s="4"/>
      <c r="BH772" s="4"/>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c r="CH772" s="4"/>
      <c r="CI772" s="4"/>
      <c r="CJ772" s="4"/>
      <c r="CK772" s="4"/>
      <c r="CL772" s="4"/>
      <c r="CM772" s="4"/>
      <c r="CN772" s="4"/>
      <c r="CO772" s="4"/>
      <c r="CP772" s="4"/>
      <c r="CQ772" s="4"/>
      <c r="CR772" s="4"/>
      <c r="CS772" s="4"/>
      <c r="CT772" s="4"/>
      <c r="CU772" s="4"/>
      <c r="CV772" s="4"/>
      <c r="CW772" s="4"/>
      <c r="CX772" s="4"/>
    </row>
    <row r="773" spans="2:102">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c r="AY773" s="4"/>
      <c r="AZ773" s="4"/>
      <c r="BA773" s="4"/>
      <c r="BB773" s="4"/>
      <c r="BC773" s="4"/>
      <c r="BD773" s="4"/>
      <c r="BE773" s="4"/>
      <c r="BF773" s="4"/>
      <c r="BG773" s="4"/>
      <c r="BH773" s="4"/>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c r="CH773" s="4"/>
      <c r="CI773" s="4"/>
      <c r="CJ773" s="4"/>
      <c r="CK773" s="4"/>
      <c r="CL773" s="4"/>
      <c r="CM773" s="4"/>
      <c r="CN773" s="4"/>
      <c r="CO773" s="4"/>
      <c r="CP773" s="4"/>
      <c r="CQ773" s="4"/>
      <c r="CR773" s="4"/>
      <c r="CS773" s="4"/>
      <c r="CT773" s="4"/>
      <c r="CU773" s="4"/>
      <c r="CV773" s="4"/>
      <c r="CW773" s="4"/>
      <c r="CX773" s="4"/>
    </row>
    <row r="774" spans="2:102">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c r="AY774" s="4"/>
      <c r="AZ774" s="4"/>
      <c r="BA774" s="4"/>
      <c r="BB774" s="4"/>
      <c r="BC774" s="4"/>
      <c r="BD774" s="4"/>
      <c r="BE774" s="4"/>
      <c r="BF774" s="4"/>
      <c r="BG774" s="4"/>
      <c r="BH774" s="4"/>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c r="CH774" s="4"/>
      <c r="CI774" s="4"/>
      <c r="CJ774" s="4"/>
      <c r="CK774" s="4"/>
      <c r="CL774" s="4"/>
      <c r="CM774" s="4"/>
      <c r="CN774" s="4"/>
      <c r="CO774" s="4"/>
      <c r="CP774" s="4"/>
      <c r="CQ774" s="4"/>
      <c r="CR774" s="4"/>
      <c r="CS774" s="4"/>
      <c r="CT774" s="4"/>
      <c r="CU774" s="4"/>
      <c r="CV774" s="4"/>
      <c r="CW774" s="4"/>
      <c r="CX774" s="4"/>
    </row>
    <row r="775" spans="2:102">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c r="AY775" s="4"/>
      <c r="AZ775" s="4"/>
      <c r="BA775" s="4"/>
      <c r="BB775" s="4"/>
      <c r="BC775" s="4"/>
      <c r="BD775" s="4"/>
      <c r="BE775" s="4"/>
      <c r="BF775" s="4"/>
      <c r="BG775" s="4"/>
      <c r="BH775" s="4"/>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c r="CH775" s="4"/>
      <c r="CI775" s="4"/>
      <c r="CJ775" s="4"/>
      <c r="CK775" s="4"/>
      <c r="CL775" s="4"/>
      <c r="CM775" s="4"/>
      <c r="CN775" s="4"/>
      <c r="CO775" s="4"/>
      <c r="CP775" s="4"/>
      <c r="CQ775" s="4"/>
      <c r="CR775" s="4"/>
      <c r="CS775" s="4"/>
      <c r="CT775" s="4"/>
      <c r="CU775" s="4"/>
      <c r="CV775" s="4"/>
      <c r="CW775" s="4"/>
      <c r="CX775" s="4"/>
    </row>
    <row r="776" spans="2:102">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c r="AY776" s="4"/>
      <c r="AZ776" s="4"/>
      <c r="BA776" s="4"/>
      <c r="BB776" s="4"/>
      <c r="BC776" s="4"/>
      <c r="BD776" s="4"/>
      <c r="BE776" s="4"/>
      <c r="BF776" s="4"/>
      <c r="BG776" s="4"/>
      <c r="BH776" s="4"/>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c r="CH776" s="4"/>
      <c r="CI776" s="4"/>
      <c r="CJ776" s="4"/>
      <c r="CK776" s="4"/>
      <c r="CL776" s="4"/>
      <c r="CM776" s="4"/>
      <c r="CN776" s="4"/>
      <c r="CO776" s="4"/>
      <c r="CP776" s="4"/>
      <c r="CQ776" s="4"/>
      <c r="CR776" s="4"/>
      <c r="CS776" s="4"/>
      <c r="CT776" s="4"/>
      <c r="CU776" s="4"/>
      <c r="CV776" s="4"/>
      <c r="CW776" s="4"/>
      <c r="CX776" s="4"/>
    </row>
    <row r="777" spans="2:102">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c r="AY777" s="4"/>
      <c r="AZ777" s="4"/>
      <c r="BA777" s="4"/>
      <c r="BB777" s="4"/>
      <c r="BC777" s="4"/>
      <c r="BD777" s="4"/>
      <c r="BE777" s="4"/>
      <c r="BF777" s="4"/>
      <c r="BG777" s="4"/>
      <c r="BH777" s="4"/>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c r="CH777" s="4"/>
      <c r="CI777" s="4"/>
      <c r="CJ777" s="4"/>
      <c r="CK777" s="4"/>
      <c r="CL777" s="4"/>
      <c r="CM777" s="4"/>
      <c r="CN777" s="4"/>
      <c r="CO777" s="4"/>
      <c r="CP777" s="4"/>
      <c r="CQ777" s="4"/>
      <c r="CR777" s="4"/>
      <c r="CS777" s="4"/>
      <c r="CT777" s="4"/>
      <c r="CU777" s="4"/>
      <c r="CV777" s="4"/>
      <c r="CW777" s="4"/>
      <c r="CX777" s="4"/>
    </row>
    <row r="778" spans="2:102">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c r="AY778" s="4"/>
      <c r="AZ778" s="4"/>
      <c r="BA778" s="4"/>
      <c r="BB778" s="4"/>
      <c r="BC778" s="4"/>
      <c r="BD778" s="4"/>
      <c r="BE778" s="4"/>
      <c r="BF778" s="4"/>
      <c r="BG778" s="4"/>
      <c r="BH778" s="4"/>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c r="CH778" s="4"/>
      <c r="CI778" s="4"/>
      <c r="CJ778" s="4"/>
      <c r="CK778" s="4"/>
      <c r="CL778" s="4"/>
      <c r="CM778" s="4"/>
      <c r="CN778" s="4"/>
      <c r="CO778" s="4"/>
      <c r="CP778" s="4"/>
      <c r="CQ778" s="4"/>
      <c r="CR778" s="4"/>
      <c r="CS778" s="4"/>
      <c r="CT778" s="4"/>
      <c r="CU778" s="4"/>
      <c r="CV778" s="4"/>
      <c r="CW778" s="4"/>
      <c r="CX778" s="4"/>
    </row>
    <row r="779" spans="2:102">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c r="AY779" s="4"/>
      <c r="AZ779" s="4"/>
      <c r="BA779" s="4"/>
      <c r="BB779" s="4"/>
      <c r="BC779" s="4"/>
      <c r="BD779" s="4"/>
      <c r="BE779" s="4"/>
      <c r="BF779" s="4"/>
      <c r="BG779" s="4"/>
      <c r="BH779" s="4"/>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c r="CH779" s="4"/>
      <c r="CI779" s="4"/>
      <c r="CJ779" s="4"/>
      <c r="CK779" s="4"/>
      <c r="CL779" s="4"/>
      <c r="CM779" s="4"/>
      <c r="CN779" s="4"/>
      <c r="CO779" s="4"/>
      <c r="CP779" s="4"/>
      <c r="CQ779" s="4"/>
      <c r="CR779" s="4"/>
      <c r="CS779" s="4"/>
      <c r="CT779" s="4"/>
      <c r="CU779" s="4"/>
      <c r="CV779" s="4"/>
      <c r="CW779" s="4"/>
      <c r="CX779" s="4"/>
    </row>
    <row r="780" spans="2:102">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c r="AY780" s="4"/>
      <c r="AZ780" s="4"/>
      <c r="BA780" s="4"/>
      <c r="BB780" s="4"/>
      <c r="BC780" s="4"/>
      <c r="BD780" s="4"/>
      <c r="BE780" s="4"/>
      <c r="BF780" s="4"/>
      <c r="BG780" s="4"/>
      <c r="BH780" s="4"/>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c r="CH780" s="4"/>
      <c r="CI780" s="4"/>
      <c r="CJ780" s="4"/>
      <c r="CK780" s="4"/>
      <c r="CL780" s="4"/>
      <c r="CM780" s="4"/>
      <c r="CN780" s="4"/>
      <c r="CO780" s="4"/>
      <c r="CP780" s="4"/>
      <c r="CQ780" s="4"/>
      <c r="CR780" s="4"/>
      <c r="CS780" s="4"/>
      <c r="CT780" s="4"/>
      <c r="CU780" s="4"/>
      <c r="CV780" s="4"/>
      <c r="CW780" s="4"/>
      <c r="CX780" s="4"/>
    </row>
    <row r="781" spans="2:102">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c r="AY781" s="4"/>
      <c r="AZ781" s="4"/>
      <c r="BA781" s="4"/>
      <c r="BB781" s="4"/>
      <c r="BC781" s="4"/>
      <c r="BD781" s="4"/>
      <c r="BE781" s="4"/>
      <c r="BF781" s="4"/>
      <c r="BG781" s="4"/>
      <c r="BH781" s="4"/>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c r="CH781" s="4"/>
      <c r="CI781" s="4"/>
      <c r="CJ781" s="4"/>
      <c r="CK781" s="4"/>
      <c r="CL781" s="4"/>
      <c r="CM781" s="4"/>
      <c r="CN781" s="4"/>
      <c r="CO781" s="4"/>
      <c r="CP781" s="4"/>
      <c r="CQ781" s="4"/>
      <c r="CR781" s="4"/>
      <c r="CS781" s="4"/>
      <c r="CT781" s="4"/>
      <c r="CU781" s="4"/>
      <c r="CV781" s="4"/>
      <c r="CW781" s="4"/>
      <c r="CX781" s="4"/>
    </row>
    <row r="782" spans="2:102">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c r="AY782" s="4"/>
      <c r="AZ782" s="4"/>
      <c r="BA782" s="4"/>
      <c r="BB782" s="4"/>
      <c r="BC782" s="4"/>
      <c r="BD782" s="4"/>
      <c r="BE782" s="4"/>
      <c r="BF782" s="4"/>
      <c r="BG782" s="4"/>
      <c r="BH782" s="4"/>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c r="CH782" s="4"/>
      <c r="CI782" s="4"/>
      <c r="CJ782" s="4"/>
      <c r="CK782" s="4"/>
      <c r="CL782" s="4"/>
      <c r="CM782" s="4"/>
      <c r="CN782" s="4"/>
      <c r="CO782" s="4"/>
      <c r="CP782" s="4"/>
      <c r="CQ782" s="4"/>
      <c r="CR782" s="4"/>
      <c r="CS782" s="4"/>
      <c r="CT782" s="4"/>
      <c r="CU782" s="4"/>
      <c r="CV782" s="4"/>
      <c r="CW782" s="4"/>
      <c r="CX782" s="4"/>
    </row>
    <row r="783" spans="2:102">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c r="AY783" s="4"/>
      <c r="AZ783" s="4"/>
      <c r="BA783" s="4"/>
      <c r="BB783" s="4"/>
      <c r="BC783" s="4"/>
      <c r="BD783" s="4"/>
      <c r="BE783" s="4"/>
      <c r="BF783" s="4"/>
      <c r="BG783" s="4"/>
      <c r="BH783" s="4"/>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c r="CH783" s="4"/>
      <c r="CI783" s="4"/>
      <c r="CJ783" s="4"/>
      <c r="CK783" s="4"/>
      <c r="CL783" s="4"/>
      <c r="CM783" s="4"/>
      <c r="CN783" s="4"/>
      <c r="CO783" s="4"/>
      <c r="CP783" s="4"/>
      <c r="CQ783" s="4"/>
      <c r="CR783" s="4"/>
      <c r="CS783" s="4"/>
      <c r="CT783" s="4"/>
      <c r="CU783" s="4"/>
      <c r="CV783" s="4"/>
      <c r="CW783" s="4"/>
      <c r="CX783" s="4"/>
    </row>
    <row r="784" spans="2:102">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c r="AY784" s="4"/>
      <c r="AZ784" s="4"/>
      <c r="BA784" s="4"/>
      <c r="BB784" s="4"/>
      <c r="BC784" s="4"/>
      <c r="BD784" s="4"/>
      <c r="BE784" s="4"/>
      <c r="BF784" s="4"/>
      <c r="BG784" s="4"/>
      <c r="BH784" s="4"/>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c r="CH784" s="4"/>
      <c r="CI784" s="4"/>
      <c r="CJ784" s="4"/>
      <c r="CK784" s="4"/>
      <c r="CL784" s="4"/>
      <c r="CM784" s="4"/>
      <c r="CN784" s="4"/>
      <c r="CO784" s="4"/>
      <c r="CP784" s="4"/>
      <c r="CQ784" s="4"/>
      <c r="CR784" s="4"/>
      <c r="CS784" s="4"/>
      <c r="CT784" s="4"/>
      <c r="CU784" s="4"/>
      <c r="CV784" s="4"/>
      <c r="CW784" s="4"/>
      <c r="CX784" s="4"/>
    </row>
    <row r="785" spans="2:102">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c r="AY785" s="4"/>
      <c r="AZ785" s="4"/>
      <c r="BA785" s="4"/>
      <c r="BB785" s="4"/>
      <c r="BC785" s="4"/>
      <c r="BD785" s="4"/>
      <c r="BE785" s="4"/>
      <c r="BF785" s="4"/>
      <c r="BG785" s="4"/>
      <c r="BH785" s="4"/>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c r="CH785" s="4"/>
      <c r="CI785" s="4"/>
      <c r="CJ785" s="4"/>
      <c r="CK785" s="4"/>
      <c r="CL785" s="4"/>
      <c r="CM785" s="4"/>
      <c r="CN785" s="4"/>
      <c r="CO785" s="4"/>
      <c r="CP785" s="4"/>
      <c r="CQ785" s="4"/>
      <c r="CR785" s="4"/>
      <c r="CS785" s="4"/>
      <c r="CT785" s="4"/>
      <c r="CU785" s="4"/>
      <c r="CV785" s="4"/>
      <c r="CW785" s="4"/>
      <c r="CX785" s="4"/>
    </row>
    <row r="786" spans="2:102">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c r="AY786" s="4"/>
      <c r="AZ786" s="4"/>
      <c r="BA786" s="4"/>
      <c r="BB786" s="4"/>
      <c r="BC786" s="4"/>
      <c r="BD786" s="4"/>
      <c r="BE786" s="4"/>
      <c r="BF786" s="4"/>
      <c r="BG786" s="4"/>
      <c r="BH786" s="4"/>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c r="CH786" s="4"/>
      <c r="CI786" s="4"/>
      <c r="CJ786" s="4"/>
      <c r="CK786" s="4"/>
      <c r="CL786" s="4"/>
      <c r="CM786" s="4"/>
      <c r="CN786" s="4"/>
      <c r="CO786" s="4"/>
      <c r="CP786" s="4"/>
      <c r="CQ786" s="4"/>
      <c r="CR786" s="4"/>
      <c r="CS786" s="4"/>
      <c r="CT786" s="4"/>
      <c r="CU786" s="4"/>
      <c r="CV786" s="4"/>
      <c r="CW786" s="4"/>
      <c r="CX786" s="4"/>
    </row>
    <row r="787" spans="2:102">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c r="AY787" s="4"/>
      <c r="AZ787" s="4"/>
      <c r="BA787" s="4"/>
      <c r="BB787" s="4"/>
      <c r="BC787" s="4"/>
      <c r="BD787" s="4"/>
      <c r="BE787" s="4"/>
      <c r="BF787" s="4"/>
      <c r="BG787" s="4"/>
      <c r="BH787" s="4"/>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c r="CH787" s="4"/>
      <c r="CI787" s="4"/>
      <c r="CJ787" s="4"/>
      <c r="CK787" s="4"/>
      <c r="CL787" s="4"/>
      <c r="CM787" s="4"/>
      <c r="CN787" s="4"/>
      <c r="CO787" s="4"/>
      <c r="CP787" s="4"/>
      <c r="CQ787" s="4"/>
      <c r="CR787" s="4"/>
      <c r="CS787" s="4"/>
      <c r="CT787" s="4"/>
      <c r="CU787" s="4"/>
      <c r="CV787" s="4"/>
      <c r="CW787" s="4"/>
      <c r="CX787" s="4"/>
    </row>
    <row r="788" spans="2:102">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c r="AZ788" s="4"/>
      <c r="BA788" s="4"/>
      <c r="BB788" s="4"/>
      <c r="BC788" s="4"/>
      <c r="BD788" s="4"/>
      <c r="BE788" s="4"/>
      <c r="BF788" s="4"/>
      <c r="BG788" s="4"/>
      <c r="BH788" s="4"/>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c r="CH788" s="4"/>
      <c r="CI788" s="4"/>
      <c r="CJ788" s="4"/>
      <c r="CK788" s="4"/>
      <c r="CL788" s="4"/>
      <c r="CM788" s="4"/>
      <c r="CN788" s="4"/>
      <c r="CO788" s="4"/>
      <c r="CP788" s="4"/>
      <c r="CQ788" s="4"/>
      <c r="CR788" s="4"/>
      <c r="CS788" s="4"/>
      <c r="CT788" s="4"/>
      <c r="CU788" s="4"/>
      <c r="CV788" s="4"/>
      <c r="CW788" s="4"/>
      <c r="CX788" s="4"/>
    </row>
    <row r="789" spans="2:102">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c r="AZ789" s="4"/>
      <c r="BA789" s="4"/>
      <c r="BB789" s="4"/>
      <c r="BC789" s="4"/>
      <c r="BD789" s="4"/>
      <c r="BE789" s="4"/>
      <c r="BF789" s="4"/>
      <c r="BG789" s="4"/>
      <c r="BH789" s="4"/>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c r="CH789" s="4"/>
      <c r="CI789" s="4"/>
      <c r="CJ789" s="4"/>
      <c r="CK789" s="4"/>
      <c r="CL789" s="4"/>
      <c r="CM789" s="4"/>
      <c r="CN789" s="4"/>
      <c r="CO789" s="4"/>
      <c r="CP789" s="4"/>
      <c r="CQ789" s="4"/>
      <c r="CR789" s="4"/>
      <c r="CS789" s="4"/>
      <c r="CT789" s="4"/>
      <c r="CU789" s="4"/>
      <c r="CV789" s="4"/>
      <c r="CW789" s="4"/>
      <c r="CX789" s="4"/>
    </row>
    <row r="790" spans="2:102">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c r="AZ790" s="4"/>
      <c r="BA790" s="4"/>
      <c r="BB790" s="4"/>
      <c r="BC790" s="4"/>
      <c r="BD790" s="4"/>
      <c r="BE790" s="4"/>
      <c r="BF790" s="4"/>
      <c r="BG790" s="4"/>
      <c r="BH790" s="4"/>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c r="CH790" s="4"/>
      <c r="CI790" s="4"/>
      <c r="CJ790" s="4"/>
      <c r="CK790" s="4"/>
      <c r="CL790" s="4"/>
      <c r="CM790" s="4"/>
      <c r="CN790" s="4"/>
      <c r="CO790" s="4"/>
      <c r="CP790" s="4"/>
      <c r="CQ790" s="4"/>
      <c r="CR790" s="4"/>
      <c r="CS790" s="4"/>
      <c r="CT790" s="4"/>
      <c r="CU790" s="4"/>
      <c r="CV790" s="4"/>
      <c r="CW790" s="4"/>
      <c r="CX790" s="4"/>
    </row>
    <row r="791" spans="2:102">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c r="AZ791" s="4"/>
      <c r="BA791" s="4"/>
      <c r="BB791" s="4"/>
      <c r="BC791" s="4"/>
      <c r="BD791" s="4"/>
      <c r="BE791" s="4"/>
      <c r="BF791" s="4"/>
      <c r="BG791" s="4"/>
      <c r="BH791" s="4"/>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c r="CH791" s="4"/>
      <c r="CI791" s="4"/>
      <c r="CJ791" s="4"/>
      <c r="CK791" s="4"/>
      <c r="CL791" s="4"/>
      <c r="CM791" s="4"/>
      <c r="CN791" s="4"/>
      <c r="CO791" s="4"/>
      <c r="CP791" s="4"/>
      <c r="CQ791" s="4"/>
      <c r="CR791" s="4"/>
      <c r="CS791" s="4"/>
      <c r="CT791" s="4"/>
      <c r="CU791" s="4"/>
      <c r="CV791" s="4"/>
      <c r="CW791" s="4"/>
      <c r="CX791" s="4"/>
    </row>
    <row r="792" spans="2:102">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c r="AZ792" s="4"/>
      <c r="BA792" s="4"/>
      <c r="BB792" s="4"/>
      <c r="BC792" s="4"/>
      <c r="BD792" s="4"/>
      <c r="BE792" s="4"/>
      <c r="BF792" s="4"/>
      <c r="BG792" s="4"/>
      <c r="BH792" s="4"/>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c r="CH792" s="4"/>
      <c r="CI792" s="4"/>
      <c r="CJ792" s="4"/>
      <c r="CK792" s="4"/>
      <c r="CL792" s="4"/>
      <c r="CM792" s="4"/>
      <c r="CN792" s="4"/>
      <c r="CO792" s="4"/>
      <c r="CP792" s="4"/>
      <c r="CQ792" s="4"/>
      <c r="CR792" s="4"/>
      <c r="CS792" s="4"/>
      <c r="CT792" s="4"/>
      <c r="CU792" s="4"/>
      <c r="CV792" s="4"/>
      <c r="CW792" s="4"/>
      <c r="CX792" s="4"/>
    </row>
    <row r="793" spans="2:102">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c r="AY793" s="4"/>
      <c r="AZ793" s="4"/>
      <c r="BA793" s="4"/>
      <c r="BB793" s="4"/>
      <c r="BC793" s="4"/>
      <c r="BD793" s="4"/>
      <c r="BE793" s="4"/>
      <c r="BF793" s="4"/>
      <c r="BG793" s="4"/>
      <c r="BH793" s="4"/>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c r="CH793" s="4"/>
      <c r="CI793" s="4"/>
      <c r="CJ793" s="4"/>
      <c r="CK793" s="4"/>
      <c r="CL793" s="4"/>
      <c r="CM793" s="4"/>
      <c r="CN793" s="4"/>
      <c r="CO793" s="4"/>
      <c r="CP793" s="4"/>
      <c r="CQ793" s="4"/>
      <c r="CR793" s="4"/>
      <c r="CS793" s="4"/>
      <c r="CT793" s="4"/>
      <c r="CU793" s="4"/>
      <c r="CV793" s="4"/>
      <c r="CW793" s="4"/>
      <c r="CX793" s="4"/>
    </row>
    <row r="794" spans="2:102">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c r="AY794" s="4"/>
      <c r="AZ794" s="4"/>
      <c r="BA794" s="4"/>
      <c r="BB794" s="4"/>
      <c r="BC794" s="4"/>
      <c r="BD794" s="4"/>
      <c r="BE794" s="4"/>
      <c r="BF794" s="4"/>
      <c r="BG794" s="4"/>
      <c r="BH794" s="4"/>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c r="CH794" s="4"/>
      <c r="CI794" s="4"/>
      <c r="CJ794" s="4"/>
      <c r="CK794" s="4"/>
      <c r="CL794" s="4"/>
      <c r="CM794" s="4"/>
      <c r="CN794" s="4"/>
      <c r="CO794" s="4"/>
      <c r="CP794" s="4"/>
      <c r="CQ794" s="4"/>
      <c r="CR794" s="4"/>
      <c r="CS794" s="4"/>
      <c r="CT794" s="4"/>
      <c r="CU794" s="4"/>
      <c r="CV794" s="4"/>
      <c r="CW794" s="4"/>
      <c r="CX794" s="4"/>
    </row>
    <row r="795" spans="2:102">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c r="AY795" s="4"/>
      <c r="AZ795" s="4"/>
      <c r="BA795" s="4"/>
      <c r="BB795" s="4"/>
      <c r="BC795" s="4"/>
      <c r="BD795" s="4"/>
      <c r="BE795" s="4"/>
      <c r="BF795" s="4"/>
      <c r="BG795" s="4"/>
      <c r="BH795" s="4"/>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c r="CH795" s="4"/>
      <c r="CI795" s="4"/>
      <c r="CJ795" s="4"/>
      <c r="CK795" s="4"/>
      <c r="CL795" s="4"/>
      <c r="CM795" s="4"/>
      <c r="CN795" s="4"/>
      <c r="CO795" s="4"/>
      <c r="CP795" s="4"/>
      <c r="CQ795" s="4"/>
      <c r="CR795" s="4"/>
      <c r="CS795" s="4"/>
      <c r="CT795" s="4"/>
      <c r="CU795" s="4"/>
      <c r="CV795" s="4"/>
      <c r="CW795" s="4"/>
      <c r="CX795" s="4"/>
    </row>
    <row r="796" spans="2:102">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c r="AY796" s="4"/>
      <c r="AZ796" s="4"/>
      <c r="BA796" s="4"/>
      <c r="BB796" s="4"/>
      <c r="BC796" s="4"/>
      <c r="BD796" s="4"/>
      <c r="BE796" s="4"/>
      <c r="BF796" s="4"/>
      <c r="BG796" s="4"/>
      <c r="BH796" s="4"/>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c r="CH796" s="4"/>
      <c r="CI796" s="4"/>
      <c r="CJ796" s="4"/>
      <c r="CK796" s="4"/>
      <c r="CL796" s="4"/>
      <c r="CM796" s="4"/>
      <c r="CN796" s="4"/>
      <c r="CO796" s="4"/>
      <c r="CP796" s="4"/>
      <c r="CQ796" s="4"/>
      <c r="CR796" s="4"/>
      <c r="CS796" s="4"/>
      <c r="CT796" s="4"/>
      <c r="CU796" s="4"/>
      <c r="CV796" s="4"/>
      <c r="CW796" s="4"/>
      <c r="CX796" s="4"/>
    </row>
    <row r="797" spans="2:102">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c r="AY797" s="4"/>
      <c r="AZ797" s="4"/>
      <c r="BA797" s="4"/>
      <c r="BB797" s="4"/>
      <c r="BC797" s="4"/>
      <c r="BD797" s="4"/>
      <c r="BE797" s="4"/>
      <c r="BF797" s="4"/>
      <c r="BG797" s="4"/>
      <c r="BH797" s="4"/>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c r="CH797" s="4"/>
      <c r="CI797" s="4"/>
      <c r="CJ797" s="4"/>
      <c r="CK797" s="4"/>
      <c r="CL797" s="4"/>
      <c r="CM797" s="4"/>
      <c r="CN797" s="4"/>
      <c r="CO797" s="4"/>
      <c r="CP797" s="4"/>
      <c r="CQ797" s="4"/>
      <c r="CR797" s="4"/>
      <c r="CS797" s="4"/>
      <c r="CT797" s="4"/>
      <c r="CU797" s="4"/>
      <c r="CV797" s="4"/>
      <c r="CW797" s="4"/>
      <c r="CX797" s="4"/>
    </row>
    <row r="798" spans="2:102">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c r="AY798" s="4"/>
      <c r="AZ798" s="4"/>
      <c r="BA798" s="4"/>
      <c r="BB798" s="4"/>
      <c r="BC798" s="4"/>
      <c r="BD798" s="4"/>
      <c r="BE798" s="4"/>
      <c r="BF798" s="4"/>
      <c r="BG798" s="4"/>
      <c r="BH798" s="4"/>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c r="CH798" s="4"/>
      <c r="CI798" s="4"/>
      <c r="CJ798" s="4"/>
      <c r="CK798" s="4"/>
      <c r="CL798" s="4"/>
      <c r="CM798" s="4"/>
      <c r="CN798" s="4"/>
      <c r="CO798" s="4"/>
      <c r="CP798" s="4"/>
      <c r="CQ798" s="4"/>
      <c r="CR798" s="4"/>
      <c r="CS798" s="4"/>
      <c r="CT798" s="4"/>
      <c r="CU798" s="4"/>
      <c r="CV798" s="4"/>
      <c r="CW798" s="4"/>
      <c r="CX798" s="4"/>
    </row>
    <row r="799" spans="2:102">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c r="AY799" s="4"/>
      <c r="AZ799" s="4"/>
      <c r="BA799" s="4"/>
      <c r="BB799" s="4"/>
      <c r="BC799" s="4"/>
      <c r="BD799" s="4"/>
      <c r="BE799" s="4"/>
      <c r="BF799" s="4"/>
      <c r="BG799" s="4"/>
      <c r="BH799" s="4"/>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c r="CH799" s="4"/>
      <c r="CI799" s="4"/>
      <c r="CJ799" s="4"/>
      <c r="CK799" s="4"/>
      <c r="CL799" s="4"/>
      <c r="CM799" s="4"/>
      <c r="CN799" s="4"/>
      <c r="CO799" s="4"/>
      <c r="CP799" s="4"/>
      <c r="CQ799" s="4"/>
      <c r="CR799" s="4"/>
      <c r="CS799" s="4"/>
      <c r="CT799" s="4"/>
      <c r="CU799" s="4"/>
      <c r="CV799" s="4"/>
      <c r="CW799" s="4"/>
      <c r="CX799" s="4"/>
    </row>
    <row r="800" spans="2:102">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c r="AZ800" s="4"/>
      <c r="BA800" s="4"/>
      <c r="BB800" s="4"/>
      <c r="BC800" s="4"/>
      <c r="BD800" s="4"/>
      <c r="BE800" s="4"/>
      <c r="BF800" s="4"/>
      <c r="BG800" s="4"/>
      <c r="BH800" s="4"/>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c r="CH800" s="4"/>
      <c r="CI800" s="4"/>
      <c r="CJ800" s="4"/>
      <c r="CK800" s="4"/>
      <c r="CL800" s="4"/>
      <c r="CM800" s="4"/>
      <c r="CN800" s="4"/>
      <c r="CO800" s="4"/>
      <c r="CP800" s="4"/>
      <c r="CQ800" s="4"/>
      <c r="CR800" s="4"/>
      <c r="CS800" s="4"/>
      <c r="CT800" s="4"/>
      <c r="CU800" s="4"/>
      <c r="CV800" s="4"/>
      <c r="CW800" s="4"/>
      <c r="CX800" s="4"/>
    </row>
    <row r="801" spans="2:102">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c r="AZ801" s="4"/>
      <c r="BA801" s="4"/>
      <c r="BB801" s="4"/>
      <c r="BC801" s="4"/>
      <c r="BD801" s="4"/>
      <c r="BE801" s="4"/>
      <c r="BF801" s="4"/>
      <c r="BG801" s="4"/>
      <c r="BH801" s="4"/>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c r="CH801" s="4"/>
      <c r="CI801" s="4"/>
      <c r="CJ801" s="4"/>
      <c r="CK801" s="4"/>
      <c r="CL801" s="4"/>
      <c r="CM801" s="4"/>
      <c r="CN801" s="4"/>
      <c r="CO801" s="4"/>
      <c r="CP801" s="4"/>
      <c r="CQ801" s="4"/>
      <c r="CR801" s="4"/>
      <c r="CS801" s="4"/>
      <c r="CT801" s="4"/>
      <c r="CU801" s="4"/>
      <c r="CV801" s="4"/>
      <c r="CW801" s="4"/>
      <c r="CX801" s="4"/>
    </row>
    <row r="802" spans="2:102">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c r="AZ802" s="4"/>
      <c r="BA802" s="4"/>
      <c r="BB802" s="4"/>
      <c r="BC802" s="4"/>
      <c r="BD802" s="4"/>
      <c r="BE802" s="4"/>
      <c r="BF802" s="4"/>
      <c r="BG802" s="4"/>
      <c r="BH802" s="4"/>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c r="CH802" s="4"/>
      <c r="CI802" s="4"/>
      <c r="CJ802" s="4"/>
      <c r="CK802" s="4"/>
      <c r="CL802" s="4"/>
      <c r="CM802" s="4"/>
      <c r="CN802" s="4"/>
      <c r="CO802" s="4"/>
      <c r="CP802" s="4"/>
      <c r="CQ802" s="4"/>
      <c r="CR802" s="4"/>
      <c r="CS802" s="4"/>
      <c r="CT802" s="4"/>
      <c r="CU802" s="4"/>
      <c r="CV802" s="4"/>
      <c r="CW802" s="4"/>
      <c r="CX802" s="4"/>
    </row>
    <row r="803" spans="2:102">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c r="AY803" s="4"/>
      <c r="AZ803" s="4"/>
      <c r="BA803" s="4"/>
      <c r="BB803" s="4"/>
      <c r="BC803" s="4"/>
      <c r="BD803" s="4"/>
      <c r="BE803" s="4"/>
      <c r="BF803" s="4"/>
      <c r="BG803" s="4"/>
      <c r="BH803" s="4"/>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c r="CH803" s="4"/>
      <c r="CI803" s="4"/>
      <c r="CJ803" s="4"/>
      <c r="CK803" s="4"/>
      <c r="CL803" s="4"/>
      <c r="CM803" s="4"/>
      <c r="CN803" s="4"/>
      <c r="CO803" s="4"/>
      <c r="CP803" s="4"/>
      <c r="CQ803" s="4"/>
      <c r="CR803" s="4"/>
      <c r="CS803" s="4"/>
      <c r="CT803" s="4"/>
      <c r="CU803" s="4"/>
      <c r="CV803" s="4"/>
      <c r="CW803" s="4"/>
      <c r="CX803" s="4"/>
    </row>
    <row r="804" spans="2:102">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c r="AZ804" s="4"/>
      <c r="BA804" s="4"/>
      <c r="BB804" s="4"/>
      <c r="BC804" s="4"/>
      <c r="BD804" s="4"/>
      <c r="BE804" s="4"/>
      <c r="BF804" s="4"/>
      <c r="BG804" s="4"/>
      <c r="BH804" s="4"/>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c r="CH804" s="4"/>
      <c r="CI804" s="4"/>
      <c r="CJ804" s="4"/>
      <c r="CK804" s="4"/>
      <c r="CL804" s="4"/>
      <c r="CM804" s="4"/>
      <c r="CN804" s="4"/>
      <c r="CO804" s="4"/>
      <c r="CP804" s="4"/>
      <c r="CQ804" s="4"/>
      <c r="CR804" s="4"/>
      <c r="CS804" s="4"/>
      <c r="CT804" s="4"/>
      <c r="CU804" s="4"/>
      <c r="CV804" s="4"/>
      <c r="CW804" s="4"/>
      <c r="CX804" s="4"/>
    </row>
    <row r="805" spans="2:102">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c r="AY805" s="4"/>
      <c r="AZ805" s="4"/>
      <c r="BA805" s="4"/>
      <c r="BB805" s="4"/>
      <c r="BC805" s="4"/>
      <c r="BD805" s="4"/>
      <c r="BE805" s="4"/>
      <c r="BF805" s="4"/>
      <c r="BG805" s="4"/>
      <c r="BH805" s="4"/>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c r="CH805" s="4"/>
      <c r="CI805" s="4"/>
      <c r="CJ805" s="4"/>
      <c r="CK805" s="4"/>
      <c r="CL805" s="4"/>
      <c r="CM805" s="4"/>
      <c r="CN805" s="4"/>
      <c r="CO805" s="4"/>
      <c r="CP805" s="4"/>
      <c r="CQ805" s="4"/>
      <c r="CR805" s="4"/>
      <c r="CS805" s="4"/>
      <c r="CT805" s="4"/>
      <c r="CU805" s="4"/>
      <c r="CV805" s="4"/>
      <c r="CW805" s="4"/>
      <c r="CX805" s="4"/>
    </row>
    <row r="806" spans="2:102">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c r="AZ806" s="4"/>
      <c r="BA806" s="4"/>
      <c r="BB806" s="4"/>
      <c r="BC806" s="4"/>
      <c r="BD806" s="4"/>
      <c r="BE806" s="4"/>
      <c r="BF806" s="4"/>
      <c r="BG806" s="4"/>
      <c r="BH806" s="4"/>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c r="CH806" s="4"/>
      <c r="CI806" s="4"/>
      <c r="CJ806" s="4"/>
      <c r="CK806" s="4"/>
      <c r="CL806" s="4"/>
      <c r="CM806" s="4"/>
      <c r="CN806" s="4"/>
      <c r="CO806" s="4"/>
      <c r="CP806" s="4"/>
      <c r="CQ806" s="4"/>
      <c r="CR806" s="4"/>
      <c r="CS806" s="4"/>
      <c r="CT806" s="4"/>
      <c r="CU806" s="4"/>
      <c r="CV806" s="4"/>
      <c r="CW806" s="4"/>
      <c r="CX806" s="4"/>
    </row>
    <row r="807" spans="2:102">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c r="AY807" s="4"/>
      <c r="AZ807" s="4"/>
      <c r="BA807" s="4"/>
      <c r="BB807" s="4"/>
      <c r="BC807" s="4"/>
      <c r="BD807" s="4"/>
      <c r="BE807" s="4"/>
      <c r="BF807" s="4"/>
      <c r="BG807" s="4"/>
      <c r="BH807" s="4"/>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c r="CH807" s="4"/>
      <c r="CI807" s="4"/>
      <c r="CJ807" s="4"/>
      <c r="CK807" s="4"/>
      <c r="CL807" s="4"/>
      <c r="CM807" s="4"/>
      <c r="CN807" s="4"/>
      <c r="CO807" s="4"/>
      <c r="CP807" s="4"/>
      <c r="CQ807" s="4"/>
      <c r="CR807" s="4"/>
      <c r="CS807" s="4"/>
      <c r="CT807" s="4"/>
      <c r="CU807" s="4"/>
      <c r="CV807" s="4"/>
      <c r="CW807" s="4"/>
      <c r="CX807" s="4"/>
    </row>
    <row r="808" spans="2:102">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c r="AZ808" s="4"/>
      <c r="BA808" s="4"/>
      <c r="BB808" s="4"/>
      <c r="BC808" s="4"/>
      <c r="BD808" s="4"/>
      <c r="BE808" s="4"/>
      <c r="BF808" s="4"/>
      <c r="BG808" s="4"/>
      <c r="BH808" s="4"/>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c r="CH808" s="4"/>
      <c r="CI808" s="4"/>
      <c r="CJ808" s="4"/>
      <c r="CK808" s="4"/>
      <c r="CL808" s="4"/>
      <c r="CM808" s="4"/>
      <c r="CN808" s="4"/>
      <c r="CO808" s="4"/>
      <c r="CP808" s="4"/>
      <c r="CQ808" s="4"/>
      <c r="CR808" s="4"/>
      <c r="CS808" s="4"/>
      <c r="CT808" s="4"/>
      <c r="CU808" s="4"/>
      <c r="CV808" s="4"/>
      <c r="CW808" s="4"/>
      <c r="CX808" s="4"/>
    </row>
    <row r="809" spans="2:102">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c r="AY809" s="4"/>
      <c r="AZ809" s="4"/>
      <c r="BA809" s="4"/>
      <c r="BB809" s="4"/>
      <c r="BC809" s="4"/>
      <c r="BD809" s="4"/>
      <c r="BE809" s="4"/>
      <c r="BF809" s="4"/>
      <c r="BG809" s="4"/>
      <c r="BH809" s="4"/>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c r="CH809" s="4"/>
      <c r="CI809" s="4"/>
      <c r="CJ809" s="4"/>
      <c r="CK809" s="4"/>
      <c r="CL809" s="4"/>
      <c r="CM809" s="4"/>
      <c r="CN809" s="4"/>
      <c r="CO809" s="4"/>
      <c r="CP809" s="4"/>
      <c r="CQ809" s="4"/>
      <c r="CR809" s="4"/>
      <c r="CS809" s="4"/>
      <c r="CT809" s="4"/>
      <c r="CU809" s="4"/>
      <c r="CV809" s="4"/>
      <c r="CW809" s="4"/>
      <c r="CX809" s="4"/>
    </row>
    <row r="810" spans="2:102">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c r="AZ810" s="4"/>
      <c r="BA810" s="4"/>
      <c r="BB810" s="4"/>
      <c r="BC810" s="4"/>
      <c r="BD810" s="4"/>
      <c r="BE810" s="4"/>
      <c r="BF810" s="4"/>
      <c r="BG810" s="4"/>
      <c r="BH810" s="4"/>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c r="CH810" s="4"/>
      <c r="CI810" s="4"/>
      <c r="CJ810" s="4"/>
      <c r="CK810" s="4"/>
      <c r="CL810" s="4"/>
      <c r="CM810" s="4"/>
      <c r="CN810" s="4"/>
      <c r="CO810" s="4"/>
      <c r="CP810" s="4"/>
      <c r="CQ810" s="4"/>
      <c r="CR810" s="4"/>
      <c r="CS810" s="4"/>
      <c r="CT810" s="4"/>
      <c r="CU810" s="4"/>
      <c r="CV810" s="4"/>
      <c r="CW810" s="4"/>
      <c r="CX810" s="4"/>
    </row>
    <row r="811" spans="2:102">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c r="AZ811" s="4"/>
      <c r="BA811" s="4"/>
      <c r="BB811" s="4"/>
      <c r="BC811" s="4"/>
      <c r="BD811" s="4"/>
      <c r="BE811" s="4"/>
      <c r="BF811" s="4"/>
      <c r="BG811" s="4"/>
      <c r="BH811" s="4"/>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c r="CH811" s="4"/>
      <c r="CI811" s="4"/>
      <c r="CJ811" s="4"/>
      <c r="CK811" s="4"/>
      <c r="CL811" s="4"/>
      <c r="CM811" s="4"/>
      <c r="CN811" s="4"/>
      <c r="CO811" s="4"/>
      <c r="CP811" s="4"/>
      <c r="CQ811" s="4"/>
      <c r="CR811" s="4"/>
      <c r="CS811" s="4"/>
      <c r="CT811" s="4"/>
      <c r="CU811" s="4"/>
      <c r="CV811" s="4"/>
      <c r="CW811" s="4"/>
      <c r="CX811" s="4"/>
    </row>
    <row r="812" spans="2:102">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c r="AZ812" s="4"/>
      <c r="BA812" s="4"/>
      <c r="BB812" s="4"/>
      <c r="BC812" s="4"/>
      <c r="BD812" s="4"/>
      <c r="BE812" s="4"/>
      <c r="BF812" s="4"/>
      <c r="BG812" s="4"/>
      <c r="BH812" s="4"/>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c r="CH812" s="4"/>
      <c r="CI812" s="4"/>
      <c r="CJ812" s="4"/>
      <c r="CK812" s="4"/>
      <c r="CL812" s="4"/>
      <c r="CM812" s="4"/>
      <c r="CN812" s="4"/>
      <c r="CO812" s="4"/>
      <c r="CP812" s="4"/>
      <c r="CQ812" s="4"/>
      <c r="CR812" s="4"/>
      <c r="CS812" s="4"/>
      <c r="CT812" s="4"/>
      <c r="CU812" s="4"/>
      <c r="CV812" s="4"/>
      <c r="CW812" s="4"/>
      <c r="CX812" s="4"/>
    </row>
    <row r="813" spans="2:102">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c r="AZ813" s="4"/>
      <c r="BA813" s="4"/>
      <c r="BB813" s="4"/>
      <c r="BC813" s="4"/>
      <c r="BD813" s="4"/>
      <c r="BE813" s="4"/>
      <c r="BF813" s="4"/>
      <c r="BG813" s="4"/>
      <c r="BH813" s="4"/>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c r="CH813" s="4"/>
      <c r="CI813" s="4"/>
      <c r="CJ813" s="4"/>
      <c r="CK813" s="4"/>
      <c r="CL813" s="4"/>
      <c r="CM813" s="4"/>
      <c r="CN813" s="4"/>
      <c r="CO813" s="4"/>
      <c r="CP813" s="4"/>
      <c r="CQ813" s="4"/>
      <c r="CR813" s="4"/>
      <c r="CS813" s="4"/>
      <c r="CT813" s="4"/>
      <c r="CU813" s="4"/>
      <c r="CV813" s="4"/>
      <c r="CW813" s="4"/>
      <c r="CX813" s="4"/>
    </row>
    <row r="814" spans="2:102">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c r="AZ814" s="4"/>
      <c r="BA814" s="4"/>
      <c r="BB814" s="4"/>
      <c r="BC814" s="4"/>
      <c r="BD814" s="4"/>
      <c r="BE814" s="4"/>
      <c r="BF814" s="4"/>
      <c r="BG814" s="4"/>
      <c r="BH814" s="4"/>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c r="CH814" s="4"/>
      <c r="CI814" s="4"/>
      <c r="CJ814" s="4"/>
      <c r="CK814" s="4"/>
      <c r="CL814" s="4"/>
      <c r="CM814" s="4"/>
      <c r="CN814" s="4"/>
      <c r="CO814" s="4"/>
      <c r="CP814" s="4"/>
      <c r="CQ814" s="4"/>
      <c r="CR814" s="4"/>
      <c r="CS814" s="4"/>
      <c r="CT814" s="4"/>
      <c r="CU814" s="4"/>
      <c r="CV814" s="4"/>
      <c r="CW814" s="4"/>
      <c r="CX814" s="4"/>
    </row>
    <row r="815" spans="2:102">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c r="AZ815" s="4"/>
      <c r="BA815" s="4"/>
      <c r="BB815" s="4"/>
      <c r="BC815" s="4"/>
      <c r="BD815" s="4"/>
      <c r="BE815" s="4"/>
      <c r="BF815" s="4"/>
      <c r="BG815" s="4"/>
      <c r="BH815" s="4"/>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c r="CH815" s="4"/>
      <c r="CI815" s="4"/>
      <c r="CJ815" s="4"/>
      <c r="CK815" s="4"/>
      <c r="CL815" s="4"/>
      <c r="CM815" s="4"/>
      <c r="CN815" s="4"/>
      <c r="CO815" s="4"/>
      <c r="CP815" s="4"/>
      <c r="CQ815" s="4"/>
      <c r="CR815" s="4"/>
      <c r="CS815" s="4"/>
      <c r="CT815" s="4"/>
      <c r="CU815" s="4"/>
      <c r="CV815" s="4"/>
      <c r="CW815" s="4"/>
      <c r="CX815" s="4"/>
    </row>
    <row r="816" spans="2:102">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c r="AZ816" s="4"/>
      <c r="BA816" s="4"/>
      <c r="BB816" s="4"/>
      <c r="BC816" s="4"/>
      <c r="BD816" s="4"/>
      <c r="BE816" s="4"/>
      <c r="BF816" s="4"/>
      <c r="BG816" s="4"/>
      <c r="BH816" s="4"/>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c r="CH816" s="4"/>
      <c r="CI816" s="4"/>
      <c r="CJ816" s="4"/>
      <c r="CK816" s="4"/>
      <c r="CL816" s="4"/>
      <c r="CM816" s="4"/>
      <c r="CN816" s="4"/>
      <c r="CO816" s="4"/>
      <c r="CP816" s="4"/>
      <c r="CQ816" s="4"/>
      <c r="CR816" s="4"/>
      <c r="CS816" s="4"/>
      <c r="CT816" s="4"/>
      <c r="CU816" s="4"/>
      <c r="CV816" s="4"/>
      <c r="CW816" s="4"/>
      <c r="CX816" s="4"/>
    </row>
    <row r="817" spans="2:102">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c r="AY817" s="4"/>
      <c r="AZ817" s="4"/>
      <c r="BA817" s="4"/>
      <c r="BB817" s="4"/>
      <c r="BC817" s="4"/>
      <c r="BD817" s="4"/>
      <c r="BE817" s="4"/>
      <c r="BF817" s="4"/>
      <c r="BG817" s="4"/>
      <c r="BH817" s="4"/>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c r="CH817" s="4"/>
      <c r="CI817" s="4"/>
      <c r="CJ817" s="4"/>
      <c r="CK817" s="4"/>
      <c r="CL817" s="4"/>
      <c r="CM817" s="4"/>
      <c r="CN817" s="4"/>
      <c r="CO817" s="4"/>
      <c r="CP817" s="4"/>
      <c r="CQ817" s="4"/>
      <c r="CR817" s="4"/>
      <c r="CS817" s="4"/>
      <c r="CT817" s="4"/>
      <c r="CU817" s="4"/>
      <c r="CV817" s="4"/>
      <c r="CW817" s="4"/>
      <c r="CX817" s="4"/>
    </row>
    <row r="818" spans="2:102">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c r="AY818" s="4"/>
      <c r="AZ818" s="4"/>
      <c r="BA818" s="4"/>
      <c r="BB818" s="4"/>
      <c r="BC818" s="4"/>
      <c r="BD818" s="4"/>
      <c r="BE818" s="4"/>
      <c r="BF818" s="4"/>
      <c r="BG818" s="4"/>
      <c r="BH818" s="4"/>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c r="CH818" s="4"/>
      <c r="CI818" s="4"/>
      <c r="CJ818" s="4"/>
      <c r="CK818" s="4"/>
      <c r="CL818" s="4"/>
      <c r="CM818" s="4"/>
      <c r="CN818" s="4"/>
      <c r="CO818" s="4"/>
      <c r="CP818" s="4"/>
      <c r="CQ818" s="4"/>
      <c r="CR818" s="4"/>
      <c r="CS818" s="4"/>
      <c r="CT818" s="4"/>
      <c r="CU818" s="4"/>
      <c r="CV818" s="4"/>
      <c r="CW818" s="4"/>
      <c r="CX818" s="4"/>
    </row>
    <row r="819" spans="2:102">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c r="AY819" s="4"/>
      <c r="AZ819" s="4"/>
      <c r="BA819" s="4"/>
      <c r="BB819" s="4"/>
      <c r="BC819" s="4"/>
      <c r="BD819" s="4"/>
      <c r="BE819" s="4"/>
      <c r="BF819" s="4"/>
      <c r="BG819" s="4"/>
      <c r="BH819" s="4"/>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c r="CH819" s="4"/>
      <c r="CI819" s="4"/>
      <c r="CJ819" s="4"/>
      <c r="CK819" s="4"/>
      <c r="CL819" s="4"/>
      <c r="CM819" s="4"/>
      <c r="CN819" s="4"/>
      <c r="CO819" s="4"/>
      <c r="CP819" s="4"/>
      <c r="CQ819" s="4"/>
      <c r="CR819" s="4"/>
      <c r="CS819" s="4"/>
      <c r="CT819" s="4"/>
      <c r="CU819" s="4"/>
      <c r="CV819" s="4"/>
      <c r="CW819" s="4"/>
      <c r="CX819" s="4"/>
    </row>
    <row r="820" spans="2:102">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c r="AY820" s="4"/>
      <c r="AZ820" s="4"/>
      <c r="BA820" s="4"/>
      <c r="BB820" s="4"/>
      <c r="BC820" s="4"/>
      <c r="BD820" s="4"/>
      <c r="BE820" s="4"/>
      <c r="BF820" s="4"/>
      <c r="BG820" s="4"/>
      <c r="BH820" s="4"/>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c r="CH820" s="4"/>
      <c r="CI820" s="4"/>
      <c r="CJ820" s="4"/>
      <c r="CK820" s="4"/>
      <c r="CL820" s="4"/>
      <c r="CM820" s="4"/>
      <c r="CN820" s="4"/>
      <c r="CO820" s="4"/>
      <c r="CP820" s="4"/>
      <c r="CQ820" s="4"/>
      <c r="CR820" s="4"/>
      <c r="CS820" s="4"/>
      <c r="CT820" s="4"/>
      <c r="CU820" s="4"/>
      <c r="CV820" s="4"/>
      <c r="CW820" s="4"/>
      <c r="CX820" s="4"/>
    </row>
    <row r="821" spans="2:102">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c r="AY821" s="4"/>
      <c r="AZ821" s="4"/>
      <c r="BA821" s="4"/>
      <c r="BB821" s="4"/>
      <c r="BC821" s="4"/>
      <c r="BD821" s="4"/>
      <c r="BE821" s="4"/>
      <c r="BF821" s="4"/>
      <c r="BG821" s="4"/>
      <c r="BH821" s="4"/>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c r="CH821" s="4"/>
      <c r="CI821" s="4"/>
      <c r="CJ821" s="4"/>
      <c r="CK821" s="4"/>
      <c r="CL821" s="4"/>
      <c r="CM821" s="4"/>
      <c r="CN821" s="4"/>
      <c r="CO821" s="4"/>
      <c r="CP821" s="4"/>
      <c r="CQ821" s="4"/>
      <c r="CR821" s="4"/>
      <c r="CS821" s="4"/>
      <c r="CT821" s="4"/>
      <c r="CU821" s="4"/>
      <c r="CV821" s="4"/>
      <c r="CW821" s="4"/>
      <c r="CX821" s="4"/>
    </row>
    <row r="822" spans="2:102">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c r="AY822" s="4"/>
      <c r="AZ822" s="4"/>
      <c r="BA822" s="4"/>
      <c r="BB822" s="4"/>
      <c r="BC822" s="4"/>
      <c r="BD822" s="4"/>
      <c r="BE822" s="4"/>
      <c r="BF822" s="4"/>
      <c r="BG822" s="4"/>
      <c r="BH822" s="4"/>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c r="CH822" s="4"/>
      <c r="CI822" s="4"/>
      <c r="CJ822" s="4"/>
      <c r="CK822" s="4"/>
      <c r="CL822" s="4"/>
      <c r="CM822" s="4"/>
      <c r="CN822" s="4"/>
      <c r="CO822" s="4"/>
      <c r="CP822" s="4"/>
      <c r="CQ822" s="4"/>
      <c r="CR822" s="4"/>
      <c r="CS822" s="4"/>
      <c r="CT822" s="4"/>
      <c r="CU822" s="4"/>
      <c r="CV822" s="4"/>
      <c r="CW822" s="4"/>
      <c r="CX822" s="4"/>
    </row>
    <row r="823" spans="2:102">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c r="AY823" s="4"/>
      <c r="AZ823" s="4"/>
      <c r="BA823" s="4"/>
      <c r="BB823" s="4"/>
      <c r="BC823" s="4"/>
      <c r="BD823" s="4"/>
      <c r="BE823" s="4"/>
      <c r="BF823" s="4"/>
      <c r="BG823" s="4"/>
      <c r="BH823" s="4"/>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c r="CH823" s="4"/>
      <c r="CI823" s="4"/>
      <c r="CJ823" s="4"/>
      <c r="CK823" s="4"/>
      <c r="CL823" s="4"/>
      <c r="CM823" s="4"/>
      <c r="CN823" s="4"/>
      <c r="CO823" s="4"/>
      <c r="CP823" s="4"/>
      <c r="CQ823" s="4"/>
      <c r="CR823" s="4"/>
      <c r="CS823" s="4"/>
      <c r="CT823" s="4"/>
      <c r="CU823" s="4"/>
      <c r="CV823" s="4"/>
      <c r="CW823" s="4"/>
      <c r="CX823" s="4"/>
    </row>
    <row r="824" spans="2:102">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c r="AZ824" s="4"/>
      <c r="BA824" s="4"/>
      <c r="BB824" s="4"/>
      <c r="BC824" s="4"/>
      <c r="BD824" s="4"/>
      <c r="BE824" s="4"/>
      <c r="BF824" s="4"/>
      <c r="BG824" s="4"/>
      <c r="BH824" s="4"/>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c r="CH824" s="4"/>
      <c r="CI824" s="4"/>
      <c r="CJ824" s="4"/>
      <c r="CK824" s="4"/>
      <c r="CL824" s="4"/>
      <c r="CM824" s="4"/>
      <c r="CN824" s="4"/>
      <c r="CO824" s="4"/>
      <c r="CP824" s="4"/>
      <c r="CQ824" s="4"/>
      <c r="CR824" s="4"/>
      <c r="CS824" s="4"/>
      <c r="CT824" s="4"/>
      <c r="CU824" s="4"/>
      <c r="CV824" s="4"/>
      <c r="CW824" s="4"/>
      <c r="CX824" s="4"/>
    </row>
    <row r="825" spans="2:102">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c r="AZ825" s="4"/>
      <c r="BA825" s="4"/>
      <c r="BB825" s="4"/>
      <c r="BC825" s="4"/>
      <c r="BD825" s="4"/>
      <c r="BE825" s="4"/>
      <c r="BF825" s="4"/>
      <c r="BG825" s="4"/>
      <c r="BH825" s="4"/>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c r="CH825" s="4"/>
      <c r="CI825" s="4"/>
      <c r="CJ825" s="4"/>
      <c r="CK825" s="4"/>
      <c r="CL825" s="4"/>
      <c r="CM825" s="4"/>
      <c r="CN825" s="4"/>
      <c r="CO825" s="4"/>
      <c r="CP825" s="4"/>
      <c r="CQ825" s="4"/>
      <c r="CR825" s="4"/>
      <c r="CS825" s="4"/>
      <c r="CT825" s="4"/>
      <c r="CU825" s="4"/>
      <c r="CV825" s="4"/>
      <c r="CW825" s="4"/>
      <c r="CX825" s="4"/>
    </row>
    <row r="826" spans="2:102">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c r="AZ826" s="4"/>
      <c r="BA826" s="4"/>
      <c r="BB826" s="4"/>
      <c r="BC826" s="4"/>
      <c r="BD826" s="4"/>
      <c r="BE826" s="4"/>
      <c r="BF826" s="4"/>
      <c r="BG826" s="4"/>
      <c r="BH826" s="4"/>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c r="CH826" s="4"/>
      <c r="CI826" s="4"/>
      <c r="CJ826" s="4"/>
      <c r="CK826" s="4"/>
      <c r="CL826" s="4"/>
      <c r="CM826" s="4"/>
      <c r="CN826" s="4"/>
      <c r="CO826" s="4"/>
      <c r="CP826" s="4"/>
      <c r="CQ826" s="4"/>
      <c r="CR826" s="4"/>
      <c r="CS826" s="4"/>
      <c r="CT826" s="4"/>
      <c r="CU826" s="4"/>
      <c r="CV826" s="4"/>
      <c r="CW826" s="4"/>
      <c r="CX826" s="4"/>
    </row>
    <row r="827" spans="2:102">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c r="AZ827" s="4"/>
      <c r="BA827" s="4"/>
      <c r="BB827" s="4"/>
      <c r="BC827" s="4"/>
      <c r="BD827" s="4"/>
      <c r="BE827" s="4"/>
      <c r="BF827" s="4"/>
      <c r="BG827" s="4"/>
      <c r="BH827" s="4"/>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c r="CH827" s="4"/>
      <c r="CI827" s="4"/>
      <c r="CJ827" s="4"/>
      <c r="CK827" s="4"/>
      <c r="CL827" s="4"/>
      <c r="CM827" s="4"/>
      <c r="CN827" s="4"/>
      <c r="CO827" s="4"/>
      <c r="CP827" s="4"/>
      <c r="CQ827" s="4"/>
      <c r="CR827" s="4"/>
      <c r="CS827" s="4"/>
      <c r="CT827" s="4"/>
      <c r="CU827" s="4"/>
      <c r="CV827" s="4"/>
      <c r="CW827" s="4"/>
      <c r="CX827" s="4"/>
    </row>
    <row r="828" spans="2:102">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c r="AY828" s="4"/>
      <c r="AZ828" s="4"/>
      <c r="BA828" s="4"/>
      <c r="BB828" s="4"/>
      <c r="BC828" s="4"/>
      <c r="BD828" s="4"/>
      <c r="BE828" s="4"/>
      <c r="BF828" s="4"/>
      <c r="BG828" s="4"/>
      <c r="BH828" s="4"/>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c r="CH828" s="4"/>
      <c r="CI828" s="4"/>
      <c r="CJ828" s="4"/>
      <c r="CK828" s="4"/>
      <c r="CL828" s="4"/>
      <c r="CM828" s="4"/>
      <c r="CN828" s="4"/>
      <c r="CO828" s="4"/>
      <c r="CP828" s="4"/>
      <c r="CQ828" s="4"/>
      <c r="CR828" s="4"/>
      <c r="CS828" s="4"/>
      <c r="CT828" s="4"/>
      <c r="CU828" s="4"/>
      <c r="CV828" s="4"/>
      <c r="CW828" s="4"/>
      <c r="CX828" s="4"/>
    </row>
    <row r="829" spans="2:102">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c r="AZ829" s="4"/>
      <c r="BA829" s="4"/>
      <c r="BB829" s="4"/>
      <c r="BC829" s="4"/>
      <c r="BD829" s="4"/>
      <c r="BE829" s="4"/>
      <c r="BF829" s="4"/>
      <c r="BG829" s="4"/>
      <c r="BH829" s="4"/>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c r="CH829" s="4"/>
      <c r="CI829" s="4"/>
      <c r="CJ829" s="4"/>
      <c r="CK829" s="4"/>
      <c r="CL829" s="4"/>
      <c r="CM829" s="4"/>
      <c r="CN829" s="4"/>
      <c r="CO829" s="4"/>
      <c r="CP829" s="4"/>
      <c r="CQ829" s="4"/>
      <c r="CR829" s="4"/>
      <c r="CS829" s="4"/>
      <c r="CT829" s="4"/>
      <c r="CU829" s="4"/>
      <c r="CV829" s="4"/>
      <c r="CW829" s="4"/>
      <c r="CX829" s="4"/>
    </row>
    <row r="830" spans="2:102">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c r="AZ830" s="4"/>
      <c r="BA830" s="4"/>
      <c r="BB830" s="4"/>
      <c r="BC830" s="4"/>
      <c r="BD830" s="4"/>
      <c r="BE830" s="4"/>
      <c r="BF830" s="4"/>
      <c r="BG830" s="4"/>
      <c r="BH830" s="4"/>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c r="CH830" s="4"/>
      <c r="CI830" s="4"/>
      <c r="CJ830" s="4"/>
      <c r="CK830" s="4"/>
      <c r="CL830" s="4"/>
      <c r="CM830" s="4"/>
      <c r="CN830" s="4"/>
      <c r="CO830" s="4"/>
      <c r="CP830" s="4"/>
      <c r="CQ830" s="4"/>
      <c r="CR830" s="4"/>
      <c r="CS830" s="4"/>
      <c r="CT830" s="4"/>
      <c r="CU830" s="4"/>
      <c r="CV830" s="4"/>
      <c r="CW830" s="4"/>
      <c r="CX830" s="4"/>
    </row>
    <row r="831" spans="2:102">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c r="AZ831" s="4"/>
      <c r="BA831" s="4"/>
      <c r="BB831" s="4"/>
      <c r="BC831" s="4"/>
      <c r="BD831" s="4"/>
      <c r="BE831" s="4"/>
      <c r="BF831" s="4"/>
      <c r="BG831" s="4"/>
      <c r="BH831" s="4"/>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c r="CH831" s="4"/>
      <c r="CI831" s="4"/>
      <c r="CJ831" s="4"/>
      <c r="CK831" s="4"/>
      <c r="CL831" s="4"/>
      <c r="CM831" s="4"/>
      <c r="CN831" s="4"/>
      <c r="CO831" s="4"/>
      <c r="CP831" s="4"/>
      <c r="CQ831" s="4"/>
      <c r="CR831" s="4"/>
      <c r="CS831" s="4"/>
      <c r="CT831" s="4"/>
      <c r="CU831" s="4"/>
      <c r="CV831" s="4"/>
      <c r="CW831" s="4"/>
      <c r="CX831" s="4"/>
    </row>
    <row r="832" spans="2:102">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c r="AY832" s="4"/>
      <c r="AZ832" s="4"/>
      <c r="BA832" s="4"/>
      <c r="BB832" s="4"/>
      <c r="BC832" s="4"/>
      <c r="BD832" s="4"/>
      <c r="BE832" s="4"/>
      <c r="BF832" s="4"/>
      <c r="BG832" s="4"/>
      <c r="BH832" s="4"/>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c r="CH832" s="4"/>
      <c r="CI832" s="4"/>
      <c r="CJ832" s="4"/>
      <c r="CK832" s="4"/>
      <c r="CL832" s="4"/>
      <c r="CM832" s="4"/>
      <c r="CN832" s="4"/>
      <c r="CO832" s="4"/>
      <c r="CP832" s="4"/>
      <c r="CQ832" s="4"/>
      <c r="CR832" s="4"/>
      <c r="CS832" s="4"/>
      <c r="CT832" s="4"/>
      <c r="CU832" s="4"/>
      <c r="CV832" s="4"/>
      <c r="CW832" s="4"/>
      <c r="CX832" s="4"/>
    </row>
    <row r="833" spans="2:102">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c r="AY833" s="4"/>
      <c r="AZ833" s="4"/>
      <c r="BA833" s="4"/>
      <c r="BB833" s="4"/>
      <c r="BC833" s="4"/>
      <c r="BD833" s="4"/>
      <c r="BE833" s="4"/>
      <c r="BF833" s="4"/>
      <c r="BG833" s="4"/>
      <c r="BH833" s="4"/>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c r="CH833" s="4"/>
      <c r="CI833" s="4"/>
      <c r="CJ833" s="4"/>
      <c r="CK833" s="4"/>
      <c r="CL833" s="4"/>
      <c r="CM833" s="4"/>
      <c r="CN833" s="4"/>
      <c r="CO833" s="4"/>
      <c r="CP833" s="4"/>
      <c r="CQ833" s="4"/>
      <c r="CR833" s="4"/>
      <c r="CS833" s="4"/>
      <c r="CT833" s="4"/>
      <c r="CU833" s="4"/>
      <c r="CV833" s="4"/>
      <c r="CW833" s="4"/>
      <c r="CX833" s="4"/>
    </row>
    <row r="834" spans="2:102">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c r="AY834" s="4"/>
      <c r="AZ834" s="4"/>
      <c r="BA834" s="4"/>
      <c r="BB834" s="4"/>
      <c r="BC834" s="4"/>
      <c r="BD834" s="4"/>
      <c r="BE834" s="4"/>
      <c r="BF834" s="4"/>
      <c r="BG834" s="4"/>
      <c r="BH834" s="4"/>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c r="CH834" s="4"/>
      <c r="CI834" s="4"/>
      <c r="CJ834" s="4"/>
      <c r="CK834" s="4"/>
      <c r="CL834" s="4"/>
      <c r="CM834" s="4"/>
      <c r="CN834" s="4"/>
      <c r="CO834" s="4"/>
      <c r="CP834" s="4"/>
      <c r="CQ834" s="4"/>
      <c r="CR834" s="4"/>
      <c r="CS834" s="4"/>
      <c r="CT834" s="4"/>
      <c r="CU834" s="4"/>
      <c r="CV834" s="4"/>
      <c r="CW834" s="4"/>
      <c r="CX834" s="4"/>
    </row>
    <row r="835" spans="2:102">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c r="AY835" s="4"/>
      <c r="AZ835" s="4"/>
      <c r="BA835" s="4"/>
      <c r="BB835" s="4"/>
      <c r="BC835" s="4"/>
      <c r="BD835" s="4"/>
      <c r="BE835" s="4"/>
      <c r="BF835" s="4"/>
      <c r="BG835" s="4"/>
      <c r="BH835" s="4"/>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c r="CH835" s="4"/>
      <c r="CI835" s="4"/>
      <c r="CJ835" s="4"/>
      <c r="CK835" s="4"/>
      <c r="CL835" s="4"/>
      <c r="CM835" s="4"/>
      <c r="CN835" s="4"/>
      <c r="CO835" s="4"/>
      <c r="CP835" s="4"/>
      <c r="CQ835" s="4"/>
      <c r="CR835" s="4"/>
      <c r="CS835" s="4"/>
      <c r="CT835" s="4"/>
      <c r="CU835" s="4"/>
      <c r="CV835" s="4"/>
      <c r="CW835" s="4"/>
      <c r="CX835" s="4"/>
    </row>
    <row r="836" spans="2:102">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c r="AY836" s="4"/>
      <c r="AZ836" s="4"/>
      <c r="BA836" s="4"/>
      <c r="BB836" s="4"/>
      <c r="BC836" s="4"/>
      <c r="BD836" s="4"/>
      <c r="BE836" s="4"/>
      <c r="BF836" s="4"/>
      <c r="BG836" s="4"/>
      <c r="BH836" s="4"/>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c r="CH836" s="4"/>
      <c r="CI836" s="4"/>
      <c r="CJ836" s="4"/>
      <c r="CK836" s="4"/>
      <c r="CL836" s="4"/>
      <c r="CM836" s="4"/>
      <c r="CN836" s="4"/>
      <c r="CO836" s="4"/>
      <c r="CP836" s="4"/>
      <c r="CQ836" s="4"/>
      <c r="CR836" s="4"/>
      <c r="CS836" s="4"/>
      <c r="CT836" s="4"/>
      <c r="CU836" s="4"/>
      <c r="CV836" s="4"/>
      <c r="CW836" s="4"/>
      <c r="CX836" s="4"/>
    </row>
    <row r="837" spans="2:102">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c r="AZ837" s="4"/>
      <c r="BA837" s="4"/>
      <c r="BB837" s="4"/>
      <c r="BC837" s="4"/>
      <c r="BD837" s="4"/>
      <c r="BE837" s="4"/>
      <c r="BF837" s="4"/>
      <c r="BG837" s="4"/>
      <c r="BH837" s="4"/>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c r="CH837" s="4"/>
      <c r="CI837" s="4"/>
      <c r="CJ837" s="4"/>
      <c r="CK837" s="4"/>
      <c r="CL837" s="4"/>
      <c r="CM837" s="4"/>
      <c r="CN837" s="4"/>
      <c r="CO837" s="4"/>
      <c r="CP837" s="4"/>
      <c r="CQ837" s="4"/>
      <c r="CR837" s="4"/>
      <c r="CS837" s="4"/>
      <c r="CT837" s="4"/>
      <c r="CU837" s="4"/>
      <c r="CV837" s="4"/>
      <c r="CW837" s="4"/>
      <c r="CX837" s="4"/>
    </row>
    <row r="838" spans="2:102">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c r="AZ838" s="4"/>
      <c r="BA838" s="4"/>
      <c r="BB838" s="4"/>
      <c r="BC838" s="4"/>
      <c r="BD838" s="4"/>
      <c r="BE838" s="4"/>
      <c r="BF838" s="4"/>
      <c r="BG838" s="4"/>
      <c r="BH838" s="4"/>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c r="CH838" s="4"/>
      <c r="CI838" s="4"/>
      <c r="CJ838" s="4"/>
      <c r="CK838" s="4"/>
      <c r="CL838" s="4"/>
      <c r="CM838" s="4"/>
      <c r="CN838" s="4"/>
      <c r="CO838" s="4"/>
      <c r="CP838" s="4"/>
      <c r="CQ838" s="4"/>
      <c r="CR838" s="4"/>
      <c r="CS838" s="4"/>
      <c r="CT838" s="4"/>
      <c r="CU838" s="4"/>
      <c r="CV838" s="4"/>
      <c r="CW838" s="4"/>
      <c r="CX838" s="4"/>
    </row>
    <row r="839" spans="2:102">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c r="AZ839" s="4"/>
      <c r="BA839" s="4"/>
      <c r="BB839" s="4"/>
      <c r="BC839" s="4"/>
      <c r="BD839" s="4"/>
      <c r="BE839" s="4"/>
      <c r="BF839" s="4"/>
      <c r="BG839" s="4"/>
      <c r="BH839" s="4"/>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c r="CH839" s="4"/>
      <c r="CI839" s="4"/>
      <c r="CJ839" s="4"/>
      <c r="CK839" s="4"/>
      <c r="CL839" s="4"/>
      <c r="CM839" s="4"/>
      <c r="CN839" s="4"/>
      <c r="CO839" s="4"/>
      <c r="CP839" s="4"/>
      <c r="CQ839" s="4"/>
      <c r="CR839" s="4"/>
      <c r="CS839" s="4"/>
      <c r="CT839" s="4"/>
      <c r="CU839" s="4"/>
      <c r="CV839" s="4"/>
      <c r="CW839" s="4"/>
      <c r="CX839" s="4"/>
    </row>
    <row r="840" spans="2:102">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c r="AZ840" s="4"/>
      <c r="BA840" s="4"/>
      <c r="BB840" s="4"/>
      <c r="BC840" s="4"/>
      <c r="BD840" s="4"/>
      <c r="BE840" s="4"/>
      <c r="BF840" s="4"/>
      <c r="BG840" s="4"/>
      <c r="BH840" s="4"/>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c r="CH840" s="4"/>
      <c r="CI840" s="4"/>
      <c r="CJ840" s="4"/>
      <c r="CK840" s="4"/>
      <c r="CL840" s="4"/>
      <c r="CM840" s="4"/>
      <c r="CN840" s="4"/>
      <c r="CO840" s="4"/>
      <c r="CP840" s="4"/>
      <c r="CQ840" s="4"/>
      <c r="CR840" s="4"/>
      <c r="CS840" s="4"/>
      <c r="CT840" s="4"/>
      <c r="CU840" s="4"/>
      <c r="CV840" s="4"/>
      <c r="CW840" s="4"/>
      <c r="CX840" s="4"/>
    </row>
    <row r="841" spans="2:102">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c r="AZ841" s="4"/>
      <c r="BA841" s="4"/>
      <c r="BB841" s="4"/>
      <c r="BC841" s="4"/>
      <c r="BD841" s="4"/>
      <c r="BE841" s="4"/>
      <c r="BF841" s="4"/>
      <c r="BG841" s="4"/>
      <c r="BH841" s="4"/>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c r="CH841" s="4"/>
      <c r="CI841" s="4"/>
      <c r="CJ841" s="4"/>
      <c r="CK841" s="4"/>
      <c r="CL841" s="4"/>
      <c r="CM841" s="4"/>
      <c r="CN841" s="4"/>
      <c r="CO841" s="4"/>
      <c r="CP841" s="4"/>
      <c r="CQ841" s="4"/>
      <c r="CR841" s="4"/>
      <c r="CS841" s="4"/>
      <c r="CT841" s="4"/>
      <c r="CU841" s="4"/>
      <c r="CV841" s="4"/>
      <c r="CW841" s="4"/>
      <c r="CX841" s="4"/>
    </row>
    <row r="842" spans="2:102">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c r="AZ842" s="4"/>
      <c r="BA842" s="4"/>
      <c r="BB842" s="4"/>
      <c r="BC842" s="4"/>
      <c r="BD842" s="4"/>
      <c r="BE842" s="4"/>
      <c r="BF842" s="4"/>
      <c r="BG842" s="4"/>
      <c r="BH842" s="4"/>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c r="CH842" s="4"/>
      <c r="CI842" s="4"/>
      <c r="CJ842" s="4"/>
      <c r="CK842" s="4"/>
      <c r="CL842" s="4"/>
      <c r="CM842" s="4"/>
      <c r="CN842" s="4"/>
      <c r="CO842" s="4"/>
      <c r="CP842" s="4"/>
      <c r="CQ842" s="4"/>
      <c r="CR842" s="4"/>
      <c r="CS842" s="4"/>
      <c r="CT842" s="4"/>
      <c r="CU842" s="4"/>
      <c r="CV842" s="4"/>
      <c r="CW842" s="4"/>
      <c r="CX842" s="4"/>
    </row>
    <row r="843" spans="2:102">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c r="AZ843" s="4"/>
      <c r="BA843" s="4"/>
      <c r="BB843" s="4"/>
      <c r="BC843" s="4"/>
      <c r="BD843" s="4"/>
      <c r="BE843" s="4"/>
      <c r="BF843" s="4"/>
      <c r="BG843" s="4"/>
      <c r="BH843" s="4"/>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c r="CH843" s="4"/>
      <c r="CI843" s="4"/>
      <c r="CJ843" s="4"/>
      <c r="CK843" s="4"/>
      <c r="CL843" s="4"/>
      <c r="CM843" s="4"/>
      <c r="CN843" s="4"/>
      <c r="CO843" s="4"/>
      <c r="CP843" s="4"/>
      <c r="CQ843" s="4"/>
      <c r="CR843" s="4"/>
      <c r="CS843" s="4"/>
      <c r="CT843" s="4"/>
      <c r="CU843" s="4"/>
      <c r="CV843" s="4"/>
      <c r="CW843" s="4"/>
      <c r="CX843" s="4"/>
    </row>
    <row r="844" spans="2:102">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c r="AZ844" s="4"/>
      <c r="BA844" s="4"/>
      <c r="BB844" s="4"/>
      <c r="BC844" s="4"/>
      <c r="BD844" s="4"/>
      <c r="BE844" s="4"/>
      <c r="BF844" s="4"/>
      <c r="BG844" s="4"/>
      <c r="BH844" s="4"/>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c r="CH844" s="4"/>
      <c r="CI844" s="4"/>
      <c r="CJ844" s="4"/>
      <c r="CK844" s="4"/>
      <c r="CL844" s="4"/>
      <c r="CM844" s="4"/>
      <c r="CN844" s="4"/>
      <c r="CO844" s="4"/>
      <c r="CP844" s="4"/>
      <c r="CQ844" s="4"/>
      <c r="CR844" s="4"/>
      <c r="CS844" s="4"/>
      <c r="CT844" s="4"/>
      <c r="CU844" s="4"/>
      <c r="CV844" s="4"/>
      <c r="CW844" s="4"/>
      <c r="CX844" s="4"/>
    </row>
    <row r="845" spans="2:102">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c r="AZ845" s="4"/>
      <c r="BA845" s="4"/>
      <c r="BB845" s="4"/>
      <c r="BC845" s="4"/>
      <c r="BD845" s="4"/>
      <c r="BE845" s="4"/>
      <c r="BF845" s="4"/>
      <c r="BG845" s="4"/>
      <c r="BH845" s="4"/>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c r="CH845" s="4"/>
      <c r="CI845" s="4"/>
      <c r="CJ845" s="4"/>
      <c r="CK845" s="4"/>
      <c r="CL845" s="4"/>
      <c r="CM845" s="4"/>
      <c r="CN845" s="4"/>
      <c r="CO845" s="4"/>
      <c r="CP845" s="4"/>
      <c r="CQ845" s="4"/>
      <c r="CR845" s="4"/>
      <c r="CS845" s="4"/>
      <c r="CT845" s="4"/>
      <c r="CU845" s="4"/>
      <c r="CV845" s="4"/>
      <c r="CW845" s="4"/>
      <c r="CX845" s="4"/>
    </row>
    <row r="846" spans="2:102">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c r="AZ846" s="4"/>
      <c r="BA846" s="4"/>
      <c r="BB846" s="4"/>
      <c r="BC846" s="4"/>
      <c r="BD846" s="4"/>
      <c r="BE846" s="4"/>
      <c r="BF846" s="4"/>
      <c r="BG846" s="4"/>
      <c r="BH846" s="4"/>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c r="CH846" s="4"/>
      <c r="CI846" s="4"/>
      <c r="CJ846" s="4"/>
      <c r="CK846" s="4"/>
      <c r="CL846" s="4"/>
      <c r="CM846" s="4"/>
      <c r="CN846" s="4"/>
      <c r="CO846" s="4"/>
      <c r="CP846" s="4"/>
      <c r="CQ846" s="4"/>
      <c r="CR846" s="4"/>
      <c r="CS846" s="4"/>
      <c r="CT846" s="4"/>
      <c r="CU846" s="4"/>
      <c r="CV846" s="4"/>
      <c r="CW846" s="4"/>
      <c r="CX846" s="4"/>
    </row>
    <row r="847" spans="2:102">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c r="AZ847" s="4"/>
      <c r="BA847" s="4"/>
      <c r="BB847" s="4"/>
      <c r="BC847" s="4"/>
      <c r="BD847" s="4"/>
      <c r="BE847" s="4"/>
      <c r="BF847" s="4"/>
      <c r="BG847" s="4"/>
      <c r="BH847" s="4"/>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c r="CH847" s="4"/>
      <c r="CI847" s="4"/>
      <c r="CJ847" s="4"/>
      <c r="CK847" s="4"/>
      <c r="CL847" s="4"/>
      <c r="CM847" s="4"/>
      <c r="CN847" s="4"/>
      <c r="CO847" s="4"/>
      <c r="CP847" s="4"/>
      <c r="CQ847" s="4"/>
      <c r="CR847" s="4"/>
      <c r="CS847" s="4"/>
      <c r="CT847" s="4"/>
      <c r="CU847" s="4"/>
      <c r="CV847" s="4"/>
      <c r="CW847" s="4"/>
      <c r="CX847" s="4"/>
    </row>
    <row r="848" spans="2:102">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c r="AZ848" s="4"/>
      <c r="BA848" s="4"/>
      <c r="BB848" s="4"/>
      <c r="BC848" s="4"/>
      <c r="BD848" s="4"/>
      <c r="BE848" s="4"/>
      <c r="BF848" s="4"/>
      <c r="BG848" s="4"/>
      <c r="BH848" s="4"/>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c r="CH848" s="4"/>
      <c r="CI848" s="4"/>
      <c r="CJ848" s="4"/>
      <c r="CK848" s="4"/>
      <c r="CL848" s="4"/>
      <c r="CM848" s="4"/>
      <c r="CN848" s="4"/>
      <c r="CO848" s="4"/>
      <c r="CP848" s="4"/>
      <c r="CQ848" s="4"/>
      <c r="CR848" s="4"/>
      <c r="CS848" s="4"/>
      <c r="CT848" s="4"/>
      <c r="CU848" s="4"/>
      <c r="CV848" s="4"/>
      <c r="CW848" s="4"/>
      <c r="CX848" s="4"/>
    </row>
    <row r="849" spans="2:102">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c r="AZ849" s="4"/>
      <c r="BA849" s="4"/>
      <c r="BB849" s="4"/>
      <c r="BC849" s="4"/>
      <c r="BD849" s="4"/>
      <c r="BE849" s="4"/>
      <c r="BF849" s="4"/>
      <c r="BG849" s="4"/>
      <c r="BH849" s="4"/>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c r="CH849" s="4"/>
      <c r="CI849" s="4"/>
      <c r="CJ849" s="4"/>
      <c r="CK849" s="4"/>
      <c r="CL849" s="4"/>
      <c r="CM849" s="4"/>
      <c r="CN849" s="4"/>
      <c r="CO849" s="4"/>
      <c r="CP849" s="4"/>
      <c r="CQ849" s="4"/>
      <c r="CR849" s="4"/>
      <c r="CS849" s="4"/>
      <c r="CT849" s="4"/>
      <c r="CU849" s="4"/>
      <c r="CV849" s="4"/>
      <c r="CW849" s="4"/>
      <c r="CX849" s="4"/>
    </row>
    <row r="850" spans="2:102">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c r="AY850" s="4"/>
      <c r="AZ850" s="4"/>
      <c r="BA850" s="4"/>
      <c r="BB850" s="4"/>
      <c r="BC850" s="4"/>
      <c r="BD850" s="4"/>
      <c r="BE850" s="4"/>
      <c r="BF850" s="4"/>
      <c r="BG850" s="4"/>
      <c r="BH850" s="4"/>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c r="CH850" s="4"/>
      <c r="CI850" s="4"/>
      <c r="CJ850" s="4"/>
      <c r="CK850" s="4"/>
      <c r="CL850" s="4"/>
      <c r="CM850" s="4"/>
      <c r="CN850" s="4"/>
      <c r="CO850" s="4"/>
      <c r="CP850" s="4"/>
      <c r="CQ850" s="4"/>
      <c r="CR850" s="4"/>
      <c r="CS850" s="4"/>
      <c r="CT850" s="4"/>
      <c r="CU850" s="4"/>
      <c r="CV850" s="4"/>
      <c r="CW850" s="4"/>
      <c r="CX850" s="4"/>
    </row>
    <row r="851" spans="2:102">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c r="AZ851" s="4"/>
      <c r="BA851" s="4"/>
      <c r="BB851" s="4"/>
      <c r="BC851" s="4"/>
      <c r="BD851" s="4"/>
      <c r="BE851" s="4"/>
      <c r="BF851" s="4"/>
      <c r="BG851" s="4"/>
      <c r="BH851" s="4"/>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c r="CH851" s="4"/>
      <c r="CI851" s="4"/>
      <c r="CJ851" s="4"/>
      <c r="CK851" s="4"/>
      <c r="CL851" s="4"/>
      <c r="CM851" s="4"/>
      <c r="CN851" s="4"/>
      <c r="CO851" s="4"/>
      <c r="CP851" s="4"/>
      <c r="CQ851" s="4"/>
      <c r="CR851" s="4"/>
      <c r="CS851" s="4"/>
      <c r="CT851" s="4"/>
      <c r="CU851" s="4"/>
      <c r="CV851" s="4"/>
      <c r="CW851" s="4"/>
      <c r="CX851" s="4"/>
    </row>
    <row r="852" spans="2:102">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c r="AZ852" s="4"/>
      <c r="BA852" s="4"/>
      <c r="BB852" s="4"/>
      <c r="BC852" s="4"/>
      <c r="BD852" s="4"/>
      <c r="BE852" s="4"/>
      <c r="BF852" s="4"/>
      <c r="BG852" s="4"/>
      <c r="BH852" s="4"/>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c r="CH852" s="4"/>
      <c r="CI852" s="4"/>
      <c r="CJ852" s="4"/>
      <c r="CK852" s="4"/>
      <c r="CL852" s="4"/>
      <c r="CM852" s="4"/>
      <c r="CN852" s="4"/>
      <c r="CO852" s="4"/>
      <c r="CP852" s="4"/>
      <c r="CQ852" s="4"/>
      <c r="CR852" s="4"/>
      <c r="CS852" s="4"/>
      <c r="CT852" s="4"/>
      <c r="CU852" s="4"/>
      <c r="CV852" s="4"/>
      <c r="CW852" s="4"/>
      <c r="CX852" s="4"/>
    </row>
    <row r="853" spans="2:102">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c r="AZ853" s="4"/>
      <c r="BA853" s="4"/>
      <c r="BB853" s="4"/>
      <c r="BC853" s="4"/>
      <c r="BD853" s="4"/>
      <c r="BE853" s="4"/>
      <c r="BF853" s="4"/>
      <c r="BG853" s="4"/>
      <c r="BH853" s="4"/>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c r="CH853" s="4"/>
      <c r="CI853" s="4"/>
      <c r="CJ853" s="4"/>
      <c r="CK853" s="4"/>
      <c r="CL853" s="4"/>
      <c r="CM853" s="4"/>
      <c r="CN853" s="4"/>
      <c r="CO853" s="4"/>
      <c r="CP853" s="4"/>
      <c r="CQ853" s="4"/>
      <c r="CR853" s="4"/>
      <c r="CS853" s="4"/>
      <c r="CT853" s="4"/>
      <c r="CU853" s="4"/>
      <c r="CV853" s="4"/>
      <c r="CW853" s="4"/>
      <c r="CX853" s="4"/>
    </row>
    <row r="854" spans="2:102">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c r="BA854" s="4"/>
      <c r="BB854" s="4"/>
      <c r="BC854" s="4"/>
      <c r="BD854" s="4"/>
      <c r="BE854" s="4"/>
      <c r="BF854" s="4"/>
      <c r="BG854" s="4"/>
      <c r="BH854" s="4"/>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c r="CH854" s="4"/>
      <c r="CI854" s="4"/>
      <c r="CJ854" s="4"/>
      <c r="CK854" s="4"/>
      <c r="CL854" s="4"/>
      <c r="CM854" s="4"/>
      <c r="CN854" s="4"/>
      <c r="CO854" s="4"/>
      <c r="CP854" s="4"/>
      <c r="CQ854" s="4"/>
      <c r="CR854" s="4"/>
      <c r="CS854" s="4"/>
      <c r="CT854" s="4"/>
      <c r="CU854" s="4"/>
      <c r="CV854" s="4"/>
      <c r="CW854" s="4"/>
      <c r="CX854" s="4"/>
    </row>
    <row r="855" spans="2:102">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c r="AZ855" s="4"/>
      <c r="BA855" s="4"/>
      <c r="BB855" s="4"/>
      <c r="BC855" s="4"/>
      <c r="BD855" s="4"/>
      <c r="BE855" s="4"/>
      <c r="BF855" s="4"/>
      <c r="BG855" s="4"/>
      <c r="BH855" s="4"/>
      <c r="BI855" s="4"/>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c r="CH855" s="4"/>
      <c r="CI855" s="4"/>
      <c r="CJ855" s="4"/>
      <c r="CK855" s="4"/>
      <c r="CL855" s="4"/>
      <c r="CM855" s="4"/>
      <c r="CN855" s="4"/>
      <c r="CO855" s="4"/>
      <c r="CP855" s="4"/>
      <c r="CQ855" s="4"/>
      <c r="CR855" s="4"/>
      <c r="CS855" s="4"/>
      <c r="CT855" s="4"/>
      <c r="CU855" s="4"/>
      <c r="CV855" s="4"/>
      <c r="CW855" s="4"/>
      <c r="CX855" s="4"/>
    </row>
    <row r="856" spans="2:102">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c r="AZ856" s="4"/>
      <c r="BA856" s="4"/>
      <c r="BB856" s="4"/>
      <c r="BC856" s="4"/>
      <c r="BD856" s="4"/>
      <c r="BE856" s="4"/>
      <c r="BF856" s="4"/>
      <c r="BG856" s="4"/>
      <c r="BH856" s="4"/>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c r="CH856" s="4"/>
      <c r="CI856" s="4"/>
      <c r="CJ856" s="4"/>
      <c r="CK856" s="4"/>
      <c r="CL856" s="4"/>
      <c r="CM856" s="4"/>
      <c r="CN856" s="4"/>
      <c r="CO856" s="4"/>
      <c r="CP856" s="4"/>
      <c r="CQ856" s="4"/>
      <c r="CR856" s="4"/>
      <c r="CS856" s="4"/>
      <c r="CT856" s="4"/>
      <c r="CU856" s="4"/>
      <c r="CV856" s="4"/>
      <c r="CW856" s="4"/>
      <c r="CX856" s="4"/>
    </row>
    <row r="857" spans="2:102">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c r="AY857" s="4"/>
      <c r="AZ857" s="4"/>
      <c r="BA857" s="4"/>
      <c r="BB857" s="4"/>
      <c r="BC857" s="4"/>
      <c r="BD857" s="4"/>
      <c r="BE857" s="4"/>
      <c r="BF857" s="4"/>
      <c r="BG857" s="4"/>
      <c r="BH857" s="4"/>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c r="CH857" s="4"/>
      <c r="CI857" s="4"/>
      <c r="CJ857" s="4"/>
      <c r="CK857" s="4"/>
      <c r="CL857" s="4"/>
      <c r="CM857" s="4"/>
      <c r="CN857" s="4"/>
      <c r="CO857" s="4"/>
      <c r="CP857" s="4"/>
      <c r="CQ857" s="4"/>
      <c r="CR857" s="4"/>
      <c r="CS857" s="4"/>
      <c r="CT857" s="4"/>
      <c r="CU857" s="4"/>
      <c r="CV857" s="4"/>
      <c r="CW857" s="4"/>
      <c r="CX857" s="4"/>
    </row>
    <row r="858" spans="2:102">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c r="AZ858" s="4"/>
      <c r="BA858" s="4"/>
      <c r="BB858" s="4"/>
      <c r="BC858" s="4"/>
      <c r="BD858" s="4"/>
      <c r="BE858" s="4"/>
      <c r="BF858" s="4"/>
      <c r="BG858" s="4"/>
      <c r="BH858" s="4"/>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c r="CH858" s="4"/>
      <c r="CI858" s="4"/>
      <c r="CJ858" s="4"/>
      <c r="CK858" s="4"/>
      <c r="CL858" s="4"/>
      <c r="CM858" s="4"/>
      <c r="CN858" s="4"/>
      <c r="CO858" s="4"/>
      <c r="CP858" s="4"/>
      <c r="CQ858" s="4"/>
      <c r="CR858" s="4"/>
      <c r="CS858" s="4"/>
      <c r="CT858" s="4"/>
      <c r="CU858" s="4"/>
      <c r="CV858" s="4"/>
      <c r="CW858" s="4"/>
      <c r="CX858" s="4"/>
    </row>
    <row r="859" spans="2:102">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c r="AZ859" s="4"/>
      <c r="BA859" s="4"/>
      <c r="BB859" s="4"/>
      <c r="BC859" s="4"/>
      <c r="BD859" s="4"/>
      <c r="BE859" s="4"/>
      <c r="BF859" s="4"/>
      <c r="BG859" s="4"/>
      <c r="BH859" s="4"/>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c r="CH859" s="4"/>
      <c r="CI859" s="4"/>
      <c r="CJ859" s="4"/>
      <c r="CK859" s="4"/>
      <c r="CL859" s="4"/>
      <c r="CM859" s="4"/>
      <c r="CN859" s="4"/>
      <c r="CO859" s="4"/>
      <c r="CP859" s="4"/>
      <c r="CQ859" s="4"/>
      <c r="CR859" s="4"/>
      <c r="CS859" s="4"/>
      <c r="CT859" s="4"/>
      <c r="CU859" s="4"/>
      <c r="CV859" s="4"/>
      <c r="CW859" s="4"/>
      <c r="CX859" s="4"/>
    </row>
    <row r="860" spans="2:102">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c r="AZ860" s="4"/>
      <c r="BA860" s="4"/>
      <c r="BB860" s="4"/>
      <c r="BC860" s="4"/>
      <c r="BD860" s="4"/>
      <c r="BE860" s="4"/>
      <c r="BF860" s="4"/>
      <c r="BG860" s="4"/>
      <c r="BH860" s="4"/>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c r="CH860" s="4"/>
      <c r="CI860" s="4"/>
      <c r="CJ860" s="4"/>
      <c r="CK860" s="4"/>
      <c r="CL860" s="4"/>
      <c r="CM860" s="4"/>
      <c r="CN860" s="4"/>
      <c r="CO860" s="4"/>
      <c r="CP860" s="4"/>
      <c r="CQ860" s="4"/>
      <c r="CR860" s="4"/>
      <c r="CS860" s="4"/>
      <c r="CT860" s="4"/>
      <c r="CU860" s="4"/>
      <c r="CV860" s="4"/>
      <c r="CW860" s="4"/>
      <c r="CX860" s="4"/>
    </row>
    <row r="861" spans="2:102">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c r="AZ861" s="4"/>
      <c r="BA861" s="4"/>
      <c r="BB861" s="4"/>
      <c r="BC861" s="4"/>
      <c r="BD861" s="4"/>
      <c r="BE861" s="4"/>
      <c r="BF861" s="4"/>
      <c r="BG861" s="4"/>
      <c r="BH861" s="4"/>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c r="CH861" s="4"/>
      <c r="CI861" s="4"/>
      <c r="CJ861" s="4"/>
      <c r="CK861" s="4"/>
      <c r="CL861" s="4"/>
      <c r="CM861" s="4"/>
      <c r="CN861" s="4"/>
      <c r="CO861" s="4"/>
      <c r="CP861" s="4"/>
      <c r="CQ861" s="4"/>
      <c r="CR861" s="4"/>
      <c r="CS861" s="4"/>
      <c r="CT861" s="4"/>
      <c r="CU861" s="4"/>
      <c r="CV861" s="4"/>
      <c r="CW861" s="4"/>
      <c r="CX861" s="4"/>
    </row>
    <row r="862" spans="2:102">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c r="AZ862" s="4"/>
      <c r="BA862" s="4"/>
      <c r="BB862" s="4"/>
      <c r="BC862" s="4"/>
      <c r="BD862" s="4"/>
      <c r="BE862" s="4"/>
      <c r="BF862" s="4"/>
      <c r="BG862" s="4"/>
      <c r="BH862" s="4"/>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c r="CH862" s="4"/>
      <c r="CI862" s="4"/>
      <c r="CJ862" s="4"/>
      <c r="CK862" s="4"/>
      <c r="CL862" s="4"/>
      <c r="CM862" s="4"/>
      <c r="CN862" s="4"/>
      <c r="CO862" s="4"/>
      <c r="CP862" s="4"/>
      <c r="CQ862" s="4"/>
      <c r="CR862" s="4"/>
      <c r="CS862" s="4"/>
      <c r="CT862" s="4"/>
      <c r="CU862" s="4"/>
      <c r="CV862" s="4"/>
      <c r="CW862" s="4"/>
      <c r="CX862" s="4"/>
    </row>
    <row r="863" spans="2:102">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c r="AZ863" s="4"/>
      <c r="BA863" s="4"/>
      <c r="BB863" s="4"/>
      <c r="BC863" s="4"/>
      <c r="BD863" s="4"/>
      <c r="BE863" s="4"/>
      <c r="BF863" s="4"/>
      <c r="BG863" s="4"/>
      <c r="BH863" s="4"/>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c r="CH863" s="4"/>
      <c r="CI863" s="4"/>
      <c r="CJ863" s="4"/>
      <c r="CK863" s="4"/>
      <c r="CL863" s="4"/>
      <c r="CM863" s="4"/>
      <c r="CN863" s="4"/>
      <c r="CO863" s="4"/>
      <c r="CP863" s="4"/>
      <c r="CQ863" s="4"/>
      <c r="CR863" s="4"/>
      <c r="CS863" s="4"/>
      <c r="CT863" s="4"/>
      <c r="CU863" s="4"/>
      <c r="CV863" s="4"/>
      <c r="CW863" s="4"/>
      <c r="CX863" s="4"/>
    </row>
    <row r="864" spans="2:102">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c r="AZ864" s="4"/>
      <c r="BA864" s="4"/>
      <c r="BB864" s="4"/>
      <c r="BC864" s="4"/>
      <c r="BD864" s="4"/>
      <c r="BE864" s="4"/>
      <c r="BF864" s="4"/>
      <c r="BG864" s="4"/>
      <c r="BH864" s="4"/>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c r="CH864" s="4"/>
      <c r="CI864" s="4"/>
      <c r="CJ864" s="4"/>
      <c r="CK864" s="4"/>
      <c r="CL864" s="4"/>
      <c r="CM864" s="4"/>
      <c r="CN864" s="4"/>
      <c r="CO864" s="4"/>
      <c r="CP864" s="4"/>
      <c r="CQ864" s="4"/>
      <c r="CR864" s="4"/>
      <c r="CS864" s="4"/>
      <c r="CT864" s="4"/>
      <c r="CU864" s="4"/>
      <c r="CV864" s="4"/>
      <c r="CW864" s="4"/>
      <c r="CX864" s="4"/>
    </row>
    <row r="865" spans="2:102">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c r="AZ865" s="4"/>
      <c r="BA865" s="4"/>
      <c r="BB865" s="4"/>
      <c r="BC865" s="4"/>
      <c r="BD865" s="4"/>
      <c r="BE865" s="4"/>
      <c r="BF865" s="4"/>
      <c r="BG865" s="4"/>
      <c r="BH865" s="4"/>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c r="CH865" s="4"/>
      <c r="CI865" s="4"/>
      <c r="CJ865" s="4"/>
      <c r="CK865" s="4"/>
      <c r="CL865" s="4"/>
      <c r="CM865" s="4"/>
      <c r="CN865" s="4"/>
      <c r="CO865" s="4"/>
      <c r="CP865" s="4"/>
      <c r="CQ865" s="4"/>
      <c r="CR865" s="4"/>
      <c r="CS865" s="4"/>
      <c r="CT865" s="4"/>
      <c r="CU865" s="4"/>
      <c r="CV865" s="4"/>
      <c r="CW865" s="4"/>
      <c r="CX865" s="4"/>
    </row>
    <row r="866" spans="2:102">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c r="AZ866" s="4"/>
      <c r="BA866" s="4"/>
      <c r="BB866" s="4"/>
      <c r="BC866" s="4"/>
      <c r="BD866" s="4"/>
      <c r="BE866" s="4"/>
      <c r="BF866" s="4"/>
      <c r="BG866" s="4"/>
      <c r="BH866" s="4"/>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c r="CH866" s="4"/>
      <c r="CI866" s="4"/>
      <c r="CJ866" s="4"/>
      <c r="CK866" s="4"/>
      <c r="CL866" s="4"/>
      <c r="CM866" s="4"/>
      <c r="CN866" s="4"/>
      <c r="CO866" s="4"/>
      <c r="CP866" s="4"/>
      <c r="CQ866" s="4"/>
      <c r="CR866" s="4"/>
      <c r="CS866" s="4"/>
      <c r="CT866" s="4"/>
      <c r="CU866" s="4"/>
      <c r="CV866" s="4"/>
      <c r="CW866" s="4"/>
      <c r="CX866" s="4"/>
    </row>
    <row r="867" spans="2:102">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c r="AZ867" s="4"/>
      <c r="BA867" s="4"/>
      <c r="BB867" s="4"/>
      <c r="BC867" s="4"/>
      <c r="BD867" s="4"/>
      <c r="BE867" s="4"/>
      <c r="BF867" s="4"/>
      <c r="BG867" s="4"/>
      <c r="BH867" s="4"/>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c r="CH867" s="4"/>
      <c r="CI867" s="4"/>
      <c r="CJ867" s="4"/>
      <c r="CK867" s="4"/>
      <c r="CL867" s="4"/>
      <c r="CM867" s="4"/>
      <c r="CN867" s="4"/>
      <c r="CO867" s="4"/>
      <c r="CP867" s="4"/>
      <c r="CQ867" s="4"/>
      <c r="CR867" s="4"/>
      <c r="CS867" s="4"/>
      <c r="CT867" s="4"/>
      <c r="CU867" s="4"/>
      <c r="CV867" s="4"/>
      <c r="CW867" s="4"/>
      <c r="CX867" s="4"/>
    </row>
    <row r="868" spans="2:102">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c r="AZ868" s="4"/>
      <c r="BA868" s="4"/>
      <c r="BB868" s="4"/>
      <c r="BC868" s="4"/>
      <c r="BD868" s="4"/>
      <c r="BE868" s="4"/>
      <c r="BF868" s="4"/>
      <c r="BG868" s="4"/>
      <c r="BH868" s="4"/>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c r="CH868" s="4"/>
      <c r="CI868" s="4"/>
      <c r="CJ868" s="4"/>
      <c r="CK868" s="4"/>
      <c r="CL868" s="4"/>
      <c r="CM868" s="4"/>
      <c r="CN868" s="4"/>
      <c r="CO868" s="4"/>
      <c r="CP868" s="4"/>
      <c r="CQ868" s="4"/>
      <c r="CR868" s="4"/>
      <c r="CS868" s="4"/>
      <c r="CT868" s="4"/>
      <c r="CU868" s="4"/>
      <c r="CV868" s="4"/>
      <c r="CW868" s="4"/>
      <c r="CX868" s="4"/>
    </row>
    <row r="869" spans="2:102">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c r="AZ869" s="4"/>
      <c r="BA869" s="4"/>
      <c r="BB869" s="4"/>
      <c r="BC869" s="4"/>
      <c r="BD869" s="4"/>
      <c r="BE869" s="4"/>
      <c r="BF869" s="4"/>
      <c r="BG869" s="4"/>
      <c r="BH869" s="4"/>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c r="CH869" s="4"/>
      <c r="CI869" s="4"/>
      <c r="CJ869" s="4"/>
      <c r="CK869" s="4"/>
      <c r="CL869" s="4"/>
      <c r="CM869" s="4"/>
      <c r="CN869" s="4"/>
      <c r="CO869" s="4"/>
      <c r="CP869" s="4"/>
      <c r="CQ869" s="4"/>
      <c r="CR869" s="4"/>
      <c r="CS869" s="4"/>
      <c r="CT869" s="4"/>
      <c r="CU869" s="4"/>
      <c r="CV869" s="4"/>
      <c r="CW869" s="4"/>
      <c r="CX869" s="4"/>
    </row>
    <row r="870" spans="2:102">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c r="AZ870" s="4"/>
      <c r="BA870" s="4"/>
      <c r="BB870" s="4"/>
      <c r="BC870" s="4"/>
      <c r="BD870" s="4"/>
      <c r="BE870" s="4"/>
      <c r="BF870" s="4"/>
      <c r="BG870" s="4"/>
      <c r="BH870" s="4"/>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c r="CH870" s="4"/>
      <c r="CI870" s="4"/>
      <c r="CJ870" s="4"/>
      <c r="CK870" s="4"/>
      <c r="CL870" s="4"/>
      <c r="CM870" s="4"/>
      <c r="CN870" s="4"/>
      <c r="CO870" s="4"/>
      <c r="CP870" s="4"/>
      <c r="CQ870" s="4"/>
      <c r="CR870" s="4"/>
      <c r="CS870" s="4"/>
      <c r="CT870" s="4"/>
      <c r="CU870" s="4"/>
      <c r="CV870" s="4"/>
      <c r="CW870" s="4"/>
      <c r="CX870" s="4"/>
    </row>
    <row r="871" spans="2:102">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c r="AZ871" s="4"/>
      <c r="BA871" s="4"/>
      <c r="BB871" s="4"/>
      <c r="BC871" s="4"/>
      <c r="BD871" s="4"/>
      <c r="BE871" s="4"/>
      <c r="BF871" s="4"/>
      <c r="BG871" s="4"/>
      <c r="BH871" s="4"/>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c r="CH871" s="4"/>
      <c r="CI871" s="4"/>
      <c r="CJ871" s="4"/>
      <c r="CK871" s="4"/>
      <c r="CL871" s="4"/>
      <c r="CM871" s="4"/>
      <c r="CN871" s="4"/>
      <c r="CO871" s="4"/>
      <c r="CP871" s="4"/>
      <c r="CQ871" s="4"/>
      <c r="CR871" s="4"/>
      <c r="CS871" s="4"/>
      <c r="CT871" s="4"/>
      <c r="CU871" s="4"/>
      <c r="CV871" s="4"/>
      <c r="CW871" s="4"/>
      <c r="CX871" s="4"/>
    </row>
    <row r="872" spans="2:102">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c r="AZ872" s="4"/>
      <c r="BA872" s="4"/>
      <c r="BB872" s="4"/>
      <c r="BC872" s="4"/>
      <c r="BD872" s="4"/>
      <c r="BE872" s="4"/>
      <c r="BF872" s="4"/>
      <c r="BG872" s="4"/>
      <c r="BH872" s="4"/>
      <c r="BI872" s="4"/>
      <c r="BJ872" s="4"/>
      <c r="BK872" s="4"/>
      <c r="BL872" s="4"/>
      <c r="BM872" s="4"/>
      <c r="BN872" s="4"/>
      <c r="BO872" s="4"/>
      <c r="BP872" s="4"/>
      <c r="BQ872" s="4"/>
      <c r="BR872" s="4"/>
      <c r="BS872" s="4"/>
      <c r="BT872" s="4"/>
      <c r="BU872" s="4"/>
      <c r="BV872" s="4"/>
      <c r="BW872" s="4"/>
      <c r="BX872" s="4"/>
      <c r="BY872" s="4"/>
      <c r="BZ872" s="4"/>
      <c r="CA872" s="4"/>
      <c r="CB872" s="4"/>
      <c r="CC872" s="4"/>
      <c r="CD872" s="4"/>
      <c r="CE872" s="4"/>
      <c r="CF872" s="4"/>
      <c r="CG872" s="4"/>
      <c r="CH872" s="4"/>
      <c r="CI872" s="4"/>
      <c r="CJ872" s="4"/>
      <c r="CK872" s="4"/>
      <c r="CL872" s="4"/>
      <c r="CM872" s="4"/>
      <c r="CN872" s="4"/>
      <c r="CO872" s="4"/>
      <c r="CP872" s="4"/>
      <c r="CQ872" s="4"/>
      <c r="CR872" s="4"/>
      <c r="CS872" s="4"/>
      <c r="CT872" s="4"/>
      <c r="CU872" s="4"/>
      <c r="CV872" s="4"/>
      <c r="CW872" s="4"/>
      <c r="CX872" s="4"/>
    </row>
    <row r="873" spans="2:102">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c r="AZ873" s="4"/>
      <c r="BA873" s="4"/>
      <c r="BB873" s="4"/>
      <c r="BC873" s="4"/>
      <c r="BD873" s="4"/>
      <c r="BE873" s="4"/>
      <c r="BF873" s="4"/>
      <c r="BG873" s="4"/>
      <c r="BH873" s="4"/>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c r="CH873" s="4"/>
      <c r="CI873" s="4"/>
      <c r="CJ873" s="4"/>
      <c r="CK873" s="4"/>
      <c r="CL873" s="4"/>
      <c r="CM873" s="4"/>
      <c r="CN873" s="4"/>
      <c r="CO873" s="4"/>
      <c r="CP873" s="4"/>
      <c r="CQ873" s="4"/>
      <c r="CR873" s="4"/>
      <c r="CS873" s="4"/>
      <c r="CT873" s="4"/>
      <c r="CU873" s="4"/>
      <c r="CV873" s="4"/>
      <c r="CW873" s="4"/>
      <c r="CX873" s="4"/>
    </row>
    <row r="874" spans="2:102">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c r="AZ874" s="4"/>
      <c r="BA874" s="4"/>
      <c r="BB874" s="4"/>
      <c r="BC874" s="4"/>
      <c r="BD874" s="4"/>
      <c r="BE874" s="4"/>
      <c r="BF874" s="4"/>
      <c r="BG874" s="4"/>
      <c r="BH874" s="4"/>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c r="CH874" s="4"/>
      <c r="CI874" s="4"/>
      <c r="CJ874" s="4"/>
      <c r="CK874" s="4"/>
      <c r="CL874" s="4"/>
      <c r="CM874" s="4"/>
      <c r="CN874" s="4"/>
      <c r="CO874" s="4"/>
      <c r="CP874" s="4"/>
      <c r="CQ874" s="4"/>
      <c r="CR874" s="4"/>
      <c r="CS874" s="4"/>
      <c r="CT874" s="4"/>
      <c r="CU874" s="4"/>
      <c r="CV874" s="4"/>
      <c r="CW874" s="4"/>
      <c r="CX874" s="4"/>
    </row>
    <row r="875" spans="2:102">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c r="AZ875" s="4"/>
      <c r="BA875" s="4"/>
      <c r="BB875" s="4"/>
      <c r="BC875" s="4"/>
      <c r="BD875" s="4"/>
      <c r="BE875" s="4"/>
      <c r="BF875" s="4"/>
      <c r="BG875" s="4"/>
      <c r="BH875" s="4"/>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c r="CH875" s="4"/>
      <c r="CI875" s="4"/>
      <c r="CJ875" s="4"/>
      <c r="CK875" s="4"/>
      <c r="CL875" s="4"/>
      <c r="CM875" s="4"/>
      <c r="CN875" s="4"/>
      <c r="CO875" s="4"/>
      <c r="CP875" s="4"/>
      <c r="CQ875" s="4"/>
      <c r="CR875" s="4"/>
      <c r="CS875" s="4"/>
      <c r="CT875" s="4"/>
      <c r="CU875" s="4"/>
      <c r="CV875" s="4"/>
      <c r="CW875" s="4"/>
      <c r="CX875" s="4"/>
    </row>
    <row r="876" spans="2:102">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c r="AZ876" s="4"/>
      <c r="BA876" s="4"/>
      <c r="BB876" s="4"/>
      <c r="BC876" s="4"/>
      <c r="BD876" s="4"/>
      <c r="BE876" s="4"/>
      <c r="BF876" s="4"/>
      <c r="BG876" s="4"/>
      <c r="BH876" s="4"/>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c r="CH876" s="4"/>
      <c r="CI876" s="4"/>
      <c r="CJ876" s="4"/>
      <c r="CK876" s="4"/>
      <c r="CL876" s="4"/>
      <c r="CM876" s="4"/>
      <c r="CN876" s="4"/>
      <c r="CO876" s="4"/>
      <c r="CP876" s="4"/>
      <c r="CQ876" s="4"/>
      <c r="CR876" s="4"/>
      <c r="CS876" s="4"/>
      <c r="CT876" s="4"/>
      <c r="CU876" s="4"/>
      <c r="CV876" s="4"/>
      <c r="CW876" s="4"/>
      <c r="CX876" s="4"/>
    </row>
    <row r="877" spans="2:102">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c r="AZ877" s="4"/>
      <c r="BA877" s="4"/>
      <c r="BB877" s="4"/>
      <c r="BC877" s="4"/>
      <c r="BD877" s="4"/>
      <c r="BE877" s="4"/>
      <c r="BF877" s="4"/>
      <c r="BG877" s="4"/>
      <c r="BH877" s="4"/>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c r="CH877" s="4"/>
      <c r="CI877" s="4"/>
      <c r="CJ877" s="4"/>
      <c r="CK877" s="4"/>
      <c r="CL877" s="4"/>
      <c r="CM877" s="4"/>
      <c r="CN877" s="4"/>
      <c r="CO877" s="4"/>
      <c r="CP877" s="4"/>
      <c r="CQ877" s="4"/>
      <c r="CR877" s="4"/>
      <c r="CS877" s="4"/>
      <c r="CT877" s="4"/>
      <c r="CU877" s="4"/>
      <c r="CV877" s="4"/>
      <c r="CW877" s="4"/>
      <c r="CX877" s="4"/>
    </row>
    <row r="878" spans="2:102">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c r="AZ878" s="4"/>
      <c r="BA878" s="4"/>
      <c r="BB878" s="4"/>
      <c r="BC878" s="4"/>
      <c r="BD878" s="4"/>
      <c r="BE878" s="4"/>
      <c r="BF878" s="4"/>
      <c r="BG878" s="4"/>
      <c r="BH878" s="4"/>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c r="CH878" s="4"/>
      <c r="CI878" s="4"/>
      <c r="CJ878" s="4"/>
      <c r="CK878" s="4"/>
      <c r="CL878" s="4"/>
      <c r="CM878" s="4"/>
      <c r="CN878" s="4"/>
      <c r="CO878" s="4"/>
      <c r="CP878" s="4"/>
      <c r="CQ878" s="4"/>
      <c r="CR878" s="4"/>
      <c r="CS878" s="4"/>
      <c r="CT878" s="4"/>
      <c r="CU878" s="4"/>
      <c r="CV878" s="4"/>
      <c r="CW878" s="4"/>
      <c r="CX878" s="4"/>
    </row>
    <row r="879" spans="2:102">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c r="AZ879" s="4"/>
      <c r="BA879" s="4"/>
      <c r="BB879" s="4"/>
      <c r="BC879" s="4"/>
      <c r="BD879" s="4"/>
      <c r="BE879" s="4"/>
      <c r="BF879" s="4"/>
      <c r="BG879" s="4"/>
      <c r="BH879" s="4"/>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c r="CH879" s="4"/>
      <c r="CI879" s="4"/>
      <c r="CJ879" s="4"/>
      <c r="CK879" s="4"/>
      <c r="CL879" s="4"/>
      <c r="CM879" s="4"/>
      <c r="CN879" s="4"/>
      <c r="CO879" s="4"/>
      <c r="CP879" s="4"/>
      <c r="CQ879" s="4"/>
      <c r="CR879" s="4"/>
      <c r="CS879" s="4"/>
      <c r="CT879" s="4"/>
      <c r="CU879" s="4"/>
      <c r="CV879" s="4"/>
      <c r="CW879" s="4"/>
      <c r="CX879" s="4"/>
    </row>
    <row r="880" spans="2:102">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c r="AZ880" s="4"/>
      <c r="BA880" s="4"/>
      <c r="BB880" s="4"/>
      <c r="BC880" s="4"/>
      <c r="BD880" s="4"/>
      <c r="BE880" s="4"/>
      <c r="BF880" s="4"/>
      <c r="BG880" s="4"/>
      <c r="BH880" s="4"/>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c r="CH880" s="4"/>
      <c r="CI880" s="4"/>
      <c r="CJ880" s="4"/>
      <c r="CK880" s="4"/>
      <c r="CL880" s="4"/>
      <c r="CM880" s="4"/>
      <c r="CN880" s="4"/>
      <c r="CO880" s="4"/>
      <c r="CP880" s="4"/>
      <c r="CQ880" s="4"/>
      <c r="CR880" s="4"/>
      <c r="CS880" s="4"/>
      <c r="CT880" s="4"/>
      <c r="CU880" s="4"/>
      <c r="CV880" s="4"/>
      <c r="CW880" s="4"/>
      <c r="CX880" s="4"/>
    </row>
    <row r="881" spans="2:102">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c r="AZ881" s="4"/>
      <c r="BA881" s="4"/>
      <c r="BB881" s="4"/>
      <c r="BC881" s="4"/>
      <c r="BD881" s="4"/>
      <c r="BE881" s="4"/>
      <c r="BF881" s="4"/>
      <c r="BG881" s="4"/>
      <c r="BH881" s="4"/>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c r="CH881" s="4"/>
      <c r="CI881" s="4"/>
      <c r="CJ881" s="4"/>
      <c r="CK881" s="4"/>
      <c r="CL881" s="4"/>
      <c r="CM881" s="4"/>
      <c r="CN881" s="4"/>
      <c r="CO881" s="4"/>
      <c r="CP881" s="4"/>
      <c r="CQ881" s="4"/>
      <c r="CR881" s="4"/>
      <c r="CS881" s="4"/>
      <c r="CT881" s="4"/>
      <c r="CU881" s="4"/>
      <c r="CV881" s="4"/>
      <c r="CW881" s="4"/>
      <c r="CX881" s="4"/>
    </row>
    <row r="882" spans="2:102">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c r="AZ882" s="4"/>
      <c r="BA882" s="4"/>
      <c r="BB882" s="4"/>
      <c r="BC882" s="4"/>
      <c r="BD882" s="4"/>
      <c r="BE882" s="4"/>
      <c r="BF882" s="4"/>
      <c r="BG882" s="4"/>
      <c r="BH882" s="4"/>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c r="CH882" s="4"/>
      <c r="CI882" s="4"/>
      <c r="CJ882" s="4"/>
      <c r="CK882" s="4"/>
      <c r="CL882" s="4"/>
      <c r="CM882" s="4"/>
      <c r="CN882" s="4"/>
      <c r="CO882" s="4"/>
      <c r="CP882" s="4"/>
      <c r="CQ882" s="4"/>
      <c r="CR882" s="4"/>
      <c r="CS882" s="4"/>
      <c r="CT882" s="4"/>
      <c r="CU882" s="4"/>
      <c r="CV882" s="4"/>
      <c r="CW882" s="4"/>
      <c r="CX882" s="4"/>
    </row>
    <row r="883" spans="2:102">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c r="AZ883" s="4"/>
      <c r="BA883" s="4"/>
      <c r="BB883" s="4"/>
      <c r="BC883" s="4"/>
      <c r="BD883" s="4"/>
      <c r="BE883" s="4"/>
      <c r="BF883" s="4"/>
      <c r="BG883" s="4"/>
      <c r="BH883" s="4"/>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c r="CH883" s="4"/>
      <c r="CI883" s="4"/>
      <c r="CJ883" s="4"/>
      <c r="CK883" s="4"/>
      <c r="CL883" s="4"/>
      <c r="CM883" s="4"/>
      <c r="CN883" s="4"/>
      <c r="CO883" s="4"/>
      <c r="CP883" s="4"/>
      <c r="CQ883" s="4"/>
      <c r="CR883" s="4"/>
      <c r="CS883" s="4"/>
      <c r="CT883" s="4"/>
      <c r="CU883" s="4"/>
      <c r="CV883" s="4"/>
      <c r="CW883" s="4"/>
      <c r="CX883" s="4"/>
    </row>
    <row r="884" spans="2:102">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c r="AZ884" s="4"/>
      <c r="BA884" s="4"/>
      <c r="BB884" s="4"/>
      <c r="BC884" s="4"/>
      <c r="BD884" s="4"/>
      <c r="BE884" s="4"/>
      <c r="BF884" s="4"/>
      <c r="BG884" s="4"/>
      <c r="BH884" s="4"/>
      <c r="BI884" s="4"/>
      <c r="BJ884" s="4"/>
      <c r="BK884" s="4"/>
      <c r="BL884" s="4"/>
      <c r="BM884" s="4"/>
      <c r="BN884" s="4"/>
      <c r="BO884" s="4"/>
      <c r="BP884" s="4"/>
      <c r="BQ884" s="4"/>
      <c r="BR884" s="4"/>
      <c r="BS884" s="4"/>
      <c r="BT884" s="4"/>
      <c r="BU884" s="4"/>
      <c r="BV884" s="4"/>
      <c r="BW884" s="4"/>
      <c r="BX884" s="4"/>
      <c r="BY884" s="4"/>
      <c r="BZ884" s="4"/>
      <c r="CA884" s="4"/>
      <c r="CB884" s="4"/>
      <c r="CC884" s="4"/>
      <c r="CD884" s="4"/>
      <c r="CE884" s="4"/>
      <c r="CF884" s="4"/>
      <c r="CG884" s="4"/>
      <c r="CH884" s="4"/>
      <c r="CI884" s="4"/>
      <c r="CJ884" s="4"/>
      <c r="CK884" s="4"/>
      <c r="CL884" s="4"/>
      <c r="CM884" s="4"/>
      <c r="CN884" s="4"/>
      <c r="CO884" s="4"/>
      <c r="CP884" s="4"/>
      <c r="CQ884" s="4"/>
      <c r="CR884" s="4"/>
      <c r="CS884" s="4"/>
      <c r="CT884" s="4"/>
      <c r="CU884" s="4"/>
      <c r="CV884" s="4"/>
      <c r="CW884" s="4"/>
      <c r="CX884" s="4"/>
    </row>
    <row r="885" spans="2:102">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c r="AZ885" s="4"/>
      <c r="BA885" s="4"/>
      <c r="BB885" s="4"/>
      <c r="BC885" s="4"/>
      <c r="BD885" s="4"/>
      <c r="BE885" s="4"/>
      <c r="BF885" s="4"/>
      <c r="BG885" s="4"/>
      <c r="BH885" s="4"/>
      <c r="BI885" s="4"/>
      <c r="BJ885" s="4"/>
      <c r="BK885" s="4"/>
      <c r="BL885" s="4"/>
      <c r="BM885" s="4"/>
      <c r="BN885" s="4"/>
      <c r="BO885" s="4"/>
      <c r="BP885" s="4"/>
      <c r="BQ885" s="4"/>
      <c r="BR885" s="4"/>
      <c r="BS885" s="4"/>
      <c r="BT885" s="4"/>
      <c r="BU885" s="4"/>
      <c r="BV885" s="4"/>
      <c r="BW885" s="4"/>
      <c r="BX885" s="4"/>
      <c r="BY885" s="4"/>
      <c r="BZ885" s="4"/>
      <c r="CA885" s="4"/>
      <c r="CB885" s="4"/>
      <c r="CC885" s="4"/>
      <c r="CD885" s="4"/>
      <c r="CE885" s="4"/>
      <c r="CF885" s="4"/>
      <c r="CG885" s="4"/>
      <c r="CH885" s="4"/>
      <c r="CI885" s="4"/>
      <c r="CJ885" s="4"/>
      <c r="CK885" s="4"/>
      <c r="CL885" s="4"/>
      <c r="CM885" s="4"/>
      <c r="CN885" s="4"/>
      <c r="CO885" s="4"/>
      <c r="CP885" s="4"/>
      <c r="CQ885" s="4"/>
      <c r="CR885" s="4"/>
      <c r="CS885" s="4"/>
      <c r="CT885" s="4"/>
      <c r="CU885" s="4"/>
      <c r="CV885" s="4"/>
      <c r="CW885" s="4"/>
      <c r="CX885" s="4"/>
    </row>
    <row r="886" spans="2:102">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c r="AZ886" s="4"/>
      <c r="BA886" s="4"/>
      <c r="BB886" s="4"/>
      <c r="BC886" s="4"/>
      <c r="BD886" s="4"/>
      <c r="BE886" s="4"/>
      <c r="BF886" s="4"/>
      <c r="BG886" s="4"/>
      <c r="BH886" s="4"/>
      <c r="BI886" s="4"/>
      <c r="BJ886" s="4"/>
      <c r="BK886" s="4"/>
      <c r="BL886" s="4"/>
      <c r="BM886" s="4"/>
      <c r="BN886" s="4"/>
      <c r="BO886" s="4"/>
      <c r="BP886" s="4"/>
      <c r="BQ886" s="4"/>
      <c r="BR886" s="4"/>
      <c r="BS886" s="4"/>
      <c r="BT886" s="4"/>
      <c r="BU886" s="4"/>
      <c r="BV886" s="4"/>
      <c r="BW886" s="4"/>
      <c r="BX886" s="4"/>
      <c r="BY886" s="4"/>
      <c r="BZ886" s="4"/>
      <c r="CA886" s="4"/>
      <c r="CB886" s="4"/>
      <c r="CC886" s="4"/>
      <c r="CD886" s="4"/>
      <c r="CE886" s="4"/>
      <c r="CF886" s="4"/>
      <c r="CG886" s="4"/>
      <c r="CH886" s="4"/>
      <c r="CI886" s="4"/>
      <c r="CJ886" s="4"/>
      <c r="CK886" s="4"/>
      <c r="CL886" s="4"/>
      <c r="CM886" s="4"/>
      <c r="CN886" s="4"/>
      <c r="CO886" s="4"/>
      <c r="CP886" s="4"/>
      <c r="CQ886" s="4"/>
      <c r="CR886" s="4"/>
      <c r="CS886" s="4"/>
      <c r="CT886" s="4"/>
      <c r="CU886" s="4"/>
      <c r="CV886" s="4"/>
      <c r="CW886" s="4"/>
      <c r="CX886" s="4"/>
    </row>
    <row r="887" spans="2:102">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c r="AZ887" s="4"/>
      <c r="BA887" s="4"/>
      <c r="BB887" s="4"/>
      <c r="BC887" s="4"/>
      <c r="BD887" s="4"/>
      <c r="BE887" s="4"/>
      <c r="BF887" s="4"/>
      <c r="BG887" s="4"/>
      <c r="BH887" s="4"/>
      <c r="BI887" s="4"/>
      <c r="BJ887" s="4"/>
      <c r="BK887" s="4"/>
      <c r="BL887" s="4"/>
      <c r="BM887" s="4"/>
      <c r="BN887" s="4"/>
      <c r="BO887" s="4"/>
      <c r="BP887" s="4"/>
      <c r="BQ887" s="4"/>
      <c r="BR887" s="4"/>
      <c r="BS887" s="4"/>
      <c r="BT887" s="4"/>
      <c r="BU887" s="4"/>
      <c r="BV887" s="4"/>
      <c r="BW887" s="4"/>
      <c r="BX887" s="4"/>
      <c r="BY887" s="4"/>
      <c r="BZ887" s="4"/>
      <c r="CA887" s="4"/>
      <c r="CB887" s="4"/>
      <c r="CC887" s="4"/>
      <c r="CD887" s="4"/>
      <c r="CE887" s="4"/>
      <c r="CF887" s="4"/>
      <c r="CG887" s="4"/>
      <c r="CH887" s="4"/>
      <c r="CI887" s="4"/>
      <c r="CJ887" s="4"/>
      <c r="CK887" s="4"/>
      <c r="CL887" s="4"/>
      <c r="CM887" s="4"/>
      <c r="CN887" s="4"/>
      <c r="CO887" s="4"/>
      <c r="CP887" s="4"/>
      <c r="CQ887" s="4"/>
      <c r="CR887" s="4"/>
      <c r="CS887" s="4"/>
      <c r="CT887" s="4"/>
      <c r="CU887" s="4"/>
      <c r="CV887" s="4"/>
      <c r="CW887" s="4"/>
      <c r="CX887" s="4"/>
    </row>
    <row r="888" spans="2:102">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c r="AZ888" s="4"/>
      <c r="BA888" s="4"/>
      <c r="BB888" s="4"/>
      <c r="BC888" s="4"/>
      <c r="BD888" s="4"/>
      <c r="BE888" s="4"/>
      <c r="BF888" s="4"/>
      <c r="BG888" s="4"/>
      <c r="BH888" s="4"/>
      <c r="BI888" s="4"/>
      <c r="BJ888" s="4"/>
      <c r="BK888" s="4"/>
      <c r="BL888" s="4"/>
      <c r="BM888" s="4"/>
      <c r="BN888" s="4"/>
      <c r="BO888" s="4"/>
      <c r="BP888" s="4"/>
      <c r="BQ888" s="4"/>
      <c r="BR888" s="4"/>
      <c r="BS888" s="4"/>
      <c r="BT888" s="4"/>
      <c r="BU888" s="4"/>
      <c r="BV888" s="4"/>
      <c r="BW888" s="4"/>
      <c r="BX888" s="4"/>
      <c r="BY888" s="4"/>
      <c r="BZ888" s="4"/>
      <c r="CA888" s="4"/>
      <c r="CB888" s="4"/>
      <c r="CC888" s="4"/>
      <c r="CD888" s="4"/>
      <c r="CE888" s="4"/>
      <c r="CF888" s="4"/>
      <c r="CG888" s="4"/>
      <c r="CH888" s="4"/>
      <c r="CI888" s="4"/>
      <c r="CJ888" s="4"/>
      <c r="CK888" s="4"/>
      <c r="CL888" s="4"/>
      <c r="CM888" s="4"/>
      <c r="CN888" s="4"/>
      <c r="CO888" s="4"/>
      <c r="CP888" s="4"/>
      <c r="CQ888" s="4"/>
      <c r="CR888" s="4"/>
      <c r="CS888" s="4"/>
      <c r="CT888" s="4"/>
      <c r="CU888" s="4"/>
      <c r="CV888" s="4"/>
      <c r="CW888" s="4"/>
      <c r="CX888" s="4"/>
    </row>
    <row r="889" spans="2:102">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c r="AZ889" s="4"/>
      <c r="BA889" s="4"/>
      <c r="BB889" s="4"/>
      <c r="BC889" s="4"/>
      <c r="BD889" s="4"/>
      <c r="BE889" s="4"/>
      <c r="BF889" s="4"/>
      <c r="BG889" s="4"/>
      <c r="BH889" s="4"/>
      <c r="BI889" s="4"/>
      <c r="BJ889" s="4"/>
      <c r="BK889" s="4"/>
      <c r="BL889" s="4"/>
      <c r="BM889" s="4"/>
      <c r="BN889" s="4"/>
      <c r="BO889" s="4"/>
      <c r="BP889" s="4"/>
      <c r="BQ889" s="4"/>
      <c r="BR889" s="4"/>
      <c r="BS889" s="4"/>
      <c r="BT889" s="4"/>
      <c r="BU889" s="4"/>
      <c r="BV889" s="4"/>
      <c r="BW889" s="4"/>
      <c r="BX889" s="4"/>
      <c r="BY889" s="4"/>
      <c r="BZ889" s="4"/>
      <c r="CA889" s="4"/>
      <c r="CB889" s="4"/>
      <c r="CC889" s="4"/>
      <c r="CD889" s="4"/>
      <c r="CE889" s="4"/>
      <c r="CF889" s="4"/>
      <c r="CG889" s="4"/>
      <c r="CH889" s="4"/>
      <c r="CI889" s="4"/>
      <c r="CJ889" s="4"/>
      <c r="CK889" s="4"/>
      <c r="CL889" s="4"/>
      <c r="CM889" s="4"/>
      <c r="CN889" s="4"/>
      <c r="CO889" s="4"/>
      <c r="CP889" s="4"/>
      <c r="CQ889" s="4"/>
      <c r="CR889" s="4"/>
      <c r="CS889" s="4"/>
      <c r="CT889" s="4"/>
      <c r="CU889" s="4"/>
      <c r="CV889" s="4"/>
      <c r="CW889" s="4"/>
      <c r="CX889" s="4"/>
    </row>
    <row r="890" spans="2:102">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c r="AY890" s="4"/>
      <c r="AZ890" s="4"/>
      <c r="BA890" s="4"/>
      <c r="BB890" s="4"/>
      <c r="BC890" s="4"/>
      <c r="BD890" s="4"/>
      <c r="BE890" s="4"/>
      <c r="BF890" s="4"/>
      <c r="BG890" s="4"/>
      <c r="BH890" s="4"/>
      <c r="BI890" s="4"/>
      <c r="BJ890" s="4"/>
      <c r="BK890" s="4"/>
      <c r="BL890" s="4"/>
      <c r="BM890" s="4"/>
      <c r="BN890" s="4"/>
      <c r="BO890" s="4"/>
      <c r="BP890" s="4"/>
      <c r="BQ890" s="4"/>
      <c r="BR890" s="4"/>
      <c r="BS890" s="4"/>
      <c r="BT890" s="4"/>
      <c r="BU890" s="4"/>
      <c r="BV890" s="4"/>
      <c r="BW890" s="4"/>
      <c r="BX890" s="4"/>
      <c r="BY890" s="4"/>
      <c r="BZ890" s="4"/>
      <c r="CA890" s="4"/>
      <c r="CB890" s="4"/>
      <c r="CC890" s="4"/>
      <c r="CD890" s="4"/>
      <c r="CE890" s="4"/>
      <c r="CF890" s="4"/>
      <c r="CG890" s="4"/>
      <c r="CH890" s="4"/>
      <c r="CI890" s="4"/>
      <c r="CJ890" s="4"/>
      <c r="CK890" s="4"/>
      <c r="CL890" s="4"/>
      <c r="CM890" s="4"/>
      <c r="CN890" s="4"/>
      <c r="CO890" s="4"/>
      <c r="CP890" s="4"/>
      <c r="CQ890" s="4"/>
      <c r="CR890" s="4"/>
      <c r="CS890" s="4"/>
      <c r="CT890" s="4"/>
      <c r="CU890" s="4"/>
      <c r="CV890" s="4"/>
      <c r="CW890" s="4"/>
      <c r="CX890" s="4"/>
    </row>
    <row r="891" spans="2:102">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c r="AY891" s="4"/>
      <c r="AZ891" s="4"/>
      <c r="BA891" s="4"/>
      <c r="BB891" s="4"/>
      <c r="BC891" s="4"/>
      <c r="BD891" s="4"/>
      <c r="BE891" s="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c r="CF891" s="4"/>
      <c r="CG891" s="4"/>
      <c r="CH891" s="4"/>
      <c r="CI891" s="4"/>
      <c r="CJ891" s="4"/>
      <c r="CK891" s="4"/>
      <c r="CL891" s="4"/>
      <c r="CM891" s="4"/>
      <c r="CN891" s="4"/>
      <c r="CO891" s="4"/>
      <c r="CP891" s="4"/>
      <c r="CQ891" s="4"/>
      <c r="CR891" s="4"/>
      <c r="CS891" s="4"/>
      <c r="CT891" s="4"/>
      <c r="CU891" s="4"/>
      <c r="CV891" s="4"/>
      <c r="CW891" s="4"/>
      <c r="CX891" s="4"/>
    </row>
    <row r="892" spans="2:102">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c r="AY892" s="4"/>
      <c r="AZ892" s="4"/>
      <c r="BA892" s="4"/>
      <c r="BB892" s="4"/>
      <c r="BC892" s="4"/>
      <c r="BD892" s="4"/>
      <c r="BE892" s="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c r="CF892" s="4"/>
      <c r="CG892" s="4"/>
      <c r="CH892" s="4"/>
      <c r="CI892" s="4"/>
      <c r="CJ892" s="4"/>
      <c r="CK892" s="4"/>
      <c r="CL892" s="4"/>
      <c r="CM892" s="4"/>
      <c r="CN892" s="4"/>
      <c r="CO892" s="4"/>
      <c r="CP892" s="4"/>
      <c r="CQ892" s="4"/>
      <c r="CR892" s="4"/>
      <c r="CS892" s="4"/>
      <c r="CT892" s="4"/>
      <c r="CU892" s="4"/>
      <c r="CV892" s="4"/>
      <c r="CW892" s="4"/>
      <c r="CX892" s="4"/>
    </row>
    <row r="893" spans="2:102">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c r="AY893" s="4"/>
      <c r="AZ893" s="4"/>
      <c r="BA893" s="4"/>
      <c r="BB893" s="4"/>
      <c r="BC893" s="4"/>
      <c r="BD893" s="4"/>
      <c r="BE893" s="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c r="CF893" s="4"/>
      <c r="CG893" s="4"/>
      <c r="CH893" s="4"/>
      <c r="CI893" s="4"/>
      <c r="CJ893" s="4"/>
      <c r="CK893" s="4"/>
      <c r="CL893" s="4"/>
      <c r="CM893" s="4"/>
      <c r="CN893" s="4"/>
      <c r="CO893" s="4"/>
      <c r="CP893" s="4"/>
      <c r="CQ893" s="4"/>
      <c r="CR893" s="4"/>
      <c r="CS893" s="4"/>
      <c r="CT893" s="4"/>
      <c r="CU893" s="4"/>
      <c r="CV893" s="4"/>
      <c r="CW893" s="4"/>
      <c r="CX893" s="4"/>
    </row>
    <row r="894" spans="2:102">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c r="AY894" s="4"/>
      <c r="AZ894" s="4"/>
      <c r="BA894" s="4"/>
      <c r="BB894" s="4"/>
      <c r="BC894" s="4"/>
      <c r="BD894" s="4"/>
      <c r="BE894" s="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c r="CF894" s="4"/>
      <c r="CG894" s="4"/>
      <c r="CH894" s="4"/>
      <c r="CI894" s="4"/>
      <c r="CJ894" s="4"/>
      <c r="CK894" s="4"/>
      <c r="CL894" s="4"/>
      <c r="CM894" s="4"/>
      <c r="CN894" s="4"/>
      <c r="CO894" s="4"/>
      <c r="CP894" s="4"/>
      <c r="CQ894" s="4"/>
      <c r="CR894" s="4"/>
      <c r="CS894" s="4"/>
      <c r="CT894" s="4"/>
      <c r="CU894" s="4"/>
      <c r="CV894" s="4"/>
      <c r="CW894" s="4"/>
      <c r="CX894" s="4"/>
    </row>
    <row r="895" spans="2:102">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c r="CF895" s="4"/>
      <c r="CG895" s="4"/>
      <c r="CH895" s="4"/>
      <c r="CI895" s="4"/>
      <c r="CJ895" s="4"/>
      <c r="CK895" s="4"/>
      <c r="CL895" s="4"/>
      <c r="CM895" s="4"/>
      <c r="CN895" s="4"/>
      <c r="CO895" s="4"/>
      <c r="CP895" s="4"/>
      <c r="CQ895" s="4"/>
      <c r="CR895" s="4"/>
      <c r="CS895" s="4"/>
      <c r="CT895" s="4"/>
      <c r="CU895" s="4"/>
      <c r="CV895" s="4"/>
      <c r="CW895" s="4"/>
      <c r="CX895" s="4"/>
    </row>
    <row r="896" spans="2:102">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c r="CH896" s="4"/>
      <c r="CI896" s="4"/>
      <c r="CJ896" s="4"/>
      <c r="CK896" s="4"/>
      <c r="CL896" s="4"/>
      <c r="CM896" s="4"/>
      <c r="CN896" s="4"/>
      <c r="CO896" s="4"/>
      <c r="CP896" s="4"/>
      <c r="CQ896" s="4"/>
      <c r="CR896" s="4"/>
      <c r="CS896" s="4"/>
      <c r="CT896" s="4"/>
      <c r="CU896" s="4"/>
      <c r="CV896" s="4"/>
      <c r="CW896" s="4"/>
      <c r="CX896" s="4"/>
    </row>
    <row r="897" spans="2:102">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c r="CH897" s="4"/>
      <c r="CI897" s="4"/>
      <c r="CJ897" s="4"/>
      <c r="CK897" s="4"/>
      <c r="CL897" s="4"/>
      <c r="CM897" s="4"/>
      <c r="CN897" s="4"/>
      <c r="CO897" s="4"/>
      <c r="CP897" s="4"/>
      <c r="CQ897" s="4"/>
      <c r="CR897" s="4"/>
      <c r="CS897" s="4"/>
      <c r="CT897" s="4"/>
      <c r="CU897" s="4"/>
      <c r="CV897" s="4"/>
      <c r="CW897" s="4"/>
      <c r="CX897" s="4"/>
    </row>
    <row r="898" spans="2:102">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c r="CH898" s="4"/>
      <c r="CI898" s="4"/>
      <c r="CJ898" s="4"/>
      <c r="CK898" s="4"/>
      <c r="CL898" s="4"/>
      <c r="CM898" s="4"/>
      <c r="CN898" s="4"/>
      <c r="CO898" s="4"/>
      <c r="CP898" s="4"/>
      <c r="CQ898" s="4"/>
      <c r="CR898" s="4"/>
      <c r="CS898" s="4"/>
      <c r="CT898" s="4"/>
      <c r="CU898" s="4"/>
      <c r="CV898" s="4"/>
      <c r="CW898" s="4"/>
      <c r="CX898" s="4"/>
    </row>
    <row r="899" spans="2:102">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c r="CH899" s="4"/>
      <c r="CI899" s="4"/>
      <c r="CJ899" s="4"/>
      <c r="CK899" s="4"/>
      <c r="CL899" s="4"/>
      <c r="CM899" s="4"/>
      <c r="CN899" s="4"/>
      <c r="CO899" s="4"/>
      <c r="CP899" s="4"/>
      <c r="CQ899" s="4"/>
      <c r="CR899" s="4"/>
      <c r="CS899" s="4"/>
      <c r="CT899" s="4"/>
      <c r="CU899" s="4"/>
      <c r="CV899" s="4"/>
      <c r="CW899" s="4"/>
      <c r="CX899" s="4"/>
    </row>
    <row r="900" spans="2:102">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c r="CH900" s="4"/>
      <c r="CI900" s="4"/>
      <c r="CJ900" s="4"/>
      <c r="CK900" s="4"/>
      <c r="CL900" s="4"/>
      <c r="CM900" s="4"/>
      <c r="CN900" s="4"/>
      <c r="CO900" s="4"/>
      <c r="CP900" s="4"/>
      <c r="CQ900" s="4"/>
      <c r="CR900" s="4"/>
      <c r="CS900" s="4"/>
      <c r="CT900" s="4"/>
      <c r="CU900" s="4"/>
      <c r="CV900" s="4"/>
      <c r="CW900" s="4"/>
      <c r="CX900" s="4"/>
    </row>
    <row r="901" spans="2:102">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c r="CH901" s="4"/>
      <c r="CI901" s="4"/>
      <c r="CJ901" s="4"/>
      <c r="CK901" s="4"/>
      <c r="CL901" s="4"/>
      <c r="CM901" s="4"/>
      <c r="CN901" s="4"/>
      <c r="CO901" s="4"/>
      <c r="CP901" s="4"/>
      <c r="CQ901" s="4"/>
      <c r="CR901" s="4"/>
      <c r="CS901" s="4"/>
      <c r="CT901" s="4"/>
      <c r="CU901" s="4"/>
      <c r="CV901" s="4"/>
      <c r="CW901" s="4"/>
      <c r="CX901" s="4"/>
    </row>
    <row r="902" spans="2:102">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c r="CH902" s="4"/>
      <c r="CI902" s="4"/>
      <c r="CJ902" s="4"/>
      <c r="CK902" s="4"/>
      <c r="CL902" s="4"/>
      <c r="CM902" s="4"/>
      <c r="CN902" s="4"/>
      <c r="CO902" s="4"/>
      <c r="CP902" s="4"/>
      <c r="CQ902" s="4"/>
      <c r="CR902" s="4"/>
      <c r="CS902" s="4"/>
      <c r="CT902" s="4"/>
      <c r="CU902" s="4"/>
      <c r="CV902" s="4"/>
      <c r="CW902" s="4"/>
      <c r="CX902" s="4"/>
    </row>
    <row r="903" spans="2:102">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c r="CH903" s="4"/>
      <c r="CI903" s="4"/>
      <c r="CJ903" s="4"/>
      <c r="CK903" s="4"/>
      <c r="CL903" s="4"/>
      <c r="CM903" s="4"/>
      <c r="CN903" s="4"/>
      <c r="CO903" s="4"/>
      <c r="CP903" s="4"/>
      <c r="CQ903" s="4"/>
      <c r="CR903" s="4"/>
      <c r="CS903" s="4"/>
      <c r="CT903" s="4"/>
      <c r="CU903" s="4"/>
      <c r="CV903" s="4"/>
      <c r="CW903" s="4"/>
      <c r="CX903" s="4"/>
    </row>
    <row r="904" spans="2:102">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c r="CH904" s="4"/>
      <c r="CI904" s="4"/>
      <c r="CJ904" s="4"/>
      <c r="CK904" s="4"/>
      <c r="CL904" s="4"/>
      <c r="CM904" s="4"/>
      <c r="CN904" s="4"/>
      <c r="CO904" s="4"/>
      <c r="CP904" s="4"/>
      <c r="CQ904" s="4"/>
      <c r="CR904" s="4"/>
      <c r="CS904" s="4"/>
      <c r="CT904" s="4"/>
      <c r="CU904" s="4"/>
      <c r="CV904" s="4"/>
      <c r="CW904" s="4"/>
      <c r="CX904" s="4"/>
    </row>
    <row r="905" spans="2:102">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c r="CH905" s="4"/>
      <c r="CI905" s="4"/>
      <c r="CJ905" s="4"/>
      <c r="CK905" s="4"/>
      <c r="CL905" s="4"/>
      <c r="CM905" s="4"/>
      <c r="CN905" s="4"/>
      <c r="CO905" s="4"/>
      <c r="CP905" s="4"/>
      <c r="CQ905" s="4"/>
      <c r="CR905" s="4"/>
      <c r="CS905" s="4"/>
      <c r="CT905" s="4"/>
      <c r="CU905" s="4"/>
      <c r="CV905" s="4"/>
      <c r="CW905" s="4"/>
      <c r="CX905" s="4"/>
    </row>
    <row r="906" spans="2:102">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c r="CF906" s="4"/>
      <c r="CG906" s="4"/>
      <c r="CH906" s="4"/>
      <c r="CI906" s="4"/>
      <c r="CJ906" s="4"/>
      <c r="CK906" s="4"/>
      <c r="CL906" s="4"/>
      <c r="CM906" s="4"/>
      <c r="CN906" s="4"/>
      <c r="CO906" s="4"/>
      <c r="CP906" s="4"/>
      <c r="CQ906" s="4"/>
      <c r="CR906" s="4"/>
      <c r="CS906" s="4"/>
      <c r="CT906" s="4"/>
      <c r="CU906" s="4"/>
      <c r="CV906" s="4"/>
      <c r="CW906" s="4"/>
      <c r="CX906" s="4"/>
    </row>
    <row r="907" spans="2:102">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c r="CF907" s="4"/>
      <c r="CG907" s="4"/>
      <c r="CH907" s="4"/>
      <c r="CI907" s="4"/>
      <c r="CJ907" s="4"/>
      <c r="CK907" s="4"/>
      <c r="CL907" s="4"/>
      <c r="CM907" s="4"/>
      <c r="CN907" s="4"/>
      <c r="CO907" s="4"/>
      <c r="CP907" s="4"/>
      <c r="CQ907" s="4"/>
      <c r="CR907" s="4"/>
      <c r="CS907" s="4"/>
      <c r="CT907" s="4"/>
      <c r="CU907" s="4"/>
      <c r="CV907" s="4"/>
      <c r="CW907" s="4"/>
      <c r="CX907" s="4"/>
    </row>
    <row r="908" spans="2:102">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c r="CF908" s="4"/>
      <c r="CG908" s="4"/>
      <c r="CH908" s="4"/>
      <c r="CI908" s="4"/>
      <c r="CJ908" s="4"/>
      <c r="CK908" s="4"/>
      <c r="CL908" s="4"/>
      <c r="CM908" s="4"/>
      <c r="CN908" s="4"/>
      <c r="CO908" s="4"/>
      <c r="CP908" s="4"/>
      <c r="CQ908" s="4"/>
      <c r="CR908" s="4"/>
      <c r="CS908" s="4"/>
      <c r="CT908" s="4"/>
      <c r="CU908" s="4"/>
      <c r="CV908" s="4"/>
      <c r="CW908" s="4"/>
      <c r="CX908" s="4"/>
    </row>
    <row r="909" spans="2:102">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c r="CF909" s="4"/>
      <c r="CG909" s="4"/>
      <c r="CH909" s="4"/>
      <c r="CI909" s="4"/>
      <c r="CJ909" s="4"/>
      <c r="CK909" s="4"/>
      <c r="CL909" s="4"/>
      <c r="CM909" s="4"/>
      <c r="CN909" s="4"/>
      <c r="CO909" s="4"/>
      <c r="CP909" s="4"/>
      <c r="CQ909" s="4"/>
      <c r="CR909" s="4"/>
      <c r="CS909" s="4"/>
      <c r="CT909" s="4"/>
      <c r="CU909" s="4"/>
      <c r="CV909" s="4"/>
      <c r="CW909" s="4"/>
      <c r="CX909" s="4"/>
    </row>
    <row r="910" spans="2:102">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c r="CF910" s="4"/>
      <c r="CG910" s="4"/>
      <c r="CH910" s="4"/>
      <c r="CI910" s="4"/>
      <c r="CJ910" s="4"/>
      <c r="CK910" s="4"/>
      <c r="CL910" s="4"/>
      <c r="CM910" s="4"/>
      <c r="CN910" s="4"/>
      <c r="CO910" s="4"/>
      <c r="CP910" s="4"/>
      <c r="CQ910" s="4"/>
      <c r="CR910" s="4"/>
      <c r="CS910" s="4"/>
      <c r="CT910" s="4"/>
      <c r="CU910" s="4"/>
      <c r="CV910" s="4"/>
      <c r="CW910" s="4"/>
      <c r="CX910" s="4"/>
    </row>
    <row r="911" spans="2:102">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c r="CF911" s="4"/>
      <c r="CG911" s="4"/>
      <c r="CH911" s="4"/>
      <c r="CI911" s="4"/>
      <c r="CJ911" s="4"/>
      <c r="CK911" s="4"/>
      <c r="CL911" s="4"/>
      <c r="CM911" s="4"/>
      <c r="CN911" s="4"/>
      <c r="CO911" s="4"/>
      <c r="CP911" s="4"/>
      <c r="CQ911" s="4"/>
      <c r="CR911" s="4"/>
      <c r="CS911" s="4"/>
      <c r="CT911" s="4"/>
      <c r="CU911" s="4"/>
      <c r="CV911" s="4"/>
      <c r="CW911" s="4"/>
      <c r="CX911" s="4"/>
    </row>
    <row r="912" spans="2:102">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c r="CF912" s="4"/>
      <c r="CG912" s="4"/>
      <c r="CH912" s="4"/>
      <c r="CI912" s="4"/>
      <c r="CJ912" s="4"/>
      <c r="CK912" s="4"/>
      <c r="CL912" s="4"/>
      <c r="CM912" s="4"/>
      <c r="CN912" s="4"/>
      <c r="CO912" s="4"/>
      <c r="CP912" s="4"/>
      <c r="CQ912" s="4"/>
      <c r="CR912" s="4"/>
      <c r="CS912" s="4"/>
      <c r="CT912" s="4"/>
      <c r="CU912" s="4"/>
      <c r="CV912" s="4"/>
      <c r="CW912" s="4"/>
      <c r="CX912" s="4"/>
    </row>
    <row r="913" spans="2:102">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c r="CF913" s="4"/>
      <c r="CG913" s="4"/>
      <c r="CH913" s="4"/>
      <c r="CI913" s="4"/>
      <c r="CJ913" s="4"/>
      <c r="CK913" s="4"/>
      <c r="CL913" s="4"/>
      <c r="CM913" s="4"/>
      <c r="CN913" s="4"/>
      <c r="CO913" s="4"/>
      <c r="CP913" s="4"/>
      <c r="CQ913" s="4"/>
      <c r="CR913" s="4"/>
      <c r="CS913" s="4"/>
      <c r="CT913" s="4"/>
      <c r="CU913" s="4"/>
      <c r="CV913" s="4"/>
      <c r="CW913" s="4"/>
      <c r="CX913" s="4"/>
    </row>
    <row r="914" spans="2:102">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c r="CF914" s="4"/>
      <c r="CG914" s="4"/>
      <c r="CH914" s="4"/>
      <c r="CI914" s="4"/>
      <c r="CJ914" s="4"/>
      <c r="CK914" s="4"/>
      <c r="CL914" s="4"/>
      <c r="CM914" s="4"/>
      <c r="CN914" s="4"/>
      <c r="CO914" s="4"/>
      <c r="CP914" s="4"/>
      <c r="CQ914" s="4"/>
      <c r="CR914" s="4"/>
      <c r="CS914" s="4"/>
      <c r="CT914" s="4"/>
      <c r="CU914" s="4"/>
      <c r="CV914" s="4"/>
      <c r="CW914" s="4"/>
      <c r="CX914" s="4"/>
    </row>
    <row r="915" spans="2:102">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c r="CF915" s="4"/>
      <c r="CG915" s="4"/>
      <c r="CH915" s="4"/>
      <c r="CI915" s="4"/>
      <c r="CJ915" s="4"/>
      <c r="CK915" s="4"/>
      <c r="CL915" s="4"/>
      <c r="CM915" s="4"/>
      <c r="CN915" s="4"/>
      <c r="CO915" s="4"/>
      <c r="CP915" s="4"/>
      <c r="CQ915" s="4"/>
      <c r="CR915" s="4"/>
      <c r="CS915" s="4"/>
      <c r="CT915" s="4"/>
      <c r="CU915" s="4"/>
      <c r="CV915" s="4"/>
      <c r="CW915" s="4"/>
      <c r="CX915" s="4"/>
    </row>
    <row r="916" spans="2:102">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c r="CF916" s="4"/>
      <c r="CG916" s="4"/>
      <c r="CH916" s="4"/>
      <c r="CI916" s="4"/>
      <c r="CJ916" s="4"/>
      <c r="CK916" s="4"/>
      <c r="CL916" s="4"/>
      <c r="CM916" s="4"/>
      <c r="CN916" s="4"/>
      <c r="CO916" s="4"/>
      <c r="CP916" s="4"/>
      <c r="CQ916" s="4"/>
      <c r="CR916" s="4"/>
      <c r="CS916" s="4"/>
      <c r="CT916" s="4"/>
      <c r="CU916" s="4"/>
      <c r="CV916" s="4"/>
      <c r="CW916" s="4"/>
      <c r="CX916" s="4"/>
    </row>
    <row r="917" spans="2:102">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c r="CF917" s="4"/>
      <c r="CG917" s="4"/>
      <c r="CH917" s="4"/>
      <c r="CI917" s="4"/>
      <c r="CJ917" s="4"/>
      <c r="CK917" s="4"/>
      <c r="CL917" s="4"/>
      <c r="CM917" s="4"/>
      <c r="CN917" s="4"/>
      <c r="CO917" s="4"/>
      <c r="CP917" s="4"/>
      <c r="CQ917" s="4"/>
      <c r="CR917" s="4"/>
      <c r="CS917" s="4"/>
      <c r="CT917" s="4"/>
      <c r="CU917" s="4"/>
      <c r="CV917" s="4"/>
      <c r="CW917" s="4"/>
      <c r="CX917" s="4"/>
    </row>
    <row r="918" spans="2:102">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c r="CF918" s="4"/>
      <c r="CG918" s="4"/>
      <c r="CH918" s="4"/>
      <c r="CI918" s="4"/>
      <c r="CJ918" s="4"/>
      <c r="CK918" s="4"/>
      <c r="CL918" s="4"/>
      <c r="CM918" s="4"/>
      <c r="CN918" s="4"/>
      <c r="CO918" s="4"/>
      <c r="CP918" s="4"/>
      <c r="CQ918" s="4"/>
      <c r="CR918" s="4"/>
      <c r="CS918" s="4"/>
      <c r="CT918" s="4"/>
      <c r="CU918" s="4"/>
      <c r="CV918" s="4"/>
      <c r="CW918" s="4"/>
      <c r="CX918" s="4"/>
    </row>
    <row r="919" spans="2:102">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c r="CF919" s="4"/>
      <c r="CG919" s="4"/>
      <c r="CH919" s="4"/>
      <c r="CI919" s="4"/>
      <c r="CJ919" s="4"/>
      <c r="CK919" s="4"/>
      <c r="CL919" s="4"/>
      <c r="CM919" s="4"/>
      <c r="CN919" s="4"/>
      <c r="CO919" s="4"/>
      <c r="CP919" s="4"/>
      <c r="CQ919" s="4"/>
      <c r="CR919" s="4"/>
      <c r="CS919" s="4"/>
      <c r="CT919" s="4"/>
      <c r="CU919" s="4"/>
      <c r="CV919" s="4"/>
      <c r="CW919" s="4"/>
      <c r="CX919" s="4"/>
    </row>
    <row r="920" spans="2:102">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c r="CF920" s="4"/>
      <c r="CG920" s="4"/>
      <c r="CH920" s="4"/>
      <c r="CI920" s="4"/>
      <c r="CJ920" s="4"/>
      <c r="CK920" s="4"/>
      <c r="CL920" s="4"/>
      <c r="CM920" s="4"/>
      <c r="CN920" s="4"/>
      <c r="CO920" s="4"/>
      <c r="CP920" s="4"/>
      <c r="CQ920" s="4"/>
      <c r="CR920" s="4"/>
      <c r="CS920" s="4"/>
      <c r="CT920" s="4"/>
      <c r="CU920" s="4"/>
      <c r="CV920" s="4"/>
      <c r="CW920" s="4"/>
      <c r="CX920" s="4"/>
    </row>
    <row r="921" spans="2:102">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c r="CH921" s="4"/>
      <c r="CI921" s="4"/>
      <c r="CJ921" s="4"/>
      <c r="CK921" s="4"/>
      <c r="CL921" s="4"/>
      <c r="CM921" s="4"/>
      <c r="CN921" s="4"/>
      <c r="CO921" s="4"/>
      <c r="CP921" s="4"/>
      <c r="CQ921" s="4"/>
      <c r="CR921" s="4"/>
      <c r="CS921" s="4"/>
      <c r="CT921" s="4"/>
      <c r="CU921" s="4"/>
      <c r="CV921" s="4"/>
      <c r="CW921" s="4"/>
      <c r="CX921" s="4"/>
    </row>
    <row r="922" spans="2:102">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c r="CH922" s="4"/>
      <c r="CI922" s="4"/>
      <c r="CJ922" s="4"/>
      <c r="CK922" s="4"/>
      <c r="CL922" s="4"/>
      <c r="CM922" s="4"/>
      <c r="CN922" s="4"/>
      <c r="CO922" s="4"/>
      <c r="CP922" s="4"/>
      <c r="CQ922" s="4"/>
      <c r="CR922" s="4"/>
      <c r="CS922" s="4"/>
      <c r="CT922" s="4"/>
      <c r="CU922" s="4"/>
      <c r="CV922" s="4"/>
      <c r="CW922" s="4"/>
      <c r="CX922" s="4"/>
    </row>
    <row r="923" spans="2:102">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c r="CH923" s="4"/>
      <c r="CI923" s="4"/>
      <c r="CJ923" s="4"/>
      <c r="CK923" s="4"/>
      <c r="CL923" s="4"/>
      <c r="CM923" s="4"/>
      <c r="CN923" s="4"/>
      <c r="CO923" s="4"/>
      <c r="CP923" s="4"/>
      <c r="CQ923" s="4"/>
      <c r="CR923" s="4"/>
      <c r="CS923" s="4"/>
      <c r="CT923" s="4"/>
      <c r="CU923" s="4"/>
      <c r="CV923" s="4"/>
      <c r="CW923" s="4"/>
      <c r="CX923" s="4"/>
    </row>
    <row r="924" spans="2:102">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c r="CH924" s="4"/>
      <c r="CI924" s="4"/>
      <c r="CJ924" s="4"/>
      <c r="CK924" s="4"/>
      <c r="CL924" s="4"/>
      <c r="CM924" s="4"/>
      <c r="CN924" s="4"/>
      <c r="CO924" s="4"/>
      <c r="CP924" s="4"/>
      <c r="CQ924" s="4"/>
      <c r="CR924" s="4"/>
      <c r="CS924" s="4"/>
      <c r="CT924" s="4"/>
      <c r="CU924" s="4"/>
      <c r="CV924" s="4"/>
      <c r="CW924" s="4"/>
      <c r="CX924" s="4"/>
    </row>
    <row r="925" spans="2:102">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c r="CH925" s="4"/>
      <c r="CI925" s="4"/>
      <c r="CJ925" s="4"/>
      <c r="CK925" s="4"/>
      <c r="CL925" s="4"/>
      <c r="CM925" s="4"/>
      <c r="CN925" s="4"/>
      <c r="CO925" s="4"/>
      <c r="CP925" s="4"/>
      <c r="CQ925" s="4"/>
      <c r="CR925" s="4"/>
      <c r="CS925" s="4"/>
      <c r="CT925" s="4"/>
      <c r="CU925" s="4"/>
      <c r="CV925" s="4"/>
      <c r="CW925" s="4"/>
      <c r="CX925" s="4"/>
    </row>
    <row r="926" spans="2:102">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c r="CH926" s="4"/>
      <c r="CI926" s="4"/>
      <c r="CJ926" s="4"/>
      <c r="CK926" s="4"/>
      <c r="CL926" s="4"/>
      <c r="CM926" s="4"/>
      <c r="CN926" s="4"/>
      <c r="CO926" s="4"/>
      <c r="CP926" s="4"/>
      <c r="CQ926" s="4"/>
      <c r="CR926" s="4"/>
      <c r="CS926" s="4"/>
      <c r="CT926" s="4"/>
      <c r="CU926" s="4"/>
      <c r="CV926" s="4"/>
      <c r="CW926" s="4"/>
      <c r="CX926" s="4"/>
    </row>
    <row r="927" spans="2:102">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c r="CH927" s="4"/>
      <c r="CI927" s="4"/>
      <c r="CJ927" s="4"/>
      <c r="CK927" s="4"/>
      <c r="CL927" s="4"/>
      <c r="CM927" s="4"/>
      <c r="CN927" s="4"/>
      <c r="CO927" s="4"/>
      <c r="CP927" s="4"/>
      <c r="CQ927" s="4"/>
      <c r="CR927" s="4"/>
      <c r="CS927" s="4"/>
      <c r="CT927" s="4"/>
      <c r="CU927" s="4"/>
      <c r="CV927" s="4"/>
      <c r="CW927" s="4"/>
      <c r="CX927" s="4"/>
    </row>
    <row r="928" spans="2:102">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c r="CH928" s="4"/>
      <c r="CI928" s="4"/>
      <c r="CJ928" s="4"/>
      <c r="CK928" s="4"/>
      <c r="CL928" s="4"/>
      <c r="CM928" s="4"/>
      <c r="CN928" s="4"/>
      <c r="CO928" s="4"/>
      <c r="CP928" s="4"/>
      <c r="CQ928" s="4"/>
      <c r="CR928" s="4"/>
      <c r="CS928" s="4"/>
      <c r="CT928" s="4"/>
      <c r="CU928" s="4"/>
      <c r="CV928" s="4"/>
      <c r="CW928" s="4"/>
      <c r="CX928" s="4"/>
    </row>
    <row r="929" spans="2:102">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c r="CH929" s="4"/>
      <c r="CI929" s="4"/>
      <c r="CJ929" s="4"/>
      <c r="CK929" s="4"/>
      <c r="CL929" s="4"/>
      <c r="CM929" s="4"/>
      <c r="CN929" s="4"/>
      <c r="CO929" s="4"/>
      <c r="CP929" s="4"/>
      <c r="CQ929" s="4"/>
      <c r="CR929" s="4"/>
      <c r="CS929" s="4"/>
      <c r="CT929" s="4"/>
      <c r="CU929" s="4"/>
      <c r="CV929" s="4"/>
      <c r="CW929" s="4"/>
      <c r="CX929" s="4"/>
    </row>
    <row r="930" spans="2:102">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c r="CH930" s="4"/>
      <c r="CI930" s="4"/>
      <c r="CJ930" s="4"/>
      <c r="CK930" s="4"/>
      <c r="CL930" s="4"/>
      <c r="CM930" s="4"/>
      <c r="CN930" s="4"/>
      <c r="CO930" s="4"/>
      <c r="CP930" s="4"/>
      <c r="CQ930" s="4"/>
      <c r="CR930" s="4"/>
      <c r="CS930" s="4"/>
      <c r="CT930" s="4"/>
      <c r="CU930" s="4"/>
      <c r="CV930" s="4"/>
      <c r="CW930" s="4"/>
      <c r="CX930" s="4"/>
    </row>
    <row r="931" spans="2:102">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c r="CH931" s="4"/>
      <c r="CI931" s="4"/>
      <c r="CJ931" s="4"/>
      <c r="CK931" s="4"/>
      <c r="CL931" s="4"/>
      <c r="CM931" s="4"/>
      <c r="CN931" s="4"/>
      <c r="CO931" s="4"/>
      <c r="CP931" s="4"/>
      <c r="CQ931" s="4"/>
      <c r="CR931" s="4"/>
      <c r="CS931" s="4"/>
      <c r="CT931" s="4"/>
      <c r="CU931" s="4"/>
      <c r="CV931" s="4"/>
      <c r="CW931" s="4"/>
      <c r="CX931" s="4"/>
    </row>
    <row r="932" spans="2:102">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c r="CH932" s="4"/>
      <c r="CI932" s="4"/>
      <c r="CJ932" s="4"/>
      <c r="CK932" s="4"/>
      <c r="CL932" s="4"/>
      <c r="CM932" s="4"/>
      <c r="CN932" s="4"/>
      <c r="CO932" s="4"/>
      <c r="CP932" s="4"/>
      <c r="CQ932" s="4"/>
      <c r="CR932" s="4"/>
      <c r="CS932" s="4"/>
      <c r="CT932" s="4"/>
      <c r="CU932" s="4"/>
      <c r="CV932" s="4"/>
      <c r="CW932" s="4"/>
      <c r="CX932" s="4"/>
    </row>
    <row r="933" spans="2:102">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c r="CH933" s="4"/>
      <c r="CI933" s="4"/>
      <c r="CJ933" s="4"/>
      <c r="CK933" s="4"/>
      <c r="CL933" s="4"/>
      <c r="CM933" s="4"/>
      <c r="CN933" s="4"/>
      <c r="CO933" s="4"/>
      <c r="CP933" s="4"/>
      <c r="CQ933" s="4"/>
      <c r="CR933" s="4"/>
      <c r="CS933" s="4"/>
      <c r="CT933" s="4"/>
      <c r="CU933" s="4"/>
      <c r="CV933" s="4"/>
      <c r="CW933" s="4"/>
      <c r="CX933" s="4"/>
    </row>
    <row r="934" spans="2:102">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c r="CH934" s="4"/>
      <c r="CI934" s="4"/>
      <c r="CJ934" s="4"/>
      <c r="CK934" s="4"/>
      <c r="CL934" s="4"/>
      <c r="CM934" s="4"/>
      <c r="CN934" s="4"/>
      <c r="CO934" s="4"/>
      <c r="CP934" s="4"/>
      <c r="CQ934" s="4"/>
      <c r="CR934" s="4"/>
      <c r="CS934" s="4"/>
      <c r="CT934" s="4"/>
      <c r="CU934" s="4"/>
      <c r="CV934" s="4"/>
      <c r="CW934" s="4"/>
      <c r="CX934" s="4"/>
    </row>
    <row r="935" spans="2:102">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c r="CH935" s="4"/>
      <c r="CI935" s="4"/>
      <c r="CJ935" s="4"/>
      <c r="CK935" s="4"/>
      <c r="CL935" s="4"/>
      <c r="CM935" s="4"/>
      <c r="CN935" s="4"/>
      <c r="CO935" s="4"/>
      <c r="CP935" s="4"/>
      <c r="CQ935" s="4"/>
      <c r="CR935" s="4"/>
      <c r="CS935" s="4"/>
      <c r="CT935" s="4"/>
      <c r="CU935" s="4"/>
      <c r="CV935" s="4"/>
      <c r="CW935" s="4"/>
      <c r="CX935" s="4"/>
    </row>
    <row r="936" spans="2:102">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c r="CH936" s="4"/>
      <c r="CI936" s="4"/>
      <c r="CJ936" s="4"/>
      <c r="CK936" s="4"/>
      <c r="CL936" s="4"/>
      <c r="CM936" s="4"/>
      <c r="CN936" s="4"/>
      <c r="CO936" s="4"/>
      <c r="CP936" s="4"/>
      <c r="CQ936" s="4"/>
      <c r="CR936" s="4"/>
      <c r="CS936" s="4"/>
      <c r="CT936" s="4"/>
      <c r="CU936" s="4"/>
      <c r="CV936" s="4"/>
      <c r="CW936" s="4"/>
      <c r="CX936" s="4"/>
    </row>
    <row r="937" spans="2:102">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c r="CH937" s="4"/>
      <c r="CI937" s="4"/>
      <c r="CJ937" s="4"/>
      <c r="CK937" s="4"/>
      <c r="CL937" s="4"/>
      <c r="CM937" s="4"/>
      <c r="CN937" s="4"/>
      <c r="CO937" s="4"/>
      <c r="CP937" s="4"/>
      <c r="CQ937" s="4"/>
      <c r="CR937" s="4"/>
      <c r="CS937" s="4"/>
      <c r="CT937" s="4"/>
      <c r="CU937" s="4"/>
      <c r="CV937" s="4"/>
      <c r="CW937" s="4"/>
      <c r="CX937" s="4"/>
    </row>
    <row r="938" spans="2:102">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c r="CH938" s="4"/>
      <c r="CI938" s="4"/>
      <c r="CJ938" s="4"/>
      <c r="CK938" s="4"/>
      <c r="CL938" s="4"/>
      <c r="CM938" s="4"/>
      <c r="CN938" s="4"/>
      <c r="CO938" s="4"/>
      <c r="CP938" s="4"/>
      <c r="CQ938" s="4"/>
      <c r="CR938" s="4"/>
      <c r="CS938" s="4"/>
      <c r="CT938" s="4"/>
      <c r="CU938" s="4"/>
      <c r="CV938" s="4"/>
      <c r="CW938" s="4"/>
      <c r="CX938" s="4"/>
    </row>
    <row r="939" spans="2:102">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c r="CH939" s="4"/>
      <c r="CI939" s="4"/>
      <c r="CJ939" s="4"/>
      <c r="CK939" s="4"/>
      <c r="CL939" s="4"/>
      <c r="CM939" s="4"/>
      <c r="CN939" s="4"/>
      <c r="CO939" s="4"/>
      <c r="CP939" s="4"/>
      <c r="CQ939" s="4"/>
      <c r="CR939" s="4"/>
      <c r="CS939" s="4"/>
      <c r="CT939" s="4"/>
      <c r="CU939" s="4"/>
      <c r="CV939" s="4"/>
      <c r="CW939" s="4"/>
      <c r="CX939" s="4"/>
    </row>
    <row r="940" spans="2:102">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c r="CH940" s="4"/>
      <c r="CI940" s="4"/>
      <c r="CJ940" s="4"/>
      <c r="CK940" s="4"/>
      <c r="CL940" s="4"/>
      <c r="CM940" s="4"/>
      <c r="CN940" s="4"/>
      <c r="CO940" s="4"/>
      <c r="CP940" s="4"/>
      <c r="CQ940" s="4"/>
      <c r="CR940" s="4"/>
      <c r="CS940" s="4"/>
      <c r="CT940" s="4"/>
      <c r="CU940" s="4"/>
      <c r="CV940" s="4"/>
      <c r="CW940" s="4"/>
      <c r="CX940" s="4"/>
    </row>
    <row r="941" spans="2:102">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c r="CH941" s="4"/>
      <c r="CI941" s="4"/>
      <c r="CJ941" s="4"/>
      <c r="CK941" s="4"/>
      <c r="CL941" s="4"/>
      <c r="CM941" s="4"/>
      <c r="CN941" s="4"/>
      <c r="CO941" s="4"/>
      <c r="CP941" s="4"/>
      <c r="CQ941" s="4"/>
      <c r="CR941" s="4"/>
      <c r="CS941" s="4"/>
      <c r="CT941" s="4"/>
      <c r="CU941" s="4"/>
      <c r="CV941" s="4"/>
      <c r="CW941" s="4"/>
      <c r="CX941" s="4"/>
    </row>
    <row r="942" spans="2:102">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c r="CH942" s="4"/>
      <c r="CI942" s="4"/>
      <c r="CJ942" s="4"/>
      <c r="CK942" s="4"/>
      <c r="CL942" s="4"/>
      <c r="CM942" s="4"/>
      <c r="CN942" s="4"/>
      <c r="CO942" s="4"/>
      <c r="CP942" s="4"/>
      <c r="CQ942" s="4"/>
      <c r="CR942" s="4"/>
      <c r="CS942" s="4"/>
      <c r="CT942" s="4"/>
      <c r="CU942" s="4"/>
      <c r="CV942" s="4"/>
      <c r="CW942" s="4"/>
      <c r="CX942" s="4"/>
    </row>
    <row r="943" spans="2:102">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c r="CH943" s="4"/>
      <c r="CI943" s="4"/>
      <c r="CJ943" s="4"/>
      <c r="CK943" s="4"/>
      <c r="CL943" s="4"/>
      <c r="CM943" s="4"/>
      <c r="CN943" s="4"/>
      <c r="CO943" s="4"/>
      <c r="CP943" s="4"/>
      <c r="CQ943" s="4"/>
      <c r="CR943" s="4"/>
      <c r="CS943" s="4"/>
      <c r="CT943" s="4"/>
      <c r="CU943" s="4"/>
      <c r="CV943" s="4"/>
      <c r="CW943" s="4"/>
      <c r="CX943" s="4"/>
    </row>
    <row r="944" spans="2:102">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c r="CF944" s="4"/>
      <c r="CG944" s="4"/>
      <c r="CH944" s="4"/>
      <c r="CI944" s="4"/>
      <c r="CJ944" s="4"/>
      <c r="CK944" s="4"/>
      <c r="CL944" s="4"/>
      <c r="CM944" s="4"/>
      <c r="CN944" s="4"/>
      <c r="CO944" s="4"/>
      <c r="CP944" s="4"/>
      <c r="CQ944" s="4"/>
      <c r="CR944" s="4"/>
      <c r="CS944" s="4"/>
      <c r="CT944" s="4"/>
      <c r="CU944" s="4"/>
      <c r="CV944" s="4"/>
      <c r="CW944" s="4"/>
      <c r="CX944" s="4"/>
    </row>
    <row r="945" spans="2:102">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c r="CF945" s="4"/>
      <c r="CG945" s="4"/>
      <c r="CH945" s="4"/>
      <c r="CI945" s="4"/>
      <c r="CJ945" s="4"/>
      <c r="CK945" s="4"/>
      <c r="CL945" s="4"/>
      <c r="CM945" s="4"/>
      <c r="CN945" s="4"/>
      <c r="CO945" s="4"/>
      <c r="CP945" s="4"/>
      <c r="CQ945" s="4"/>
      <c r="CR945" s="4"/>
      <c r="CS945" s="4"/>
      <c r="CT945" s="4"/>
      <c r="CU945" s="4"/>
      <c r="CV945" s="4"/>
      <c r="CW945" s="4"/>
      <c r="CX945" s="4"/>
    </row>
    <row r="946" spans="2:102">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c r="CF946" s="4"/>
      <c r="CG946" s="4"/>
      <c r="CH946" s="4"/>
      <c r="CI946" s="4"/>
      <c r="CJ946" s="4"/>
      <c r="CK946" s="4"/>
      <c r="CL946" s="4"/>
      <c r="CM946" s="4"/>
      <c r="CN946" s="4"/>
      <c r="CO946" s="4"/>
      <c r="CP946" s="4"/>
      <c r="CQ946" s="4"/>
      <c r="CR946" s="4"/>
      <c r="CS946" s="4"/>
      <c r="CT946" s="4"/>
      <c r="CU946" s="4"/>
      <c r="CV946" s="4"/>
      <c r="CW946" s="4"/>
      <c r="CX946" s="4"/>
    </row>
    <row r="947" spans="2:102">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c r="CF947" s="4"/>
      <c r="CG947" s="4"/>
      <c r="CH947" s="4"/>
      <c r="CI947" s="4"/>
      <c r="CJ947" s="4"/>
      <c r="CK947" s="4"/>
      <c r="CL947" s="4"/>
      <c r="CM947" s="4"/>
      <c r="CN947" s="4"/>
      <c r="CO947" s="4"/>
      <c r="CP947" s="4"/>
      <c r="CQ947" s="4"/>
      <c r="CR947" s="4"/>
      <c r="CS947" s="4"/>
      <c r="CT947" s="4"/>
      <c r="CU947" s="4"/>
      <c r="CV947" s="4"/>
      <c r="CW947" s="4"/>
      <c r="CX947" s="4"/>
    </row>
    <row r="948" spans="2:102">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c r="CF948" s="4"/>
      <c r="CG948" s="4"/>
      <c r="CH948" s="4"/>
      <c r="CI948" s="4"/>
      <c r="CJ948" s="4"/>
      <c r="CK948" s="4"/>
      <c r="CL948" s="4"/>
      <c r="CM948" s="4"/>
      <c r="CN948" s="4"/>
      <c r="CO948" s="4"/>
      <c r="CP948" s="4"/>
      <c r="CQ948" s="4"/>
      <c r="CR948" s="4"/>
      <c r="CS948" s="4"/>
      <c r="CT948" s="4"/>
      <c r="CU948" s="4"/>
      <c r="CV948" s="4"/>
      <c r="CW948" s="4"/>
      <c r="CX948" s="4"/>
    </row>
    <row r="949" spans="2:102">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c r="AC949" s="4"/>
      <c r="AD949" s="4"/>
      <c r="AE949" s="4"/>
      <c r="AF949" s="4"/>
      <c r="AG949" s="4"/>
      <c r="AH949" s="4"/>
      <c r="AI949" s="4"/>
      <c r="AJ949" s="4"/>
      <c r="AK949" s="4"/>
      <c r="AL949" s="4"/>
      <c r="AM949" s="4"/>
      <c r="AN949" s="4"/>
      <c r="AO949" s="4"/>
      <c r="AP949" s="4"/>
      <c r="AQ949" s="4"/>
      <c r="AR949" s="4"/>
      <c r="AS949" s="4"/>
      <c r="AT949" s="4"/>
      <c r="AU949" s="4"/>
      <c r="AV949" s="4"/>
      <c r="AW949" s="4"/>
      <c r="AX949" s="4"/>
      <c r="AY949" s="4"/>
      <c r="AZ949" s="4"/>
      <c r="BA949" s="4"/>
      <c r="BB949" s="4"/>
      <c r="BC949" s="4"/>
      <c r="BD949" s="4"/>
      <c r="BE949" s="4"/>
      <c r="BF949" s="4"/>
      <c r="BG949" s="4"/>
      <c r="BH949" s="4"/>
      <c r="BI949" s="4"/>
      <c r="BJ949" s="4"/>
      <c r="BK949" s="4"/>
      <c r="BL949" s="4"/>
      <c r="BM949" s="4"/>
      <c r="BN949" s="4"/>
      <c r="BO949" s="4"/>
      <c r="BP949" s="4"/>
      <c r="BQ949" s="4"/>
      <c r="BR949" s="4"/>
      <c r="BS949" s="4"/>
      <c r="BT949" s="4"/>
      <c r="BU949" s="4"/>
      <c r="BV949" s="4"/>
      <c r="BW949" s="4"/>
      <c r="BX949" s="4"/>
      <c r="BY949" s="4"/>
      <c r="BZ949" s="4"/>
      <c r="CA949" s="4"/>
      <c r="CB949" s="4"/>
      <c r="CC949" s="4"/>
      <c r="CD949" s="4"/>
      <c r="CE949" s="4"/>
      <c r="CF949" s="4"/>
      <c r="CG949" s="4"/>
      <c r="CH949" s="4"/>
      <c r="CI949" s="4"/>
      <c r="CJ949" s="4"/>
      <c r="CK949" s="4"/>
      <c r="CL949" s="4"/>
      <c r="CM949" s="4"/>
      <c r="CN949" s="4"/>
      <c r="CO949" s="4"/>
      <c r="CP949" s="4"/>
      <c r="CQ949" s="4"/>
      <c r="CR949" s="4"/>
      <c r="CS949" s="4"/>
      <c r="CT949" s="4"/>
      <c r="CU949" s="4"/>
      <c r="CV949" s="4"/>
      <c r="CW949" s="4"/>
      <c r="CX949" s="4"/>
    </row>
    <row r="950" spans="2:102">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c r="AC950" s="4"/>
      <c r="AD950" s="4"/>
      <c r="AE950" s="4"/>
      <c r="AF950" s="4"/>
      <c r="AG950" s="4"/>
      <c r="AH950" s="4"/>
      <c r="AI950" s="4"/>
      <c r="AJ950" s="4"/>
      <c r="AK950" s="4"/>
      <c r="AL950" s="4"/>
      <c r="AM950" s="4"/>
      <c r="AN950" s="4"/>
      <c r="AO950" s="4"/>
      <c r="AP950" s="4"/>
      <c r="AQ950" s="4"/>
      <c r="AR950" s="4"/>
      <c r="AS950" s="4"/>
      <c r="AT950" s="4"/>
      <c r="AU950" s="4"/>
      <c r="AV950" s="4"/>
      <c r="AW950" s="4"/>
      <c r="AX950" s="4"/>
      <c r="AY950" s="4"/>
      <c r="AZ950" s="4"/>
      <c r="BA950" s="4"/>
      <c r="BB950" s="4"/>
      <c r="BC950" s="4"/>
      <c r="BD950" s="4"/>
      <c r="BE950" s="4"/>
      <c r="BF950" s="4"/>
      <c r="BG950" s="4"/>
      <c r="BH950" s="4"/>
      <c r="BI950" s="4"/>
      <c r="BJ950" s="4"/>
      <c r="BK950" s="4"/>
      <c r="BL950" s="4"/>
      <c r="BM950" s="4"/>
      <c r="BN950" s="4"/>
      <c r="BO950" s="4"/>
      <c r="BP950" s="4"/>
      <c r="BQ950" s="4"/>
      <c r="BR950" s="4"/>
      <c r="BS950" s="4"/>
      <c r="BT950" s="4"/>
      <c r="BU950" s="4"/>
      <c r="BV950" s="4"/>
      <c r="BW950" s="4"/>
      <c r="BX950" s="4"/>
      <c r="BY950" s="4"/>
      <c r="BZ950" s="4"/>
      <c r="CA950" s="4"/>
      <c r="CB950" s="4"/>
      <c r="CC950" s="4"/>
      <c r="CD950" s="4"/>
      <c r="CE950" s="4"/>
      <c r="CF950" s="4"/>
      <c r="CG950" s="4"/>
      <c r="CH950" s="4"/>
      <c r="CI950" s="4"/>
      <c r="CJ950" s="4"/>
      <c r="CK950" s="4"/>
      <c r="CL950" s="4"/>
      <c r="CM950" s="4"/>
      <c r="CN950" s="4"/>
      <c r="CO950" s="4"/>
      <c r="CP950" s="4"/>
      <c r="CQ950" s="4"/>
      <c r="CR950" s="4"/>
      <c r="CS950" s="4"/>
      <c r="CT950" s="4"/>
      <c r="CU950" s="4"/>
      <c r="CV950" s="4"/>
      <c r="CW950" s="4"/>
      <c r="CX950" s="4"/>
    </row>
    <row r="951" spans="2:102">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c r="AC951" s="4"/>
      <c r="AD951" s="4"/>
      <c r="AE951" s="4"/>
      <c r="AF951" s="4"/>
      <c r="AG951" s="4"/>
      <c r="AH951" s="4"/>
      <c r="AI951" s="4"/>
      <c r="AJ951" s="4"/>
      <c r="AK951" s="4"/>
      <c r="AL951" s="4"/>
      <c r="AM951" s="4"/>
      <c r="AN951" s="4"/>
      <c r="AO951" s="4"/>
      <c r="AP951" s="4"/>
      <c r="AQ951" s="4"/>
      <c r="AR951" s="4"/>
      <c r="AS951" s="4"/>
      <c r="AT951" s="4"/>
      <c r="AU951" s="4"/>
      <c r="AV951" s="4"/>
      <c r="AW951" s="4"/>
      <c r="AX951" s="4"/>
      <c r="AY951" s="4"/>
      <c r="AZ951" s="4"/>
      <c r="BA951" s="4"/>
      <c r="BB951" s="4"/>
      <c r="BC951" s="4"/>
      <c r="BD951" s="4"/>
      <c r="BE951" s="4"/>
      <c r="BF951" s="4"/>
      <c r="BG951" s="4"/>
      <c r="BH951" s="4"/>
      <c r="BI951" s="4"/>
      <c r="BJ951" s="4"/>
      <c r="BK951" s="4"/>
      <c r="BL951" s="4"/>
      <c r="BM951" s="4"/>
      <c r="BN951" s="4"/>
      <c r="BO951" s="4"/>
      <c r="BP951" s="4"/>
      <c r="BQ951" s="4"/>
      <c r="BR951" s="4"/>
      <c r="BS951" s="4"/>
      <c r="BT951" s="4"/>
      <c r="BU951" s="4"/>
      <c r="BV951" s="4"/>
      <c r="BW951" s="4"/>
      <c r="BX951" s="4"/>
      <c r="BY951" s="4"/>
      <c r="BZ951" s="4"/>
      <c r="CA951" s="4"/>
      <c r="CB951" s="4"/>
      <c r="CC951" s="4"/>
      <c r="CD951" s="4"/>
      <c r="CE951" s="4"/>
      <c r="CF951" s="4"/>
      <c r="CG951" s="4"/>
      <c r="CH951" s="4"/>
      <c r="CI951" s="4"/>
      <c r="CJ951" s="4"/>
      <c r="CK951" s="4"/>
      <c r="CL951" s="4"/>
      <c r="CM951" s="4"/>
      <c r="CN951" s="4"/>
      <c r="CO951" s="4"/>
      <c r="CP951" s="4"/>
      <c r="CQ951" s="4"/>
      <c r="CR951" s="4"/>
      <c r="CS951" s="4"/>
      <c r="CT951" s="4"/>
      <c r="CU951" s="4"/>
      <c r="CV951" s="4"/>
      <c r="CW951" s="4"/>
      <c r="CX951" s="4"/>
    </row>
    <row r="952" spans="2:102">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c r="AL952" s="4"/>
      <c r="AM952" s="4"/>
      <c r="AN952" s="4"/>
      <c r="AO952" s="4"/>
      <c r="AP952" s="4"/>
      <c r="AQ952" s="4"/>
      <c r="AR952" s="4"/>
      <c r="AS952" s="4"/>
      <c r="AT952" s="4"/>
      <c r="AU952" s="4"/>
      <c r="AV952" s="4"/>
      <c r="AW952" s="4"/>
      <c r="AX952" s="4"/>
      <c r="AY952" s="4"/>
      <c r="AZ952" s="4"/>
      <c r="BA952" s="4"/>
      <c r="BB952" s="4"/>
      <c r="BC952" s="4"/>
      <c r="BD952" s="4"/>
      <c r="BE952" s="4"/>
      <c r="BF952" s="4"/>
      <c r="BG952" s="4"/>
      <c r="BH952" s="4"/>
      <c r="BI952" s="4"/>
      <c r="BJ952" s="4"/>
      <c r="BK952" s="4"/>
      <c r="BL952" s="4"/>
      <c r="BM952" s="4"/>
      <c r="BN952" s="4"/>
      <c r="BO952" s="4"/>
      <c r="BP952" s="4"/>
      <c r="BQ952" s="4"/>
      <c r="BR952" s="4"/>
      <c r="BS952" s="4"/>
      <c r="BT952" s="4"/>
      <c r="BU952" s="4"/>
      <c r="BV952" s="4"/>
      <c r="BW952" s="4"/>
      <c r="BX952" s="4"/>
      <c r="BY952" s="4"/>
      <c r="BZ952" s="4"/>
      <c r="CA952" s="4"/>
      <c r="CB952" s="4"/>
      <c r="CC952" s="4"/>
      <c r="CD952" s="4"/>
      <c r="CE952" s="4"/>
      <c r="CF952" s="4"/>
      <c r="CG952" s="4"/>
      <c r="CH952" s="4"/>
      <c r="CI952" s="4"/>
      <c r="CJ952" s="4"/>
      <c r="CK952" s="4"/>
      <c r="CL952" s="4"/>
      <c r="CM952" s="4"/>
      <c r="CN952" s="4"/>
      <c r="CO952" s="4"/>
      <c r="CP952" s="4"/>
      <c r="CQ952" s="4"/>
      <c r="CR952" s="4"/>
      <c r="CS952" s="4"/>
      <c r="CT952" s="4"/>
      <c r="CU952" s="4"/>
      <c r="CV952" s="4"/>
      <c r="CW952" s="4"/>
      <c r="CX952" s="4"/>
    </row>
    <row r="953" spans="2:102">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c r="AC953" s="4"/>
      <c r="AD953" s="4"/>
      <c r="AE953" s="4"/>
      <c r="AF953" s="4"/>
      <c r="AG953" s="4"/>
      <c r="AH953" s="4"/>
      <c r="AI953" s="4"/>
      <c r="AJ953" s="4"/>
      <c r="AK953" s="4"/>
      <c r="AL953" s="4"/>
      <c r="AM953" s="4"/>
      <c r="AN953" s="4"/>
      <c r="AO953" s="4"/>
      <c r="AP953" s="4"/>
      <c r="AQ953" s="4"/>
      <c r="AR953" s="4"/>
      <c r="AS953" s="4"/>
      <c r="AT953" s="4"/>
      <c r="AU953" s="4"/>
      <c r="AV953" s="4"/>
      <c r="AW953" s="4"/>
      <c r="AX953" s="4"/>
      <c r="AY953" s="4"/>
      <c r="AZ953" s="4"/>
      <c r="BA953" s="4"/>
      <c r="BB953" s="4"/>
      <c r="BC953" s="4"/>
      <c r="BD953" s="4"/>
      <c r="BE953" s="4"/>
      <c r="BF953" s="4"/>
      <c r="BG953" s="4"/>
      <c r="BH953" s="4"/>
      <c r="BI953" s="4"/>
      <c r="BJ953" s="4"/>
      <c r="BK953" s="4"/>
      <c r="BL953" s="4"/>
      <c r="BM953" s="4"/>
      <c r="BN953" s="4"/>
      <c r="BO953" s="4"/>
      <c r="BP953" s="4"/>
      <c r="BQ953" s="4"/>
      <c r="BR953" s="4"/>
      <c r="BS953" s="4"/>
      <c r="BT953" s="4"/>
      <c r="BU953" s="4"/>
      <c r="BV953" s="4"/>
      <c r="BW953" s="4"/>
      <c r="BX953" s="4"/>
      <c r="BY953" s="4"/>
      <c r="BZ953" s="4"/>
      <c r="CA953" s="4"/>
      <c r="CB953" s="4"/>
      <c r="CC953" s="4"/>
      <c r="CD953" s="4"/>
      <c r="CE953" s="4"/>
      <c r="CF953" s="4"/>
      <c r="CG953" s="4"/>
      <c r="CH953" s="4"/>
      <c r="CI953" s="4"/>
      <c r="CJ953" s="4"/>
      <c r="CK953" s="4"/>
      <c r="CL953" s="4"/>
      <c r="CM953" s="4"/>
      <c r="CN953" s="4"/>
      <c r="CO953" s="4"/>
      <c r="CP953" s="4"/>
      <c r="CQ953" s="4"/>
      <c r="CR953" s="4"/>
      <c r="CS953" s="4"/>
      <c r="CT953" s="4"/>
      <c r="CU953" s="4"/>
      <c r="CV953" s="4"/>
      <c r="CW953" s="4"/>
      <c r="CX953" s="4"/>
    </row>
    <row r="954" spans="2:102">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c r="AC954" s="4"/>
      <c r="AD954" s="4"/>
      <c r="AE954" s="4"/>
      <c r="AF954" s="4"/>
      <c r="AG954" s="4"/>
      <c r="AH954" s="4"/>
      <c r="AI954" s="4"/>
      <c r="AJ954" s="4"/>
      <c r="AK954" s="4"/>
      <c r="AL954" s="4"/>
      <c r="AM954" s="4"/>
      <c r="AN954" s="4"/>
      <c r="AO954" s="4"/>
      <c r="AP954" s="4"/>
      <c r="AQ954" s="4"/>
      <c r="AR954" s="4"/>
      <c r="AS954" s="4"/>
      <c r="AT954" s="4"/>
      <c r="AU954" s="4"/>
      <c r="AV954" s="4"/>
      <c r="AW954" s="4"/>
      <c r="AX954" s="4"/>
      <c r="AY954" s="4"/>
      <c r="AZ954" s="4"/>
      <c r="BA954" s="4"/>
      <c r="BB954" s="4"/>
      <c r="BC954" s="4"/>
      <c r="BD954" s="4"/>
      <c r="BE954" s="4"/>
      <c r="BF954" s="4"/>
      <c r="BG954" s="4"/>
      <c r="BH954" s="4"/>
      <c r="BI954" s="4"/>
      <c r="BJ954" s="4"/>
      <c r="BK954" s="4"/>
      <c r="BL954" s="4"/>
      <c r="BM954" s="4"/>
      <c r="BN954" s="4"/>
      <c r="BO954" s="4"/>
      <c r="BP954" s="4"/>
      <c r="BQ954" s="4"/>
      <c r="BR954" s="4"/>
      <c r="BS954" s="4"/>
      <c r="BT954" s="4"/>
      <c r="BU954" s="4"/>
      <c r="BV954" s="4"/>
      <c r="BW954" s="4"/>
      <c r="BX954" s="4"/>
      <c r="BY954" s="4"/>
      <c r="BZ954" s="4"/>
      <c r="CA954" s="4"/>
      <c r="CB954" s="4"/>
      <c r="CC954" s="4"/>
      <c r="CD954" s="4"/>
      <c r="CE954" s="4"/>
      <c r="CF954" s="4"/>
      <c r="CG954" s="4"/>
      <c r="CH954" s="4"/>
      <c r="CI954" s="4"/>
      <c r="CJ954" s="4"/>
      <c r="CK954" s="4"/>
      <c r="CL954" s="4"/>
      <c r="CM954" s="4"/>
      <c r="CN954" s="4"/>
      <c r="CO954" s="4"/>
      <c r="CP954" s="4"/>
      <c r="CQ954" s="4"/>
      <c r="CR954" s="4"/>
      <c r="CS954" s="4"/>
      <c r="CT954" s="4"/>
      <c r="CU954" s="4"/>
      <c r="CV954" s="4"/>
      <c r="CW954" s="4"/>
      <c r="CX954" s="4"/>
    </row>
    <row r="955" spans="2:102">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c r="AC955" s="4"/>
      <c r="AD955" s="4"/>
      <c r="AE955" s="4"/>
      <c r="AF955" s="4"/>
      <c r="AG955" s="4"/>
      <c r="AH955" s="4"/>
      <c r="AI955" s="4"/>
      <c r="AJ955" s="4"/>
      <c r="AK955" s="4"/>
      <c r="AL955" s="4"/>
      <c r="AM955" s="4"/>
      <c r="AN955" s="4"/>
      <c r="AO955" s="4"/>
      <c r="AP955" s="4"/>
      <c r="AQ955" s="4"/>
      <c r="AR955" s="4"/>
      <c r="AS955" s="4"/>
      <c r="AT955" s="4"/>
      <c r="AU955" s="4"/>
      <c r="AV955" s="4"/>
      <c r="AW955" s="4"/>
      <c r="AX955" s="4"/>
      <c r="AY955" s="4"/>
      <c r="AZ955" s="4"/>
      <c r="BA955" s="4"/>
      <c r="BB955" s="4"/>
      <c r="BC955" s="4"/>
      <c r="BD955" s="4"/>
      <c r="BE955" s="4"/>
      <c r="BF955" s="4"/>
      <c r="BG955" s="4"/>
      <c r="BH955" s="4"/>
      <c r="BI955" s="4"/>
      <c r="BJ955" s="4"/>
      <c r="BK955" s="4"/>
      <c r="BL955" s="4"/>
      <c r="BM955" s="4"/>
      <c r="BN955" s="4"/>
      <c r="BO955" s="4"/>
      <c r="BP955" s="4"/>
      <c r="BQ955" s="4"/>
      <c r="BR955" s="4"/>
      <c r="BS955" s="4"/>
      <c r="BT955" s="4"/>
      <c r="BU955" s="4"/>
      <c r="BV955" s="4"/>
      <c r="BW955" s="4"/>
      <c r="BX955" s="4"/>
      <c r="BY955" s="4"/>
      <c r="BZ955" s="4"/>
      <c r="CA955" s="4"/>
      <c r="CB955" s="4"/>
      <c r="CC955" s="4"/>
      <c r="CD955" s="4"/>
      <c r="CE955" s="4"/>
      <c r="CF955" s="4"/>
      <c r="CG955" s="4"/>
      <c r="CH955" s="4"/>
      <c r="CI955" s="4"/>
      <c r="CJ955" s="4"/>
      <c r="CK955" s="4"/>
      <c r="CL955" s="4"/>
      <c r="CM955" s="4"/>
      <c r="CN955" s="4"/>
      <c r="CO955" s="4"/>
      <c r="CP955" s="4"/>
      <c r="CQ955" s="4"/>
      <c r="CR955" s="4"/>
      <c r="CS955" s="4"/>
      <c r="CT955" s="4"/>
      <c r="CU955" s="4"/>
      <c r="CV955" s="4"/>
      <c r="CW955" s="4"/>
      <c r="CX955" s="4"/>
    </row>
    <row r="956" spans="2:102">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c r="AC956" s="4"/>
      <c r="AD956" s="4"/>
      <c r="AE956" s="4"/>
      <c r="AF956" s="4"/>
      <c r="AG956" s="4"/>
      <c r="AH956" s="4"/>
      <c r="AI956" s="4"/>
      <c r="AJ956" s="4"/>
      <c r="AK956" s="4"/>
      <c r="AL956" s="4"/>
      <c r="AM956" s="4"/>
      <c r="AN956" s="4"/>
      <c r="AO956" s="4"/>
      <c r="AP956" s="4"/>
      <c r="AQ956" s="4"/>
      <c r="AR956" s="4"/>
      <c r="AS956" s="4"/>
      <c r="AT956" s="4"/>
      <c r="AU956" s="4"/>
      <c r="AV956" s="4"/>
      <c r="AW956" s="4"/>
      <c r="AX956" s="4"/>
      <c r="AY956" s="4"/>
      <c r="AZ956" s="4"/>
      <c r="BA956" s="4"/>
      <c r="BB956" s="4"/>
      <c r="BC956" s="4"/>
      <c r="BD956" s="4"/>
      <c r="BE956" s="4"/>
      <c r="BF956" s="4"/>
      <c r="BG956" s="4"/>
      <c r="BH956" s="4"/>
      <c r="BI956" s="4"/>
      <c r="BJ956" s="4"/>
      <c r="BK956" s="4"/>
      <c r="BL956" s="4"/>
      <c r="BM956" s="4"/>
      <c r="BN956" s="4"/>
      <c r="BO956" s="4"/>
      <c r="BP956" s="4"/>
      <c r="BQ956" s="4"/>
      <c r="BR956" s="4"/>
      <c r="BS956" s="4"/>
      <c r="BT956" s="4"/>
      <c r="BU956" s="4"/>
      <c r="BV956" s="4"/>
      <c r="BW956" s="4"/>
      <c r="BX956" s="4"/>
      <c r="BY956" s="4"/>
      <c r="BZ956" s="4"/>
      <c r="CA956" s="4"/>
      <c r="CB956" s="4"/>
      <c r="CC956" s="4"/>
      <c r="CD956" s="4"/>
      <c r="CE956" s="4"/>
      <c r="CF956" s="4"/>
      <c r="CG956" s="4"/>
      <c r="CH956" s="4"/>
      <c r="CI956" s="4"/>
      <c r="CJ956" s="4"/>
      <c r="CK956" s="4"/>
      <c r="CL956" s="4"/>
      <c r="CM956" s="4"/>
      <c r="CN956" s="4"/>
      <c r="CO956" s="4"/>
      <c r="CP956" s="4"/>
      <c r="CQ956" s="4"/>
      <c r="CR956" s="4"/>
      <c r="CS956" s="4"/>
      <c r="CT956" s="4"/>
      <c r="CU956" s="4"/>
      <c r="CV956" s="4"/>
      <c r="CW956" s="4"/>
      <c r="CX956" s="4"/>
    </row>
    <row r="957" spans="2:102">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c r="AC957" s="4"/>
      <c r="AD957" s="4"/>
      <c r="AE957" s="4"/>
      <c r="AF957" s="4"/>
      <c r="AG957" s="4"/>
      <c r="AH957" s="4"/>
      <c r="AI957" s="4"/>
      <c r="AJ957" s="4"/>
      <c r="AK957" s="4"/>
      <c r="AL957" s="4"/>
      <c r="AM957" s="4"/>
      <c r="AN957" s="4"/>
      <c r="AO957" s="4"/>
      <c r="AP957" s="4"/>
      <c r="AQ957" s="4"/>
      <c r="AR957" s="4"/>
      <c r="AS957" s="4"/>
      <c r="AT957" s="4"/>
      <c r="AU957" s="4"/>
      <c r="AV957" s="4"/>
      <c r="AW957" s="4"/>
      <c r="AX957" s="4"/>
      <c r="AY957" s="4"/>
      <c r="AZ957" s="4"/>
      <c r="BA957" s="4"/>
      <c r="BB957" s="4"/>
      <c r="BC957" s="4"/>
      <c r="BD957" s="4"/>
      <c r="BE957" s="4"/>
      <c r="BF957" s="4"/>
      <c r="BG957" s="4"/>
      <c r="BH957" s="4"/>
      <c r="BI957" s="4"/>
      <c r="BJ957" s="4"/>
      <c r="BK957" s="4"/>
      <c r="BL957" s="4"/>
      <c r="BM957" s="4"/>
      <c r="BN957" s="4"/>
      <c r="BO957" s="4"/>
      <c r="BP957" s="4"/>
      <c r="BQ957" s="4"/>
      <c r="BR957" s="4"/>
      <c r="BS957" s="4"/>
      <c r="BT957" s="4"/>
      <c r="BU957" s="4"/>
      <c r="BV957" s="4"/>
      <c r="BW957" s="4"/>
      <c r="BX957" s="4"/>
      <c r="BY957" s="4"/>
      <c r="BZ957" s="4"/>
      <c r="CA957" s="4"/>
      <c r="CB957" s="4"/>
      <c r="CC957" s="4"/>
      <c r="CD957" s="4"/>
      <c r="CE957" s="4"/>
      <c r="CF957" s="4"/>
      <c r="CG957" s="4"/>
      <c r="CH957" s="4"/>
      <c r="CI957" s="4"/>
      <c r="CJ957" s="4"/>
      <c r="CK957" s="4"/>
      <c r="CL957" s="4"/>
      <c r="CM957" s="4"/>
      <c r="CN957" s="4"/>
      <c r="CO957" s="4"/>
      <c r="CP957" s="4"/>
      <c r="CQ957" s="4"/>
      <c r="CR957" s="4"/>
      <c r="CS957" s="4"/>
      <c r="CT957" s="4"/>
      <c r="CU957" s="4"/>
      <c r="CV957" s="4"/>
      <c r="CW957" s="4"/>
      <c r="CX957" s="4"/>
    </row>
    <row r="958" spans="2:102">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c r="AL958" s="4"/>
      <c r="AM958" s="4"/>
      <c r="AN958" s="4"/>
      <c r="AO958" s="4"/>
      <c r="AP958" s="4"/>
      <c r="AQ958" s="4"/>
      <c r="AR958" s="4"/>
      <c r="AS958" s="4"/>
      <c r="AT958" s="4"/>
      <c r="AU958" s="4"/>
      <c r="AV958" s="4"/>
      <c r="AW958" s="4"/>
      <c r="AX958" s="4"/>
      <c r="AY958" s="4"/>
      <c r="AZ958" s="4"/>
      <c r="BA958" s="4"/>
      <c r="BB958" s="4"/>
      <c r="BC958" s="4"/>
      <c r="BD958" s="4"/>
      <c r="BE958" s="4"/>
      <c r="BF958" s="4"/>
      <c r="BG958" s="4"/>
      <c r="BH958" s="4"/>
      <c r="BI958" s="4"/>
      <c r="BJ958" s="4"/>
      <c r="BK958" s="4"/>
      <c r="BL958" s="4"/>
      <c r="BM958" s="4"/>
      <c r="BN958" s="4"/>
      <c r="BO958" s="4"/>
      <c r="BP958" s="4"/>
      <c r="BQ958" s="4"/>
      <c r="BR958" s="4"/>
      <c r="BS958" s="4"/>
      <c r="BT958" s="4"/>
      <c r="BU958" s="4"/>
      <c r="BV958" s="4"/>
      <c r="BW958" s="4"/>
      <c r="BX958" s="4"/>
      <c r="BY958" s="4"/>
      <c r="BZ958" s="4"/>
      <c r="CA958" s="4"/>
      <c r="CB958" s="4"/>
      <c r="CC958" s="4"/>
      <c r="CD958" s="4"/>
      <c r="CE958" s="4"/>
      <c r="CF958" s="4"/>
      <c r="CG958" s="4"/>
      <c r="CH958" s="4"/>
      <c r="CI958" s="4"/>
      <c r="CJ958" s="4"/>
      <c r="CK958" s="4"/>
      <c r="CL958" s="4"/>
      <c r="CM958" s="4"/>
      <c r="CN958" s="4"/>
      <c r="CO958" s="4"/>
      <c r="CP958" s="4"/>
      <c r="CQ958" s="4"/>
      <c r="CR958" s="4"/>
      <c r="CS958" s="4"/>
      <c r="CT958" s="4"/>
      <c r="CU958" s="4"/>
      <c r="CV958" s="4"/>
      <c r="CW958" s="4"/>
      <c r="CX958" s="4"/>
    </row>
    <row r="959" spans="2:102">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c r="AC959" s="4"/>
      <c r="AD959" s="4"/>
      <c r="AE959" s="4"/>
      <c r="AF959" s="4"/>
      <c r="AG959" s="4"/>
      <c r="AH959" s="4"/>
      <c r="AI959" s="4"/>
      <c r="AJ959" s="4"/>
      <c r="AK959" s="4"/>
      <c r="AL959" s="4"/>
      <c r="AM959" s="4"/>
      <c r="AN959" s="4"/>
      <c r="AO959" s="4"/>
      <c r="AP959" s="4"/>
      <c r="AQ959" s="4"/>
      <c r="AR959" s="4"/>
      <c r="AS959" s="4"/>
      <c r="AT959" s="4"/>
      <c r="AU959" s="4"/>
      <c r="AV959" s="4"/>
      <c r="AW959" s="4"/>
      <c r="AX959" s="4"/>
      <c r="AY959" s="4"/>
      <c r="AZ959" s="4"/>
      <c r="BA959" s="4"/>
      <c r="BB959" s="4"/>
      <c r="BC959" s="4"/>
      <c r="BD959" s="4"/>
      <c r="BE959" s="4"/>
      <c r="BF959" s="4"/>
      <c r="BG959" s="4"/>
      <c r="BH959" s="4"/>
      <c r="BI959" s="4"/>
      <c r="BJ959" s="4"/>
      <c r="BK959" s="4"/>
      <c r="BL959" s="4"/>
      <c r="BM959" s="4"/>
      <c r="BN959" s="4"/>
      <c r="BO959" s="4"/>
      <c r="BP959" s="4"/>
      <c r="BQ959" s="4"/>
      <c r="BR959" s="4"/>
      <c r="BS959" s="4"/>
      <c r="BT959" s="4"/>
      <c r="BU959" s="4"/>
      <c r="BV959" s="4"/>
      <c r="BW959" s="4"/>
      <c r="BX959" s="4"/>
      <c r="BY959" s="4"/>
      <c r="BZ959" s="4"/>
      <c r="CA959" s="4"/>
      <c r="CB959" s="4"/>
      <c r="CC959" s="4"/>
      <c r="CD959" s="4"/>
      <c r="CE959" s="4"/>
      <c r="CF959" s="4"/>
      <c r="CG959" s="4"/>
      <c r="CH959" s="4"/>
      <c r="CI959" s="4"/>
      <c r="CJ959" s="4"/>
      <c r="CK959" s="4"/>
      <c r="CL959" s="4"/>
      <c r="CM959" s="4"/>
      <c r="CN959" s="4"/>
      <c r="CO959" s="4"/>
      <c r="CP959" s="4"/>
      <c r="CQ959" s="4"/>
      <c r="CR959" s="4"/>
      <c r="CS959" s="4"/>
      <c r="CT959" s="4"/>
      <c r="CU959" s="4"/>
      <c r="CV959" s="4"/>
      <c r="CW959" s="4"/>
      <c r="CX959" s="4"/>
    </row>
    <row r="960" spans="2:102">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c r="AC960" s="4"/>
      <c r="AD960" s="4"/>
      <c r="AE960" s="4"/>
      <c r="AF960" s="4"/>
      <c r="AG960" s="4"/>
      <c r="AH960" s="4"/>
      <c r="AI960" s="4"/>
      <c r="AJ960" s="4"/>
      <c r="AK960" s="4"/>
      <c r="AL960" s="4"/>
      <c r="AM960" s="4"/>
      <c r="AN960" s="4"/>
      <c r="AO960" s="4"/>
      <c r="AP960" s="4"/>
      <c r="AQ960" s="4"/>
      <c r="AR960" s="4"/>
      <c r="AS960" s="4"/>
      <c r="AT960" s="4"/>
      <c r="AU960" s="4"/>
      <c r="AV960" s="4"/>
      <c r="AW960" s="4"/>
      <c r="AX960" s="4"/>
      <c r="AY960" s="4"/>
      <c r="AZ960" s="4"/>
      <c r="BA960" s="4"/>
      <c r="BB960" s="4"/>
      <c r="BC960" s="4"/>
      <c r="BD960" s="4"/>
      <c r="BE960" s="4"/>
      <c r="BF960" s="4"/>
      <c r="BG960" s="4"/>
      <c r="BH960" s="4"/>
      <c r="BI960" s="4"/>
      <c r="BJ960" s="4"/>
      <c r="BK960" s="4"/>
      <c r="BL960" s="4"/>
      <c r="BM960" s="4"/>
      <c r="BN960" s="4"/>
      <c r="BO960" s="4"/>
      <c r="BP960" s="4"/>
      <c r="BQ960" s="4"/>
      <c r="BR960" s="4"/>
      <c r="BS960" s="4"/>
      <c r="BT960" s="4"/>
      <c r="BU960" s="4"/>
      <c r="BV960" s="4"/>
      <c r="BW960" s="4"/>
      <c r="BX960" s="4"/>
      <c r="BY960" s="4"/>
      <c r="BZ960" s="4"/>
      <c r="CA960" s="4"/>
      <c r="CB960" s="4"/>
      <c r="CC960" s="4"/>
      <c r="CD960" s="4"/>
      <c r="CE960" s="4"/>
      <c r="CF960" s="4"/>
      <c r="CG960" s="4"/>
      <c r="CH960" s="4"/>
      <c r="CI960" s="4"/>
      <c r="CJ960" s="4"/>
      <c r="CK960" s="4"/>
      <c r="CL960" s="4"/>
      <c r="CM960" s="4"/>
      <c r="CN960" s="4"/>
      <c r="CO960" s="4"/>
      <c r="CP960" s="4"/>
      <c r="CQ960" s="4"/>
      <c r="CR960" s="4"/>
      <c r="CS960" s="4"/>
      <c r="CT960" s="4"/>
      <c r="CU960" s="4"/>
      <c r="CV960" s="4"/>
      <c r="CW960" s="4"/>
      <c r="CX960" s="4"/>
    </row>
    <row r="961" spans="2:102">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c r="AC961" s="4"/>
      <c r="AD961" s="4"/>
      <c r="AE961" s="4"/>
      <c r="AF961" s="4"/>
      <c r="AG961" s="4"/>
      <c r="AH961" s="4"/>
      <c r="AI961" s="4"/>
      <c r="AJ961" s="4"/>
      <c r="AK961" s="4"/>
      <c r="AL961" s="4"/>
      <c r="AM961" s="4"/>
      <c r="AN961" s="4"/>
      <c r="AO961" s="4"/>
      <c r="AP961" s="4"/>
      <c r="AQ961" s="4"/>
      <c r="AR961" s="4"/>
      <c r="AS961" s="4"/>
      <c r="AT961" s="4"/>
      <c r="AU961" s="4"/>
      <c r="AV961" s="4"/>
      <c r="AW961" s="4"/>
      <c r="AX961" s="4"/>
      <c r="AY961" s="4"/>
      <c r="AZ961" s="4"/>
      <c r="BA961" s="4"/>
      <c r="BB961" s="4"/>
      <c r="BC961" s="4"/>
      <c r="BD961" s="4"/>
      <c r="BE961" s="4"/>
      <c r="BF961" s="4"/>
      <c r="BG961" s="4"/>
      <c r="BH961" s="4"/>
      <c r="BI961" s="4"/>
      <c r="BJ961" s="4"/>
      <c r="BK961" s="4"/>
      <c r="BL961" s="4"/>
      <c r="BM961" s="4"/>
      <c r="BN961" s="4"/>
      <c r="BO961" s="4"/>
      <c r="BP961" s="4"/>
      <c r="BQ961" s="4"/>
      <c r="BR961" s="4"/>
      <c r="BS961" s="4"/>
      <c r="BT961" s="4"/>
      <c r="BU961" s="4"/>
      <c r="BV961" s="4"/>
      <c r="BW961" s="4"/>
      <c r="BX961" s="4"/>
      <c r="BY961" s="4"/>
      <c r="BZ961" s="4"/>
      <c r="CA961" s="4"/>
      <c r="CB961" s="4"/>
      <c r="CC961" s="4"/>
      <c r="CD961" s="4"/>
      <c r="CE961" s="4"/>
      <c r="CF961" s="4"/>
      <c r="CG961" s="4"/>
      <c r="CH961" s="4"/>
      <c r="CI961" s="4"/>
      <c r="CJ961" s="4"/>
      <c r="CK961" s="4"/>
      <c r="CL961" s="4"/>
      <c r="CM961" s="4"/>
      <c r="CN961" s="4"/>
      <c r="CO961" s="4"/>
      <c r="CP961" s="4"/>
      <c r="CQ961" s="4"/>
      <c r="CR961" s="4"/>
      <c r="CS961" s="4"/>
      <c r="CT961" s="4"/>
      <c r="CU961" s="4"/>
      <c r="CV961" s="4"/>
      <c r="CW961" s="4"/>
      <c r="CX961" s="4"/>
    </row>
    <row r="962" spans="2:102">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c r="AC962" s="4"/>
      <c r="AD962" s="4"/>
      <c r="AE962" s="4"/>
      <c r="AF962" s="4"/>
      <c r="AG962" s="4"/>
      <c r="AH962" s="4"/>
      <c r="AI962" s="4"/>
      <c r="AJ962" s="4"/>
      <c r="AK962" s="4"/>
      <c r="AL962" s="4"/>
      <c r="AM962" s="4"/>
      <c r="AN962" s="4"/>
      <c r="AO962" s="4"/>
      <c r="AP962" s="4"/>
      <c r="AQ962" s="4"/>
      <c r="AR962" s="4"/>
      <c r="AS962" s="4"/>
      <c r="AT962" s="4"/>
      <c r="AU962" s="4"/>
      <c r="AV962" s="4"/>
      <c r="AW962" s="4"/>
      <c r="AX962" s="4"/>
      <c r="AY962" s="4"/>
      <c r="AZ962" s="4"/>
      <c r="BA962" s="4"/>
      <c r="BB962" s="4"/>
      <c r="BC962" s="4"/>
      <c r="BD962" s="4"/>
      <c r="BE962" s="4"/>
      <c r="BF962" s="4"/>
      <c r="BG962" s="4"/>
      <c r="BH962" s="4"/>
      <c r="BI962" s="4"/>
      <c r="BJ962" s="4"/>
      <c r="BK962" s="4"/>
      <c r="BL962" s="4"/>
      <c r="BM962" s="4"/>
      <c r="BN962" s="4"/>
      <c r="BO962" s="4"/>
      <c r="BP962" s="4"/>
      <c r="BQ962" s="4"/>
      <c r="BR962" s="4"/>
      <c r="BS962" s="4"/>
      <c r="BT962" s="4"/>
      <c r="BU962" s="4"/>
      <c r="BV962" s="4"/>
      <c r="BW962" s="4"/>
      <c r="BX962" s="4"/>
      <c r="BY962" s="4"/>
      <c r="BZ962" s="4"/>
      <c r="CA962" s="4"/>
      <c r="CB962" s="4"/>
      <c r="CC962" s="4"/>
      <c r="CD962" s="4"/>
      <c r="CE962" s="4"/>
      <c r="CF962" s="4"/>
      <c r="CG962" s="4"/>
      <c r="CH962" s="4"/>
      <c r="CI962" s="4"/>
      <c r="CJ962" s="4"/>
      <c r="CK962" s="4"/>
      <c r="CL962" s="4"/>
      <c r="CM962" s="4"/>
      <c r="CN962" s="4"/>
      <c r="CO962" s="4"/>
      <c r="CP962" s="4"/>
      <c r="CQ962" s="4"/>
      <c r="CR962" s="4"/>
      <c r="CS962" s="4"/>
      <c r="CT962" s="4"/>
      <c r="CU962" s="4"/>
      <c r="CV962" s="4"/>
      <c r="CW962" s="4"/>
      <c r="CX962" s="4"/>
    </row>
    <row r="963" spans="2:102">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c r="AC963" s="4"/>
      <c r="AD963" s="4"/>
      <c r="AE963" s="4"/>
      <c r="AF963" s="4"/>
      <c r="AG963" s="4"/>
      <c r="AH963" s="4"/>
      <c r="AI963" s="4"/>
      <c r="AJ963" s="4"/>
      <c r="AK963" s="4"/>
      <c r="AL963" s="4"/>
      <c r="AM963" s="4"/>
      <c r="AN963" s="4"/>
      <c r="AO963" s="4"/>
      <c r="AP963" s="4"/>
      <c r="AQ963" s="4"/>
      <c r="AR963" s="4"/>
      <c r="AS963" s="4"/>
      <c r="AT963" s="4"/>
      <c r="AU963" s="4"/>
      <c r="AV963" s="4"/>
      <c r="AW963" s="4"/>
      <c r="AX963" s="4"/>
      <c r="AY963" s="4"/>
      <c r="AZ963" s="4"/>
      <c r="BA963" s="4"/>
      <c r="BB963" s="4"/>
      <c r="BC963" s="4"/>
      <c r="BD963" s="4"/>
      <c r="BE963" s="4"/>
      <c r="BF963" s="4"/>
      <c r="BG963" s="4"/>
      <c r="BH963" s="4"/>
      <c r="BI963" s="4"/>
      <c r="BJ963" s="4"/>
      <c r="BK963" s="4"/>
      <c r="BL963" s="4"/>
      <c r="BM963" s="4"/>
      <c r="BN963" s="4"/>
      <c r="BO963" s="4"/>
      <c r="BP963" s="4"/>
      <c r="BQ963" s="4"/>
      <c r="BR963" s="4"/>
      <c r="BS963" s="4"/>
      <c r="BT963" s="4"/>
      <c r="BU963" s="4"/>
      <c r="BV963" s="4"/>
      <c r="BW963" s="4"/>
      <c r="BX963" s="4"/>
      <c r="BY963" s="4"/>
      <c r="BZ963" s="4"/>
      <c r="CA963" s="4"/>
      <c r="CB963" s="4"/>
      <c r="CC963" s="4"/>
      <c r="CD963" s="4"/>
      <c r="CE963" s="4"/>
      <c r="CF963" s="4"/>
      <c r="CG963" s="4"/>
      <c r="CH963" s="4"/>
      <c r="CI963" s="4"/>
      <c r="CJ963" s="4"/>
      <c r="CK963" s="4"/>
      <c r="CL963" s="4"/>
      <c r="CM963" s="4"/>
      <c r="CN963" s="4"/>
      <c r="CO963" s="4"/>
      <c r="CP963" s="4"/>
      <c r="CQ963" s="4"/>
      <c r="CR963" s="4"/>
      <c r="CS963" s="4"/>
      <c r="CT963" s="4"/>
      <c r="CU963" s="4"/>
      <c r="CV963" s="4"/>
      <c r="CW963" s="4"/>
      <c r="CX963" s="4"/>
    </row>
    <row r="964" spans="2:102">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c r="AL964" s="4"/>
      <c r="AM964" s="4"/>
      <c r="AN964" s="4"/>
      <c r="AO964" s="4"/>
      <c r="AP964" s="4"/>
      <c r="AQ964" s="4"/>
      <c r="AR964" s="4"/>
      <c r="AS964" s="4"/>
      <c r="AT964" s="4"/>
      <c r="AU964" s="4"/>
      <c r="AV964" s="4"/>
      <c r="AW964" s="4"/>
      <c r="AX964" s="4"/>
      <c r="AY964" s="4"/>
      <c r="AZ964" s="4"/>
      <c r="BA964" s="4"/>
      <c r="BB964" s="4"/>
      <c r="BC964" s="4"/>
      <c r="BD964" s="4"/>
      <c r="BE964" s="4"/>
      <c r="BF964" s="4"/>
      <c r="BG964" s="4"/>
      <c r="BH964" s="4"/>
      <c r="BI964" s="4"/>
      <c r="BJ964" s="4"/>
      <c r="BK964" s="4"/>
      <c r="BL964" s="4"/>
      <c r="BM964" s="4"/>
      <c r="BN964" s="4"/>
      <c r="BO964" s="4"/>
      <c r="BP964" s="4"/>
      <c r="BQ964" s="4"/>
      <c r="BR964" s="4"/>
      <c r="BS964" s="4"/>
      <c r="BT964" s="4"/>
      <c r="BU964" s="4"/>
      <c r="BV964" s="4"/>
      <c r="BW964" s="4"/>
      <c r="BX964" s="4"/>
      <c r="BY964" s="4"/>
      <c r="BZ964" s="4"/>
      <c r="CA964" s="4"/>
      <c r="CB964" s="4"/>
      <c r="CC964" s="4"/>
      <c r="CD964" s="4"/>
      <c r="CE964" s="4"/>
      <c r="CF964" s="4"/>
      <c r="CG964" s="4"/>
      <c r="CH964" s="4"/>
      <c r="CI964" s="4"/>
      <c r="CJ964" s="4"/>
      <c r="CK964" s="4"/>
      <c r="CL964" s="4"/>
      <c r="CM964" s="4"/>
      <c r="CN964" s="4"/>
      <c r="CO964" s="4"/>
      <c r="CP964" s="4"/>
      <c r="CQ964" s="4"/>
      <c r="CR964" s="4"/>
      <c r="CS964" s="4"/>
      <c r="CT964" s="4"/>
      <c r="CU964" s="4"/>
      <c r="CV964" s="4"/>
      <c r="CW964" s="4"/>
      <c r="CX964" s="4"/>
    </row>
    <row r="965" spans="2:102">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c r="AC965" s="4"/>
      <c r="AD965" s="4"/>
      <c r="AE965" s="4"/>
      <c r="AF965" s="4"/>
      <c r="AG965" s="4"/>
      <c r="AH965" s="4"/>
      <c r="AI965" s="4"/>
      <c r="AJ965" s="4"/>
      <c r="AK965" s="4"/>
      <c r="AL965" s="4"/>
      <c r="AM965" s="4"/>
      <c r="AN965" s="4"/>
      <c r="AO965" s="4"/>
      <c r="AP965" s="4"/>
      <c r="AQ965" s="4"/>
      <c r="AR965" s="4"/>
      <c r="AS965" s="4"/>
      <c r="AT965" s="4"/>
      <c r="AU965" s="4"/>
      <c r="AV965" s="4"/>
      <c r="AW965" s="4"/>
      <c r="AX965" s="4"/>
      <c r="AY965" s="4"/>
      <c r="AZ965" s="4"/>
      <c r="BA965" s="4"/>
      <c r="BB965" s="4"/>
      <c r="BC965" s="4"/>
      <c r="BD965" s="4"/>
      <c r="BE965" s="4"/>
      <c r="BF965" s="4"/>
      <c r="BG965" s="4"/>
      <c r="BH965" s="4"/>
      <c r="BI965" s="4"/>
      <c r="BJ965" s="4"/>
      <c r="BK965" s="4"/>
      <c r="BL965" s="4"/>
      <c r="BM965" s="4"/>
      <c r="BN965" s="4"/>
      <c r="BO965" s="4"/>
      <c r="BP965" s="4"/>
      <c r="BQ965" s="4"/>
      <c r="BR965" s="4"/>
      <c r="BS965" s="4"/>
      <c r="BT965" s="4"/>
      <c r="BU965" s="4"/>
      <c r="BV965" s="4"/>
      <c r="BW965" s="4"/>
      <c r="BX965" s="4"/>
      <c r="BY965" s="4"/>
      <c r="BZ965" s="4"/>
      <c r="CA965" s="4"/>
      <c r="CB965" s="4"/>
      <c r="CC965" s="4"/>
      <c r="CD965" s="4"/>
      <c r="CE965" s="4"/>
      <c r="CF965" s="4"/>
      <c r="CG965" s="4"/>
      <c r="CH965" s="4"/>
      <c r="CI965" s="4"/>
      <c r="CJ965" s="4"/>
      <c r="CK965" s="4"/>
      <c r="CL965" s="4"/>
      <c r="CM965" s="4"/>
      <c r="CN965" s="4"/>
      <c r="CO965" s="4"/>
      <c r="CP965" s="4"/>
      <c r="CQ965" s="4"/>
      <c r="CR965" s="4"/>
      <c r="CS965" s="4"/>
      <c r="CT965" s="4"/>
      <c r="CU965" s="4"/>
      <c r="CV965" s="4"/>
      <c r="CW965" s="4"/>
      <c r="CX965" s="4"/>
    </row>
    <row r="966" spans="2:102">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c r="AC966" s="4"/>
      <c r="AD966" s="4"/>
      <c r="AE966" s="4"/>
      <c r="AF966" s="4"/>
      <c r="AG966" s="4"/>
      <c r="AH966" s="4"/>
      <c r="AI966" s="4"/>
      <c r="AJ966" s="4"/>
      <c r="AK966" s="4"/>
      <c r="AL966" s="4"/>
      <c r="AM966" s="4"/>
      <c r="AN966" s="4"/>
      <c r="AO966" s="4"/>
      <c r="AP966" s="4"/>
      <c r="AQ966" s="4"/>
      <c r="AR966" s="4"/>
      <c r="AS966" s="4"/>
      <c r="AT966" s="4"/>
      <c r="AU966" s="4"/>
      <c r="AV966" s="4"/>
      <c r="AW966" s="4"/>
      <c r="AX966" s="4"/>
      <c r="AY966" s="4"/>
      <c r="AZ966" s="4"/>
      <c r="BA966" s="4"/>
      <c r="BB966" s="4"/>
      <c r="BC966" s="4"/>
      <c r="BD966" s="4"/>
      <c r="BE966" s="4"/>
      <c r="BF966" s="4"/>
      <c r="BG966" s="4"/>
      <c r="BH966" s="4"/>
      <c r="BI966" s="4"/>
      <c r="BJ966" s="4"/>
      <c r="BK966" s="4"/>
      <c r="BL966" s="4"/>
      <c r="BM966" s="4"/>
      <c r="BN966" s="4"/>
      <c r="BO966" s="4"/>
      <c r="BP966" s="4"/>
      <c r="BQ966" s="4"/>
      <c r="BR966" s="4"/>
      <c r="BS966" s="4"/>
      <c r="BT966" s="4"/>
      <c r="BU966" s="4"/>
      <c r="BV966" s="4"/>
      <c r="BW966" s="4"/>
      <c r="BX966" s="4"/>
      <c r="BY966" s="4"/>
      <c r="BZ966" s="4"/>
      <c r="CA966" s="4"/>
      <c r="CB966" s="4"/>
      <c r="CC966" s="4"/>
      <c r="CD966" s="4"/>
      <c r="CE966" s="4"/>
      <c r="CF966" s="4"/>
      <c r="CG966" s="4"/>
      <c r="CH966" s="4"/>
      <c r="CI966" s="4"/>
      <c r="CJ966" s="4"/>
      <c r="CK966" s="4"/>
      <c r="CL966" s="4"/>
      <c r="CM966" s="4"/>
      <c r="CN966" s="4"/>
      <c r="CO966" s="4"/>
      <c r="CP966" s="4"/>
      <c r="CQ966" s="4"/>
      <c r="CR966" s="4"/>
      <c r="CS966" s="4"/>
      <c r="CT966" s="4"/>
      <c r="CU966" s="4"/>
      <c r="CV966" s="4"/>
      <c r="CW966" s="4"/>
      <c r="CX966" s="4"/>
    </row>
    <row r="967" spans="2:102">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c r="AC967" s="4"/>
      <c r="AD967" s="4"/>
      <c r="AE967" s="4"/>
      <c r="AF967" s="4"/>
      <c r="AG967" s="4"/>
      <c r="AH967" s="4"/>
      <c r="AI967" s="4"/>
      <c r="AJ967" s="4"/>
      <c r="AK967" s="4"/>
      <c r="AL967" s="4"/>
      <c r="AM967" s="4"/>
      <c r="AN967" s="4"/>
      <c r="AO967" s="4"/>
      <c r="AP967" s="4"/>
      <c r="AQ967" s="4"/>
      <c r="AR967" s="4"/>
      <c r="AS967" s="4"/>
      <c r="AT967" s="4"/>
      <c r="AU967" s="4"/>
      <c r="AV967" s="4"/>
      <c r="AW967" s="4"/>
      <c r="AX967" s="4"/>
      <c r="AY967" s="4"/>
      <c r="AZ967" s="4"/>
      <c r="BA967" s="4"/>
      <c r="BB967" s="4"/>
      <c r="BC967" s="4"/>
      <c r="BD967" s="4"/>
      <c r="BE967" s="4"/>
      <c r="BF967" s="4"/>
      <c r="BG967" s="4"/>
      <c r="BH967" s="4"/>
      <c r="BI967" s="4"/>
      <c r="BJ967" s="4"/>
      <c r="BK967" s="4"/>
      <c r="BL967" s="4"/>
      <c r="BM967" s="4"/>
      <c r="BN967" s="4"/>
      <c r="BO967" s="4"/>
      <c r="BP967" s="4"/>
      <c r="BQ967" s="4"/>
      <c r="BR967" s="4"/>
      <c r="BS967" s="4"/>
      <c r="BT967" s="4"/>
      <c r="BU967" s="4"/>
      <c r="BV967" s="4"/>
      <c r="BW967" s="4"/>
      <c r="BX967" s="4"/>
      <c r="BY967" s="4"/>
      <c r="BZ967" s="4"/>
      <c r="CA967" s="4"/>
      <c r="CB967" s="4"/>
      <c r="CC967" s="4"/>
      <c r="CD967" s="4"/>
      <c r="CE967" s="4"/>
      <c r="CF967" s="4"/>
      <c r="CG967" s="4"/>
      <c r="CH967" s="4"/>
      <c r="CI967" s="4"/>
      <c r="CJ967" s="4"/>
      <c r="CK967" s="4"/>
      <c r="CL967" s="4"/>
      <c r="CM967" s="4"/>
      <c r="CN967" s="4"/>
      <c r="CO967" s="4"/>
      <c r="CP967" s="4"/>
      <c r="CQ967" s="4"/>
      <c r="CR967" s="4"/>
      <c r="CS967" s="4"/>
      <c r="CT967" s="4"/>
      <c r="CU967" s="4"/>
      <c r="CV967" s="4"/>
      <c r="CW967" s="4"/>
      <c r="CX967" s="4"/>
    </row>
    <row r="968" spans="2:102">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c r="AC968" s="4"/>
      <c r="AD968" s="4"/>
      <c r="AE968" s="4"/>
      <c r="AF968" s="4"/>
      <c r="AG968" s="4"/>
      <c r="AH968" s="4"/>
      <c r="AI968" s="4"/>
      <c r="AJ968" s="4"/>
      <c r="AK968" s="4"/>
      <c r="AL968" s="4"/>
      <c r="AM968" s="4"/>
      <c r="AN968" s="4"/>
      <c r="AO968" s="4"/>
      <c r="AP968" s="4"/>
      <c r="AQ968" s="4"/>
      <c r="AR968" s="4"/>
      <c r="AS968" s="4"/>
      <c r="AT968" s="4"/>
      <c r="AU968" s="4"/>
      <c r="AV968" s="4"/>
      <c r="AW968" s="4"/>
      <c r="AX968" s="4"/>
      <c r="AY968" s="4"/>
      <c r="AZ968" s="4"/>
      <c r="BA968" s="4"/>
      <c r="BB968" s="4"/>
      <c r="BC968" s="4"/>
      <c r="BD968" s="4"/>
      <c r="BE968" s="4"/>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c r="CF968" s="4"/>
      <c r="CG968" s="4"/>
      <c r="CH968" s="4"/>
      <c r="CI968" s="4"/>
      <c r="CJ968" s="4"/>
      <c r="CK968" s="4"/>
      <c r="CL968" s="4"/>
      <c r="CM968" s="4"/>
      <c r="CN968" s="4"/>
      <c r="CO968" s="4"/>
      <c r="CP968" s="4"/>
      <c r="CQ968" s="4"/>
      <c r="CR968" s="4"/>
      <c r="CS968" s="4"/>
      <c r="CT968" s="4"/>
      <c r="CU968" s="4"/>
      <c r="CV968" s="4"/>
      <c r="CW968" s="4"/>
      <c r="CX968" s="4"/>
    </row>
    <row r="969" spans="2:102">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c r="AC969" s="4"/>
      <c r="AD969" s="4"/>
      <c r="AE969" s="4"/>
      <c r="AF969" s="4"/>
      <c r="AG969" s="4"/>
      <c r="AH969" s="4"/>
      <c r="AI969" s="4"/>
      <c r="AJ969" s="4"/>
      <c r="AK969" s="4"/>
      <c r="AL969" s="4"/>
      <c r="AM969" s="4"/>
      <c r="AN969" s="4"/>
      <c r="AO969" s="4"/>
      <c r="AP969" s="4"/>
      <c r="AQ969" s="4"/>
      <c r="AR969" s="4"/>
      <c r="AS969" s="4"/>
      <c r="AT969" s="4"/>
      <c r="AU969" s="4"/>
      <c r="AV969" s="4"/>
      <c r="AW969" s="4"/>
      <c r="AX969" s="4"/>
      <c r="AY969" s="4"/>
      <c r="AZ969" s="4"/>
      <c r="BA969" s="4"/>
      <c r="BB969" s="4"/>
      <c r="BC969" s="4"/>
      <c r="BD969" s="4"/>
      <c r="BE969" s="4"/>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c r="CF969" s="4"/>
      <c r="CG969" s="4"/>
      <c r="CH969" s="4"/>
      <c r="CI969" s="4"/>
      <c r="CJ969" s="4"/>
      <c r="CK969" s="4"/>
      <c r="CL969" s="4"/>
      <c r="CM969" s="4"/>
      <c r="CN969" s="4"/>
      <c r="CO969" s="4"/>
      <c r="CP969" s="4"/>
      <c r="CQ969" s="4"/>
      <c r="CR969" s="4"/>
      <c r="CS969" s="4"/>
      <c r="CT969" s="4"/>
      <c r="CU969" s="4"/>
      <c r="CV969" s="4"/>
      <c r="CW969" s="4"/>
      <c r="CX969" s="4"/>
    </row>
    <row r="970" spans="2:102">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c r="AL970" s="4"/>
      <c r="AM970" s="4"/>
      <c r="AN970" s="4"/>
      <c r="AO970" s="4"/>
      <c r="AP970" s="4"/>
      <c r="AQ970" s="4"/>
      <c r="AR970" s="4"/>
      <c r="AS970" s="4"/>
      <c r="AT970" s="4"/>
      <c r="AU970" s="4"/>
      <c r="AV970" s="4"/>
      <c r="AW970" s="4"/>
      <c r="AX970" s="4"/>
      <c r="AY970" s="4"/>
      <c r="AZ970" s="4"/>
      <c r="BA970" s="4"/>
      <c r="BB970" s="4"/>
      <c r="BC970" s="4"/>
      <c r="BD970" s="4"/>
      <c r="BE970" s="4"/>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c r="CF970" s="4"/>
      <c r="CG970" s="4"/>
      <c r="CH970" s="4"/>
      <c r="CI970" s="4"/>
      <c r="CJ970" s="4"/>
      <c r="CK970" s="4"/>
      <c r="CL970" s="4"/>
      <c r="CM970" s="4"/>
      <c r="CN970" s="4"/>
      <c r="CO970" s="4"/>
      <c r="CP970" s="4"/>
      <c r="CQ970" s="4"/>
      <c r="CR970" s="4"/>
      <c r="CS970" s="4"/>
      <c r="CT970" s="4"/>
      <c r="CU970" s="4"/>
      <c r="CV970" s="4"/>
      <c r="CW970" s="4"/>
      <c r="CX970" s="4"/>
    </row>
    <row r="971" spans="2:102">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c r="AC971" s="4"/>
      <c r="AD971" s="4"/>
      <c r="AE971" s="4"/>
      <c r="AF971" s="4"/>
      <c r="AG971" s="4"/>
      <c r="AH971" s="4"/>
      <c r="AI971" s="4"/>
      <c r="AJ971" s="4"/>
      <c r="AK971" s="4"/>
      <c r="AL971" s="4"/>
      <c r="AM971" s="4"/>
      <c r="AN971" s="4"/>
      <c r="AO971" s="4"/>
      <c r="AP971" s="4"/>
      <c r="AQ971" s="4"/>
      <c r="AR971" s="4"/>
      <c r="AS971" s="4"/>
      <c r="AT971" s="4"/>
      <c r="AU971" s="4"/>
      <c r="AV971" s="4"/>
      <c r="AW971" s="4"/>
      <c r="AX971" s="4"/>
      <c r="AY971" s="4"/>
      <c r="AZ971" s="4"/>
      <c r="BA971" s="4"/>
      <c r="BB971" s="4"/>
      <c r="BC971" s="4"/>
      <c r="BD971" s="4"/>
      <c r="BE971" s="4"/>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c r="CF971" s="4"/>
      <c r="CG971" s="4"/>
      <c r="CH971" s="4"/>
      <c r="CI971" s="4"/>
      <c r="CJ971" s="4"/>
      <c r="CK971" s="4"/>
      <c r="CL971" s="4"/>
      <c r="CM971" s="4"/>
      <c r="CN971" s="4"/>
      <c r="CO971" s="4"/>
      <c r="CP971" s="4"/>
      <c r="CQ971" s="4"/>
      <c r="CR971" s="4"/>
      <c r="CS971" s="4"/>
      <c r="CT971" s="4"/>
      <c r="CU971" s="4"/>
      <c r="CV971" s="4"/>
      <c r="CW971" s="4"/>
      <c r="CX971" s="4"/>
    </row>
    <row r="972" spans="2:102">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4"/>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c r="CF972" s="4"/>
      <c r="CG972" s="4"/>
      <c r="CH972" s="4"/>
      <c r="CI972" s="4"/>
      <c r="CJ972" s="4"/>
      <c r="CK972" s="4"/>
      <c r="CL972" s="4"/>
      <c r="CM972" s="4"/>
      <c r="CN972" s="4"/>
      <c r="CO972" s="4"/>
      <c r="CP972" s="4"/>
      <c r="CQ972" s="4"/>
      <c r="CR972" s="4"/>
      <c r="CS972" s="4"/>
      <c r="CT972" s="4"/>
      <c r="CU972" s="4"/>
      <c r="CV972" s="4"/>
      <c r="CW972" s="4"/>
      <c r="CX972" s="4"/>
    </row>
    <row r="973" spans="2:102">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4"/>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c r="CF973" s="4"/>
      <c r="CG973" s="4"/>
      <c r="CH973" s="4"/>
      <c r="CI973" s="4"/>
      <c r="CJ973" s="4"/>
      <c r="CK973" s="4"/>
      <c r="CL973" s="4"/>
      <c r="CM973" s="4"/>
      <c r="CN973" s="4"/>
      <c r="CO973" s="4"/>
      <c r="CP973" s="4"/>
      <c r="CQ973" s="4"/>
      <c r="CR973" s="4"/>
      <c r="CS973" s="4"/>
      <c r="CT973" s="4"/>
      <c r="CU973" s="4"/>
      <c r="CV973" s="4"/>
      <c r="CW973" s="4"/>
      <c r="CX973" s="4"/>
    </row>
    <row r="974" spans="2:102">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4"/>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c r="CF974" s="4"/>
      <c r="CG974" s="4"/>
      <c r="CH974" s="4"/>
      <c r="CI974" s="4"/>
      <c r="CJ974" s="4"/>
      <c r="CK974" s="4"/>
      <c r="CL974" s="4"/>
      <c r="CM974" s="4"/>
      <c r="CN974" s="4"/>
      <c r="CO974" s="4"/>
      <c r="CP974" s="4"/>
      <c r="CQ974" s="4"/>
      <c r="CR974" s="4"/>
      <c r="CS974" s="4"/>
      <c r="CT974" s="4"/>
      <c r="CU974" s="4"/>
      <c r="CV974" s="4"/>
      <c r="CW974" s="4"/>
      <c r="CX974" s="4"/>
    </row>
    <row r="975" spans="2:102">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4"/>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c r="CF975" s="4"/>
      <c r="CG975" s="4"/>
      <c r="CH975" s="4"/>
      <c r="CI975" s="4"/>
      <c r="CJ975" s="4"/>
      <c r="CK975" s="4"/>
      <c r="CL975" s="4"/>
      <c r="CM975" s="4"/>
      <c r="CN975" s="4"/>
      <c r="CO975" s="4"/>
      <c r="CP975" s="4"/>
      <c r="CQ975" s="4"/>
      <c r="CR975" s="4"/>
      <c r="CS975" s="4"/>
      <c r="CT975" s="4"/>
      <c r="CU975" s="4"/>
      <c r="CV975" s="4"/>
      <c r="CW975" s="4"/>
      <c r="CX975" s="4"/>
    </row>
    <row r="976" spans="2:102">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4"/>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c r="CF976" s="4"/>
      <c r="CG976" s="4"/>
      <c r="CH976" s="4"/>
      <c r="CI976" s="4"/>
      <c r="CJ976" s="4"/>
      <c r="CK976" s="4"/>
      <c r="CL976" s="4"/>
      <c r="CM976" s="4"/>
      <c r="CN976" s="4"/>
      <c r="CO976" s="4"/>
      <c r="CP976" s="4"/>
      <c r="CQ976" s="4"/>
      <c r="CR976" s="4"/>
      <c r="CS976" s="4"/>
      <c r="CT976" s="4"/>
      <c r="CU976" s="4"/>
      <c r="CV976" s="4"/>
      <c r="CW976" s="4"/>
      <c r="CX976" s="4"/>
    </row>
    <row r="977" spans="2:102">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4"/>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c r="CF977" s="4"/>
      <c r="CG977" s="4"/>
      <c r="CH977" s="4"/>
      <c r="CI977" s="4"/>
      <c r="CJ977" s="4"/>
      <c r="CK977" s="4"/>
      <c r="CL977" s="4"/>
      <c r="CM977" s="4"/>
      <c r="CN977" s="4"/>
      <c r="CO977" s="4"/>
      <c r="CP977" s="4"/>
      <c r="CQ977" s="4"/>
      <c r="CR977" s="4"/>
      <c r="CS977" s="4"/>
      <c r="CT977" s="4"/>
      <c r="CU977" s="4"/>
      <c r="CV977" s="4"/>
      <c r="CW977" s="4"/>
      <c r="CX977" s="4"/>
    </row>
    <row r="978" spans="2:102">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4"/>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c r="CF978" s="4"/>
      <c r="CG978" s="4"/>
      <c r="CH978" s="4"/>
      <c r="CI978" s="4"/>
      <c r="CJ978" s="4"/>
      <c r="CK978" s="4"/>
      <c r="CL978" s="4"/>
      <c r="CM978" s="4"/>
      <c r="CN978" s="4"/>
      <c r="CO978" s="4"/>
      <c r="CP978" s="4"/>
      <c r="CQ978" s="4"/>
      <c r="CR978" s="4"/>
      <c r="CS978" s="4"/>
      <c r="CT978" s="4"/>
      <c r="CU978" s="4"/>
      <c r="CV978" s="4"/>
      <c r="CW978" s="4"/>
      <c r="CX978" s="4"/>
    </row>
    <row r="979" spans="2:102">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4"/>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c r="CF979" s="4"/>
      <c r="CG979" s="4"/>
      <c r="CH979" s="4"/>
      <c r="CI979" s="4"/>
      <c r="CJ979" s="4"/>
      <c r="CK979" s="4"/>
      <c r="CL979" s="4"/>
      <c r="CM979" s="4"/>
      <c r="CN979" s="4"/>
      <c r="CO979" s="4"/>
      <c r="CP979" s="4"/>
      <c r="CQ979" s="4"/>
      <c r="CR979" s="4"/>
      <c r="CS979" s="4"/>
      <c r="CT979" s="4"/>
      <c r="CU979" s="4"/>
      <c r="CV979" s="4"/>
      <c r="CW979" s="4"/>
      <c r="CX979" s="4"/>
    </row>
    <row r="980" spans="2:102">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4"/>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c r="CF980" s="4"/>
      <c r="CG980" s="4"/>
      <c r="CH980" s="4"/>
      <c r="CI980" s="4"/>
      <c r="CJ980" s="4"/>
      <c r="CK980" s="4"/>
      <c r="CL980" s="4"/>
      <c r="CM980" s="4"/>
      <c r="CN980" s="4"/>
      <c r="CO980" s="4"/>
      <c r="CP980" s="4"/>
      <c r="CQ980" s="4"/>
      <c r="CR980" s="4"/>
      <c r="CS980" s="4"/>
      <c r="CT980" s="4"/>
      <c r="CU980" s="4"/>
      <c r="CV980" s="4"/>
      <c r="CW980" s="4"/>
      <c r="CX980" s="4"/>
    </row>
    <row r="981" spans="2:102">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4"/>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c r="CF981" s="4"/>
      <c r="CG981" s="4"/>
      <c r="CH981" s="4"/>
      <c r="CI981" s="4"/>
      <c r="CJ981" s="4"/>
      <c r="CK981" s="4"/>
      <c r="CL981" s="4"/>
      <c r="CM981" s="4"/>
      <c r="CN981" s="4"/>
      <c r="CO981" s="4"/>
      <c r="CP981" s="4"/>
      <c r="CQ981" s="4"/>
      <c r="CR981" s="4"/>
      <c r="CS981" s="4"/>
      <c r="CT981" s="4"/>
      <c r="CU981" s="4"/>
      <c r="CV981" s="4"/>
      <c r="CW981" s="4"/>
      <c r="CX981" s="4"/>
    </row>
    <row r="982" spans="2:102">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4"/>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c r="CF982" s="4"/>
      <c r="CG982" s="4"/>
      <c r="CH982" s="4"/>
      <c r="CI982" s="4"/>
      <c r="CJ982" s="4"/>
      <c r="CK982" s="4"/>
      <c r="CL982" s="4"/>
      <c r="CM982" s="4"/>
      <c r="CN982" s="4"/>
      <c r="CO982" s="4"/>
      <c r="CP982" s="4"/>
      <c r="CQ982" s="4"/>
      <c r="CR982" s="4"/>
      <c r="CS982" s="4"/>
      <c r="CT982" s="4"/>
      <c r="CU982" s="4"/>
      <c r="CV982" s="4"/>
      <c r="CW982" s="4"/>
      <c r="CX982" s="4"/>
    </row>
    <row r="983" spans="2:102">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4"/>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c r="CF983" s="4"/>
      <c r="CG983" s="4"/>
      <c r="CH983" s="4"/>
      <c r="CI983" s="4"/>
      <c r="CJ983" s="4"/>
      <c r="CK983" s="4"/>
      <c r="CL983" s="4"/>
      <c r="CM983" s="4"/>
      <c r="CN983" s="4"/>
      <c r="CO983" s="4"/>
      <c r="CP983" s="4"/>
      <c r="CQ983" s="4"/>
      <c r="CR983" s="4"/>
      <c r="CS983" s="4"/>
      <c r="CT983" s="4"/>
      <c r="CU983" s="4"/>
      <c r="CV983" s="4"/>
      <c r="CW983" s="4"/>
      <c r="CX983" s="4"/>
    </row>
    <row r="984" spans="2:102">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4"/>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c r="CF984" s="4"/>
      <c r="CG984" s="4"/>
      <c r="CH984" s="4"/>
      <c r="CI984" s="4"/>
      <c r="CJ984" s="4"/>
      <c r="CK984" s="4"/>
      <c r="CL984" s="4"/>
      <c r="CM984" s="4"/>
      <c r="CN984" s="4"/>
      <c r="CO984" s="4"/>
      <c r="CP984" s="4"/>
      <c r="CQ984" s="4"/>
      <c r="CR984" s="4"/>
      <c r="CS984" s="4"/>
      <c r="CT984" s="4"/>
      <c r="CU984" s="4"/>
      <c r="CV984" s="4"/>
      <c r="CW984" s="4"/>
      <c r="CX984" s="4"/>
    </row>
    <row r="985" spans="2:102">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4"/>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c r="CF985" s="4"/>
      <c r="CG985" s="4"/>
      <c r="CH985" s="4"/>
      <c r="CI985" s="4"/>
      <c r="CJ985" s="4"/>
      <c r="CK985" s="4"/>
      <c r="CL985" s="4"/>
      <c r="CM985" s="4"/>
      <c r="CN985" s="4"/>
      <c r="CO985" s="4"/>
      <c r="CP985" s="4"/>
      <c r="CQ985" s="4"/>
      <c r="CR985" s="4"/>
      <c r="CS985" s="4"/>
      <c r="CT985" s="4"/>
      <c r="CU985" s="4"/>
      <c r="CV985" s="4"/>
      <c r="CW985" s="4"/>
      <c r="CX985" s="4"/>
    </row>
    <row r="986" spans="2:102">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4"/>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c r="CF986" s="4"/>
      <c r="CG986" s="4"/>
      <c r="CH986" s="4"/>
      <c r="CI986" s="4"/>
      <c r="CJ986" s="4"/>
      <c r="CK986" s="4"/>
      <c r="CL986" s="4"/>
      <c r="CM986" s="4"/>
      <c r="CN986" s="4"/>
      <c r="CO986" s="4"/>
      <c r="CP986" s="4"/>
      <c r="CQ986" s="4"/>
      <c r="CR986" s="4"/>
      <c r="CS986" s="4"/>
      <c r="CT986" s="4"/>
      <c r="CU986" s="4"/>
      <c r="CV986" s="4"/>
      <c r="CW986" s="4"/>
      <c r="CX986" s="4"/>
    </row>
    <row r="987" spans="2:102">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4"/>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c r="CF987" s="4"/>
      <c r="CG987" s="4"/>
      <c r="CH987" s="4"/>
      <c r="CI987" s="4"/>
      <c r="CJ987" s="4"/>
      <c r="CK987" s="4"/>
      <c r="CL987" s="4"/>
      <c r="CM987" s="4"/>
      <c r="CN987" s="4"/>
      <c r="CO987" s="4"/>
      <c r="CP987" s="4"/>
      <c r="CQ987" s="4"/>
      <c r="CR987" s="4"/>
      <c r="CS987" s="4"/>
      <c r="CT987" s="4"/>
      <c r="CU987" s="4"/>
      <c r="CV987" s="4"/>
      <c r="CW987" s="4"/>
      <c r="CX987" s="4"/>
    </row>
    <row r="988" spans="2:102">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4"/>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c r="CF988" s="4"/>
      <c r="CG988" s="4"/>
      <c r="CH988" s="4"/>
      <c r="CI988" s="4"/>
      <c r="CJ988" s="4"/>
      <c r="CK988" s="4"/>
      <c r="CL988" s="4"/>
      <c r="CM988" s="4"/>
      <c r="CN988" s="4"/>
      <c r="CO988" s="4"/>
      <c r="CP988" s="4"/>
      <c r="CQ988" s="4"/>
      <c r="CR988" s="4"/>
      <c r="CS988" s="4"/>
      <c r="CT988" s="4"/>
      <c r="CU988" s="4"/>
      <c r="CV988" s="4"/>
      <c r="CW988" s="4"/>
      <c r="CX988" s="4"/>
    </row>
    <row r="989" spans="2:102">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4"/>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c r="CF989" s="4"/>
      <c r="CG989" s="4"/>
      <c r="CH989" s="4"/>
      <c r="CI989" s="4"/>
      <c r="CJ989" s="4"/>
      <c r="CK989" s="4"/>
      <c r="CL989" s="4"/>
      <c r="CM989" s="4"/>
      <c r="CN989" s="4"/>
      <c r="CO989" s="4"/>
      <c r="CP989" s="4"/>
      <c r="CQ989" s="4"/>
      <c r="CR989" s="4"/>
      <c r="CS989" s="4"/>
      <c r="CT989" s="4"/>
      <c r="CU989" s="4"/>
      <c r="CV989" s="4"/>
      <c r="CW989" s="4"/>
      <c r="CX989" s="4"/>
    </row>
    <row r="990" spans="2:102">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4"/>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c r="CF990" s="4"/>
      <c r="CG990" s="4"/>
      <c r="CH990" s="4"/>
      <c r="CI990" s="4"/>
      <c r="CJ990" s="4"/>
      <c r="CK990" s="4"/>
      <c r="CL990" s="4"/>
      <c r="CM990" s="4"/>
      <c r="CN990" s="4"/>
      <c r="CO990" s="4"/>
      <c r="CP990" s="4"/>
      <c r="CQ990" s="4"/>
      <c r="CR990" s="4"/>
      <c r="CS990" s="4"/>
      <c r="CT990" s="4"/>
      <c r="CU990" s="4"/>
      <c r="CV990" s="4"/>
      <c r="CW990" s="4"/>
      <c r="CX990" s="4"/>
    </row>
    <row r="991" spans="2:102">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4"/>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c r="CF991" s="4"/>
      <c r="CG991" s="4"/>
      <c r="CH991" s="4"/>
      <c r="CI991" s="4"/>
      <c r="CJ991" s="4"/>
      <c r="CK991" s="4"/>
      <c r="CL991" s="4"/>
      <c r="CM991" s="4"/>
      <c r="CN991" s="4"/>
      <c r="CO991" s="4"/>
      <c r="CP991" s="4"/>
      <c r="CQ991" s="4"/>
      <c r="CR991" s="4"/>
      <c r="CS991" s="4"/>
      <c r="CT991" s="4"/>
      <c r="CU991" s="4"/>
      <c r="CV991" s="4"/>
      <c r="CW991" s="4"/>
      <c r="CX991" s="4"/>
    </row>
    <row r="992" spans="2:102">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4"/>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c r="CF992" s="4"/>
      <c r="CG992" s="4"/>
      <c r="CH992" s="4"/>
      <c r="CI992" s="4"/>
      <c r="CJ992" s="4"/>
      <c r="CK992" s="4"/>
      <c r="CL992" s="4"/>
      <c r="CM992" s="4"/>
      <c r="CN992" s="4"/>
      <c r="CO992" s="4"/>
      <c r="CP992" s="4"/>
      <c r="CQ992" s="4"/>
      <c r="CR992" s="4"/>
      <c r="CS992" s="4"/>
      <c r="CT992" s="4"/>
      <c r="CU992" s="4"/>
      <c r="CV992" s="4"/>
      <c r="CW992" s="4"/>
      <c r="CX992" s="4"/>
    </row>
    <row r="993" spans="2:102">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4"/>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c r="CF993" s="4"/>
      <c r="CG993" s="4"/>
      <c r="CH993" s="4"/>
      <c r="CI993" s="4"/>
      <c r="CJ993" s="4"/>
      <c r="CK993" s="4"/>
      <c r="CL993" s="4"/>
      <c r="CM993" s="4"/>
      <c r="CN993" s="4"/>
      <c r="CO993" s="4"/>
      <c r="CP993" s="4"/>
      <c r="CQ993" s="4"/>
      <c r="CR993" s="4"/>
      <c r="CS993" s="4"/>
      <c r="CT993" s="4"/>
      <c r="CU993" s="4"/>
      <c r="CV993" s="4"/>
      <c r="CW993" s="4"/>
      <c r="CX993" s="4"/>
    </row>
    <row r="994" spans="2:102">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4"/>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c r="CF994" s="4"/>
      <c r="CG994" s="4"/>
      <c r="CH994" s="4"/>
      <c r="CI994" s="4"/>
      <c r="CJ994" s="4"/>
      <c r="CK994" s="4"/>
      <c r="CL994" s="4"/>
      <c r="CM994" s="4"/>
      <c r="CN994" s="4"/>
      <c r="CO994" s="4"/>
      <c r="CP994" s="4"/>
      <c r="CQ994" s="4"/>
      <c r="CR994" s="4"/>
      <c r="CS994" s="4"/>
      <c r="CT994" s="4"/>
      <c r="CU994" s="4"/>
      <c r="CV994" s="4"/>
      <c r="CW994" s="4"/>
      <c r="CX994" s="4"/>
    </row>
    <row r="995" spans="2:102">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4"/>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c r="CF995" s="4"/>
      <c r="CG995" s="4"/>
      <c r="CH995" s="4"/>
      <c r="CI995" s="4"/>
      <c r="CJ995" s="4"/>
      <c r="CK995" s="4"/>
      <c r="CL995" s="4"/>
      <c r="CM995" s="4"/>
      <c r="CN995" s="4"/>
      <c r="CO995" s="4"/>
      <c r="CP995" s="4"/>
      <c r="CQ995" s="4"/>
      <c r="CR995" s="4"/>
      <c r="CS995" s="4"/>
      <c r="CT995" s="4"/>
      <c r="CU995" s="4"/>
      <c r="CV995" s="4"/>
      <c r="CW995" s="4"/>
      <c r="CX995" s="4"/>
    </row>
    <row r="996" spans="2:102">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4"/>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c r="CF996" s="4"/>
      <c r="CG996" s="4"/>
      <c r="CH996" s="4"/>
      <c r="CI996" s="4"/>
      <c r="CJ996" s="4"/>
      <c r="CK996" s="4"/>
      <c r="CL996" s="4"/>
      <c r="CM996" s="4"/>
      <c r="CN996" s="4"/>
      <c r="CO996" s="4"/>
      <c r="CP996" s="4"/>
      <c r="CQ996" s="4"/>
      <c r="CR996" s="4"/>
      <c r="CS996" s="4"/>
      <c r="CT996" s="4"/>
      <c r="CU996" s="4"/>
      <c r="CV996" s="4"/>
      <c r="CW996" s="4"/>
      <c r="CX996" s="4"/>
    </row>
    <row r="997" spans="2:102">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4"/>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c r="CF997" s="4"/>
      <c r="CG997" s="4"/>
      <c r="CH997" s="4"/>
      <c r="CI997" s="4"/>
      <c r="CJ997" s="4"/>
      <c r="CK997" s="4"/>
      <c r="CL997" s="4"/>
      <c r="CM997" s="4"/>
      <c r="CN997" s="4"/>
      <c r="CO997" s="4"/>
      <c r="CP997" s="4"/>
      <c r="CQ997" s="4"/>
      <c r="CR997" s="4"/>
      <c r="CS997" s="4"/>
      <c r="CT997" s="4"/>
      <c r="CU997" s="4"/>
      <c r="CV997" s="4"/>
      <c r="CW997" s="4"/>
      <c r="CX997" s="4"/>
    </row>
    <row r="998" spans="2:102">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4"/>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c r="CF998" s="4"/>
      <c r="CG998" s="4"/>
      <c r="CH998" s="4"/>
      <c r="CI998" s="4"/>
      <c r="CJ998" s="4"/>
      <c r="CK998" s="4"/>
      <c r="CL998" s="4"/>
      <c r="CM998" s="4"/>
      <c r="CN998" s="4"/>
      <c r="CO998" s="4"/>
      <c r="CP998" s="4"/>
      <c r="CQ998" s="4"/>
      <c r="CR998" s="4"/>
      <c r="CS998" s="4"/>
      <c r="CT998" s="4"/>
      <c r="CU998" s="4"/>
      <c r="CV998" s="4"/>
      <c r="CW998" s="4"/>
      <c r="CX998" s="4"/>
    </row>
    <row r="999" spans="2:102">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4"/>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c r="CF999" s="4"/>
      <c r="CG999" s="4"/>
      <c r="CH999" s="4"/>
      <c r="CI999" s="4"/>
      <c r="CJ999" s="4"/>
      <c r="CK999" s="4"/>
      <c r="CL999" s="4"/>
      <c r="CM999" s="4"/>
      <c r="CN999" s="4"/>
      <c r="CO999" s="4"/>
      <c r="CP999" s="4"/>
      <c r="CQ999" s="4"/>
      <c r="CR999" s="4"/>
      <c r="CS999" s="4"/>
      <c r="CT999" s="4"/>
      <c r="CU999" s="4"/>
      <c r="CV999" s="4"/>
      <c r="CW999" s="4"/>
      <c r="CX999" s="4"/>
    </row>
    <row r="1000" spans="2:102">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4"/>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c r="CF1000" s="4"/>
      <c r="CG1000" s="4"/>
      <c r="CH1000" s="4"/>
      <c r="CI1000" s="4"/>
      <c r="CJ1000" s="4"/>
      <c r="CK1000" s="4"/>
      <c r="CL1000" s="4"/>
      <c r="CM1000" s="4"/>
      <c r="CN1000" s="4"/>
      <c r="CO1000" s="4"/>
      <c r="CP1000" s="4"/>
      <c r="CQ1000" s="4"/>
      <c r="CR1000" s="4"/>
      <c r="CS1000" s="4"/>
      <c r="CT1000" s="4"/>
      <c r="CU1000" s="4"/>
      <c r="CV1000" s="4"/>
      <c r="CW1000" s="4"/>
      <c r="CX1000" s="4"/>
    </row>
    <row r="1001" spans="2:102">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4"/>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c r="CF1001" s="4"/>
      <c r="CG1001" s="4"/>
      <c r="CH1001" s="4"/>
      <c r="CI1001" s="4"/>
      <c r="CJ1001" s="4"/>
      <c r="CK1001" s="4"/>
      <c r="CL1001" s="4"/>
      <c r="CM1001" s="4"/>
      <c r="CN1001" s="4"/>
      <c r="CO1001" s="4"/>
      <c r="CP1001" s="4"/>
      <c r="CQ1001" s="4"/>
      <c r="CR1001" s="4"/>
      <c r="CS1001" s="4"/>
      <c r="CT1001" s="4"/>
      <c r="CU1001" s="4"/>
      <c r="CV1001" s="4"/>
      <c r="CW1001" s="4"/>
      <c r="CX1001" s="4"/>
    </row>
    <row r="1002" spans="2:102">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4"/>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c r="CF1002" s="4"/>
      <c r="CG1002" s="4"/>
      <c r="CH1002" s="4"/>
      <c r="CI1002" s="4"/>
      <c r="CJ1002" s="4"/>
      <c r="CK1002" s="4"/>
      <c r="CL1002" s="4"/>
      <c r="CM1002" s="4"/>
      <c r="CN1002" s="4"/>
      <c r="CO1002" s="4"/>
      <c r="CP1002" s="4"/>
      <c r="CQ1002" s="4"/>
      <c r="CR1002" s="4"/>
      <c r="CS1002" s="4"/>
      <c r="CT1002" s="4"/>
      <c r="CU1002" s="4"/>
      <c r="CV1002" s="4"/>
      <c r="CW1002" s="4"/>
      <c r="CX1002" s="4"/>
    </row>
    <row r="1003" spans="2:102">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4"/>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c r="CF1003" s="4"/>
      <c r="CG1003" s="4"/>
      <c r="CH1003" s="4"/>
      <c r="CI1003" s="4"/>
      <c r="CJ1003" s="4"/>
      <c r="CK1003" s="4"/>
      <c r="CL1003" s="4"/>
      <c r="CM1003" s="4"/>
      <c r="CN1003" s="4"/>
      <c r="CO1003" s="4"/>
      <c r="CP1003" s="4"/>
      <c r="CQ1003" s="4"/>
      <c r="CR1003" s="4"/>
      <c r="CS1003" s="4"/>
      <c r="CT1003" s="4"/>
      <c r="CU1003" s="4"/>
      <c r="CV1003" s="4"/>
      <c r="CW1003" s="4"/>
      <c r="CX1003" s="4"/>
    </row>
    <row r="1004" spans="2:102">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4"/>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c r="CF1004" s="4"/>
      <c r="CG1004" s="4"/>
      <c r="CH1004" s="4"/>
      <c r="CI1004" s="4"/>
      <c r="CJ1004" s="4"/>
      <c r="CK1004" s="4"/>
      <c r="CL1004" s="4"/>
      <c r="CM1004" s="4"/>
      <c r="CN1004" s="4"/>
      <c r="CO1004" s="4"/>
      <c r="CP1004" s="4"/>
      <c r="CQ1004" s="4"/>
      <c r="CR1004" s="4"/>
      <c r="CS1004" s="4"/>
      <c r="CT1004" s="4"/>
      <c r="CU1004" s="4"/>
      <c r="CV1004" s="4"/>
      <c r="CW1004" s="4"/>
      <c r="CX1004" s="4"/>
    </row>
    <row r="1005" spans="2:102">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4"/>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c r="CF1005" s="4"/>
      <c r="CG1005" s="4"/>
      <c r="CH1005" s="4"/>
      <c r="CI1005" s="4"/>
      <c r="CJ1005" s="4"/>
      <c r="CK1005" s="4"/>
      <c r="CL1005" s="4"/>
      <c r="CM1005" s="4"/>
      <c r="CN1005" s="4"/>
      <c r="CO1005" s="4"/>
      <c r="CP1005" s="4"/>
      <c r="CQ1005" s="4"/>
      <c r="CR1005" s="4"/>
      <c r="CS1005" s="4"/>
      <c r="CT1005" s="4"/>
      <c r="CU1005" s="4"/>
      <c r="CV1005" s="4"/>
      <c r="CW1005" s="4"/>
      <c r="CX1005" s="4"/>
    </row>
    <row r="1006" spans="2:102">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4"/>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c r="CF1006" s="4"/>
      <c r="CG1006" s="4"/>
      <c r="CH1006" s="4"/>
      <c r="CI1006" s="4"/>
      <c r="CJ1006" s="4"/>
      <c r="CK1006" s="4"/>
      <c r="CL1006" s="4"/>
      <c r="CM1006" s="4"/>
      <c r="CN1006" s="4"/>
      <c r="CO1006" s="4"/>
      <c r="CP1006" s="4"/>
      <c r="CQ1006" s="4"/>
      <c r="CR1006" s="4"/>
      <c r="CS1006" s="4"/>
      <c r="CT1006" s="4"/>
      <c r="CU1006" s="4"/>
      <c r="CV1006" s="4"/>
      <c r="CW1006" s="4"/>
      <c r="CX1006" s="4"/>
    </row>
  </sheetData>
  <mergeCells count="4">
    <mergeCell ref="V4:Z4"/>
    <mergeCell ref="AA4:AE4"/>
    <mergeCell ref="AF4:AJ4"/>
    <mergeCell ref="AK4:AM4"/>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Blad8">
    <tabColor theme="7" tint="0.59999389629810485"/>
  </sheetPr>
  <dimension ref="B3:J67"/>
  <sheetViews>
    <sheetView showGridLines="0" topLeftCell="A16" zoomScale="85" zoomScaleNormal="85" workbookViewId="0">
      <selection activeCell="D54" sqref="D54"/>
    </sheetView>
  </sheetViews>
  <sheetFormatPr defaultRowHeight="15"/>
  <cols>
    <col min="2" max="2" width="11.7109375" customWidth="1"/>
    <col min="3" max="3" width="12.28515625" customWidth="1"/>
    <col min="4" max="4" width="8.140625" customWidth="1"/>
    <col min="5" max="8" width="2.140625" customWidth="1"/>
    <col min="9" max="9" width="6.28515625" customWidth="1"/>
    <col min="10" max="11" width="10" customWidth="1"/>
    <col min="12" max="12" width="6.28515625" customWidth="1"/>
    <col min="13" max="13" width="9" customWidth="1"/>
    <col min="14" max="14" width="10" bestFit="1" customWidth="1"/>
  </cols>
  <sheetData>
    <row r="3" spans="2:2" ht="18">
      <c r="B3" s="22" t="s">
        <v>92</v>
      </c>
    </row>
    <row r="8" spans="2:2">
      <c r="B8" t="s">
        <v>94</v>
      </c>
    </row>
    <row r="9" spans="2:2">
      <c r="B9" t="s">
        <v>159</v>
      </c>
    </row>
    <row r="10" spans="2:2" s="80" customFormat="1"/>
    <row r="11" spans="2:2" s="80" customFormat="1"/>
    <row r="12" spans="2:2" s="80" customFormat="1"/>
    <row r="13" spans="2:2" s="80" customFormat="1"/>
    <row r="14" spans="2:2" s="80" customFormat="1"/>
    <row r="15" spans="2:2" s="80" customFormat="1"/>
    <row r="16" spans="2:2" s="80" customFormat="1"/>
    <row r="17" spans="2:4" s="80" customFormat="1">
      <c r="B17" s="2" t="s">
        <v>165</v>
      </c>
    </row>
    <row r="18" spans="2:4" s="80" customFormat="1"/>
    <row r="19" spans="2:4" s="80" customFormat="1">
      <c r="B19" s="63" t="s">
        <v>31</v>
      </c>
      <c r="C19" s="63" t="s">
        <v>90</v>
      </c>
      <c r="D19" s="63" t="s">
        <v>91</v>
      </c>
    </row>
    <row r="20" spans="2:4" s="80" customFormat="1">
      <c r="B20" s="60" t="s">
        <v>88</v>
      </c>
      <c r="C20" s="61"/>
      <c r="D20" s="113">
        <v>0</v>
      </c>
    </row>
    <row r="21" spans="2:4" s="80" customFormat="1">
      <c r="B21" s="60" t="s">
        <v>64</v>
      </c>
      <c r="C21" s="61"/>
      <c r="D21" s="232">
        <v>0</v>
      </c>
    </row>
    <row r="22" spans="2:4" s="80" customFormat="1">
      <c r="B22" s="60" t="s">
        <v>87</v>
      </c>
      <c r="C22" s="61"/>
      <c r="D22" s="231">
        <v>0</v>
      </c>
    </row>
    <row r="23" spans="2:4" s="80" customFormat="1">
      <c r="B23" s="60" t="s">
        <v>485</v>
      </c>
      <c r="C23" s="61">
        <v>29</v>
      </c>
      <c r="D23" s="87">
        <v>1</v>
      </c>
    </row>
    <row r="24" spans="2:4" s="80" customFormat="1">
      <c r="B24" s="60" t="s">
        <v>486</v>
      </c>
      <c r="C24" s="61">
        <v>29</v>
      </c>
      <c r="D24" s="62">
        <v>1</v>
      </c>
    </row>
    <row r="25" spans="2:4" s="80" customFormat="1">
      <c r="B25"/>
      <c r="C25"/>
      <c r="D25"/>
    </row>
    <row r="26" spans="2:4" s="80" customFormat="1">
      <c r="B26"/>
      <c r="C26"/>
      <c r="D26"/>
    </row>
    <row r="27" spans="2:4" s="80" customFormat="1">
      <c r="B27"/>
      <c r="C27"/>
      <c r="D27"/>
    </row>
    <row r="28" spans="2:4" s="80" customFormat="1">
      <c r="B28"/>
      <c r="C28"/>
      <c r="D28"/>
    </row>
    <row r="29" spans="2:4" s="80" customFormat="1">
      <c r="C29"/>
      <c r="D29"/>
    </row>
    <row r="30" spans="2:4" s="80" customFormat="1">
      <c r="B30" s="2" t="s">
        <v>166</v>
      </c>
      <c r="C30"/>
      <c r="D30"/>
    </row>
    <row r="31" spans="2:4" s="80" customFormat="1">
      <c r="B31"/>
      <c r="C31"/>
      <c r="D31"/>
    </row>
    <row r="32" spans="2:4" s="80" customFormat="1">
      <c r="B32" s="18" t="s">
        <v>27</v>
      </c>
      <c r="C32" s="63" t="s">
        <v>488</v>
      </c>
      <c r="D32"/>
    </row>
    <row r="33" spans="2:10" s="80" customFormat="1">
      <c r="B33"/>
      <c r="C33"/>
      <c r="D33"/>
    </row>
    <row r="34" spans="2:10" s="80" customFormat="1">
      <c r="B34" s="63" t="s">
        <v>31</v>
      </c>
      <c r="C34" s="63" t="s">
        <v>164</v>
      </c>
      <c r="D34" s="63" t="s">
        <v>91</v>
      </c>
      <c r="E34"/>
      <c r="F34"/>
      <c r="G34"/>
      <c r="H34"/>
      <c r="I34"/>
      <c r="J34"/>
    </row>
    <row r="35" spans="2:10" s="80" customFormat="1">
      <c r="B35" s="60" t="s">
        <v>88</v>
      </c>
      <c r="C35" s="61"/>
      <c r="D35" s="113">
        <v>0</v>
      </c>
      <c r="E35"/>
      <c r="F35"/>
      <c r="G35"/>
      <c r="H35"/>
      <c r="I35"/>
      <c r="J35"/>
    </row>
    <row r="36" spans="2:10" s="80" customFormat="1">
      <c r="B36" s="60" t="s">
        <v>64</v>
      </c>
      <c r="C36" s="61"/>
      <c r="D36" s="232">
        <v>0</v>
      </c>
      <c r="E36"/>
      <c r="F36"/>
      <c r="G36"/>
      <c r="H36"/>
      <c r="I36"/>
      <c r="J36"/>
    </row>
    <row r="37" spans="2:10" s="80" customFormat="1">
      <c r="B37" s="60" t="s">
        <v>87</v>
      </c>
      <c r="C37" s="61"/>
      <c r="D37" s="231">
        <v>0</v>
      </c>
      <c r="E37"/>
      <c r="F37"/>
      <c r="G37"/>
      <c r="H37"/>
      <c r="I37"/>
      <c r="J37"/>
    </row>
    <row r="38" spans="2:10" s="80" customFormat="1">
      <c r="B38" s="60" t="s">
        <v>485</v>
      </c>
      <c r="C38" s="61">
        <v>161</v>
      </c>
      <c r="D38" s="87">
        <v>1</v>
      </c>
      <c r="E38"/>
      <c r="F38"/>
      <c r="G38"/>
      <c r="H38"/>
      <c r="I38"/>
      <c r="J38"/>
    </row>
    <row r="39" spans="2:10" s="80" customFormat="1">
      <c r="B39" s="60" t="s">
        <v>89</v>
      </c>
      <c r="C39" s="61">
        <v>161</v>
      </c>
      <c r="D39" s="62">
        <v>1</v>
      </c>
      <c r="E39"/>
      <c r="F39"/>
      <c r="G39"/>
      <c r="H39"/>
      <c r="I39"/>
      <c r="J39"/>
    </row>
    <row r="40" spans="2:10" s="80" customFormat="1">
      <c r="B40"/>
      <c r="C40"/>
      <c r="D40"/>
      <c r="E40"/>
      <c r="F40"/>
      <c r="G40"/>
      <c r="H40"/>
      <c r="I40"/>
      <c r="J40"/>
    </row>
    <row r="41" spans="2:10" s="80" customFormat="1"/>
    <row r="42" spans="2:10" s="80" customFormat="1"/>
    <row r="43" spans="2:10" s="80" customFormat="1"/>
    <row r="44" spans="2:10" s="80" customFormat="1">
      <c r="B44" s="2" t="s">
        <v>167</v>
      </c>
    </row>
    <row r="45" spans="2:10" s="80" customFormat="1"/>
    <row r="46" spans="2:10" s="80" customFormat="1">
      <c r="B46" s="18" t="s">
        <v>27</v>
      </c>
      <c r="C46" s="18" t="s">
        <v>487</v>
      </c>
    </row>
    <row r="47" spans="2:10" s="80" customFormat="1"/>
    <row r="48" spans="2:10" s="80" customFormat="1">
      <c r="B48" s="63" t="s">
        <v>31</v>
      </c>
      <c r="C48" s="63" t="s">
        <v>164</v>
      </c>
      <c r="D48" s="63" t="s">
        <v>91</v>
      </c>
    </row>
    <row r="49" spans="2:4" s="80" customFormat="1">
      <c r="B49" s="60" t="s">
        <v>485</v>
      </c>
      <c r="C49" s="61">
        <v>64</v>
      </c>
      <c r="D49" s="87">
        <v>1</v>
      </c>
    </row>
    <row r="50" spans="2:4" s="80" customFormat="1">
      <c r="B50" s="60" t="s">
        <v>486</v>
      </c>
      <c r="C50" s="61">
        <v>64</v>
      </c>
      <c r="D50" s="62">
        <v>1</v>
      </c>
    </row>
    <row r="51" spans="2:4" s="80" customFormat="1">
      <c r="B51"/>
      <c r="C51"/>
      <c r="D51"/>
    </row>
    <row r="52" spans="2:4" s="80" customFormat="1">
      <c r="B52"/>
      <c r="C52"/>
      <c r="D52"/>
    </row>
    <row r="53" spans="2:4" s="80" customFormat="1">
      <c r="B53"/>
      <c r="C53"/>
      <c r="D53"/>
    </row>
    <row r="54" spans="2:4" s="80" customFormat="1"/>
    <row r="55" spans="2:4" s="80" customFormat="1"/>
    <row r="56" spans="2:4">
      <c r="B56" s="69"/>
      <c r="C56" s="69"/>
      <c r="D56" s="69"/>
    </row>
    <row r="57" spans="2:4" s="69" customFormat="1"/>
    <row r="58" spans="2:4" s="69" customFormat="1">
      <c r="B58"/>
      <c r="C58"/>
      <c r="D58"/>
    </row>
    <row r="59" spans="2:4" s="69" customFormat="1">
      <c r="B59"/>
      <c r="C59"/>
      <c r="D59"/>
    </row>
    <row r="61" spans="2:4">
      <c r="B61" s="2" t="s">
        <v>173</v>
      </c>
    </row>
    <row r="62" spans="2:4" s="112" customFormat="1">
      <c r="B62" s="2"/>
    </row>
    <row r="63" spans="2:4" s="112" customFormat="1">
      <c r="B63" s="2"/>
    </row>
    <row r="64" spans="2:4" s="112" customFormat="1">
      <c r="B64"/>
      <c r="C64"/>
    </row>
    <row r="66" spans="2:3">
      <c r="B66" s="63" t="s">
        <v>96</v>
      </c>
      <c r="C66" s="63" t="s">
        <v>147</v>
      </c>
    </row>
    <row r="67" spans="2:3">
      <c r="B67" s="60" t="s">
        <v>486</v>
      </c>
      <c r="C67" s="61"/>
    </row>
  </sheetData>
  <pageMargins left="0.7" right="0.7" top="0.75" bottom="0.75" header="0.3" footer="0.3"/>
  <pageSetup paperSize="9" orientation="portrait" r:id="rId5"/>
  <drawing r:id="rId6"/>
</worksheet>
</file>

<file path=xl/worksheets/sheet13.xml><?xml version="1.0" encoding="utf-8"?>
<worksheet xmlns="http://schemas.openxmlformats.org/spreadsheetml/2006/main" xmlns:r="http://schemas.openxmlformats.org/officeDocument/2006/relationships">
  <sheetPr codeName="Blad3">
    <tabColor theme="7" tint="0.59999389629810485"/>
    <pageSetUpPr fitToPage="1"/>
  </sheetPr>
  <dimension ref="B4:D288"/>
  <sheetViews>
    <sheetView showGridLines="0" workbookViewId="0">
      <selection activeCell="A30" sqref="A30"/>
    </sheetView>
  </sheetViews>
  <sheetFormatPr defaultRowHeight="15"/>
  <cols>
    <col min="1" max="1" width="23.42578125" style="141" customWidth="1"/>
    <col min="2" max="2" width="12.140625" style="141" customWidth="1"/>
    <col min="3" max="3" width="116.85546875" style="11" customWidth="1"/>
    <col min="4" max="16384" width="9.140625" style="141"/>
  </cols>
  <sheetData>
    <row r="4" spans="2:4">
      <c r="B4" s="44"/>
      <c r="C4" s="46"/>
      <c r="D4" s="40"/>
    </row>
    <row r="5" spans="2:4" ht="18">
      <c r="B5" s="43"/>
      <c r="C5" s="53" t="s">
        <v>76</v>
      </c>
      <c r="D5" s="41"/>
    </row>
    <row r="6" spans="2:4">
      <c r="B6" s="43"/>
      <c r="C6" s="47"/>
      <c r="D6" s="41"/>
    </row>
    <row r="7" spans="2:4">
      <c r="B7" s="43"/>
      <c r="C7" s="47"/>
      <c r="D7" s="41"/>
    </row>
    <row r="8" spans="2:4">
      <c r="B8" s="43"/>
      <c r="C8" s="47"/>
      <c r="D8" s="41"/>
    </row>
    <row r="9" spans="2:4">
      <c r="B9" s="43"/>
      <c r="C9" s="47"/>
      <c r="D9" s="41"/>
    </row>
    <row r="10" spans="2:4">
      <c r="B10" s="43"/>
      <c r="C10" s="48" t="s">
        <v>77</v>
      </c>
      <c r="D10" s="41"/>
    </row>
    <row r="11" spans="2:4" s="192" customFormat="1">
      <c r="B11" s="43"/>
      <c r="C11" s="49" t="s">
        <v>423</v>
      </c>
      <c r="D11" s="41"/>
    </row>
    <row r="12" spans="2:4" s="192" customFormat="1">
      <c r="B12" s="43"/>
      <c r="C12" s="50" t="s">
        <v>75</v>
      </c>
      <c r="D12" s="41"/>
    </row>
    <row r="13" spans="2:4" s="192" customFormat="1">
      <c r="B13" s="43"/>
      <c r="C13" s="50" t="s">
        <v>403</v>
      </c>
      <c r="D13" s="41"/>
    </row>
    <row r="14" spans="2:4" s="192" customFormat="1">
      <c r="B14" s="43"/>
      <c r="C14" s="50" t="s">
        <v>404</v>
      </c>
      <c r="D14" s="41"/>
    </row>
    <row r="15" spans="2:4" s="192" customFormat="1">
      <c r="B15" s="43"/>
      <c r="C15" s="50" t="s">
        <v>424</v>
      </c>
      <c r="D15" s="41"/>
    </row>
    <row r="16" spans="2:4">
      <c r="B16" s="43"/>
      <c r="C16" s="49" t="s">
        <v>211</v>
      </c>
      <c r="D16" s="41"/>
    </row>
    <row r="17" spans="2:4">
      <c r="B17" s="43"/>
      <c r="C17" s="50" t="s">
        <v>75</v>
      </c>
      <c r="D17" s="41"/>
    </row>
    <row r="18" spans="2:4">
      <c r="B18" s="43"/>
      <c r="C18" s="50" t="s">
        <v>36</v>
      </c>
      <c r="D18" s="41"/>
    </row>
    <row r="19" spans="2:4" s="192" customFormat="1">
      <c r="B19" s="43"/>
      <c r="C19" s="50" t="s">
        <v>422</v>
      </c>
      <c r="D19" s="41"/>
    </row>
    <row r="20" spans="2:4">
      <c r="B20" s="43"/>
      <c r="C20" s="50" t="s">
        <v>41</v>
      </c>
      <c r="D20" s="41"/>
    </row>
    <row r="21" spans="2:4">
      <c r="B21" s="43"/>
      <c r="C21" s="50" t="s">
        <v>272</v>
      </c>
      <c r="D21" s="41"/>
    </row>
    <row r="22" spans="2:4">
      <c r="B22" s="43"/>
      <c r="C22" s="50" t="s">
        <v>43</v>
      </c>
      <c r="D22" s="41"/>
    </row>
    <row r="23" spans="2:4">
      <c r="B23" s="43"/>
      <c r="C23" s="50" t="s">
        <v>53</v>
      </c>
      <c r="D23" s="41"/>
    </row>
    <row r="24" spans="2:4" s="166" customFormat="1">
      <c r="B24" s="43"/>
      <c r="C24" s="49" t="s">
        <v>212</v>
      </c>
      <c r="D24" s="41"/>
    </row>
    <row r="25" spans="2:4" s="166" customFormat="1">
      <c r="B25" s="43"/>
      <c r="C25" s="50" t="s">
        <v>75</v>
      </c>
      <c r="D25" s="41"/>
    </row>
    <row r="26" spans="2:4" s="166" customFormat="1">
      <c r="B26" s="43"/>
      <c r="C26" s="50" t="s">
        <v>36</v>
      </c>
      <c r="D26" s="41"/>
    </row>
    <row r="27" spans="2:4" s="166" customFormat="1">
      <c r="B27" s="43"/>
      <c r="C27" s="50" t="s">
        <v>41</v>
      </c>
      <c r="D27" s="41"/>
    </row>
    <row r="28" spans="2:4" s="166" customFormat="1">
      <c r="B28" s="43"/>
      <c r="C28" s="50" t="s">
        <v>268</v>
      </c>
      <c r="D28" s="41"/>
    </row>
    <row r="29" spans="2:4" s="166" customFormat="1">
      <c r="B29" s="43"/>
      <c r="C29" s="50" t="s">
        <v>43</v>
      </c>
      <c r="D29" s="41"/>
    </row>
    <row r="30" spans="2:4" s="166" customFormat="1">
      <c r="B30" s="43"/>
      <c r="C30" s="50" t="s">
        <v>56</v>
      </c>
      <c r="D30" s="41"/>
    </row>
    <row r="31" spans="2:4" s="166" customFormat="1">
      <c r="B31" s="43"/>
      <c r="C31" s="50" t="s">
        <v>53</v>
      </c>
      <c r="D31" s="41"/>
    </row>
    <row r="32" spans="2:4">
      <c r="B32" s="43"/>
      <c r="C32" s="49" t="s">
        <v>58</v>
      </c>
      <c r="D32" s="41"/>
    </row>
    <row r="33" spans="2:4">
      <c r="B33" s="43"/>
      <c r="C33" s="50" t="s">
        <v>75</v>
      </c>
      <c r="D33" s="41"/>
    </row>
    <row r="34" spans="2:4">
      <c r="B34" s="43"/>
      <c r="C34" s="50" t="s">
        <v>61</v>
      </c>
      <c r="D34" s="41"/>
    </row>
    <row r="35" spans="2:4">
      <c r="B35" s="43"/>
      <c r="C35" s="50" t="s">
        <v>74</v>
      </c>
      <c r="D35" s="41"/>
    </row>
    <row r="36" spans="2:4">
      <c r="B36" s="43"/>
      <c r="C36" s="49" t="s">
        <v>70</v>
      </c>
      <c r="D36" s="41"/>
    </row>
    <row r="37" spans="2:4">
      <c r="B37" s="43"/>
      <c r="C37" s="50" t="s">
        <v>75</v>
      </c>
      <c r="D37" s="41"/>
    </row>
    <row r="38" spans="2:4">
      <c r="B38" s="43"/>
      <c r="C38" s="50" t="s">
        <v>72</v>
      </c>
      <c r="D38" s="41"/>
    </row>
    <row r="39" spans="2:4">
      <c r="B39" s="43"/>
      <c r="C39" s="49" t="s">
        <v>160</v>
      </c>
      <c r="D39" s="41"/>
    </row>
    <row r="40" spans="2:4">
      <c r="B40" s="43"/>
      <c r="C40" s="50" t="s">
        <v>75</v>
      </c>
      <c r="D40" s="41"/>
    </row>
    <row r="41" spans="2:4">
      <c r="B41" s="43"/>
      <c r="C41" s="50" t="s">
        <v>152</v>
      </c>
      <c r="D41" s="41"/>
    </row>
    <row r="42" spans="2:4">
      <c r="B42" s="43"/>
      <c r="C42" s="50" t="s">
        <v>161</v>
      </c>
      <c r="D42" s="41"/>
    </row>
    <row r="43" spans="2:4">
      <c r="B43" s="43"/>
      <c r="C43" s="49" t="s">
        <v>290</v>
      </c>
      <c r="D43" s="41"/>
    </row>
    <row r="44" spans="2:4">
      <c r="B44" s="43"/>
      <c r="C44" s="50" t="s">
        <v>75</v>
      </c>
      <c r="D44" s="41"/>
    </row>
    <row r="45" spans="2:4">
      <c r="B45" s="43"/>
      <c r="C45" s="50" t="s">
        <v>291</v>
      </c>
      <c r="D45" s="41"/>
    </row>
    <row r="46" spans="2:4">
      <c r="B46" s="43"/>
      <c r="C46" s="50"/>
      <c r="D46" s="41"/>
    </row>
    <row r="47" spans="2:4">
      <c r="B47" s="43"/>
      <c r="C47" s="47"/>
      <c r="D47" s="41"/>
    </row>
    <row r="48" spans="2:4" s="185" customFormat="1">
      <c r="B48" s="43"/>
      <c r="C48" s="48" t="s">
        <v>401</v>
      </c>
      <c r="D48" s="41"/>
    </row>
    <row r="49" spans="2:4" s="185" customFormat="1">
      <c r="B49" s="43"/>
      <c r="C49" s="50" t="s">
        <v>75</v>
      </c>
      <c r="D49" s="41"/>
    </row>
    <row r="50" spans="2:4" s="185" customFormat="1">
      <c r="B50" s="43"/>
      <c r="C50" s="47" t="s">
        <v>402</v>
      </c>
      <c r="D50" s="41"/>
    </row>
    <row r="51" spans="2:4" s="185" customFormat="1">
      <c r="B51" s="43"/>
      <c r="C51" s="47"/>
      <c r="D51" s="41"/>
    </row>
    <row r="52" spans="2:4" s="185" customFormat="1">
      <c r="B52" s="43"/>
      <c r="C52" s="50" t="s">
        <v>403</v>
      </c>
      <c r="D52" s="41"/>
    </row>
    <row r="53" spans="2:4" s="185" customFormat="1" ht="30">
      <c r="B53" s="43"/>
      <c r="C53" s="47" t="s">
        <v>446</v>
      </c>
      <c r="D53" s="41"/>
    </row>
    <row r="54" spans="2:4" s="185" customFormat="1">
      <c r="B54" s="43"/>
      <c r="C54" s="47"/>
      <c r="D54" s="41"/>
    </row>
    <row r="55" spans="2:4" s="185" customFormat="1">
      <c r="B55" s="43"/>
      <c r="C55" s="50" t="s">
        <v>404</v>
      </c>
      <c r="D55" s="41"/>
    </row>
    <row r="56" spans="2:4" s="185" customFormat="1" ht="30">
      <c r="B56" s="43"/>
      <c r="C56" s="51" t="s">
        <v>411</v>
      </c>
      <c r="D56" s="41"/>
    </row>
    <row r="57" spans="2:4" s="185" customFormat="1">
      <c r="B57" s="43"/>
      <c r="C57" s="51" t="s">
        <v>412</v>
      </c>
      <c r="D57" s="41"/>
    </row>
    <row r="58" spans="2:4" s="192" customFormat="1">
      <c r="B58" s="43"/>
      <c r="C58" s="51" t="s">
        <v>413</v>
      </c>
      <c r="D58" s="41"/>
    </row>
    <row r="59" spans="2:4" s="192" customFormat="1">
      <c r="B59" s="43"/>
      <c r="C59" s="51" t="s">
        <v>414</v>
      </c>
      <c r="D59" s="41"/>
    </row>
    <row r="60" spans="2:4" s="192" customFormat="1">
      <c r="B60" s="43"/>
      <c r="C60" s="51" t="s">
        <v>415</v>
      </c>
      <c r="D60" s="41"/>
    </row>
    <row r="61" spans="2:4" s="185" customFormat="1">
      <c r="B61" s="43"/>
      <c r="C61" s="51" t="s">
        <v>427</v>
      </c>
      <c r="D61" s="41"/>
    </row>
    <row r="62" spans="2:4" s="192" customFormat="1">
      <c r="B62" s="43"/>
      <c r="C62" s="51" t="s">
        <v>416</v>
      </c>
      <c r="D62" s="41"/>
    </row>
    <row r="63" spans="2:4" s="192" customFormat="1" ht="30">
      <c r="B63" s="43"/>
      <c r="C63" s="51" t="s">
        <v>444</v>
      </c>
      <c r="D63" s="41"/>
    </row>
    <row r="64" spans="2:4" s="192" customFormat="1" ht="30">
      <c r="B64" s="43"/>
      <c r="C64" s="51" t="s">
        <v>417</v>
      </c>
      <c r="D64" s="41"/>
    </row>
    <row r="65" spans="2:4" s="192" customFormat="1" ht="30">
      <c r="B65" s="43"/>
      <c r="C65" s="51" t="s">
        <v>445</v>
      </c>
      <c r="D65" s="41"/>
    </row>
    <row r="66" spans="2:4" s="192" customFormat="1" ht="30">
      <c r="B66" s="43"/>
      <c r="C66" s="51" t="s">
        <v>419</v>
      </c>
      <c r="D66" s="41"/>
    </row>
    <row r="67" spans="2:4" s="192" customFormat="1">
      <c r="B67" s="43"/>
      <c r="C67" s="149" t="s">
        <v>418</v>
      </c>
      <c r="D67" s="41"/>
    </row>
    <row r="68" spans="2:4" s="192" customFormat="1" ht="30">
      <c r="B68" s="43"/>
      <c r="C68" s="149" t="s">
        <v>428</v>
      </c>
      <c r="D68" s="41"/>
    </row>
    <row r="69" spans="2:4" s="192" customFormat="1">
      <c r="B69" s="43"/>
      <c r="C69" s="51"/>
      <c r="D69" s="41"/>
    </row>
    <row r="70" spans="2:4" s="192" customFormat="1">
      <c r="B70" s="43"/>
      <c r="C70" s="50" t="s">
        <v>420</v>
      </c>
      <c r="D70" s="41"/>
    </row>
    <row r="71" spans="2:4" s="192" customFormat="1">
      <c r="B71" s="43"/>
      <c r="C71" s="51" t="s">
        <v>421</v>
      </c>
      <c r="D71" s="41"/>
    </row>
    <row r="72" spans="2:4" s="220" customFormat="1">
      <c r="B72" s="43"/>
      <c r="C72" s="51"/>
      <c r="D72" s="41"/>
    </row>
    <row r="73" spans="2:4" s="220" customFormat="1">
      <c r="B73" s="43"/>
      <c r="C73" s="50" t="s">
        <v>422</v>
      </c>
      <c r="D73" s="41"/>
    </row>
    <row r="74" spans="2:4" s="220" customFormat="1" ht="30">
      <c r="B74" s="43"/>
      <c r="C74" s="47" t="s">
        <v>433</v>
      </c>
      <c r="D74" s="41"/>
    </row>
    <row r="75" spans="2:4" s="220" customFormat="1">
      <c r="B75" s="43"/>
      <c r="C75" s="47" t="s">
        <v>431</v>
      </c>
      <c r="D75" s="41"/>
    </row>
    <row r="76" spans="2:4" s="220" customFormat="1">
      <c r="B76" s="43"/>
      <c r="C76" s="47" t="s">
        <v>432</v>
      </c>
      <c r="D76" s="41"/>
    </row>
    <row r="77" spans="2:4" s="220" customFormat="1">
      <c r="B77" s="43"/>
      <c r="C77" s="51"/>
      <c r="D77" s="41"/>
    </row>
    <row r="78" spans="2:4" s="192" customFormat="1">
      <c r="B78" s="43"/>
      <c r="C78" s="51"/>
      <c r="D78" s="41"/>
    </row>
    <row r="79" spans="2:4">
      <c r="B79" s="43"/>
      <c r="C79" s="48" t="s">
        <v>211</v>
      </c>
      <c r="D79" s="41"/>
    </row>
    <row r="80" spans="2:4">
      <c r="B80" s="43"/>
      <c r="C80" s="50" t="s">
        <v>75</v>
      </c>
      <c r="D80" s="41"/>
    </row>
    <row r="81" spans="2:4">
      <c r="B81" s="43"/>
      <c r="C81" s="51" t="s">
        <v>380</v>
      </c>
      <c r="D81" s="41"/>
    </row>
    <row r="82" spans="2:4">
      <c r="B82" s="43"/>
      <c r="C82" s="47" t="s">
        <v>39</v>
      </c>
      <c r="D82" s="41"/>
    </row>
    <row r="83" spans="2:4">
      <c r="B83" s="43"/>
      <c r="C83" s="47" t="s">
        <v>40</v>
      </c>
      <c r="D83" s="41"/>
    </row>
    <row r="84" spans="2:4" ht="30">
      <c r="B84" s="43"/>
      <c r="C84" s="47" t="s">
        <v>265</v>
      </c>
      <c r="D84" s="41"/>
    </row>
    <row r="85" spans="2:4">
      <c r="B85" s="43"/>
      <c r="C85" s="47"/>
      <c r="D85" s="41"/>
    </row>
    <row r="86" spans="2:4">
      <c r="B86" s="43"/>
      <c r="C86" s="50" t="s">
        <v>36</v>
      </c>
      <c r="D86" s="41"/>
    </row>
    <row r="87" spans="2:4" ht="30">
      <c r="B87" s="43"/>
      <c r="C87" s="47" t="s">
        <v>37</v>
      </c>
      <c r="D87" s="41"/>
    </row>
    <row r="88" spans="2:4">
      <c r="B88" s="43"/>
      <c r="C88" s="47" t="s">
        <v>38</v>
      </c>
      <c r="D88" s="41"/>
    </row>
    <row r="89" spans="2:4" ht="30">
      <c r="B89" s="43"/>
      <c r="C89" s="47" t="s">
        <v>135</v>
      </c>
      <c r="D89" s="41"/>
    </row>
    <row r="90" spans="2:4" ht="45">
      <c r="B90" s="43"/>
      <c r="C90" s="47" t="s">
        <v>134</v>
      </c>
      <c r="D90" s="41"/>
    </row>
    <row r="91" spans="2:4" ht="45">
      <c r="B91" s="43"/>
      <c r="C91" s="47" t="s">
        <v>132</v>
      </c>
      <c r="D91" s="41"/>
    </row>
    <row r="92" spans="2:4" ht="45">
      <c r="B92" s="43"/>
      <c r="C92" s="47" t="s">
        <v>133</v>
      </c>
      <c r="D92" s="41"/>
    </row>
    <row r="93" spans="2:4" s="165" customFormat="1">
      <c r="B93" s="43"/>
      <c r="C93" s="47"/>
      <c r="D93" s="41"/>
    </row>
    <row r="94" spans="2:4" s="192" customFormat="1">
      <c r="B94" s="43"/>
      <c r="C94" s="50" t="s">
        <v>422</v>
      </c>
      <c r="D94" s="41"/>
    </row>
    <row r="95" spans="2:4" s="165" customFormat="1">
      <c r="B95" s="43"/>
      <c r="C95" s="47" t="s">
        <v>367</v>
      </c>
      <c r="D95" s="41"/>
    </row>
    <row r="96" spans="2:4" s="165" customFormat="1">
      <c r="B96" s="43"/>
      <c r="C96" s="47" t="s">
        <v>405</v>
      </c>
      <c r="D96" s="41"/>
    </row>
    <row r="97" spans="2:4" s="185" customFormat="1">
      <c r="B97" s="43"/>
      <c r="C97" s="47" t="s">
        <v>408</v>
      </c>
      <c r="D97" s="41"/>
    </row>
    <row r="98" spans="2:4" s="185" customFormat="1" ht="45">
      <c r="B98" s="43"/>
      <c r="C98" s="47" t="s">
        <v>425</v>
      </c>
      <c r="D98" s="41"/>
    </row>
    <row r="99" spans="2:4" s="185" customFormat="1" ht="30">
      <c r="B99" s="43"/>
      <c r="C99" s="47" t="s">
        <v>406</v>
      </c>
      <c r="D99" s="41"/>
    </row>
    <row r="100" spans="2:4" s="185" customFormat="1">
      <c r="B100" s="43"/>
      <c r="C100" s="47" t="s">
        <v>407</v>
      </c>
      <c r="D100" s="41"/>
    </row>
    <row r="101" spans="2:4" s="185" customFormat="1">
      <c r="B101" s="43"/>
      <c r="C101" s="47" t="s">
        <v>410</v>
      </c>
      <c r="D101" s="41"/>
    </row>
    <row r="102" spans="2:4">
      <c r="B102" s="43"/>
      <c r="C102" s="47" t="s">
        <v>409</v>
      </c>
      <c r="D102" s="41"/>
    </row>
    <row r="103" spans="2:4" s="185" customFormat="1">
      <c r="B103" s="43"/>
      <c r="C103" s="47"/>
      <c r="D103" s="41"/>
    </row>
    <row r="104" spans="2:4">
      <c r="B104" s="43"/>
      <c r="C104" s="50" t="s">
        <v>82</v>
      </c>
      <c r="D104" s="41"/>
    </row>
    <row r="105" spans="2:4">
      <c r="B105" s="43"/>
      <c r="C105" s="47" t="s">
        <v>54</v>
      </c>
      <c r="D105" s="41"/>
    </row>
    <row r="106" spans="2:4">
      <c r="B106" s="43"/>
      <c r="C106" s="47"/>
      <c r="D106" s="41"/>
    </row>
    <row r="107" spans="2:4">
      <c r="B107" s="43"/>
      <c r="C107" s="50" t="s">
        <v>272</v>
      </c>
      <c r="D107" s="41"/>
    </row>
    <row r="108" spans="2:4" ht="30">
      <c r="B108" s="43"/>
      <c r="C108" s="51" t="s">
        <v>381</v>
      </c>
      <c r="D108" s="41"/>
    </row>
    <row r="109" spans="2:4">
      <c r="B109" s="43"/>
      <c r="C109" s="47" t="s">
        <v>369</v>
      </c>
      <c r="D109" s="41"/>
    </row>
    <row r="110" spans="2:4" s="165" customFormat="1" ht="30">
      <c r="B110" s="43"/>
      <c r="C110" s="47" t="s">
        <v>370</v>
      </c>
      <c r="D110" s="41"/>
    </row>
    <row r="111" spans="2:4" s="165" customFormat="1">
      <c r="B111" s="43"/>
      <c r="C111" s="47"/>
      <c r="D111" s="41"/>
    </row>
    <row r="112" spans="2:4" ht="30">
      <c r="B112" s="43"/>
      <c r="C112" s="47" t="s">
        <v>372</v>
      </c>
      <c r="D112" s="41"/>
    </row>
    <row r="113" spans="2:4" s="165" customFormat="1" ht="30">
      <c r="B113" s="43"/>
      <c r="C113" s="47" t="s">
        <v>373</v>
      </c>
      <c r="D113" s="41"/>
    </row>
    <row r="114" spans="2:4" s="165" customFormat="1" ht="30">
      <c r="B114" s="43"/>
      <c r="C114" s="47" t="s">
        <v>371</v>
      </c>
      <c r="D114" s="41"/>
    </row>
    <row r="115" spans="2:4" s="165" customFormat="1" ht="30">
      <c r="B115" s="43"/>
      <c r="C115" s="47" t="s">
        <v>375</v>
      </c>
      <c r="D115" s="41"/>
    </row>
    <row r="116" spans="2:4" s="165" customFormat="1">
      <c r="B116" s="43"/>
      <c r="C116" s="47"/>
      <c r="D116" s="41"/>
    </row>
    <row r="117" spans="2:4" ht="30">
      <c r="B117" s="43"/>
      <c r="C117" s="47" t="s">
        <v>46</v>
      </c>
      <c r="D117" s="41"/>
    </row>
    <row r="118" spans="2:4" ht="45">
      <c r="B118" s="43"/>
      <c r="C118" s="47" t="s">
        <v>274</v>
      </c>
      <c r="D118" s="41"/>
    </row>
    <row r="119" spans="2:4" ht="90">
      <c r="B119" s="43"/>
      <c r="C119" s="47" t="s">
        <v>275</v>
      </c>
      <c r="D119" s="41"/>
    </row>
    <row r="120" spans="2:4" ht="30">
      <c r="B120" s="43"/>
      <c r="C120" s="47" t="s">
        <v>47</v>
      </c>
      <c r="D120" s="41"/>
    </row>
    <row r="121" spans="2:4" ht="30">
      <c r="B121" s="43"/>
      <c r="C121" s="47" t="s">
        <v>376</v>
      </c>
      <c r="D121" s="41"/>
    </row>
    <row r="122" spans="2:4">
      <c r="B122" s="43"/>
      <c r="C122" s="47" t="s">
        <v>45</v>
      </c>
      <c r="D122" s="41"/>
    </row>
    <row r="123" spans="2:4" s="165" customFormat="1">
      <c r="B123" s="43"/>
      <c r="C123" s="47"/>
      <c r="D123" s="41"/>
    </row>
    <row r="124" spans="2:4" ht="30">
      <c r="B124" s="43"/>
      <c r="C124" s="47" t="s">
        <v>374</v>
      </c>
      <c r="D124" s="41"/>
    </row>
    <row r="125" spans="2:4" s="165" customFormat="1">
      <c r="B125" s="43"/>
      <c r="C125" s="47"/>
      <c r="D125" s="41"/>
    </row>
    <row r="126" spans="2:4" s="192" customFormat="1" ht="45">
      <c r="B126" s="43"/>
      <c r="C126" s="47" t="s">
        <v>426</v>
      </c>
      <c r="D126" s="41"/>
    </row>
    <row r="127" spans="2:4" s="192" customFormat="1">
      <c r="B127" s="43"/>
      <c r="C127" s="47"/>
      <c r="D127" s="41"/>
    </row>
    <row r="128" spans="2:4" ht="63.75" customHeight="1">
      <c r="B128" s="43"/>
      <c r="C128" s="47" t="s">
        <v>377</v>
      </c>
      <c r="D128" s="41"/>
    </row>
    <row r="129" spans="2:4">
      <c r="B129" s="43"/>
      <c r="C129" s="47"/>
      <c r="D129" s="41"/>
    </row>
    <row r="130" spans="2:4">
      <c r="B130" s="43"/>
      <c r="C130" s="50" t="s">
        <v>43</v>
      </c>
      <c r="D130" s="41"/>
    </row>
    <row r="131" spans="2:4" ht="30">
      <c r="B131" s="43"/>
      <c r="C131" s="51" t="s">
        <v>44</v>
      </c>
      <c r="D131" s="41"/>
    </row>
    <row r="132" spans="2:4">
      <c r="B132" s="43"/>
      <c r="C132" s="51" t="s">
        <v>49</v>
      </c>
      <c r="D132" s="41"/>
    </row>
    <row r="133" spans="2:4" s="165" customFormat="1" ht="30">
      <c r="B133" s="43"/>
      <c r="C133" s="47" t="s">
        <v>370</v>
      </c>
      <c r="D133" s="41"/>
    </row>
    <row r="134" spans="2:4" s="165" customFormat="1">
      <c r="B134" s="43"/>
      <c r="C134" s="51"/>
      <c r="D134" s="41"/>
    </row>
    <row r="135" spans="2:4">
      <c r="B135" s="43"/>
      <c r="C135" s="50" t="s">
        <v>81</v>
      </c>
      <c r="D135" s="41"/>
    </row>
    <row r="136" spans="2:4" ht="30">
      <c r="B136" s="43"/>
      <c r="C136" s="47" t="s">
        <v>55</v>
      </c>
      <c r="D136" s="41"/>
    </row>
    <row r="137" spans="2:4">
      <c r="B137" s="43"/>
      <c r="C137" s="47" t="s">
        <v>378</v>
      </c>
      <c r="D137" s="41"/>
    </row>
    <row r="138" spans="2:4" s="165" customFormat="1">
      <c r="B138" s="43"/>
      <c r="C138" s="47"/>
      <c r="D138" s="41"/>
    </row>
    <row r="139" spans="2:4" s="165" customFormat="1">
      <c r="B139" s="43"/>
      <c r="C139" s="47"/>
      <c r="D139" s="41"/>
    </row>
    <row r="140" spans="2:4" s="165" customFormat="1">
      <c r="B140" s="43"/>
      <c r="C140" s="48" t="s">
        <v>212</v>
      </c>
      <c r="D140" s="41"/>
    </row>
    <row r="141" spans="2:4" s="165" customFormat="1">
      <c r="B141" s="43"/>
      <c r="C141" s="50" t="s">
        <v>75</v>
      </c>
      <c r="D141" s="41"/>
    </row>
    <row r="142" spans="2:4" s="165" customFormat="1">
      <c r="B142" s="43"/>
      <c r="C142" s="51" t="s">
        <v>379</v>
      </c>
      <c r="D142" s="41"/>
    </row>
    <row r="143" spans="2:4" s="165" customFormat="1">
      <c r="B143" s="43"/>
      <c r="C143" s="47" t="s">
        <v>39</v>
      </c>
      <c r="D143" s="41"/>
    </row>
    <row r="144" spans="2:4" s="165" customFormat="1">
      <c r="B144" s="43"/>
      <c r="C144" s="47" t="s">
        <v>40</v>
      </c>
      <c r="D144" s="41"/>
    </row>
    <row r="145" spans="2:4" s="165" customFormat="1" ht="30">
      <c r="B145" s="43"/>
      <c r="C145" s="47" t="s">
        <v>214</v>
      </c>
      <c r="D145" s="41"/>
    </row>
    <row r="146" spans="2:4" s="165" customFormat="1">
      <c r="B146" s="43"/>
      <c r="C146" s="47"/>
      <c r="D146" s="41"/>
    </row>
    <row r="147" spans="2:4" s="165" customFormat="1">
      <c r="B147" s="43"/>
      <c r="C147" s="50" t="s">
        <v>36</v>
      </c>
      <c r="D147" s="41"/>
    </row>
    <row r="148" spans="2:4" s="165" customFormat="1" ht="30">
      <c r="B148" s="43"/>
      <c r="C148" s="47" t="s">
        <v>37</v>
      </c>
      <c r="D148" s="41"/>
    </row>
    <row r="149" spans="2:4" s="165" customFormat="1">
      <c r="B149" s="43"/>
      <c r="C149" s="47" t="s">
        <v>38</v>
      </c>
      <c r="D149" s="41"/>
    </row>
    <row r="150" spans="2:4" s="165" customFormat="1" ht="30">
      <c r="B150" s="43"/>
      <c r="C150" s="47" t="s">
        <v>135</v>
      </c>
      <c r="D150" s="41"/>
    </row>
    <row r="151" spans="2:4" s="165" customFormat="1" ht="45">
      <c r="B151" s="43"/>
      <c r="C151" s="47" t="s">
        <v>134</v>
      </c>
      <c r="D151" s="41"/>
    </row>
    <row r="152" spans="2:4" s="165" customFormat="1" ht="45">
      <c r="B152" s="43"/>
      <c r="C152" s="47" t="s">
        <v>132</v>
      </c>
      <c r="D152" s="41"/>
    </row>
    <row r="153" spans="2:4" s="165" customFormat="1" ht="45">
      <c r="B153" s="43"/>
      <c r="C153" s="47" t="s">
        <v>133</v>
      </c>
      <c r="D153" s="41"/>
    </row>
    <row r="154" spans="2:4" s="165" customFormat="1">
      <c r="B154" s="43"/>
      <c r="C154" s="47"/>
      <c r="D154" s="41"/>
    </row>
    <row r="155" spans="2:4" s="165" customFormat="1">
      <c r="B155" s="43"/>
      <c r="C155" s="47" t="s">
        <v>367</v>
      </c>
      <c r="D155" s="41"/>
    </row>
    <row r="156" spans="2:4" s="165" customFormat="1">
      <c r="B156" s="43"/>
      <c r="C156" s="47" t="s">
        <v>368</v>
      </c>
      <c r="D156" s="41"/>
    </row>
    <row r="157" spans="2:4" s="165" customFormat="1">
      <c r="B157" s="43"/>
      <c r="C157" s="47"/>
      <c r="D157" s="41"/>
    </row>
    <row r="158" spans="2:4" s="165" customFormat="1">
      <c r="B158" s="43"/>
      <c r="C158" s="50" t="s">
        <v>82</v>
      </c>
      <c r="D158" s="41"/>
    </row>
    <row r="159" spans="2:4" s="165" customFormat="1">
      <c r="B159" s="43"/>
      <c r="C159" s="47" t="s">
        <v>54</v>
      </c>
      <c r="D159" s="41"/>
    </row>
    <row r="160" spans="2:4" s="220" customFormat="1">
      <c r="B160" s="43"/>
      <c r="C160" s="47"/>
      <c r="D160" s="41"/>
    </row>
    <row r="161" spans="2:4" s="220" customFormat="1">
      <c r="B161" s="43"/>
      <c r="C161" s="50" t="s">
        <v>434</v>
      </c>
      <c r="D161" s="41"/>
    </row>
    <row r="162" spans="2:4" s="220" customFormat="1" ht="30">
      <c r="B162" s="43"/>
      <c r="C162" s="47" t="s">
        <v>435</v>
      </c>
      <c r="D162" s="41"/>
    </row>
    <row r="163" spans="2:4" s="165" customFormat="1">
      <c r="B163" s="43"/>
      <c r="C163" s="47"/>
      <c r="D163" s="41"/>
    </row>
    <row r="164" spans="2:4" s="165" customFormat="1">
      <c r="B164" s="43"/>
      <c r="C164" s="50" t="s">
        <v>268</v>
      </c>
      <c r="D164" s="41"/>
    </row>
    <row r="165" spans="2:4" s="165" customFormat="1">
      <c r="B165" s="43"/>
      <c r="C165" s="51" t="s">
        <v>281</v>
      </c>
      <c r="D165" s="41"/>
    </row>
    <row r="166" spans="2:4" s="165" customFormat="1">
      <c r="B166" s="43"/>
      <c r="C166" s="51" t="s">
        <v>282</v>
      </c>
      <c r="D166" s="41"/>
    </row>
    <row r="167" spans="2:4" s="165" customFormat="1">
      <c r="B167" s="43"/>
      <c r="C167" s="47" t="s">
        <v>50</v>
      </c>
      <c r="D167" s="41"/>
    </row>
    <row r="168" spans="2:4" s="165" customFormat="1" ht="30">
      <c r="B168" s="43"/>
      <c r="C168" s="47" t="s">
        <v>216</v>
      </c>
      <c r="D168" s="41"/>
    </row>
    <row r="169" spans="2:4" s="165" customFormat="1" ht="30">
      <c r="B169" s="43"/>
      <c r="C169" s="47" t="s">
        <v>269</v>
      </c>
      <c r="D169" s="41"/>
    </row>
    <row r="170" spans="2:4" s="165" customFormat="1" ht="45">
      <c r="B170" s="43"/>
      <c r="C170" s="47" t="s">
        <v>270</v>
      </c>
      <c r="D170" s="41"/>
    </row>
    <row r="171" spans="2:4" s="165" customFormat="1" ht="75">
      <c r="B171" s="43"/>
      <c r="C171" s="47" t="s">
        <v>271</v>
      </c>
      <c r="D171" s="41"/>
    </row>
    <row r="172" spans="2:4" s="165" customFormat="1">
      <c r="B172" s="43"/>
      <c r="C172" s="47" t="s">
        <v>367</v>
      </c>
      <c r="D172" s="41"/>
    </row>
    <row r="173" spans="2:4" s="165" customFormat="1">
      <c r="B173" s="43"/>
      <c r="C173" s="47" t="s">
        <v>368</v>
      </c>
      <c r="D173" s="41"/>
    </row>
    <row r="174" spans="2:4" s="165" customFormat="1">
      <c r="B174" s="43"/>
      <c r="C174" s="47"/>
      <c r="D174" s="41"/>
    </row>
    <row r="175" spans="2:4" s="165" customFormat="1">
      <c r="B175" s="43"/>
      <c r="C175" s="50" t="s">
        <v>382</v>
      </c>
      <c r="D175" s="41"/>
    </row>
    <row r="176" spans="2:4" s="165" customFormat="1" ht="30">
      <c r="B176" s="43"/>
      <c r="C176" s="47" t="s">
        <v>383</v>
      </c>
      <c r="D176" s="41"/>
    </row>
    <row r="177" spans="2:4" s="165" customFormat="1" ht="30">
      <c r="B177" s="43"/>
      <c r="C177" s="47" t="s">
        <v>384</v>
      </c>
      <c r="D177" s="41"/>
    </row>
    <row r="178" spans="2:4" s="165" customFormat="1">
      <c r="B178" s="43"/>
      <c r="C178" s="47" t="s">
        <v>385</v>
      </c>
      <c r="D178" s="41"/>
    </row>
    <row r="179" spans="2:4" s="165" customFormat="1">
      <c r="B179" s="43"/>
      <c r="C179" s="165" t="s">
        <v>387</v>
      </c>
      <c r="D179" s="41"/>
    </row>
    <row r="180" spans="2:4" s="165" customFormat="1">
      <c r="B180" s="43"/>
      <c r="C180" s="165" t="s">
        <v>388</v>
      </c>
      <c r="D180" s="41"/>
    </row>
    <row r="181" spans="2:4" s="165" customFormat="1">
      <c r="B181" s="43"/>
      <c r="C181" s="165" t="s">
        <v>386</v>
      </c>
      <c r="D181" s="41"/>
    </row>
    <row r="182" spans="2:4" s="165" customFormat="1">
      <c r="B182" s="43"/>
      <c r="C182" s="47"/>
      <c r="D182" s="41"/>
    </row>
    <row r="183" spans="2:4" s="165" customFormat="1">
      <c r="B183" s="43"/>
      <c r="C183" s="50" t="s">
        <v>43</v>
      </c>
      <c r="D183" s="41"/>
    </row>
    <row r="184" spans="2:4" s="165" customFormat="1" ht="30">
      <c r="B184" s="43"/>
      <c r="C184" s="51" t="s">
        <v>44</v>
      </c>
      <c r="D184" s="41"/>
    </row>
    <row r="185" spans="2:4" s="165" customFormat="1">
      <c r="B185" s="43"/>
      <c r="C185" s="51" t="s">
        <v>49</v>
      </c>
      <c r="D185" s="41"/>
    </row>
    <row r="186" spans="2:4" s="165" customFormat="1" ht="30">
      <c r="B186" s="43"/>
      <c r="C186" s="47" t="s">
        <v>370</v>
      </c>
      <c r="D186" s="41"/>
    </row>
    <row r="187" spans="2:4" s="165" customFormat="1" ht="30">
      <c r="B187" s="43"/>
      <c r="C187" s="51" t="s">
        <v>389</v>
      </c>
      <c r="D187" s="41"/>
    </row>
    <row r="188" spans="2:4" s="165" customFormat="1" ht="30">
      <c r="B188" s="43"/>
      <c r="C188" s="47" t="s">
        <v>390</v>
      </c>
      <c r="D188" s="41"/>
    </row>
    <row r="189" spans="2:4" s="165" customFormat="1">
      <c r="B189" s="43"/>
      <c r="C189" s="47"/>
      <c r="D189" s="41"/>
    </row>
    <row r="190" spans="2:4">
      <c r="B190" s="43"/>
      <c r="C190" s="50" t="s">
        <v>56</v>
      </c>
      <c r="D190" s="41"/>
    </row>
    <row r="191" spans="2:4" ht="75">
      <c r="B191" s="43"/>
      <c r="C191" s="47" t="s">
        <v>287</v>
      </c>
      <c r="D191" s="41"/>
    </row>
    <row r="192" spans="2:4" s="165" customFormat="1">
      <c r="B192" s="43"/>
      <c r="C192" s="47"/>
      <c r="D192" s="41"/>
    </row>
    <row r="193" spans="2:4" s="165" customFormat="1">
      <c r="B193" s="43"/>
      <c r="C193" s="50" t="s">
        <v>81</v>
      </c>
      <c r="D193" s="41"/>
    </row>
    <row r="194" spans="2:4" s="165" customFormat="1" ht="30">
      <c r="B194" s="43"/>
      <c r="C194" s="47" t="s">
        <v>55</v>
      </c>
      <c r="D194" s="41"/>
    </row>
    <row r="195" spans="2:4" s="165" customFormat="1">
      <c r="B195" s="43"/>
      <c r="C195" s="47" t="s">
        <v>378</v>
      </c>
      <c r="D195" s="41"/>
    </row>
    <row r="196" spans="2:4" s="220" customFormat="1">
      <c r="B196" s="43"/>
      <c r="C196" s="47"/>
      <c r="D196" s="41"/>
    </row>
    <row r="197" spans="2:4" s="165" customFormat="1">
      <c r="B197" s="43"/>
      <c r="C197" s="47"/>
      <c r="D197" s="41"/>
    </row>
    <row r="198" spans="2:4">
      <c r="B198" s="43"/>
      <c r="C198" s="47"/>
      <c r="D198" s="41"/>
    </row>
    <row r="199" spans="2:4">
      <c r="B199" s="43"/>
      <c r="C199" s="48" t="s">
        <v>58</v>
      </c>
      <c r="D199" s="41"/>
    </row>
    <row r="200" spans="2:4">
      <c r="B200" s="43"/>
      <c r="C200" s="50" t="s">
        <v>75</v>
      </c>
      <c r="D200" s="41"/>
    </row>
    <row r="201" spans="2:4" ht="30">
      <c r="B201" s="43"/>
      <c r="C201" s="47" t="s">
        <v>93</v>
      </c>
      <c r="D201" s="41"/>
    </row>
    <row r="202" spans="2:4">
      <c r="B202" s="43"/>
      <c r="C202" s="47" t="s">
        <v>59</v>
      </c>
      <c r="D202" s="41"/>
    </row>
    <row r="203" spans="2:4">
      <c r="B203" s="43"/>
      <c r="C203" s="47" t="s">
        <v>60</v>
      </c>
      <c r="D203" s="41"/>
    </row>
    <row r="204" spans="2:4">
      <c r="B204" s="43"/>
      <c r="C204" s="47"/>
      <c r="D204" s="41"/>
    </row>
    <row r="205" spans="2:4">
      <c r="B205" s="43"/>
      <c r="C205" s="50" t="s">
        <v>79</v>
      </c>
      <c r="D205" s="41"/>
    </row>
    <row r="206" spans="2:4" ht="45">
      <c r="B206" s="43"/>
      <c r="C206" s="47" t="s">
        <v>62</v>
      </c>
      <c r="D206" s="41"/>
    </row>
    <row r="207" spans="2:4">
      <c r="B207" s="43"/>
      <c r="C207" s="47"/>
      <c r="D207" s="41"/>
    </row>
    <row r="208" spans="2:4" collapsed="1">
      <c r="B208" s="43"/>
      <c r="C208" s="50" t="s">
        <v>74</v>
      </c>
      <c r="D208" s="41"/>
    </row>
    <row r="209" spans="2:4">
      <c r="B209" s="43"/>
      <c r="C209" s="47" t="s">
        <v>63</v>
      </c>
      <c r="D209" s="41"/>
    </row>
    <row r="210" spans="2:4" ht="45" collapsed="1">
      <c r="B210" s="43"/>
      <c r="C210" s="47" t="s">
        <v>67</v>
      </c>
      <c r="D210" s="41"/>
    </row>
    <row r="211" spans="2:4" ht="30" collapsed="1">
      <c r="B211" s="43"/>
      <c r="C211" s="47" t="s">
        <v>441</v>
      </c>
      <c r="D211" s="41"/>
    </row>
    <row r="212" spans="2:4" ht="30">
      <c r="B212" s="43"/>
      <c r="C212" s="47" t="s">
        <v>440</v>
      </c>
      <c r="D212" s="41"/>
    </row>
    <row r="213" spans="2:4" s="220" customFormat="1">
      <c r="B213" s="43"/>
      <c r="C213" s="47" t="s">
        <v>439</v>
      </c>
      <c r="D213" s="41"/>
    </row>
    <row r="214" spans="2:4" s="220" customFormat="1">
      <c r="B214" s="43"/>
      <c r="C214" s="47" t="s">
        <v>438</v>
      </c>
      <c r="D214" s="41"/>
    </row>
    <row r="215" spans="2:4" ht="30">
      <c r="B215" s="43"/>
      <c r="C215" s="47" t="s">
        <v>65</v>
      </c>
      <c r="D215" s="41"/>
    </row>
    <row r="216" spans="2:4" ht="45">
      <c r="B216" s="43"/>
      <c r="C216" s="47" t="s">
        <v>436</v>
      </c>
      <c r="D216" s="41"/>
    </row>
    <row r="217" spans="2:4" s="220" customFormat="1">
      <c r="B217" s="43"/>
      <c r="C217" s="47" t="s">
        <v>442</v>
      </c>
      <c r="D217" s="41"/>
    </row>
    <row r="218" spans="2:4" s="220" customFormat="1" ht="30">
      <c r="B218" s="43"/>
      <c r="C218" s="47" t="s">
        <v>443</v>
      </c>
      <c r="D218" s="41"/>
    </row>
    <row r="219" spans="2:4" s="220" customFormat="1" ht="30">
      <c r="B219" s="43"/>
      <c r="C219" s="47" t="s">
        <v>437</v>
      </c>
      <c r="D219" s="41"/>
    </row>
    <row r="220" spans="2:4" s="220" customFormat="1">
      <c r="B220" s="43"/>
      <c r="C220" s="47"/>
      <c r="D220" s="41"/>
    </row>
    <row r="221" spans="2:4" s="220" customFormat="1">
      <c r="B221" s="43"/>
      <c r="C221" s="47"/>
      <c r="D221" s="41"/>
    </row>
    <row r="222" spans="2:4">
      <c r="B222" s="43"/>
      <c r="C222" s="47"/>
      <c r="D222" s="41"/>
    </row>
    <row r="223" spans="2:4">
      <c r="B223" s="43"/>
      <c r="C223" s="48" t="s">
        <v>70</v>
      </c>
      <c r="D223" s="41"/>
    </row>
    <row r="224" spans="2:4">
      <c r="B224" s="43"/>
      <c r="C224" s="50" t="s">
        <v>75</v>
      </c>
      <c r="D224" s="41"/>
    </row>
    <row r="225" spans="2:4" ht="30">
      <c r="B225" s="43"/>
      <c r="C225" s="47" t="s">
        <v>71</v>
      </c>
      <c r="D225" s="41"/>
    </row>
    <row r="226" spans="2:4">
      <c r="B226" s="43"/>
      <c r="C226" s="47"/>
      <c r="D226" s="41"/>
    </row>
    <row r="227" spans="2:4">
      <c r="B227" s="43"/>
      <c r="C227" s="50" t="s">
        <v>80</v>
      </c>
      <c r="D227" s="41"/>
    </row>
    <row r="228" spans="2:4">
      <c r="B228" s="43"/>
      <c r="C228" s="47" t="s">
        <v>73</v>
      </c>
      <c r="D228" s="41"/>
    </row>
    <row r="229" spans="2:4" ht="30">
      <c r="B229" s="43"/>
      <c r="C229" s="47" t="s">
        <v>78</v>
      </c>
      <c r="D229" s="41"/>
    </row>
    <row r="230" spans="2:4" ht="30">
      <c r="B230" s="43"/>
      <c r="C230" s="47" t="s">
        <v>149</v>
      </c>
      <c r="D230" s="41"/>
    </row>
    <row r="231" spans="2:4">
      <c r="B231" s="43"/>
      <c r="C231" s="47"/>
      <c r="D231" s="41"/>
    </row>
    <row r="232" spans="2:4">
      <c r="B232" s="43"/>
      <c r="C232" s="47"/>
      <c r="D232" s="41"/>
    </row>
    <row r="233" spans="2:4">
      <c r="B233" s="43"/>
      <c r="C233" s="48" t="s">
        <v>160</v>
      </c>
      <c r="D233" s="41"/>
    </row>
    <row r="234" spans="2:4">
      <c r="B234" s="43"/>
      <c r="C234" s="50" t="s">
        <v>75</v>
      </c>
      <c r="D234" s="41"/>
    </row>
    <row r="235" spans="2:4" ht="30">
      <c r="B235" s="43"/>
      <c r="C235" s="47" t="s">
        <v>153</v>
      </c>
      <c r="D235" s="41"/>
    </row>
    <row r="236" spans="2:4">
      <c r="B236" s="43"/>
      <c r="C236" s="47"/>
      <c r="D236" s="41"/>
    </row>
    <row r="237" spans="2:4">
      <c r="B237" s="43"/>
      <c r="C237" s="50" t="s">
        <v>152</v>
      </c>
      <c r="D237" s="41"/>
    </row>
    <row r="238" spans="2:4" ht="30">
      <c r="B238" s="43"/>
      <c r="C238" s="47" t="s">
        <v>155</v>
      </c>
      <c r="D238" s="41"/>
    </row>
    <row r="239" spans="2:4" ht="45">
      <c r="B239" s="43"/>
      <c r="C239" s="47" t="s">
        <v>156</v>
      </c>
      <c r="D239" s="41"/>
    </row>
    <row r="240" spans="2:4" ht="30">
      <c r="B240" s="43"/>
      <c r="C240" s="47" t="s">
        <v>169</v>
      </c>
      <c r="D240" s="41"/>
    </row>
    <row r="241" spans="2:4" ht="30">
      <c r="B241" s="43"/>
      <c r="C241" s="47" t="s">
        <v>154</v>
      </c>
      <c r="D241" s="41"/>
    </row>
    <row r="242" spans="2:4">
      <c r="B242" s="43"/>
      <c r="C242" s="47"/>
      <c r="D242" s="41"/>
    </row>
    <row r="243" spans="2:4">
      <c r="B243" s="43"/>
      <c r="C243" s="50" t="s">
        <v>161</v>
      </c>
      <c r="D243" s="41"/>
    </row>
    <row r="244" spans="2:4" ht="60">
      <c r="B244" s="43"/>
      <c r="C244" s="47" t="s">
        <v>391</v>
      </c>
      <c r="D244" s="41"/>
    </row>
    <row r="245" spans="2:4" ht="60">
      <c r="B245" s="43"/>
      <c r="C245" s="47" t="s">
        <v>158</v>
      </c>
      <c r="D245" s="41"/>
    </row>
    <row r="246" spans="2:4">
      <c r="B246" s="43"/>
      <c r="C246" s="47"/>
      <c r="D246" s="41"/>
    </row>
    <row r="247" spans="2:4">
      <c r="B247" s="43"/>
      <c r="C247" s="47"/>
      <c r="D247" s="41"/>
    </row>
    <row r="248" spans="2:4">
      <c r="B248" s="43"/>
      <c r="C248" s="48" t="s">
        <v>290</v>
      </c>
      <c r="D248" s="41"/>
    </row>
    <row r="249" spans="2:4">
      <c r="B249" s="43"/>
      <c r="C249" s="50" t="s">
        <v>75</v>
      </c>
      <c r="D249" s="41"/>
    </row>
    <row r="250" spans="2:4" ht="30">
      <c r="B250" s="43"/>
      <c r="C250" s="47" t="s">
        <v>392</v>
      </c>
      <c r="D250" s="41"/>
    </row>
    <row r="251" spans="2:4">
      <c r="B251" s="43"/>
      <c r="C251" s="47" t="s">
        <v>292</v>
      </c>
      <c r="D251" s="41"/>
    </row>
    <row r="252" spans="2:4">
      <c r="B252" s="43"/>
      <c r="C252" s="47" t="s">
        <v>293</v>
      </c>
      <c r="D252" s="41"/>
    </row>
    <row r="253" spans="2:4">
      <c r="B253" s="43"/>
      <c r="C253" s="47"/>
      <c r="D253" s="41"/>
    </row>
    <row r="254" spans="2:4">
      <c r="B254" s="43"/>
      <c r="C254" s="50" t="s">
        <v>294</v>
      </c>
      <c r="D254" s="41"/>
    </row>
    <row r="255" spans="2:4">
      <c r="B255" s="43"/>
      <c r="C255" s="47" t="s">
        <v>295</v>
      </c>
      <c r="D255" s="41"/>
    </row>
    <row r="256" spans="2:4">
      <c r="B256" s="43"/>
      <c r="C256" s="47"/>
      <c r="D256" s="41"/>
    </row>
    <row r="257" spans="2:4">
      <c r="B257" s="43"/>
      <c r="C257" s="47"/>
      <c r="D257" s="41"/>
    </row>
    <row r="258" spans="2:4">
      <c r="B258" s="43"/>
      <c r="C258" s="47"/>
      <c r="D258" s="41"/>
    </row>
    <row r="259" spans="2:4">
      <c r="B259" s="43"/>
      <c r="C259" s="47"/>
      <c r="D259" s="41"/>
    </row>
    <row r="260" spans="2:4">
      <c r="B260" s="43"/>
      <c r="C260" s="47"/>
      <c r="D260" s="41"/>
    </row>
    <row r="261" spans="2:4">
      <c r="B261" s="43"/>
      <c r="C261" s="47"/>
      <c r="D261" s="41"/>
    </row>
    <row r="262" spans="2:4">
      <c r="B262" s="43"/>
      <c r="C262" s="47"/>
      <c r="D262" s="41"/>
    </row>
    <row r="263" spans="2:4">
      <c r="B263" s="43"/>
      <c r="C263" s="47"/>
      <c r="D263" s="41"/>
    </row>
    <row r="264" spans="2:4">
      <c r="B264" s="43"/>
      <c r="C264" s="47"/>
      <c r="D264" s="41"/>
    </row>
    <row r="265" spans="2:4">
      <c r="B265" s="43"/>
      <c r="C265" s="47"/>
      <c r="D265" s="41"/>
    </row>
    <row r="266" spans="2:4">
      <c r="B266" s="43"/>
      <c r="C266" s="47"/>
      <c r="D266" s="41"/>
    </row>
    <row r="267" spans="2:4">
      <c r="B267" s="43"/>
      <c r="C267" s="47"/>
      <c r="D267" s="41"/>
    </row>
    <row r="268" spans="2:4">
      <c r="B268" s="43"/>
      <c r="C268" s="47"/>
      <c r="D268" s="41"/>
    </row>
    <row r="269" spans="2:4">
      <c r="B269" s="43"/>
      <c r="C269" s="47"/>
      <c r="D269" s="41"/>
    </row>
    <row r="270" spans="2:4">
      <c r="B270" s="43"/>
      <c r="C270" s="47"/>
      <c r="D270" s="41"/>
    </row>
    <row r="271" spans="2:4">
      <c r="B271" s="43"/>
      <c r="C271" s="47"/>
      <c r="D271" s="41"/>
    </row>
    <row r="272" spans="2:4">
      <c r="B272" s="43"/>
      <c r="C272" s="47"/>
      <c r="D272" s="41"/>
    </row>
    <row r="273" spans="2:4">
      <c r="B273" s="43"/>
      <c r="C273" s="47"/>
      <c r="D273" s="41"/>
    </row>
    <row r="274" spans="2:4">
      <c r="B274" s="43"/>
      <c r="C274" s="47"/>
      <c r="D274" s="41"/>
    </row>
    <row r="275" spans="2:4">
      <c r="B275" s="43"/>
      <c r="C275" s="47"/>
      <c r="D275" s="41"/>
    </row>
    <row r="276" spans="2:4">
      <c r="B276" s="43"/>
      <c r="C276" s="47"/>
      <c r="D276" s="41"/>
    </row>
    <row r="277" spans="2:4">
      <c r="B277" s="43"/>
      <c r="C277" s="47"/>
      <c r="D277" s="41"/>
    </row>
    <row r="278" spans="2:4">
      <c r="B278" s="43"/>
      <c r="C278" s="47"/>
      <c r="D278" s="41"/>
    </row>
    <row r="279" spans="2:4">
      <c r="B279" s="43"/>
      <c r="C279" s="47"/>
      <c r="D279" s="41"/>
    </row>
    <row r="280" spans="2:4">
      <c r="B280" s="43"/>
      <c r="C280" s="47"/>
      <c r="D280" s="41"/>
    </row>
    <row r="281" spans="2:4">
      <c r="B281" s="43"/>
      <c r="C281" s="47"/>
      <c r="D281" s="41"/>
    </row>
    <row r="282" spans="2:4">
      <c r="B282" s="43"/>
      <c r="C282" s="47"/>
      <c r="D282" s="41"/>
    </row>
    <row r="283" spans="2:4">
      <c r="B283" s="43"/>
      <c r="C283" s="47"/>
      <c r="D283" s="41"/>
    </row>
    <row r="284" spans="2:4">
      <c r="B284" s="43"/>
      <c r="C284" s="47"/>
      <c r="D284" s="41"/>
    </row>
    <row r="285" spans="2:4">
      <c r="B285" s="45"/>
      <c r="C285" s="52"/>
      <c r="D285" s="42"/>
    </row>
    <row r="286" spans="2:4">
      <c r="C286" s="47"/>
    </row>
    <row r="287" spans="2:4">
      <c r="C287" s="47"/>
    </row>
    <row r="288" spans="2:4">
      <c r="C288" s="47"/>
    </row>
  </sheetData>
  <hyperlinks>
    <hyperlink ref="C36" location="Handleiding!B245" display="Tabblad FTG"/>
    <hyperlink ref="C39" location="Handleiding!A245" display="Tabblad Bevindingen"/>
    <hyperlink ref="C32" location="Handleiding!B215" display="Tabblad LTG"/>
    <hyperlink ref="C16" location="Handleiding!B100" display="Tabblad EVT"/>
    <hyperlink ref="C43" location="Handleiding!B260" display="Tabblad DOD"/>
    <hyperlink ref="C24" location="Handleiding!B162" display="Tabblad TestGraaf"/>
    <hyperlink ref="C11" location="Handleiding!A80" display="Tabblad Pseudo Cod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4.xml><?xml version="1.0" encoding="utf-8"?>
<worksheet xmlns="http://schemas.openxmlformats.org/spreadsheetml/2006/main" xmlns:r="http://schemas.openxmlformats.org/officeDocument/2006/relationships">
  <sheetPr codeName="Blad18"/>
  <dimension ref="A2:L13"/>
  <sheetViews>
    <sheetView showGridLines="0" topLeftCell="B4" workbookViewId="0">
      <selection activeCell="C9" sqref="C9"/>
      <pivotSelection pane="bottomRight" activeRow="10" activeCol="2" previousRow="10" previousCol="2" click="2" r:id="rId1">
        <pivotArea field="8" type="button" dataOnly="0" labelOnly="1" outline="0" axis="axisRow" fieldPosition="0"/>
      </pivotSelection>
    </sheetView>
  </sheetViews>
  <sheetFormatPr defaultRowHeight="15"/>
  <cols>
    <col min="1" max="2" width="9.140625" style="88"/>
    <col min="3" max="3" width="18.7109375" customWidth="1"/>
    <col min="4" max="10" width="3.7109375" bestFit="1" customWidth="1"/>
  </cols>
  <sheetData>
    <row r="2" spans="3:12" s="88" customFormat="1"/>
    <row r="3" spans="3:12" s="88" customFormat="1" ht="18">
      <c r="C3" s="22" t="s">
        <v>180</v>
      </c>
    </row>
    <row r="4" spans="3:12" s="88" customFormat="1"/>
    <row r="5" spans="3:12" s="88" customFormat="1"/>
    <row r="6" spans="3:12" s="88" customFormat="1"/>
    <row r="7" spans="3:12" s="88" customFormat="1"/>
    <row r="9" spans="3:12" ht="124.5">
      <c r="C9" s="63" t="s">
        <v>177</v>
      </c>
      <c r="D9" s="95" t="s">
        <v>193</v>
      </c>
      <c r="E9" s="95" t="s">
        <v>90</v>
      </c>
      <c r="F9" s="95" t="s">
        <v>194</v>
      </c>
      <c r="G9" s="95" t="s">
        <v>179</v>
      </c>
      <c r="H9" s="95" t="s">
        <v>195</v>
      </c>
      <c r="I9" s="95" t="s">
        <v>136</v>
      </c>
      <c r="J9" s="96" t="s">
        <v>178</v>
      </c>
      <c r="K9" s="97" t="s">
        <v>196</v>
      </c>
      <c r="L9" s="97" t="s">
        <v>197</v>
      </c>
    </row>
    <row r="10" spans="3:12">
      <c r="C10" s="7" t="s">
        <v>188</v>
      </c>
      <c r="D10" s="92">
        <v>1</v>
      </c>
      <c r="E10" s="92">
        <v>6</v>
      </c>
      <c r="F10" s="92">
        <v>2</v>
      </c>
      <c r="G10" s="92">
        <v>16</v>
      </c>
      <c r="H10" s="92">
        <v>2</v>
      </c>
      <c r="I10" s="92">
        <v>6</v>
      </c>
      <c r="J10" s="92">
        <v>8</v>
      </c>
      <c r="K10" s="98">
        <f>GETPIVOTDATA("Bevindingen",$C$9,"Functionele onderdeel","Distributie")/GETPIVOTDATA("Logische teststappen",$C$9,"Functionele onderdeel","Distributie")</f>
        <v>0.375</v>
      </c>
      <c r="L10" s="98">
        <f>GETPIVOTDATA("Bevindingen",$C$9,"Functionele onderdeel","Distributie")/GETPIVOTDATA("Complexiteit",$C$9,"Functionele onderdeel","Distributie")</f>
        <v>0.75</v>
      </c>
    </row>
    <row r="11" spans="3:12">
      <c r="C11" s="7" t="s">
        <v>162</v>
      </c>
      <c r="D11" s="92">
        <v>3</v>
      </c>
      <c r="E11" s="92">
        <v>6</v>
      </c>
      <c r="F11" s="92">
        <v>10</v>
      </c>
      <c r="G11" s="92">
        <v>16</v>
      </c>
      <c r="H11" s="92">
        <v>2</v>
      </c>
      <c r="I11" s="92">
        <v>3</v>
      </c>
      <c r="J11" s="92">
        <v>3</v>
      </c>
      <c r="K11" s="98">
        <f>GETPIVOTDATA("Bevindingen",$C$9,"Functionele onderdeel","Receptverwerking")/GETPIVOTDATA("Logische teststappen",$C$9,"Functionele onderdeel","Receptverwerking")</f>
        <v>0.1875</v>
      </c>
      <c r="L11" s="98">
        <f>GETPIVOTDATA("Bevindingen",$C$9,"Functionele onderdeel","Receptverwerking")/GETPIVOTDATA("Complexiteit",$C$9,"Functionele onderdeel","Receptverwerking")</f>
        <v>1</v>
      </c>
    </row>
    <row r="12" spans="3:12">
      <c r="C12" s="7" t="s">
        <v>185</v>
      </c>
      <c r="D12" s="92">
        <v>2</v>
      </c>
      <c r="E12" s="92">
        <v>6</v>
      </c>
      <c r="F12" s="92">
        <v>5</v>
      </c>
      <c r="G12" s="92">
        <v>16</v>
      </c>
      <c r="H12" s="92">
        <v>2</v>
      </c>
      <c r="I12" s="92">
        <v>4</v>
      </c>
      <c r="J12" s="92">
        <v>2</v>
      </c>
      <c r="K12" s="98">
        <f>GETPIVOTDATA("Bevindingen",$C$9,"Functionele onderdeel","Medicatiebewaking")/GETPIVOTDATA("Logische teststappen",$C$9,"Functionele onderdeel","Medicatiebewaking")</f>
        <v>0.25</v>
      </c>
      <c r="L12" s="98">
        <f>GETPIVOTDATA("Bevindingen",$C$9,"Functionele onderdeel","Medicatiebewaking")/GETPIVOTDATA("Complexiteit",$C$9,"Functionele onderdeel","Medicatiebewaking")</f>
        <v>2</v>
      </c>
    </row>
    <row r="13" spans="3:12">
      <c r="C13" s="93" t="s">
        <v>89</v>
      </c>
      <c r="D13" s="94">
        <v>6</v>
      </c>
      <c r="E13" s="94">
        <v>18</v>
      </c>
      <c r="F13" s="94">
        <v>17</v>
      </c>
      <c r="G13" s="94">
        <v>48</v>
      </c>
      <c r="H13" s="94">
        <v>6</v>
      </c>
      <c r="I13" s="94">
        <v>13</v>
      </c>
      <c r="J13" s="94">
        <v>13</v>
      </c>
      <c r="K13" s="17">
        <f>SUM(K10:K12)/3</f>
        <v>0.27083333333333331</v>
      </c>
      <c r="L13" s="17">
        <f>SUM(L10:L12)/3</f>
        <v>1.25</v>
      </c>
    </row>
  </sheetData>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sheetPr codeName="Blad16">
    <tabColor theme="7" tint="0.59999389629810485"/>
    <pageSetUpPr fitToPage="1"/>
  </sheetPr>
  <dimension ref="A4:D239"/>
  <sheetViews>
    <sheetView showGridLines="0" zoomScale="85" zoomScaleNormal="85" workbookViewId="0">
      <selection activeCell="C40" sqref="C40"/>
    </sheetView>
  </sheetViews>
  <sheetFormatPr defaultRowHeight="15"/>
  <cols>
    <col min="1" max="1" width="23.42578125" style="137" customWidth="1"/>
    <col min="2" max="2" width="12.140625" style="137" customWidth="1"/>
    <col min="3" max="3" width="116.85546875" style="11" customWidth="1"/>
    <col min="4" max="16384" width="9.140625" style="137"/>
  </cols>
  <sheetData>
    <row r="4" spans="2:4">
      <c r="B4" s="44"/>
      <c r="C4" s="46"/>
      <c r="D4" s="40"/>
    </row>
    <row r="5" spans="2:4" ht="18">
      <c r="B5" s="43"/>
      <c r="C5" s="53" t="s">
        <v>76</v>
      </c>
      <c r="D5" s="41"/>
    </row>
    <row r="6" spans="2:4">
      <c r="B6" s="43"/>
      <c r="C6" s="47"/>
      <c r="D6" s="41"/>
    </row>
    <row r="7" spans="2:4">
      <c r="B7" s="43"/>
      <c r="C7" s="47"/>
      <c r="D7" s="41"/>
    </row>
    <row r="8" spans="2:4">
      <c r="B8" s="43"/>
      <c r="C8" s="47"/>
      <c r="D8" s="41"/>
    </row>
    <row r="9" spans="2:4">
      <c r="B9" s="43"/>
      <c r="C9" s="47"/>
      <c r="D9" s="41"/>
    </row>
    <row r="10" spans="2:4">
      <c r="B10" s="43"/>
      <c r="C10" s="48" t="s">
        <v>77</v>
      </c>
      <c r="D10" s="41"/>
    </row>
    <row r="11" spans="2:4">
      <c r="B11" s="43"/>
      <c r="C11" s="49" t="s">
        <v>211</v>
      </c>
      <c r="D11" s="41"/>
    </row>
    <row r="12" spans="2:4">
      <c r="B12" s="43"/>
      <c r="C12" s="50" t="s">
        <v>75</v>
      </c>
      <c r="D12" s="41"/>
    </row>
    <row r="13" spans="2:4">
      <c r="B13" s="43"/>
      <c r="C13" s="50" t="s">
        <v>36</v>
      </c>
      <c r="D13" s="41"/>
    </row>
    <row r="14" spans="2:4">
      <c r="B14" s="43"/>
      <c r="C14" s="50" t="s">
        <v>41</v>
      </c>
      <c r="D14" s="41"/>
    </row>
    <row r="15" spans="2:4">
      <c r="B15" s="43"/>
      <c r="C15" s="50" t="s">
        <v>43</v>
      </c>
      <c r="D15" s="41"/>
    </row>
    <row r="16" spans="2:4">
      <c r="B16" s="43"/>
      <c r="C16" s="50" t="s">
        <v>42</v>
      </c>
      <c r="D16" s="41"/>
    </row>
    <row r="17" spans="2:4">
      <c r="B17" s="43"/>
      <c r="C17" s="50" t="s">
        <v>53</v>
      </c>
      <c r="D17" s="41"/>
    </row>
    <row r="18" spans="2:4">
      <c r="B18" s="43"/>
      <c r="C18" s="50" t="s">
        <v>56</v>
      </c>
      <c r="D18" s="41"/>
    </row>
    <row r="19" spans="2:4">
      <c r="B19" s="43"/>
      <c r="C19" s="49" t="s">
        <v>212</v>
      </c>
      <c r="D19" s="41"/>
    </row>
    <row r="20" spans="2:4">
      <c r="B20" s="43"/>
      <c r="C20" s="50" t="s">
        <v>75</v>
      </c>
      <c r="D20" s="41"/>
    </row>
    <row r="21" spans="2:4">
      <c r="B21" s="43"/>
      <c r="C21" s="50" t="s">
        <v>36</v>
      </c>
      <c r="D21" s="41"/>
    </row>
    <row r="22" spans="2:4">
      <c r="B22" s="43"/>
      <c r="C22" s="50" t="s">
        <v>41</v>
      </c>
      <c r="D22" s="41"/>
    </row>
    <row r="23" spans="2:4">
      <c r="B23" s="43"/>
      <c r="C23" s="50" t="s">
        <v>43</v>
      </c>
      <c r="D23" s="41"/>
    </row>
    <row r="24" spans="2:4">
      <c r="B24" s="43"/>
      <c r="C24" s="50" t="s">
        <v>42</v>
      </c>
      <c r="D24" s="41"/>
    </row>
    <row r="25" spans="2:4">
      <c r="B25" s="43"/>
      <c r="C25" s="50" t="s">
        <v>53</v>
      </c>
      <c r="D25" s="41"/>
    </row>
    <row r="26" spans="2:4">
      <c r="B26" s="43"/>
      <c r="C26" s="50" t="s">
        <v>56</v>
      </c>
      <c r="D26" s="41"/>
    </row>
    <row r="27" spans="2:4">
      <c r="B27" s="43"/>
      <c r="C27" s="49" t="s">
        <v>264</v>
      </c>
      <c r="D27" s="41"/>
    </row>
    <row r="28" spans="2:4">
      <c r="B28" s="43"/>
      <c r="C28" s="50" t="s">
        <v>75</v>
      </c>
      <c r="D28" s="41"/>
    </row>
    <row r="29" spans="2:4">
      <c r="B29" s="43"/>
      <c r="C29" s="50" t="s">
        <v>36</v>
      </c>
      <c r="D29" s="41"/>
    </row>
    <row r="30" spans="2:4">
      <c r="B30" s="43"/>
      <c r="C30" s="50" t="s">
        <v>41</v>
      </c>
      <c r="D30" s="41"/>
    </row>
    <row r="31" spans="2:4">
      <c r="B31" s="43"/>
      <c r="C31" s="50" t="s">
        <v>268</v>
      </c>
      <c r="D31" s="41"/>
    </row>
    <row r="32" spans="2:4">
      <c r="B32" s="43"/>
      <c r="C32" s="50" t="s">
        <v>272</v>
      </c>
      <c r="D32" s="41"/>
    </row>
    <row r="33" spans="2:4">
      <c r="B33" s="43"/>
      <c r="C33" s="50" t="s">
        <v>43</v>
      </c>
      <c r="D33" s="41"/>
    </row>
    <row r="34" spans="2:4">
      <c r="B34" s="43"/>
      <c r="C34" s="50" t="s">
        <v>53</v>
      </c>
      <c r="D34" s="41"/>
    </row>
    <row r="35" spans="2:4">
      <c r="B35" s="43"/>
      <c r="C35" s="50" t="s">
        <v>56</v>
      </c>
      <c r="D35" s="41"/>
    </row>
    <row r="36" spans="2:4">
      <c r="B36" s="43"/>
      <c r="C36" s="49" t="s">
        <v>58</v>
      </c>
      <c r="D36" s="41"/>
    </row>
    <row r="37" spans="2:4">
      <c r="B37" s="43"/>
      <c r="C37" s="50" t="s">
        <v>75</v>
      </c>
      <c r="D37" s="41"/>
    </row>
    <row r="38" spans="2:4">
      <c r="B38" s="43"/>
      <c r="C38" s="50" t="s">
        <v>61</v>
      </c>
      <c r="D38" s="41"/>
    </row>
    <row r="39" spans="2:4">
      <c r="B39" s="43"/>
      <c r="C39" s="50" t="s">
        <v>74</v>
      </c>
      <c r="D39" s="41"/>
    </row>
    <row r="40" spans="2:4">
      <c r="B40" s="43"/>
      <c r="C40" s="49" t="s">
        <v>70</v>
      </c>
      <c r="D40" s="41"/>
    </row>
    <row r="41" spans="2:4">
      <c r="B41" s="43"/>
      <c r="C41" s="50" t="s">
        <v>75</v>
      </c>
      <c r="D41" s="41"/>
    </row>
    <row r="42" spans="2:4">
      <c r="B42" s="43"/>
      <c r="C42" s="50" t="s">
        <v>72</v>
      </c>
      <c r="D42" s="41"/>
    </row>
    <row r="43" spans="2:4">
      <c r="B43" s="43"/>
      <c r="C43" s="49" t="s">
        <v>160</v>
      </c>
      <c r="D43" s="41"/>
    </row>
    <row r="44" spans="2:4">
      <c r="B44" s="43"/>
      <c r="C44" s="50" t="s">
        <v>75</v>
      </c>
      <c r="D44" s="41"/>
    </row>
    <row r="45" spans="2:4">
      <c r="B45" s="43"/>
      <c r="C45" s="50" t="s">
        <v>152</v>
      </c>
      <c r="D45" s="41"/>
    </row>
    <row r="46" spans="2:4">
      <c r="B46" s="43"/>
      <c r="C46" s="50" t="s">
        <v>161</v>
      </c>
      <c r="D46" s="41"/>
    </row>
    <row r="47" spans="2:4">
      <c r="B47" s="43"/>
      <c r="C47" s="50"/>
      <c r="D47" s="41"/>
    </row>
    <row r="48" spans="2:4">
      <c r="B48" s="43"/>
      <c r="C48" s="50"/>
      <c r="D48" s="41"/>
    </row>
    <row r="49" spans="2:4">
      <c r="B49" s="43"/>
      <c r="C49" s="47"/>
      <c r="D49" s="41"/>
    </row>
    <row r="50" spans="2:4">
      <c r="B50" s="43"/>
      <c r="C50" s="48" t="s">
        <v>211</v>
      </c>
      <c r="D50" s="41"/>
    </row>
    <row r="51" spans="2:4">
      <c r="B51" s="43"/>
      <c r="C51" s="50" t="s">
        <v>75</v>
      </c>
      <c r="D51" s="41"/>
    </row>
    <row r="52" spans="2:4">
      <c r="B52" s="43"/>
      <c r="C52" s="47" t="s">
        <v>39</v>
      </c>
      <c r="D52" s="41"/>
    </row>
    <row r="53" spans="2:4">
      <c r="B53" s="43"/>
      <c r="C53" s="47" t="s">
        <v>40</v>
      </c>
      <c r="D53" s="41"/>
    </row>
    <row r="54" spans="2:4" ht="30">
      <c r="B54" s="43"/>
      <c r="C54" s="47" t="s">
        <v>213</v>
      </c>
      <c r="D54" s="41"/>
    </row>
    <row r="55" spans="2:4">
      <c r="B55" s="43"/>
      <c r="C55" s="47"/>
      <c r="D55" s="41"/>
    </row>
    <row r="56" spans="2:4">
      <c r="B56" s="43"/>
      <c r="C56" s="50" t="s">
        <v>36</v>
      </c>
      <c r="D56" s="41"/>
    </row>
    <row r="57" spans="2:4" ht="30">
      <c r="B57" s="43"/>
      <c r="C57" s="47" t="s">
        <v>37</v>
      </c>
      <c r="D57" s="41"/>
    </row>
    <row r="58" spans="2:4">
      <c r="B58" s="43"/>
      <c r="C58" s="47" t="s">
        <v>38</v>
      </c>
      <c r="D58" s="41"/>
    </row>
    <row r="59" spans="2:4" ht="30">
      <c r="B59" s="43"/>
      <c r="C59" s="47" t="s">
        <v>135</v>
      </c>
      <c r="D59" s="41"/>
    </row>
    <row r="60" spans="2:4" ht="45">
      <c r="B60" s="43"/>
      <c r="C60" s="47" t="s">
        <v>134</v>
      </c>
      <c r="D60" s="41"/>
    </row>
    <row r="61" spans="2:4" ht="45">
      <c r="B61" s="43"/>
      <c r="C61" s="47" t="s">
        <v>132</v>
      </c>
      <c r="D61" s="41"/>
    </row>
    <row r="62" spans="2:4" ht="45">
      <c r="B62" s="43"/>
      <c r="C62" s="47" t="s">
        <v>133</v>
      </c>
      <c r="D62" s="41"/>
    </row>
    <row r="63" spans="2:4">
      <c r="B63" s="43"/>
      <c r="C63" s="47"/>
      <c r="D63" s="41"/>
    </row>
    <row r="64" spans="2:4">
      <c r="B64" s="43"/>
      <c r="C64" s="50" t="s">
        <v>82</v>
      </c>
      <c r="D64" s="41"/>
    </row>
    <row r="65" spans="2:4">
      <c r="B65" s="43"/>
      <c r="C65" s="47" t="s">
        <v>54</v>
      </c>
      <c r="D65" s="41"/>
    </row>
    <row r="66" spans="2:4">
      <c r="B66" s="43"/>
      <c r="C66" s="47"/>
      <c r="D66" s="41"/>
    </row>
    <row r="67" spans="2:4">
      <c r="B67" s="43"/>
      <c r="C67" s="50" t="s">
        <v>43</v>
      </c>
      <c r="D67" s="41"/>
    </row>
    <row r="68" spans="2:4" ht="30">
      <c r="B68" s="43"/>
      <c r="C68" s="51" t="s">
        <v>44</v>
      </c>
      <c r="D68" s="41"/>
    </row>
    <row r="69" spans="2:4">
      <c r="B69" s="43"/>
      <c r="C69" s="51" t="s">
        <v>49</v>
      </c>
      <c r="D69" s="41"/>
    </row>
    <row r="70" spans="2:4">
      <c r="B70" s="43"/>
      <c r="C70" s="47"/>
      <c r="D70" s="41"/>
    </row>
    <row r="71" spans="2:4">
      <c r="B71" s="43"/>
      <c r="C71" s="50" t="s">
        <v>42</v>
      </c>
      <c r="D71" s="41"/>
    </row>
    <row r="72" spans="2:4">
      <c r="B72" s="43"/>
      <c r="C72" s="47" t="s">
        <v>50</v>
      </c>
      <c r="D72" s="41"/>
    </row>
    <row r="73" spans="2:4" ht="30">
      <c r="B73" s="43"/>
      <c r="C73" s="47" t="s">
        <v>51</v>
      </c>
      <c r="D73" s="41"/>
    </row>
    <row r="74" spans="2:4" ht="30">
      <c r="B74" s="43"/>
      <c r="C74" s="47" t="s">
        <v>46</v>
      </c>
      <c r="D74" s="41"/>
    </row>
    <row r="75" spans="2:4" ht="45">
      <c r="B75" s="43"/>
      <c r="C75" s="47" t="s">
        <v>52</v>
      </c>
      <c r="D75" s="41"/>
    </row>
    <row r="76" spans="2:4" ht="60">
      <c r="B76" s="43"/>
      <c r="C76" s="47" t="s">
        <v>226</v>
      </c>
      <c r="D76" s="41"/>
    </row>
    <row r="77" spans="2:4" ht="30">
      <c r="B77" s="43"/>
      <c r="C77" s="47" t="s">
        <v>47</v>
      </c>
      <c r="D77" s="41"/>
    </row>
    <row r="78" spans="2:4" ht="30">
      <c r="B78" s="43"/>
      <c r="C78" s="47" t="s">
        <v>48</v>
      </c>
      <c r="D78" s="41"/>
    </row>
    <row r="79" spans="2:4">
      <c r="B79" s="43"/>
      <c r="C79" s="47" t="s">
        <v>45</v>
      </c>
      <c r="D79" s="41"/>
    </row>
    <row r="80" spans="2:4">
      <c r="B80" s="43"/>
      <c r="C80" s="47" t="s">
        <v>200</v>
      </c>
      <c r="D80" s="41"/>
    </row>
    <row r="81" spans="2:4">
      <c r="B81" s="43"/>
      <c r="C81" s="47" t="s">
        <v>201</v>
      </c>
      <c r="D81" s="41"/>
    </row>
    <row r="82" spans="2:4">
      <c r="B82" s="43"/>
      <c r="C82" s="47" t="s">
        <v>202</v>
      </c>
      <c r="D82" s="41"/>
    </row>
    <row r="83" spans="2:4">
      <c r="B83" s="43"/>
      <c r="C83" s="47" t="s">
        <v>203</v>
      </c>
      <c r="D83" s="41"/>
    </row>
    <row r="84" spans="2:4">
      <c r="B84" s="43"/>
      <c r="C84" s="47"/>
      <c r="D84" s="41"/>
    </row>
    <row r="85" spans="2:4">
      <c r="B85" s="43"/>
      <c r="C85" s="50" t="s">
        <v>81</v>
      </c>
      <c r="D85" s="41"/>
    </row>
    <row r="86" spans="2:4" ht="30">
      <c r="B86" s="43"/>
      <c r="C86" s="47" t="s">
        <v>55</v>
      </c>
      <c r="D86" s="41"/>
    </row>
    <row r="87" spans="2:4">
      <c r="B87" s="43"/>
      <c r="C87" s="47"/>
      <c r="D87" s="41"/>
    </row>
    <row r="88" spans="2:4">
      <c r="B88" s="43"/>
      <c r="C88" s="50" t="s">
        <v>56</v>
      </c>
      <c r="D88" s="41"/>
    </row>
    <row r="89" spans="2:4" ht="45">
      <c r="B89" s="43"/>
      <c r="C89" s="47" t="s">
        <v>57</v>
      </c>
      <c r="D89" s="41"/>
    </row>
    <row r="90" spans="2:4">
      <c r="B90" s="43"/>
      <c r="C90" s="47"/>
      <c r="D90" s="41"/>
    </row>
    <row r="91" spans="2:4">
      <c r="B91" s="43"/>
      <c r="C91" s="47"/>
      <c r="D91" s="41"/>
    </row>
    <row r="92" spans="2:4">
      <c r="B92" s="43"/>
      <c r="C92" s="48" t="s">
        <v>212</v>
      </c>
      <c r="D92" s="41"/>
    </row>
    <row r="93" spans="2:4">
      <c r="B93" s="43"/>
      <c r="C93" s="50" t="s">
        <v>75</v>
      </c>
      <c r="D93" s="41"/>
    </row>
    <row r="94" spans="2:4">
      <c r="B94" s="43"/>
      <c r="C94" s="47" t="s">
        <v>39</v>
      </c>
      <c r="D94" s="41"/>
    </row>
    <row r="95" spans="2:4">
      <c r="B95" s="43"/>
      <c r="C95" s="47" t="s">
        <v>40</v>
      </c>
      <c r="D95" s="41"/>
    </row>
    <row r="96" spans="2:4" ht="30">
      <c r="B96" s="43"/>
      <c r="C96" s="47" t="s">
        <v>214</v>
      </c>
      <c r="D96" s="41"/>
    </row>
    <row r="97" spans="2:4">
      <c r="B97" s="43"/>
      <c r="C97" s="47"/>
      <c r="D97" s="41"/>
    </row>
    <row r="98" spans="2:4">
      <c r="B98" s="43"/>
      <c r="C98" s="50" t="s">
        <v>36</v>
      </c>
      <c r="D98" s="41"/>
    </row>
    <row r="99" spans="2:4" ht="30">
      <c r="B99" s="43"/>
      <c r="C99" s="47" t="s">
        <v>37</v>
      </c>
      <c r="D99" s="41"/>
    </row>
    <row r="100" spans="2:4">
      <c r="B100" s="43"/>
      <c r="C100" s="47" t="s">
        <v>38</v>
      </c>
      <c r="D100" s="41"/>
    </row>
    <row r="101" spans="2:4" ht="30">
      <c r="B101" s="43"/>
      <c r="C101" s="47" t="s">
        <v>135</v>
      </c>
      <c r="D101" s="41"/>
    </row>
    <row r="102" spans="2:4" ht="45">
      <c r="B102" s="43"/>
      <c r="C102" s="47" t="s">
        <v>134</v>
      </c>
      <c r="D102" s="41"/>
    </row>
    <row r="103" spans="2:4" ht="45">
      <c r="B103" s="43"/>
      <c r="C103" s="47" t="s">
        <v>132</v>
      </c>
      <c r="D103" s="41"/>
    </row>
    <row r="104" spans="2:4" ht="45">
      <c r="B104" s="43"/>
      <c r="C104" s="47" t="s">
        <v>133</v>
      </c>
      <c r="D104" s="41"/>
    </row>
    <row r="105" spans="2:4">
      <c r="B105" s="43"/>
      <c r="C105" s="47"/>
      <c r="D105" s="41"/>
    </row>
    <row r="106" spans="2:4">
      <c r="B106" s="43"/>
      <c r="C106" s="50" t="s">
        <v>82</v>
      </c>
      <c r="D106" s="41"/>
    </row>
    <row r="107" spans="2:4">
      <c r="B107" s="43"/>
      <c r="C107" s="47" t="s">
        <v>54</v>
      </c>
      <c r="D107" s="41"/>
    </row>
    <row r="108" spans="2:4">
      <c r="B108" s="43"/>
      <c r="C108" s="47"/>
      <c r="D108" s="41"/>
    </row>
    <row r="109" spans="2:4">
      <c r="B109" s="43"/>
      <c r="C109" s="50" t="s">
        <v>43</v>
      </c>
      <c r="D109" s="41"/>
    </row>
    <row r="110" spans="2:4" ht="30">
      <c r="B110" s="43"/>
      <c r="C110" s="51" t="s">
        <v>44</v>
      </c>
      <c r="D110" s="41"/>
    </row>
    <row r="111" spans="2:4">
      <c r="B111" s="43"/>
      <c r="C111" s="51" t="s">
        <v>49</v>
      </c>
      <c r="D111" s="41"/>
    </row>
    <row r="112" spans="2:4" ht="30">
      <c r="B112" s="43"/>
      <c r="C112" s="51" t="s">
        <v>215</v>
      </c>
      <c r="D112" s="41"/>
    </row>
    <row r="113" spans="2:4">
      <c r="B113" s="43"/>
      <c r="C113" s="47"/>
      <c r="D113" s="41"/>
    </row>
    <row r="114" spans="2:4">
      <c r="B114" s="43"/>
      <c r="C114" s="50" t="s">
        <v>268</v>
      </c>
      <c r="D114" s="41"/>
    </row>
    <row r="115" spans="2:4">
      <c r="B115" s="43"/>
      <c r="C115" s="47" t="s">
        <v>50</v>
      </c>
      <c r="D115" s="41"/>
    </row>
    <row r="116" spans="2:4" ht="30">
      <c r="B116" s="43"/>
      <c r="C116" s="47" t="s">
        <v>216</v>
      </c>
      <c r="D116" s="41"/>
    </row>
    <row r="117" spans="2:4" ht="30">
      <c r="B117" s="43"/>
      <c r="C117" s="47" t="s">
        <v>269</v>
      </c>
      <c r="D117" s="41"/>
    </row>
    <row r="118" spans="2:4" ht="60">
      <c r="B118" s="43"/>
      <c r="C118" s="47" t="s">
        <v>227</v>
      </c>
      <c r="D118" s="41"/>
    </row>
    <row r="119" spans="2:4">
      <c r="B119" s="43"/>
      <c r="C119" s="47" t="s">
        <v>267</v>
      </c>
      <c r="D119" s="41"/>
    </row>
    <row r="120" spans="2:4">
      <c r="B120" s="43"/>
      <c r="C120" s="47"/>
      <c r="D120" s="41"/>
    </row>
    <row r="121" spans="2:4">
      <c r="B121" s="43"/>
      <c r="C121" s="50" t="s">
        <v>81</v>
      </c>
      <c r="D121" s="41"/>
    </row>
    <row r="122" spans="2:4" ht="30">
      <c r="B122" s="43"/>
      <c r="C122" s="47" t="s">
        <v>55</v>
      </c>
      <c r="D122" s="41"/>
    </row>
    <row r="123" spans="2:4">
      <c r="B123" s="43"/>
      <c r="C123" s="47" t="s">
        <v>217</v>
      </c>
      <c r="D123" s="41"/>
    </row>
    <row r="124" spans="2:4">
      <c r="B124" s="43"/>
      <c r="C124" s="47"/>
      <c r="D124" s="41"/>
    </row>
    <row r="125" spans="2:4">
      <c r="B125" s="43"/>
      <c r="C125" s="50" t="s">
        <v>56</v>
      </c>
      <c r="D125" s="41"/>
    </row>
    <row r="126" spans="2:4" ht="60">
      <c r="B126" s="43"/>
      <c r="C126" s="47" t="s">
        <v>218</v>
      </c>
      <c r="D126" s="41"/>
    </row>
    <row r="127" spans="2:4">
      <c r="B127" s="43"/>
      <c r="C127" s="47"/>
      <c r="D127" s="41"/>
    </row>
    <row r="128" spans="2:4">
      <c r="B128" s="43"/>
      <c r="C128" s="48" t="s">
        <v>264</v>
      </c>
      <c r="D128" s="41"/>
    </row>
    <row r="129" spans="2:4">
      <c r="B129" s="43"/>
      <c r="C129" s="50" t="s">
        <v>75</v>
      </c>
      <c r="D129" s="41"/>
    </row>
    <row r="130" spans="2:4" ht="30">
      <c r="B130" s="43"/>
      <c r="C130" s="51" t="s">
        <v>289</v>
      </c>
      <c r="D130" s="41"/>
    </row>
    <row r="131" spans="2:4">
      <c r="B131" s="43"/>
      <c r="C131" s="47" t="s">
        <v>39</v>
      </c>
      <c r="D131" s="41"/>
    </row>
    <row r="132" spans="2:4">
      <c r="B132" s="43"/>
      <c r="C132" s="47" t="s">
        <v>40</v>
      </c>
      <c r="D132" s="41"/>
    </row>
    <row r="133" spans="2:4" ht="30">
      <c r="B133" s="43"/>
      <c r="C133" s="47" t="s">
        <v>265</v>
      </c>
      <c r="D133" s="41"/>
    </row>
    <row r="134" spans="2:4">
      <c r="B134" s="43"/>
      <c r="C134" s="47"/>
      <c r="D134" s="41"/>
    </row>
    <row r="135" spans="2:4">
      <c r="B135" s="43"/>
      <c r="C135" s="50" t="s">
        <v>36</v>
      </c>
      <c r="D135" s="41"/>
    </row>
    <row r="136" spans="2:4" ht="30">
      <c r="B136" s="43"/>
      <c r="C136" s="47" t="s">
        <v>37</v>
      </c>
      <c r="D136" s="41"/>
    </row>
    <row r="137" spans="2:4">
      <c r="B137" s="43"/>
      <c r="C137" s="47" t="s">
        <v>38</v>
      </c>
      <c r="D137" s="41"/>
    </row>
    <row r="138" spans="2:4" ht="30">
      <c r="B138" s="43"/>
      <c r="C138" s="47" t="s">
        <v>135</v>
      </c>
      <c r="D138" s="41"/>
    </row>
    <row r="139" spans="2:4" ht="45">
      <c r="B139" s="43"/>
      <c r="C139" s="47" t="s">
        <v>134</v>
      </c>
      <c r="D139" s="41"/>
    </row>
    <row r="140" spans="2:4" ht="45">
      <c r="B140" s="43"/>
      <c r="C140" s="47" t="s">
        <v>132</v>
      </c>
      <c r="D140" s="41"/>
    </row>
    <row r="141" spans="2:4" ht="45">
      <c r="B141" s="43"/>
      <c r="C141" s="47" t="s">
        <v>133</v>
      </c>
      <c r="D141" s="41"/>
    </row>
    <row r="142" spans="2:4">
      <c r="B142" s="43"/>
      <c r="C142" s="47"/>
      <c r="D142" s="41"/>
    </row>
    <row r="143" spans="2:4">
      <c r="B143" s="43"/>
      <c r="C143" s="50" t="s">
        <v>82</v>
      </c>
      <c r="D143" s="41"/>
    </row>
    <row r="144" spans="2:4">
      <c r="B144" s="43"/>
      <c r="C144" s="47" t="s">
        <v>54</v>
      </c>
      <c r="D144" s="41"/>
    </row>
    <row r="145" spans="1:4">
      <c r="B145" s="43"/>
      <c r="C145" s="47"/>
      <c r="D145" s="41"/>
    </row>
    <row r="146" spans="1:4">
      <c r="B146" s="43"/>
      <c r="C146" s="50" t="s">
        <v>268</v>
      </c>
      <c r="D146" s="41"/>
    </row>
    <row r="147" spans="1:4">
      <c r="A147" s="134"/>
      <c r="B147" s="139"/>
      <c r="C147" s="51" t="s">
        <v>281</v>
      </c>
      <c r="D147" s="41"/>
    </row>
    <row r="148" spans="1:4">
      <c r="A148" s="134"/>
      <c r="B148" s="139"/>
      <c r="C148" s="51" t="s">
        <v>282</v>
      </c>
      <c r="D148" s="41"/>
    </row>
    <row r="149" spans="1:4">
      <c r="B149" s="43"/>
      <c r="C149" s="47" t="s">
        <v>266</v>
      </c>
      <c r="D149" s="41"/>
    </row>
    <row r="150" spans="1:4" ht="30">
      <c r="B150" s="43"/>
      <c r="C150" s="47" t="s">
        <v>216</v>
      </c>
      <c r="D150" s="41"/>
    </row>
    <row r="151" spans="1:4" ht="30">
      <c r="B151" s="43"/>
      <c r="C151" s="47" t="s">
        <v>269</v>
      </c>
      <c r="D151" s="41"/>
    </row>
    <row r="152" spans="1:4" ht="45">
      <c r="B152" s="43"/>
      <c r="C152" s="47" t="s">
        <v>270</v>
      </c>
      <c r="D152" s="41"/>
    </row>
    <row r="153" spans="1:4" ht="30">
      <c r="B153" s="43"/>
      <c r="C153" s="47" t="s">
        <v>278</v>
      </c>
      <c r="D153" s="41"/>
    </row>
    <row r="154" spans="1:4" ht="75">
      <c r="B154" s="43"/>
      <c r="C154" s="47" t="s">
        <v>271</v>
      </c>
      <c r="D154" s="41"/>
    </row>
    <row r="155" spans="1:4">
      <c r="B155" s="43"/>
      <c r="C155" s="4"/>
      <c r="D155" s="41"/>
    </row>
    <row r="156" spans="1:4">
      <c r="B156" s="43"/>
      <c r="C156" s="50" t="s">
        <v>272</v>
      </c>
      <c r="D156" s="41"/>
    </row>
    <row r="157" spans="1:4">
      <c r="B157" s="43"/>
      <c r="C157" s="51" t="s">
        <v>279</v>
      </c>
      <c r="D157" s="41"/>
    </row>
    <row r="158" spans="1:4" ht="30">
      <c r="B158" s="43"/>
      <c r="C158" s="51" t="s">
        <v>280</v>
      </c>
      <c r="D158" s="41"/>
    </row>
    <row r="159" spans="1:4">
      <c r="B159" s="43"/>
      <c r="C159" s="47" t="s">
        <v>273</v>
      </c>
      <c r="D159" s="41"/>
    </row>
    <row r="160" spans="1:4" ht="30">
      <c r="B160" s="43"/>
      <c r="C160" s="47" t="s">
        <v>51</v>
      </c>
      <c r="D160" s="41"/>
    </row>
    <row r="161" spans="2:4" ht="30">
      <c r="B161" s="43"/>
      <c r="C161" s="47" t="s">
        <v>46</v>
      </c>
      <c r="D161" s="41"/>
    </row>
    <row r="162" spans="2:4" ht="45">
      <c r="B162" s="43"/>
      <c r="C162" s="47" t="s">
        <v>274</v>
      </c>
      <c r="D162" s="41"/>
    </row>
    <row r="163" spans="2:4" ht="90">
      <c r="B163" s="43"/>
      <c r="C163" s="47" t="s">
        <v>275</v>
      </c>
      <c r="D163" s="41"/>
    </row>
    <row r="164" spans="2:4" ht="30">
      <c r="B164" s="43"/>
      <c r="C164" s="47" t="s">
        <v>47</v>
      </c>
      <c r="D164" s="41"/>
    </row>
    <row r="165" spans="2:4" ht="30">
      <c r="B165" s="43"/>
      <c r="C165" s="47" t="s">
        <v>48</v>
      </c>
      <c r="D165" s="41"/>
    </row>
    <row r="166" spans="2:4">
      <c r="B166" s="43"/>
      <c r="C166" s="47" t="s">
        <v>45</v>
      </c>
      <c r="D166" s="41"/>
    </row>
    <row r="167" spans="2:4" ht="30">
      <c r="B167" s="43"/>
      <c r="C167" s="47" t="s">
        <v>276</v>
      </c>
      <c r="D167" s="41"/>
    </row>
    <row r="168" spans="2:4">
      <c r="B168" s="43"/>
      <c r="C168" s="47" t="s">
        <v>200</v>
      </c>
      <c r="D168" s="41"/>
    </row>
    <row r="169" spans="2:4">
      <c r="B169" s="43"/>
      <c r="C169" s="47" t="s">
        <v>201</v>
      </c>
      <c r="D169" s="41"/>
    </row>
    <row r="170" spans="2:4">
      <c r="B170" s="43"/>
      <c r="C170" s="47" t="s">
        <v>202</v>
      </c>
      <c r="D170" s="41"/>
    </row>
    <row r="171" spans="2:4">
      <c r="B171" s="43"/>
      <c r="C171" s="47" t="s">
        <v>203</v>
      </c>
      <c r="D171" s="41"/>
    </row>
    <row r="172" spans="2:4" ht="45">
      <c r="B172" s="43"/>
      <c r="C172" s="140" t="s">
        <v>283</v>
      </c>
      <c r="D172" s="41"/>
    </row>
    <row r="173" spans="2:4" ht="30">
      <c r="B173" s="43"/>
      <c r="C173" s="140" t="s">
        <v>285</v>
      </c>
      <c r="D173" s="41"/>
    </row>
    <row r="174" spans="2:4">
      <c r="B174" s="43"/>
      <c r="C174" s="140"/>
      <c r="D174" s="41"/>
    </row>
    <row r="175" spans="2:4">
      <c r="B175" s="43"/>
      <c r="C175" s="4"/>
      <c r="D175" s="41"/>
    </row>
    <row r="176" spans="2:4">
      <c r="B176" s="43"/>
      <c r="C176" s="50" t="s">
        <v>43</v>
      </c>
      <c r="D176" s="41"/>
    </row>
    <row r="177" spans="2:4" ht="30">
      <c r="B177" s="43"/>
      <c r="C177" s="51" t="s">
        <v>44</v>
      </c>
      <c r="D177" s="41"/>
    </row>
    <row r="178" spans="2:4">
      <c r="B178" s="43"/>
      <c r="C178" s="51" t="s">
        <v>49</v>
      </c>
      <c r="D178" s="41"/>
    </row>
    <row r="179" spans="2:4" ht="45">
      <c r="B179" s="43"/>
      <c r="C179" s="51" t="s">
        <v>277</v>
      </c>
      <c r="D179" s="41"/>
    </row>
    <row r="180" spans="2:4">
      <c r="B180" s="43"/>
      <c r="C180" s="47"/>
      <c r="D180" s="41"/>
    </row>
    <row r="181" spans="2:4">
      <c r="B181" s="43"/>
      <c r="C181" s="50" t="s">
        <v>81</v>
      </c>
      <c r="D181" s="41"/>
    </row>
    <row r="182" spans="2:4" ht="30">
      <c r="B182" s="43"/>
      <c r="C182" s="47" t="s">
        <v>55</v>
      </c>
      <c r="D182" s="41"/>
    </row>
    <row r="183" spans="2:4" ht="30">
      <c r="B183" s="43"/>
      <c r="C183" s="47" t="s">
        <v>284</v>
      </c>
      <c r="D183" s="41"/>
    </row>
    <row r="184" spans="2:4">
      <c r="B184" s="43"/>
      <c r="C184" s="47" t="s">
        <v>286</v>
      </c>
      <c r="D184" s="41"/>
    </row>
    <row r="185" spans="2:4">
      <c r="B185" s="43"/>
      <c r="C185" s="47"/>
      <c r="D185" s="41"/>
    </row>
    <row r="186" spans="2:4">
      <c r="B186" s="43"/>
      <c r="C186" s="50" t="s">
        <v>56</v>
      </c>
      <c r="D186" s="41"/>
    </row>
    <row r="187" spans="2:4" ht="75">
      <c r="B187" s="43"/>
      <c r="C187" s="47" t="s">
        <v>287</v>
      </c>
      <c r="D187" s="41"/>
    </row>
    <row r="188" spans="2:4" ht="45">
      <c r="B188" s="43"/>
      <c r="C188" s="47" t="s">
        <v>288</v>
      </c>
      <c r="D188" s="41"/>
    </row>
    <row r="189" spans="2:4">
      <c r="B189" s="43"/>
      <c r="C189" s="47"/>
      <c r="D189" s="41"/>
    </row>
    <row r="190" spans="2:4">
      <c r="B190" s="43"/>
      <c r="C190" s="47"/>
      <c r="D190" s="41"/>
    </row>
    <row r="191" spans="2:4">
      <c r="B191" s="43"/>
      <c r="C191" s="47"/>
      <c r="D191" s="41"/>
    </row>
    <row r="192" spans="2:4">
      <c r="B192" s="43"/>
      <c r="C192" s="48" t="s">
        <v>58</v>
      </c>
      <c r="D192" s="41"/>
    </row>
    <row r="193" spans="2:4">
      <c r="B193" s="43"/>
      <c r="C193" s="50" t="s">
        <v>75</v>
      </c>
      <c r="D193" s="41"/>
    </row>
    <row r="194" spans="2:4" ht="30">
      <c r="B194" s="43"/>
      <c r="C194" s="47" t="s">
        <v>93</v>
      </c>
      <c r="D194" s="41"/>
    </row>
    <row r="195" spans="2:4">
      <c r="B195" s="43"/>
      <c r="C195" s="47" t="s">
        <v>59</v>
      </c>
      <c r="D195" s="41"/>
    </row>
    <row r="196" spans="2:4">
      <c r="B196" s="43"/>
      <c r="C196" s="47" t="s">
        <v>60</v>
      </c>
      <c r="D196" s="41"/>
    </row>
    <row r="197" spans="2:4">
      <c r="B197" s="43"/>
      <c r="C197" s="47"/>
      <c r="D197" s="41"/>
    </row>
    <row r="198" spans="2:4">
      <c r="B198" s="43"/>
      <c r="C198" s="50" t="s">
        <v>79</v>
      </c>
      <c r="D198" s="41"/>
    </row>
    <row r="199" spans="2:4" ht="45">
      <c r="B199" s="43"/>
      <c r="C199" s="47" t="s">
        <v>62</v>
      </c>
      <c r="D199" s="41"/>
    </row>
    <row r="200" spans="2:4">
      <c r="B200" s="43"/>
      <c r="C200" s="47"/>
      <c r="D200" s="41"/>
    </row>
    <row r="201" spans="2:4" collapsed="1">
      <c r="B201" s="43"/>
      <c r="C201" s="50" t="s">
        <v>74</v>
      </c>
      <c r="D201" s="41"/>
    </row>
    <row r="202" spans="2:4">
      <c r="B202" s="43"/>
      <c r="C202" s="47" t="s">
        <v>63</v>
      </c>
      <c r="D202" s="41"/>
    </row>
    <row r="203" spans="2:4" ht="30">
      <c r="B203" s="43"/>
      <c r="C203" s="47" t="s">
        <v>66</v>
      </c>
      <c r="D203" s="41"/>
    </row>
    <row r="204" spans="2:4" ht="45" collapsed="1">
      <c r="B204" s="43"/>
      <c r="C204" s="47" t="s">
        <v>67</v>
      </c>
      <c r="D204" s="41"/>
    </row>
    <row r="205" spans="2:4" ht="30" collapsed="1">
      <c r="B205" s="43"/>
      <c r="C205" s="47" t="s">
        <v>68</v>
      </c>
      <c r="D205" s="41"/>
    </row>
    <row r="206" spans="2:4" ht="30">
      <c r="B206" s="43"/>
      <c r="C206" s="47" t="s">
        <v>69</v>
      </c>
      <c r="D206" s="41"/>
    </row>
    <row r="207" spans="2:4" ht="30">
      <c r="B207" s="43"/>
      <c r="C207" s="47" t="s">
        <v>65</v>
      </c>
      <c r="D207" s="41"/>
    </row>
    <row r="208" spans="2:4">
      <c r="B208" s="43"/>
      <c r="C208" s="47"/>
      <c r="D208" s="41"/>
    </row>
    <row r="209" spans="2:4">
      <c r="B209" s="43"/>
      <c r="C209" s="47"/>
      <c r="D209" s="41"/>
    </row>
    <row r="210" spans="2:4">
      <c r="B210" s="43"/>
      <c r="C210" s="48" t="s">
        <v>70</v>
      </c>
      <c r="D210" s="41"/>
    </row>
    <row r="211" spans="2:4">
      <c r="B211" s="43"/>
      <c r="C211" s="50" t="s">
        <v>75</v>
      </c>
      <c r="D211" s="41"/>
    </row>
    <row r="212" spans="2:4" ht="30">
      <c r="B212" s="43"/>
      <c r="C212" s="47" t="s">
        <v>71</v>
      </c>
      <c r="D212" s="41"/>
    </row>
    <row r="213" spans="2:4">
      <c r="B213" s="43"/>
      <c r="C213" s="47"/>
      <c r="D213" s="41"/>
    </row>
    <row r="214" spans="2:4">
      <c r="B214" s="43"/>
      <c r="C214" s="50" t="s">
        <v>80</v>
      </c>
      <c r="D214" s="41"/>
    </row>
    <row r="215" spans="2:4">
      <c r="B215" s="43"/>
      <c r="C215" s="47" t="s">
        <v>73</v>
      </c>
      <c r="D215" s="41"/>
    </row>
    <row r="216" spans="2:4" ht="30">
      <c r="B216" s="43"/>
      <c r="C216" s="47" t="s">
        <v>78</v>
      </c>
      <c r="D216" s="41"/>
    </row>
    <row r="217" spans="2:4" ht="30">
      <c r="B217" s="43"/>
      <c r="C217" s="47" t="s">
        <v>149</v>
      </c>
      <c r="D217" s="41"/>
    </row>
    <row r="218" spans="2:4">
      <c r="B218" s="43"/>
      <c r="C218" s="47"/>
      <c r="D218" s="41"/>
    </row>
    <row r="219" spans="2:4">
      <c r="B219" s="43"/>
      <c r="C219" s="47"/>
      <c r="D219" s="41"/>
    </row>
    <row r="220" spans="2:4">
      <c r="B220" s="43"/>
      <c r="C220" s="48" t="s">
        <v>160</v>
      </c>
      <c r="D220" s="41"/>
    </row>
    <row r="221" spans="2:4">
      <c r="B221" s="43"/>
      <c r="C221" s="50" t="s">
        <v>75</v>
      </c>
      <c r="D221" s="41"/>
    </row>
    <row r="222" spans="2:4" ht="30">
      <c r="B222" s="43"/>
      <c r="C222" s="47" t="s">
        <v>153</v>
      </c>
      <c r="D222" s="41"/>
    </row>
    <row r="223" spans="2:4">
      <c r="B223" s="43"/>
      <c r="C223" s="47"/>
      <c r="D223" s="41"/>
    </row>
    <row r="224" spans="2:4">
      <c r="B224" s="43"/>
      <c r="C224" s="50" t="s">
        <v>152</v>
      </c>
      <c r="D224" s="41"/>
    </row>
    <row r="225" spans="2:4" ht="30">
      <c r="B225" s="43"/>
      <c r="C225" s="47" t="s">
        <v>155</v>
      </c>
      <c r="D225" s="41"/>
    </row>
    <row r="226" spans="2:4" ht="45">
      <c r="B226" s="43"/>
      <c r="C226" s="47" t="s">
        <v>156</v>
      </c>
      <c r="D226" s="41"/>
    </row>
    <row r="227" spans="2:4" ht="30">
      <c r="B227" s="43"/>
      <c r="C227" s="47" t="s">
        <v>169</v>
      </c>
      <c r="D227" s="41"/>
    </row>
    <row r="228" spans="2:4" ht="30">
      <c r="B228" s="43"/>
      <c r="C228" s="47" t="s">
        <v>154</v>
      </c>
      <c r="D228" s="41"/>
    </row>
    <row r="229" spans="2:4">
      <c r="B229" s="43"/>
      <c r="C229" s="47"/>
      <c r="D229" s="41"/>
    </row>
    <row r="230" spans="2:4">
      <c r="B230" s="43"/>
      <c r="C230" s="50" t="s">
        <v>161</v>
      </c>
      <c r="D230" s="41"/>
    </row>
    <row r="231" spans="2:4" ht="60">
      <c r="B231" s="43"/>
      <c r="C231" s="47" t="s">
        <v>157</v>
      </c>
      <c r="D231" s="41"/>
    </row>
    <row r="232" spans="2:4" ht="60">
      <c r="B232" s="43"/>
      <c r="C232" s="47" t="s">
        <v>158</v>
      </c>
      <c r="D232" s="41"/>
    </row>
    <row r="233" spans="2:4">
      <c r="B233" s="43"/>
      <c r="C233" s="47"/>
      <c r="D233" s="41"/>
    </row>
    <row r="234" spans="2:4">
      <c r="B234" s="43"/>
      <c r="C234" s="47"/>
      <c r="D234" s="41"/>
    </row>
    <row r="235" spans="2:4">
      <c r="B235" s="43"/>
      <c r="C235" s="47"/>
      <c r="D235" s="41"/>
    </row>
    <row r="236" spans="2:4">
      <c r="B236" s="45"/>
      <c r="C236" s="52"/>
      <c r="D236" s="42"/>
    </row>
    <row r="237" spans="2:4">
      <c r="C237" s="47"/>
    </row>
    <row r="238" spans="2:4">
      <c r="C238" s="47"/>
    </row>
    <row r="239" spans="2:4">
      <c r="C239" s="47"/>
    </row>
  </sheetData>
  <hyperlinks>
    <hyperlink ref="C11" location="Handleiding!B67" display="Tabblad EVT"/>
    <hyperlink ref="C40" location="Handleiding!B235" display="Tabblad FTG"/>
    <hyperlink ref="C43" location="Handleiding!A235" display="Tabblad Bevindingen"/>
    <hyperlink ref="C36" location="Handleiding!B220" display="Tabblad LTG"/>
    <hyperlink ref="C19" location="Handleiding!B111" display="Tabblad TestGraaf"/>
    <hyperlink ref="C27" location="Handleiding!B150" display="Tabblad Specificatie"/>
  </hyperlinks>
  <pageMargins left="0.70866141732283472" right="0.70866141732283472" top="0.74803149606299213" bottom="0.74803149606299213" header="0.31496062992125984" footer="0.31496062992125984"/>
  <pageSetup paperSize="9" scale="63" fitToHeight="0" orientation="portrait" r:id="rId1"/>
</worksheet>
</file>

<file path=xl/worksheets/sheet16.xml><?xml version="1.0" encoding="utf-8"?>
<worksheet xmlns="http://schemas.openxmlformats.org/spreadsheetml/2006/main" xmlns:r="http://schemas.openxmlformats.org/officeDocument/2006/relationships">
  <sheetPr codeName="Blad6"/>
  <dimension ref="B4:E16"/>
  <sheetViews>
    <sheetView showGridLines="0" workbookViewId="0">
      <selection activeCell="C17" sqref="C17"/>
    </sheetView>
  </sheetViews>
  <sheetFormatPr defaultRowHeight="15"/>
  <cols>
    <col min="2" max="2" width="8.7109375" customWidth="1"/>
    <col min="3" max="3" width="47.7109375" style="11" customWidth="1"/>
    <col min="4" max="4" width="25" customWidth="1"/>
    <col min="5" max="5" width="12.85546875" customWidth="1"/>
  </cols>
  <sheetData>
    <row r="4" spans="2:5" ht="18">
      <c r="B4" s="54" t="s">
        <v>86</v>
      </c>
    </row>
    <row r="8" spans="2:5">
      <c r="B8" s="17" t="s">
        <v>84</v>
      </c>
      <c r="C8" s="55" t="s">
        <v>18</v>
      </c>
      <c r="D8" s="17" t="s">
        <v>83</v>
      </c>
      <c r="E8" s="17" t="s">
        <v>24</v>
      </c>
    </row>
    <row r="9" spans="2:5" ht="75">
      <c r="B9" s="76" t="s">
        <v>192</v>
      </c>
      <c r="C9" s="12" t="s">
        <v>148</v>
      </c>
      <c r="D9" s="76" t="s">
        <v>85</v>
      </c>
      <c r="E9" s="77">
        <v>40645</v>
      </c>
    </row>
    <row r="10" spans="2:5" s="69" customFormat="1" ht="45">
      <c r="B10" s="76" t="s">
        <v>150</v>
      </c>
      <c r="C10" s="70" t="s">
        <v>151</v>
      </c>
      <c r="D10" s="76" t="s">
        <v>85</v>
      </c>
      <c r="E10" s="77">
        <v>40647</v>
      </c>
    </row>
    <row r="11" spans="2:5" s="69" customFormat="1" ht="45">
      <c r="B11" s="76" t="s">
        <v>190</v>
      </c>
      <c r="C11" s="90" t="s">
        <v>191</v>
      </c>
      <c r="D11" s="76" t="s">
        <v>85</v>
      </c>
      <c r="E11" s="77">
        <v>40652</v>
      </c>
    </row>
    <row r="12" spans="2:5" s="101" customFormat="1" ht="30">
      <c r="B12" s="76" t="s">
        <v>219</v>
      </c>
      <c r="C12" s="104" t="s">
        <v>221</v>
      </c>
      <c r="D12" s="76" t="s">
        <v>85</v>
      </c>
      <c r="E12" s="77">
        <v>40676</v>
      </c>
    </row>
    <row r="13" spans="2:5" s="101" customFormat="1" ht="45">
      <c r="B13" s="76" t="s">
        <v>220</v>
      </c>
      <c r="C13" s="104" t="s">
        <v>223</v>
      </c>
      <c r="D13" s="76" t="s">
        <v>85</v>
      </c>
      <c r="E13" s="77">
        <v>40717</v>
      </c>
    </row>
    <row r="14" spans="2:5" ht="30">
      <c r="B14" s="117" t="s">
        <v>230</v>
      </c>
      <c r="C14" s="39" t="s">
        <v>231</v>
      </c>
      <c r="D14" s="76" t="s">
        <v>85</v>
      </c>
      <c r="E14" s="118">
        <v>40791</v>
      </c>
    </row>
    <row r="16" spans="2:5">
      <c r="C16"/>
      <c r="D16" s="11"/>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sheetPr codeName="Sheet1">
    <tabColor theme="7" tint="0.39997558519241921"/>
  </sheetPr>
  <dimension ref="A4:O316"/>
  <sheetViews>
    <sheetView showGridLines="0" zoomScale="70" zoomScaleNormal="70" workbookViewId="0">
      <selection activeCell="H167" sqref="H167"/>
    </sheetView>
  </sheetViews>
  <sheetFormatPr defaultRowHeight="15" outlineLevelRow="1"/>
  <cols>
    <col min="1" max="1" width="12.85546875" style="2" customWidth="1"/>
    <col min="2" max="2" width="26.28515625" style="249" customWidth="1"/>
    <col min="3" max="3" width="9.140625" style="249"/>
    <col min="4" max="4" width="22.5703125" style="249" customWidth="1"/>
    <col min="5" max="7" width="9.140625" style="249"/>
    <col min="8" max="13" width="18.85546875" style="249" customWidth="1"/>
    <col min="14" max="16384" width="9.140625" style="249"/>
  </cols>
  <sheetData>
    <row r="4" spans="1:3" s="255" customFormat="1">
      <c r="A4" s="253"/>
      <c r="B4" s="254" t="s">
        <v>562</v>
      </c>
    </row>
    <row r="5" spans="1:3">
      <c r="B5" s="2"/>
    </row>
    <row r="6" spans="1:3">
      <c r="A6" s="272" t="s">
        <v>563</v>
      </c>
      <c r="C6" s="272" t="s">
        <v>564</v>
      </c>
    </row>
    <row r="7" spans="1:3">
      <c r="C7" s="2"/>
    </row>
    <row r="8" spans="1:3">
      <c r="A8" s="249"/>
      <c r="B8" s="249" t="s">
        <v>565</v>
      </c>
      <c r="C8" s="249" t="s">
        <v>566</v>
      </c>
    </row>
    <row r="9" spans="1:3">
      <c r="A9" s="249"/>
    </row>
    <row r="10" spans="1:3">
      <c r="A10" s="249"/>
      <c r="B10" s="249" t="s">
        <v>567</v>
      </c>
      <c r="C10" s="134" t="s">
        <v>568</v>
      </c>
    </row>
    <row r="11" spans="1:3">
      <c r="A11" s="249"/>
      <c r="C11" s="134"/>
    </row>
    <row r="12" spans="1:3" hidden="1" outlineLevel="1">
      <c r="A12" s="249"/>
      <c r="C12" s="134" t="s">
        <v>569</v>
      </c>
    </row>
    <row r="13" spans="1:3" hidden="1" outlineLevel="1">
      <c r="A13" s="249"/>
      <c r="C13" s="256" t="s">
        <v>570</v>
      </c>
    </row>
    <row r="14" spans="1:3" hidden="1" outlineLevel="1">
      <c r="A14" s="249"/>
      <c r="C14" s="256" t="s">
        <v>571</v>
      </c>
    </row>
    <row r="15" spans="1:3" hidden="1" outlineLevel="1">
      <c r="A15" s="249"/>
      <c r="C15" s="256" t="s">
        <v>572</v>
      </c>
    </row>
    <row r="16" spans="1:3" hidden="1" outlineLevel="1">
      <c r="A16" s="249"/>
      <c r="C16" s="256" t="s">
        <v>573</v>
      </c>
    </row>
    <row r="17" spans="1:3" hidden="1" outlineLevel="1">
      <c r="A17" s="249"/>
      <c r="C17" s="256" t="s">
        <v>574</v>
      </c>
    </row>
    <row r="18" spans="1:3" hidden="1" outlineLevel="1">
      <c r="A18" s="249"/>
      <c r="C18" s="256" t="s">
        <v>575</v>
      </c>
    </row>
    <row r="19" spans="1:3" hidden="1" outlineLevel="1">
      <c r="A19" s="249"/>
      <c r="C19" s="256" t="s">
        <v>576</v>
      </c>
    </row>
    <row r="20" spans="1:3" collapsed="1">
      <c r="A20" s="249"/>
    </row>
    <row r="21" spans="1:3" s="250" customFormat="1"/>
    <row r="22" spans="1:3">
      <c r="A22" s="272" t="s">
        <v>577</v>
      </c>
      <c r="B22" s="2"/>
      <c r="C22" s="272" t="s">
        <v>578</v>
      </c>
    </row>
    <row r="23" spans="1:3">
      <c r="B23" s="2"/>
      <c r="C23" s="2"/>
    </row>
    <row r="24" spans="1:3">
      <c r="B24" s="249" t="s">
        <v>565</v>
      </c>
      <c r="C24" s="249" t="s">
        <v>579</v>
      </c>
    </row>
    <row r="26" spans="1:3">
      <c r="B26" s="134" t="s">
        <v>580</v>
      </c>
      <c r="C26" s="249" t="s">
        <v>581</v>
      </c>
    </row>
    <row r="27" spans="1:3">
      <c r="B27" s="2"/>
    </row>
    <row r="28" spans="1:3">
      <c r="A28" s="249"/>
      <c r="B28" s="249" t="s">
        <v>567</v>
      </c>
      <c r="C28" s="249" t="s">
        <v>713</v>
      </c>
    </row>
    <row r="29" spans="1:3">
      <c r="A29" s="249"/>
    </row>
    <row r="30" spans="1:3" hidden="1" outlineLevel="1">
      <c r="A30" s="249"/>
      <c r="C30" s="249" t="s">
        <v>569</v>
      </c>
    </row>
    <row r="31" spans="1:3" hidden="1" outlineLevel="1">
      <c r="A31" s="249"/>
      <c r="C31" s="256" t="s">
        <v>582</v>
      </c>
    </row>
    <row r="32" spans="1:3" hidden="1" outlineLevel="1">
      <c r="A32" s="249"/>
      <c r="C32" s="257" t="s">
        <v>583</v>
      </c>
    </row>
    <row r="33" spans="1:15" hidden="1" outlineLevel="1">
      <c r="A33" s="249"/>
      <c r="C33" s="256" t="s">
        <v>584</v>
      </c>
    </row>
    <row r="34" spans="1:15" hidden="1" outlineLevel="1">
      <c r="A34" s="249"/>
      <c r="C34" s="256"/>
    </row>
    <row r="35" spans="1:15" hidden="1" outlineLevel="1">
      <c r="A35" s="249"/>
      <c r="C35" s="258" t="s">
        <v>516</v>
      </c>
      <c r="D35" s="259"/>
      <c r="E35" s="259"/>
      <c r="F35" s="259"/>
      <c r="G35" s="259"/>
      <c r="H35" s="259"/>
      <c r="I35" s="259"/>
      <c r="J35" s="247"/>
    </row>
    <row r="36" spans="1:15" hidden="1" outlineLevel="1">
      <c r="A36" s="249"/>
      <c r="C36" s="148"/>
    </row>
    <row r="37" spans="1:15" hidden="1" outlineLevel="1">
      <c r="A37" s="249"/>
      <c r="C37" s="257" t="s">
        <v>585</v>
      </c>
    </row>
    <row r="38" spans="1:15" collapsed="1">
      <c r="A38" s="249"/>
    </row>
    <row r="39" spans="1:15" hidden="1" outlineLevel="1">
      <c r="A39" s="249"/>
      <c r="B39" s="180" t="s">
        <v>731</v>
      </c>
      <c r="C39" s="240" t="s">
        <v>489</v>
      </c>
      <c r="D39" s="181"/>
      <c r="E39" s="181"/>
      <c r="F39" s="181"/>
      <c r="G39" s="181"/>
      <c r="H39" s="181"/>
      <c r="I39" s="250"/>
      <c r="J39" s="250"/>
      <c r="K39" s="250"/>
      <c r="L39" s="250"/>
      <c r="M39" s="250"/>
      <c r="N39" s="250"/>
      <c r="O39" s="40"/>
    </row>
    <row r="40" spans="1:15" hidden="1" outlineLevel="1">
      <c r="A40" s="249"/>
      <c r="B40" s="182"/>
      <c r="C40" s="148" t="s">
        <v>516</v>
      </c>
      <c r="D40" s="238"/>
      <c r="E40" s="238"/>
      <c r="F40" s="238"/>
      <c r="G40" s="238"/>
      <c r="H40" s="238"/>
      <c r="I40" s="4"/>
      <c r="J40" s="4"/>
      <c r="K40" s="4"/>
      <c r="L40" s="4"/>
      <c r="M40" s="4"/>
      <c r="N40" s="4"/>
      <c r="O40" s="41"/>
    </row>
    <row r="41" spans="1:15" hidden="1" outlineLevel="1">
      <c r="A41" s="249"/>
      <c r="B41" s="182" t="s">
        <v>2</v>
      </c>
      <c r="C41" s="4" t="s">
        <v>505</v>
      </c>
      <c r="D41" s="239"/>
      <c r="E41" s="238"/>
      <c r="F41" s="238"/>
      <c r="G41" s="238"/>
      <c r="H41" s="238"/>
      <c r="I41" s="4"/>
      <c r="J41" s="4"/>
      <c r="K41" s="4"/>
      <c r="L41" s="4"/>
      <c r="M41" s="4"/>
      <c r="N41" s="4"/>
      <c r="O41" s="41"/>
    </row>
    <row r="42" spans="1:15" hidden="1" outlineLevel="1">
      <c r="A42" s="249"/>
      <c r="B42" s="182"/>
      <c r="C42" s="241" t="s">
        <v>731</v>
      </c>
      <c r="D42" s="228" t="s">
        <v>490</v>
      </c>
      <c r="E42" s="181"/>
      <c r="F42" s="181"/>
      <c r="G42" s="181"/>
      <c r="H42" s="181"/>
      <c r="I42" s="250"/>
      <c r="J42" s="250"/>
      <c r="K42" s="250"/>
      <c r="L42" s="250"/>
      <c r="M42" s="250"/>
      <c r="N42" s="250"/>
      <c r="O42" s="40"/>
    </row>
    <row r="43" spans="1:15" hidden="1" outlineLevel="1">
      <c r="A43" s="249"/>
      <c r="B43" s="182"/>
      <c r="C43" s="229" t="s">
        <v>2</v>
      </c>
      <c r="D43" s="239" t="s">
        <v>491</v>
      </c>
      <c r="E43" s="238"/>
      <c r="F43" s="238"/>
      <c r="G43" s="238"/>
      <c r="H43" s="238"/>
      <c r="I43" s="4"/>
      <c r="J43" s="4"/>
      <c r="K43" s="4"/>
      <c r="L43" s="4"/>
      <c r="M43" s="4"/>
      <c r="N43" s="4"/>
      <c r="O43" s="41"/>
    </row>
    <row r="44" spans="1:15" hidden="1" outlineLevel="1">
      <c r="A44" s="249"/>
      <c r="B44" s="182"/>
      <c r="C44" s="230" t="s">
        <v>3</v>
      </c>
      <c r="D44" s="246" t="s">
        <v>492</v>
      </c>
      <c r="E44" s="242"/>
      <c r="F44" s="242"/>
      <c r="G44" s="242"/>
      <c r="H44" s="242"/>
      <c r="I44" s="222"/>
      <c r="J44" s="222"/>
      <c r="K44" s="222"/>
      <c r="L44" s="222"/>
      <c r="M44" s="222"/>
      <c r="N44" s="222"/>
      <c r="O44" s="42"/>
    </row>
    <row r="45" spans="1:15" hidden="1" outlineLevel="1">
      <c r="A45" s="249"/>
      <c r="B45" s="182" t="s">
        <v>3</v>
      </c>
      <c r="C45" s="4" t="s">
        <v>506</v>
      </c>
      <c r="D45" s="4"/>
      <c r="E45" s="4"/>
      <c r="F45" s="4"/>
      <c r="G45" s="4"/>
      <c r="H45" s="4"/>
      <c r="I45" s="4"/>
      <c r="J45" s="4"/>
      <c r="K45" s="4"/>
      <c r="L45" s="4"/>
      <c r="M45" s="4"/>
      <c r="N45" s="4"/>
      <c r="O45" s="41"/>
    </row>
    <row r="46" spans="1:15" hidden="1" outlineLevel="1">
      <c r="A46" s="249"/>
      <c r="B46" s="43"/>
      <c r="C46" s="44" t="s">
        <v>731</v>
      </c>
      <c r="D46" s="228" t="s">
        <v>493</v>
      </c>
      <c r="E46" s="181"/>
      <c r="F46" s="250"/>
      <c r="G46" s="250"/>
      <c r="H46" s="250"/>
      <c r="I46" s="250"/>
      <c r="J46" s="250"/>
      <c r="K46" s="250"/>
      <c r="L46" s="250"/>
      <c r="M46" s="250"/>
      <c r="N46" s="250"/>
      <c r="O46" s="40"/>
    </row>
    <row r="47" spans="1:15" hidden="1" outlineLevel="1">
      <c r="A47" s="249"/>
      <c r="B47" s="43"/>
      <c r="C47" s="229" t="s">
        <v>2</v>
      </c>
      <c r="D47" s="239" t="s">
        <v>494</v>
      </c>
      <c r="E47" s="238"/>
      <c r="F47" s="4"/>
      <c r="G47" s="4"/>
      <c r="H47" s="4"/>
      <c r="I47" s="4"/>
      <c r="J47" s="4"/>
      <c r="K47" s="4"/>
      <c r="L47" s="4"/>
      <c r="M47" s="4"/>
      <c r="N47" s="4"/>
      <c r="O47" s="41"/>
    </row>
    <row r="48" spans="1:15" hidden="1" outlineLevel="1">
      <c r="A48" s="249"/>
      <c r="B48" s="43"/>
      <c r="C48" s="229" t="s">
        <v>3</v>
      </c>
      <c r="D48" s="241" t="s">
        <v>731</v>
      </c>
      <c r="E48" s="181" t="s">
        <v>495</v>
      </c>
      <c r="F48" s="250"/>
      <c r="G48" s="250"/>
      <c r="H48" s="250"/>
      <c r="I48" s="250"/>
      <c r="J48" s="250"/>
      <c r="K48" s="250"/>
      <c r="L48" s="250"/>
      <c r="M48" s="250"/>
      <c r="N48" s="250"/>
      <c r="O48" s="40"/>
    </row>
    <row r="49" spans="1:15" hidden="1" outlineLevel="1">
      <c r="A49" s="249"/>
      <c r="B49" s="43"/>
      <c r="C49" s="229"/>
      <c r="D49" s="229" t="s">
        <v>2</v>
      </c>
      <c r="E49" s="239" t="s">
        <v>509</v>
      </c>
      <c r="F49" s="4"/>
      <c r="G49" s="4"/>
      <c r="H49" s="4"/>
      <c r="I49" s="4"/>
      <c r="J49" s="4"/>
      <c r="K49" s="4"/>
      <c r="L49" s="4"/>
      <c r="M49" s="4"/>
      <c r="N49" s="4"/>
      <c r="O49" s="41"/>
    </row>
    <row r="50" spans="1:15" hidden="1" outlineLevel="1">
      <c r="A50" s="249"/>
      <c r="B50" s="45"/>
      <c r="C50" s="230"/>
      <c r="D50" s="230" t="s">
        <v>3</v>
      </c>
      <c r="E50" s="246" t="s">
        <v>508</v>
      </c>
      <c r="F50" s="222"/>
      <c r="G50" s="222"/>
      <c r="H50" s="222"/>
      <c r="I50" s="222"/>
      <c r="J50" s="222"/>
      <c r="K50" s="222"/>
      <c r="L50" s="222"/>
      <c r="M50" s="222"/>
      <c r="N50" s="222"/>
      <c r="O50" s="42"/>
    </row>
    <row r="51" spans="1:15" collapsed="1">
      <c r="A51" s="249"/>
      <c r="B51" s="4"/>
    </row>
    <row r="52" spans="1:15" hidden="1" outlineLevel="1">
      <c r="A52" s="249"/>
      <c r="B52" s="248" t="s">
        <v>14</v>
      </c>
      <c r="C52" s="248" t="s">
        <v>496</v>
      </c>
      <c r="D52" s="248" t="s">
        <v>496</v>
      </c>
      <c r="E52" s="248" t="s">
        <v>716</v>
      </c>
      <c r="F52" s="248"/>
      <c r="G52" s="248"/>
    </row>
    <row r="53" spans="1:15" hidden="1" outlineLevel="1">
      <c r="A53" s="249"/>
      <c r="B53" s="248" t="s">
        <v>14</v>
      </c>
      <c r="C53" s="248" t="s">
        <v>490</v>
      </c>
      <c r="D53" s="248" t="s">
        <v>490</v>
      </c>
      <c r="E53" s="248" t="s">
        <v>717</v>
      </c>
      <c r="F53" s="248"/>
      <c r="G53" s="248"/>
    </row>
    <row r="54" spans="1:15" hidden="1" outlineLevel="1">
      <c r="A54" s="249"/>
      <c r="B54" s="248" t="s">
        <v>14</v>
      </c>
      <c r="C54" s="248" t="s">
        <v>715</v>
      </c>
      <c r="D54" s="248" t="s">
        <v>715</v>
      </c>
      <c r="E54" s="248" t="s">
        <v>718</v>
      </c>
      <c r="F54" s="248"/>
      <c r="G54" s="248"/>
    </row>
    <row r="55" spans="1:15" hidden="1" outlineLevel="1">
      <c r="A55" s="249"/>
      <c r="B55" s="248" t="s">
        <v>14</v>
      </c>
      <c r="C55" s="248" t="s">
        <v>497</v>
      </c>
      <c r="D55" s="248" t="s">
        <v>499</v>
      </c>
      <c r="E55" s="248" t="s">
        <v>498</v>
      </c>
      <c r="F55" s="248" t="s">
        <v>719</v>
      </c>
      <c r="G55" s="248"/>
    </row>
    <row r="56" spans="1:15" collapsed="1">
      <c r="A56" s="249"/>
      <c r="B56" s="4"/>
    </row>
    <row r="57" spans="1:15" s="255" customFormat="1">
      <c r="A57" s="260"/>
      <c r="B57" s="254" t="s">
        <v>209</v>
      </c>
    </row>
    <row r="58" spans="1:15" s="147" customFormat="1">
      <c r="A58" s="225"/>
      <c r="B58" s="225"/>
    </row>
    <row r="59" spans="1:15">
      <c r="A59" s="272" t="s">
        <v>586</v>
      </c>
      <c r="C59" s="272" t="s">
        <v>587</v>
      </c>
    </row>
    <row r="61" spans="1:15">
      <c r="B61" s="249" t="s">
        <v>565</v>
      </c>
      <c r="C61" s="249" t="s">
        <v>588</v>
      </c>
    </row>
    <row r="62" spans="1:15">
      <c r="C62" s="249" t="s">
        <v>589</v>
      </c>
    </row>
    <row r="63" spans="1:15">
      <c r="B63" s="2"/>
      <c r="C63" s="249" t="s">
        <v>590</v>
      </c>
    </row>
    <row r="64" spans="1:15">
      <c r="B64" s="2"/>
    </row>
    <row r="65" spans="2:8">
      <c r="B65" s="134" t="s">
        <v>591</v>
      </c>
      <c r="C65" s="2" t="s">
        <v>592</v>
      </c>
    </row>
    <row r="66" spans="2:8">
      <c r="B66" s="2"/>
      <c r="C66" s="2" t="s">
        <v>593</v>
      </c>
    </row>
    <row r="67" spans="2:8">
      <c r="B67" s="2"/>
    </row>
    <row r="68" spans="2:8">
      <c r="B68" s="249" t="s">
        <v>567</v>
      </c>
      <c r="C68" s="249" t="s">
        <v>594</v>
      </c>
    </row>
    <row r="70" spans="2:8" hidden="1" outlineLevel="1">
      <c r="C70" s="249" t="s">
        <v>595</v>
      </c>
    </row>
    <row r="71" spans="2:8" hidden="1" outlineLevel="1">
      <c r="C71" s="256" t="s">
        <v>596</v>
      </c>
    </row>
    <row r="72" spans="2:8" hidden="1" outlineLevel="1">
      <c r="C72" s="256" t="s">
        <v>597</v>
      </c>
    </row>
    <row r="73" spans="2:8" hidden="1" outlineLevel="1">
      <c r="C73" s="256" t="s">
        <v>598</v>
      </c>
    </row>
    <row r="74" spans="2:8" hidden="1" outlineLevel="1">
      <c r="C74" s="256" t="s">
        <v>599</v>
      </c>
    </row>
    <row r="75" spans="2:8" hidden="1" outlineLevel="1">
      <c r="C75" s="256" t="s">
        <v>600</v>
      </c>
    </row>
    <row r="76" spans="2:8" hidden="1" outlineLevel="1">
      <c r="C76" s="256" t="s">
        <v>732</v>
      </c>
    </row>
    <row r="77" spans="2:8" hidden="1" outlineLevel="1">
      <c r="C77" s="256" t="s">
        <v>601</v>
      </c>
    </row>
    <row r="78" spans="2:8" collapsed="1"/>
    <row r="79" spans="2:8" hidden="1" outlineLevel="1">
      <c r="B79" s="44" t="s">
        <v>556</v>
      </c>
      <c r="C79" s="250" t="s">
        <v>602</v>
      </c>
      <c r="D79" s="250"/>
      <c r="E79" s="250"/>
      <c r="F79" s="250"/>
      <c r="G79" s="250"/>
      <c r="H79" s="40"/>
    </row>
    <row r="80" spans="2:8" hidden="1" outlineLevel="1">
      <c r="B80" s="43" t="s">
        <v>558</v>
      </c>
      <c r="C80" s="4" t="s">
        <v>603</v>
      </c>
      <c r="D80" s="4"/>
      <c r="E80" s="4"/>
      <c r="F80" s="4"/>
      <c r="G80" s="4"/>
      <c r="H80" s="41"/>
    </row>
    <row r="81" spans="1:8" hidden="1" outlineLevel="1">
      <c r="B81" s="45" t="s">
        <v>560</v>
      </c>
      <c r="C81" s="222" t="s">
        <v>604</v>
      </c>
      <c r="D81" s="222"/>
      <c r="E81" s="222"/>
      <c r="F81" s="222"/>
      <c r="G81" s="222"/>
      <c r="H81" s="42"/>
    </row>
    <row r="82" spans="1:8" collapsed="1"/>
    <row r="83" spans="1:8" s="250" customFormat="1">
      <c r="A83" s="261"/>
    </row>
    <row r="84" spans="1:8">
      <c r="A84" s="272" t="s">
        <v>605</v>
      </c>
      <c r="C84" s="272" t="s">
        <v>606</v>
      </c>
    </row>
    <row r="86" spans="1:8">
      <c r="B86" s="249" t="s">
        <v>565</v>
      </c>
      <c r="C86" s="249" t="s">
        <v>607</v>
      </c>
    </row>
    <row r="88" spans="1:8">
      <c r="B88" s="249" t="s">
        <v>567</v>
      </c>
      <c r="C88" s="134" t="s">
        <v>608</v>
      </c>
    </row>
    <row r="90" spans="1:8" hidden="1" outlineLevel="1">
      <c r="B90" s="44" t="s">
        <v>556</v>
      </c>
      <c r="C90" s="250" t="s">
        <v>609</v>
      </c>
      <c r="D90" s="250"/>
      <c r="E90" s="250"/>
      <c r="F90" s="250"/>
      <c r="G90" s="250"/>
      <c r="H90" s="40"/>
    </row>
    <row r="91" spans="1:8" hidden="1" outlineLevel="1">
      <c r="B91" s="43" t="s">
        <v>558</v>
      </c>
      <c r="C91" s="4" t="s">
        <v>603</v>
      </c>
      <c r="D91" s="4"/>
      <c r="E91" s="4"/>
      <c r="F91" s="4"/>
      <c r="G91" s="4"/>
      <c r="H91" s="41"/>
    </row>
    <row r="92" spans="1:8" hidden="1" outlineLevel="1">
      <c r="B92" s="45" t="s">
        <v>560</v>
      </c>
      <c r="C92" s="222" t="s">
        <v>604</v>
      </c>
      <c r="D92" s="222"/>
      <c r="E92" s="222"/>
      <c r="F92" s="222"/>
      <c r="G92" s="222"/>
      <c r="H92" s="42"/>
    </row>
    <row r="93" spans="1:8" collapsed="1"/>
    <row r="94" spans="1:8" s="250" customFormat="1">
      <c r="A94" s="261"/>
    </row>
    <row r="95" spans="1:8">
      <c r="A95" s="272" t="s">
        <v>610</v>
      </c>
      <c r="C95" s="272" t="s">
        <v>611</v>
      </c>
    </row>
    <row r="96" spans="1:8">
      <c r="C96" s="2"/>
    </row>
    <row r="97" spans="1:9">
      <c r="B97" s="249" t="s">
        <v>565</v>
      </c>
      <c r="C97" s="249" t="s">
        <v>612</v>
      </c>
    </row>
    <row r="99" spans="1:9">
      <c r="B99" s="249" t="s">
        <v>580</v>
      </c>
      <c r="C99" s="2" t="s">
        <v>613</v>
      </c>
    </row>
    <row r="101" spans="1:9">
      <c r="B101" s="249" t="s">
        <v>567</v>
      </c>
      <c r="C101" s="249" t="s">
        <v>614</v>
      </c>
    </row>
    <row r="103" spans="1:9" hidden="1" outlineLevel="1">
      <c r="C103" s="256" t="s">
        <v>615</v>
      </c>
    </row>
    <row r="104" spans="1:9" hidden="1" outlineLevel="1">
      <c r="C104" s="256" t="s">
        <v>616</v>
      </c>
    </row>
    <row r="105" spans="1:9" collapsed="1"/>
    <row r="106" spans="1:9" hidden="1" outlineLevel="1">
      <c r="B106" s="44" t="s">
        <v>556</v>
      </c>
      <c r="C106" s="250" t="s">
        <v>617</v>
      </c>
      <c r="D106" s="250"/>
      <c r="E106" s="250"/>
      <c r="F106" s="250"/>
      <c r="G106" s="250"/>
      <c r="H106" s="250"/>
      <c r="I106" s="40"/>
    </row>
    <row r="107" spans="1:9" hidden="1" outlineLevel="1">
      <c r="B107" s="43" t="s">
        <v>558</v>
      </c>
      <c r="C107" s="4" t="s">
        <v>603</v>
      </c>
      <c r="D107" s="4"/>
      <c r="E107" s="4"/>
      <c r="F107" s="4"/>
      <c r="G107" s="4"/>
      <c r="H107" s="4"/>
      <c r="I107" s="41"/>
    </row>
    <row r="108" spans="1:9" hidden="1" outlineLevel="1">
      <c r="B108" s="45" t="s">
        <v>560</v>
      </c>
      <c r="C108" s="222" t="s">
        <v>604</v>
      </c>
      <c r="D108" s="222"/>
      <c r="E108" s="222"/>
      <c r="F108" s="222"/>
      <c r="G108" s="222"/>
      <c r="H108" s="222"/>
      <c r="I108" s="42"/>
    </row>
    <row r="109" spans="1:9" collapsed="1"/>
    <row r="110" spans="1:9" s="250" customFormat="1">
      <c r="A110" s="261"/>
    </row>
    <row r="111" spans="1:9">
      <c r="A111" s="272" t="s">
        <v>618</v>
      </c>
      <c r="C111" s="272" t="s">
        <v>619</v>
      </c>
    </row>
    <row r="113" spans="1:9">
      <c r="B113" s="249" t="s">
        <v>565</v>
      </c>
      <c r="C113" s="249" t="s">
        <v>620</v>
      </c>
    </row>
    <row r="114" spans="1:9">
      <c r="C114" s="2"/>
    </row>
    <row r="115" spans="1:9">
      <c r="B115" s="249" t="s">
        <v>580</v>
      </c>
      <c r="C115" s="2" t="s">
        <v>621</v>
      </c>
    </row>
    <row r="116" spans="1:9">
      <c r="C116" s="2"/>
    </row>
    <row r="117" spans="1:9">
      <c r="A117" s="249"/>
      <c r="B117" s="249" t="s">
        <v>567</v>
      </c>
      <c r="C117" s="249" t="s">
        <v>614</v>
      </c>
    </row>
    <row r="118" spans="1:9">
      <c r="A118" s="249"/>
    </row>
    <row r="119" spans="1:9" hidden="1" outlineLevel="1">
      <c r="A119" s="249"/>
      <c r="C119" s="134" t="s">
        <v>595</v>
      </c>
    </row>
    <row r="120" spans="1:9" hidden="1" outlineLevel="1">
      <c r="A120" s="249"/>
      <c r="C120" s="256" t="s">
        <v>622</v>
      </c>
    </row>
    <row r="121" spans="1:9" hidden="1" outlineLevel="1">
      <c r="A121" s="249"/>
      <c r="C121" s="256" t="s">
        <v>623</v>
      </c>
    </row>
    <row r="122" spans="1:9" hidden="1" outlineLevel="1">
      <c r="A122" s="249"/>
      <c r="C122" s="256" t="s">
        <v>624</v>
      </c>
    </row>
    <row r="123" spans="1:9" collapsed="1">
      <c r="A123" s="249"/>
      <c r="C123" s="256"/>
    </row>
    <row r="124" spans="1:9" hidden="1" outlineLevel="1">
      <c r="A124" s="249"/>
      <c r="B124" s="249" t="s">
        <v>625</v>
      </c>
    </row>
    <row r="125" spans="1:9" hidden="1" outlineLevel="1">
      <c r="A125" s="249"/>
      <c r="B125" s="44" t="s">
        <v>556</v>
      </c>
      <c r="C125" s="250" t="s">
        <v>626</v>
      </c>
      <c r="D125" s="250"/>
      <c r="E125" s="250"/>
      <c r="F125" s="250"/>
      <c r="G125" s="250"/>
      <c r="H125" s="250"/>
      <c r="I125" s="40"/>
    </row>
    <row r="126" spans="1:9" hidden="1" outlineLevel="1">
      <c r="A126" s="249"/>
      <c r="B126" s="43" t="s">
        <v>558</v>
      </c>
      <c r="C126" s="4" t="s">
        <v>603</v>
      </c>
      <c r="D126" s="4"/>
      <c r="E126" s="4"/>
      <c r="F126" s="4"/>
      <c r="G126" s="4"/>
      <c r="H126" s="4"/>
      <c r="I126" s="41"/>
    </row>
    <row r="127" spans="1:9" hidden="1" outlineLevel="1">
      <c r="A127" s="249"/>
      <c r="B127" s="43"/>
      <c r="C127" s="4" t="s">
        <v>556</v>
      </c>
      <c r="D127" s="4" t="s">
        <v>627</v>
      </c>
      <c r="E127" s="4"/>
      <c r="F127" s="4"/>
      <c r="G127" s="4"/>
      <c r="H127" s="4"/>
      <c r="I127" s="41"/>
    </row>
    <row r="128" spans="1:9" hidden="1" outlineLevel="1">
      <c r="A128" s="249"/>
      <c r="B128" s="43"/>
      <c r="C128" s="4" t="s">
        <v>558</v>
      </c>
      <c r="D128" s="4" t="s">
        <v>628</v>
      </c>
      <c r="E128" s="4"/>
      <c r="F128" s="4"/>
      <c r="G128" s="4"/>
      <c r="H128" s="4"/>
      <c r="I128" s="41"/>
    </row>
    <row r="129" spans="1:9" hidden="1" outlineLevel="1">
      <c r="A129" s="249"/>
      <c r="B129" s="43"/>
      <c r="C129" s="4" t="s">
        <v>560</v>
      </c>
      <c r="D129" s="4" t="s">
        <v>629</v>
      </c>
      <c r="E129" s="4"/>
      <c r="F129" s="4"/>
      <c r="G129" s="4"/>
      <c r="H129" s="4"/>
      <c r="I129" s="41"/>
    </row>
    <row r="130" spans="1:9" hidden="1" outlineLevel="1">
      <c r="A130" s="249"/>
      <c r="B130" s="45" t="s">
        <v>560</v>
      </c>
      <c r="C130" s="222" t="s">
        <v>604</v>
      </c>
      <c r="D130" s="222"/>
      <c r="E130" s="222"/>
      <c r="F130" s="222"/>
      <c r="G130" s="222"/>
      <c r="H130" s="222"/>
      <c r="I130" s="42"/>
    </row>
    <row r="131" spans="1:9" collapsed="1">
      <c r="A131" s="249"/>
    </row>
    <row r="132" spans="1:9" hidden="1" outlineLevel="1">
      <c r="A132" s="249"/>
      <c r="B132" s="249" t="s">
        <v>630</v>
      </c>
    </row>
    <row r="133" spans="1:9" hidden="1" outlineLevel="1">
      <c r="A133" s="249"/>
      <c r="B133" s="44" t="s">
        <v>556</v>
      </c>
      <c r="C133" s="250" t="s">
        <v>602</v>
      </c>
      <c r="D133" s="250"/>
      <c r="E133" s="250"/>
      <c r="F133" s="250"/>
      <c r="G133" s="40"/>
    </row>
    <row r="134" spans="1:9" hidden="1" outlineLevel="1">
      <c r="B134" s="43" t="s">
        <v>558</v>
      </c>
      <c r="C134" s="4" t="s">
        <v>603</v>
      </c>
      <c r="D134" s="4"/>
      <c r="E134" s="4"/>
      <c r="F134" s="4"/>
      <c r="G134" s="41"/>
    </row>
    <row r="135" spans="1:9" hidden="1" outlineLevel="1">
      <c r="B135" s="43"/>
      <c r="C135" s="4" t="s">
        <v>556</v>
      </c>
      <c r="D135" s="4" t="s">
        <v>627</v>
      </c>
      <c r="E135" s="4"/>
      <c r="F135" s="4"/>
      <c r="G135" s="41"/>
    </row>
    <row r="136" spans="1:9" hidden="1" outlineLevel="1">
      <c r="B136" s="43"/>
      <c r="C136" s="4" t="s">
        <v>558</v>
      </c>
      <c r="D136" s="4" t="s">
        <v>628</v>
      </c>
      <c r="E136" s="4"/>
      <c r="F136" s="4"/>
      <c r="G136" s="41"/>
    </row>
    <row r="137" spans="1:9" hidden="1" outlineLevel="1">
      <c r="B137" s="43"/>
      <c r="C137" s="4" t="s">
        <v>560</v>
      </c>
      <c r="D137" s="4" t="s">
        <v>629</v>
      </c>
      <c r="E137" s="4"/>
      <c r="F137" s="4"/>
      <c r="G137" s="41"/>
    </row>
    <row r="138" spans="1:9" hidden="1" outlineLevel="1">
      <c r="B138" s="43" t="s">
        <v>560</v>
      </c>
      <c r="C138" s="4" t="s">
        <v>556</v>
      </c>
      <c r="D138" s="4" t="s">
        <v>631</v>
      </c>
      <c r="E138" s="4"/>
      <c r="F138" s="4"/>
      <c r="G138" s="41"/>
    </row>
    <row r="139" spans="1:9" hidden="1" outlineLevel="1">
      <c r="B139" s="43"/>
      <c r="C139" s="4" t="s">
        <v>558</v>
      </c>
      <c r="D139" s="4" t="s">
        <v>603</v>
      </c>
      <c r="E139" s="4"/>
      <c r="F139" s="4"/>
      <c r="G139" s="41"/>
    </row>
    <row r="140" spans="1:9" hidden="1" outlineLevel="1">
      <c r="B140" s="45"/>
      <c r="C140" s="222" t="s">
        <v>560</v>
      </c>
      <c r="D140" s="222" t="s">
        <v>604</v>
      </c>
      <c r="E140" s="222"/>
      <c r="F140" s="222"/>
      <c r="G140" s="42"/>
    </row>
    <row r="141" spans="1:9" collapsed="1"/>
    <row r="142" spans="1:9" s="250" customFormat="1">
      <c r="A142" s="261"/>
    </row>
    <row r="143" spans="1:9">
      <c r="A143" s="272" t="s">
        <v>632</v>
      </c>
      <c r="C143" s="272" t="s">
        <v>633</v>
      </c>
      <c r="D143" s="256"/>
    </row>
    <row r="145" spans="1:8">
      <c r="B145" s="249" t="s">
        <v>565</v>
      </c>
      <c r="C145" s="249" t="s">
        <v>396</v>
      </c>
    </row>
    <row r="146" spans="1:8">
      <c r="C146" s="249" t="s">
        <v>634</v>
      </c>
    </row>
    <row r="148" spans="1:8">
      <c r="B148" s="134" t="s">
        <v>591</v>
      </c>
      <c r="C148" s="2" t="s">
        <v>635</v>
      </c>
    </row>
    <row r="149" spans="1:8">
      <c r="B149" s="2"/>
      <c r="C149" s="2"/>
    </row>
    <row r="150" spans="1:8">
      <c r="B150" s="249" t="s">
        <v>567</v>
      </c>
      <c r="C150" s="249" t="s">
        <v>594</v>
      </c>
    </row>
    <row r="152" spans="1:8" hidden="1" outlineLevel="1">
      <c r="C152" s="249" t="s">
        <v>595</v>
      </c>
    </row>
    <row r="153" spans="1:8" hidden="1" outlineLevel="1">
      <c r="C153" s="256" t="s">
        <v>636</v>
      </c>
    </row>
    <row r="154" spans="1:8" hidden="1" outlineLevel="1">
      <c r="C154" s="256" t="s">
        <v>637</v>
      </c>
    </row>
    <row r="155" spans="1:8" collapsed="1"/>
    <row r="156" spans="1:8" hidden="1" outlineLevel="1">
      <c r="B156" s="44" t="s">
        <v>556</v>
      </c>
      <c r="C156" s="250" t="s">
        <v>638</v>
      </c>
      <c r="D156" s="250"/>
      <c r="E156" s="250"/>
      <c r="F156" s="250"/>
      <c r="G156" s="250"/>
      <c r="H156" s="40"/>
    </row>
    <row r="157" spans="1:8" hidden="1" outlineLevel="1">
      <c r="B157" s="43" t="s">
        <v>558</v>
      </c>
      <c r="C157" s="4" t="s">
        <v>559</v>
      </c>
      <c r="D157" s="4"/>
      <c r="E157" s="4"/>
      <c r="F157" s="4"/>
      <c r="G157" s="4"/>
      <c r="H157" s="41"/>
    </row>
    <row r="158" spans="1:8" hidden="1" outlineLevel="1">
      <c r="B158" s="45" t="s">
        <v>560</v>
      </c>
      <c r="C158" s="222" t="s">
        <v>561</v>
      </c>
      <c r="D158" s="222"/>
      <c r="E158" s="222"/>
      <c r="F158" s="222"/>
      <c r="G158" s="222"/>
      <c r="H158" s="42"/>
    </row>
    <row r="159" spans="1:8" collapsed="1"/>
    <row r="160" spans="1:8" s="250" customFormat="1">
      <c r="A160" s="261"/>
    </row>
    <row r="161" spans="1:8">
      <c r="A161" s="272" t="s">
        <v>639</v>
      </c>
      <c r="C161" s="273" t="s">
        <v>640</v>
      </c>
    </row>
    <row r="163" spans="1:8">
      <c r="B163" s="249" t="s">
        <v>565</v>
      </c>
      <c r="C163" s="249" t="s">
        <v>396</v>
      </c>
    </row>
    <row r="164" spans="1:8">
      <c r="A164" s="249"/>
      <c r="C164" s="249" t="s">
        <v>634</v>
      </c>
    </row>
    <row r="165" spans="1:8">
      <c r="A165" s="249"/>
      <c r="C165" s="249" t="s">
        <v>641</v>
      </c>
    </row>
    <row r="167" spans="1:8">
      <c r="A167" s="249"/>
      <c r="B167" s="249" t="s">
        <v>567</v>
      </c>
      <c r="C167" s="249" t="s">
        <v>642</v>
      </c>
    </row>
    <row r="168" spans="1:8">
      <c r="A168" s="249"/>
    </row>
    <row r="169" spans="1:8" hidden="1" outlineLevel="1">
      <c r="A169" s="249"/>
      <c r="C169" s="249" t="s">
        <v>595</v>
      </c>
    </row>
    <row r="170" spans="1:8" hidden="1" outlineLevel="1">
      <c r="A170" s="249"/>
      <c r="C170" s="256" t="s">
        <v>643</v>
      </c>
    </row>
    <row r="171" spans="1:8" hidden="1" outlineLevel="1">
      <c r="A171" s="249"/>
      <c r="C171" s="256" t="s">
        <v>644</v>
      </c>
    </row>
    <row r="172" spans="1:8" hidden="1" outlineLevel="1">
      <c r="A172" s="249"/>
      <c r="C172" s="256" t="s">
        <v>645</v>
      </c>
    </row>
    <row r="173" spans="1:8" collapsed="1">
      <c r="A173" s="249"/>
    </row>
    <row r="174" spans="1:8" hidden="1" outlineLevel="1">
      <c r="A174" s="249"/>
      <c r="B174" s="44" t="s">
        <v>556</v>
      </c>
      <c r="C174" s="250" t="s">
        <v>557</v>
      </c>
      <c r="D174" s="250"/>
      <c r="E174" s="250"/>
      <c r="F174" s="250"/>
      <c r="G174" s="250"/>
      <c r="H174" s="40"/>
    </row>
    <row r="175" spans="1:8" hidden="1" outlineLevel="1">
      <c r="A175" s="249"/>
      <c r="B175" s="43" t="s">
        <v>558</v>
      </c>
      <c r="C175" s="4" t="s">
        <v>559</v>
      </c>
      <c r="D175" s="4"/>
      <c r="E175" s="4"/>
      <c r="F175" s="4"/>
      <c r="G175" s="4"/>
      <c r="H175" s="41"/>
    </row>
    <row r="176" spans="1:8" hidden="1" outlineLevel="1">
      <c r="A176" s="249"/>
      <c r="B176" s="45" t="s">
        <v>560</v>
      </c>
      <c r="C176" s="222" t="s">
        <v>561</v>
      </c>
      <c r="D176" s="222"/>
      <c r="E176" s="222"/>
      <c r="F176" s="222"/>
      <c r="G176" s="222"/>
      <c r="H176" s="42"/>
    </row>
    <row r="177" spans="1:10" collapsed="1">
      <c r="A177" s="249"/>
    </row>
    <row r="178" spans="1:10" s="250" customFormat="1"/>
    <row r="179" spans="1:10">
      <c r="A179" s="272" t="s">
        <v>646</v>
      </c>
      <c r="C179" s="272" t="s">
        <v>647</v>
      </c>
    </row>
    <row r="181" spans="1:10">
      <c r="B181" s="249" t="s">
        <v>565</v>
      </c>
      <c r="C181" s="249" t="s">
        <v>396</v>
      </c>
    </row>
    <row r="182" spans="1:10">
      <c r="C182" s="249" t="s">
        <v>634</v>
      </c>
    </row>
    <row r="184" spans="1:10">
      <c r="B184" s="249" t="s">
        <v>567</v>
      </c>
      <c r="C184" s="249" t="s">
        <v>648</v>
      </c>
    </row>
    <row r="185" spans="1:10">
      <c r="C185" s="249" t="s">
        <v>649</v>
      </c>
    </row>
    <row r="187" spans="1:10" hidden="1" outlineLevel="1">
      <c r="B187" s="248" t="s">
        <v>14</v>
      </c>
      <c r="C187" s="248" t="s">
        <v>517</v>
      </c>
      <c r="D187" s="248" t="s">
        <v>518</v>
      </c>
      <c r="E187" s="248" t="s">
        <v>519</v>
      </c>
      <c r="F187" s="248" t="s">
        <v>520</v>
      </c>
      <c r="G187" s="248" t="s">
        <v>521</v>
      </c>
      <c r="H187" s="248" t="s">
        <v>522</v>
      </c>
      <c r="I187" s="247"/>
    </row>
    <row r="188" spans="1:10" collapsed="1"/>
    <row r="189" spans="1:10" hidden="1" outlineLevel="1">
      <c r="B189" s="249" t="s">
        <v>650</v>
      </c>
      <c r="C189" s="249" t="s">
        <v>651</v>
      </c>
    </row>
    <row r="190" spans="1:10" hidden="1" outlineLevel="1"/>
    <row r="191" spans="1:10" hidden="1" outlineLevel="1">
      <c r="B191" s="44" t="s">
        <v>556</v>
      </c>
      <c r="C191" s="250" t="s">
        <v>557</v>
      </c>
      <c r="D191" s="250"/>
      <c r="E191" s="250"/>
      <c r="F191" s="250"/>
      <c r="G191" s="250"/>
      <c r="H191" s="250"/>
      <c r="I191" s="250"/>
      <c r="J191" s="40"/>
    </row>
    <row r="192" spans="1:10" hidden="1" outlineLevel="1">
      <c r="B192" s="43" t="s">
        <v>558</v>
      </c>
      <c r="C192" s="4" t="s">
        <v>559</v>
      </c>
      <c r="D192" s="4"/>
      <c r="E192" s="4"/>
      <c r="F192" s="4"/>
      <c r="G192" s="4"/>
      <c r="H192" s="4"/>
      <c r="I192" s="4"/>
      <c r="J192" s="41"/>
    </row>
    <row r="193" spans="1:10" hidden="1" outlineLevel="1">
      <c r="B193" s="43" t="s">
        <v>560</v>
      </c>
      <c r="C193" s="4" t="s">
        <v>556</v>
      </c>
      <c r="D193" s="4" t="s">
        <v>652</v>
      </c>
      <c r="E193" s="4"/>
      <c r="F193" s="4"/>
      <c r="G193" s="4"/>
      <c r="H193" s="4"/>
      <c r="I193" s="4"/>
      <c r="J193" s="41"/>
    </row>
    <row r="194" spans="1:10" hidden="1" outlineLevel="1">
      <c r="B194" s="45"/>
      <c r="C194" s="222" t="s">
        <v>558</v>
      </c>
      <c r="D194" s="222" t="s">
        <v>561</v>
      </c>
      <c r="E194" s="222"/>
      <c r="F194" s="222"/>
      <c r="G194" s="222"/>
      <c r="H194" s="222"/>
      <c r="I194" s="222"/>
      <c r="J194" s="42"/>
    </row>
    <row r="195" spans="1:10" collapsed="1"/>
    <row r="196" spans="1:10" s="255" customFormat="1">
      <c r="A196" s="260"/>
      <c r="B196" s="254" t="s">
        <v>730</v>
      </c>
    </row>
    <row r="197" spans="1:10" s="147" customFormat="1">
      <c r="A197" s="225"/>
      <c r="B197" s="225"/>
    </row>
    <row r="198" spans="1:10">
      <c r="A198" s="272" t="s">
        <v>653</v>
      </c>
      <c r="C198" s="272" t="s">
        <v>695</v>
      </c>
      <c r="D198" s="256"/>
    </row>
    <row r="200" spans="1:10">
      <c r="B200" s="249" t="s">
        <v>565</v>
      </c>
      <c r="C200" s="249" t="s">
        <v>701</v>
      </c>
    </row>
    <row r="201" spans="1:10">
      <c r="C201" s="249" t="s">
        <v>702</v>
      </c>
    </row>
    <row r="203" spans="1:10">
      <c r="B203" s="249" t="s">
        <v>567</v>
      </c>
      <c r="C203" s="249" t="s">
        <v>696</v>
      </c>
    </row>
    <row r="205" spans="1:10" hidden="1" outlineLevel="1">
      <c r="C205" s="249" t="s">
        <v>595</v>
      </c>
    </row>
    <row r="206" spans="1:10" hidden="1" outlineLevel="1">
      <c r="C206" s="256" t="s">
        <v>654</v>
      </c>
    </row>
    <row r="207" spans="1:10" hidden="1" outlineLevel="1">
      <c r="C207" s="256" t="s">
        <v>655</v>
      </c>
    </row>
    <row r="208" spans="1:10" hidden="1" outlineLevel="1">
      <c r="C208" s="256" t="s">
        <v>689</v>
      </c>
    </row>
    <row r="209" spans="2:13" hidden="1" outlineLevel="1">
      <c r="C209" s="256" t="s">
        <v>690</v>
      </c>
    </row>
    <row r="210" spans="2:13" hidden="1" outlineLevel="1">
      <c r="C210" s="256" t="s">
        <v>691</v>
      </c>
    </row>
    <row r="211" spans="2:13" hidden="1" outlineLevel="1">
      <c r="C211" s="256" t="s">
        <v>692</v>
      </c>
    </row>
    <row r="212" spans="2:13" hidden="1" outlineLevel="1">
      <c r="C212" s="256" t="s">
        <v>693</v>
      </c>
    </row>
    <row r="213" spans="2:13" hidden="1" outlineLevel="1">
      <c r="C213" s="256" t="s">
        <v>694</v>
      </c>
    </row>
    <row r="214" spans="2:13" collapsed="1"/>
    <row r="215" spans="2:13" hidden="1" outlineLevel="1"/>
    <row r="216" spans="2:13" hidden="1" outlineLevel="1">
      <c r="B216" s="11"/>
      <c r="C216" s="172" t="s">
        <v>20</v>
      </c>
      <c r="D216" s="173" t="s">
        <v>21</v>
      </c>
      <c r="E216" s="174">
        <v>1</v>
      </c>
      <c r="F216" s="174">
        <v>2</v>
      </c>
      <c r="G216" s="174">
        <v>3</v>
      </c>
      <c r="H216" s="174">
        <v>4</v>
      </c>
      <c r="I216" s="174">
        <v>5</v>
      </c>
      <c r="J216" s="175" t="s">
        <v>4</v>
      </c>
      <c r="K216" s="175" t="s">
        <v>5</v>
      </c>
      <c r="L216" s="175" t="s">
        <v>4</v>
      </c>
      <c r="M216" s="175" t="s">
        <v>5</v>
      </c>
    </row>
    <row r="217" spans="2:13" ht="25.5" hidden="1" outlineLevel="1">
      <c r="B217" s="262" t="s">
        <v>656</v>
      </c>
      <c r="C217" s="110">
        <v>1</v>
      </c>
      <c r="D217" s="263" t="s">
        <v>657</v>
      </c>
      <c r="E217" s="19" t="s">
        <v>4</v>
      </c>
      <c r="F217" s="19"/>
      <c r="G217" s="19"/>
      <c r="H217" s="19"/>
      <c r="I217" s="19"/>
      <c r="J217" s="264" t="s">
        <v>658</v>
      </c>
      <c r="K217" s="264"/>
      <c r="L217" s="264" t="s">
        <v>659</v>
      </c>
      <c r="M217" s="264"/>
    </row>
    <row r="218" spans="2:13" ht="25.5" hidden="1" outlineLevel="1">
      <c r="B218" s="265" t="s">
        <v>660</v>
      </c>
      <c r="C218" s="266">
        <v>2</v>
      </c>
      <c r="D218" s="267" t="s">
        <v>661</v>
      </c>
      <c r="E218" s="268" t="s">
        <v>4</v>
      </c>
      <c r="F218" s="268" t="s">
        <v>4</v>
      </c>
      <c r="G218" s="268" t="s">
        <v>4</v>
      </c>
      <c r="H218" s="268" t="s">
        <v>4</v>
      </c>
      <c r="I218" s="268" t="s">
        <v>4</v>
      </c>
      <c r="J218" s="269" t="s">
        <v>662</v>
      </c>
      <c r="K218" s="269"/>
      <c r="L218" s="269" t="s">
        <v>663</v>
      </c>
      <c r="M218" s="269"/>
    </row>
    <row r="219" spans="2:13" ht="30" hidden="1" outlineLevel="1">
      <c r="B219" s="270" t="s">
        <v>17</v>
      </c>
      <c r="C219" s="266">
        <v>3</v>
      </c>
      <c r="D219" s="267" t="s">
        <v>518</v>
      </c>
      <c r="E219" s="268" t="s">
        <v>4</v>
      </c>
      <c r="F219" s="268" t="s">
        <v>5</v>
      </c>
      <c r="G219" s="268" t="s">
        <v>5</v>
      </c>
      <c r="H219" s="268" t="s">
        <v>5</v>
      </c>
      <c r="I219" s="268" t="s">
        <v>5</v>
      </c>
      <c r="J219" s="269" t="s">
        <v>664</v>
      </c>
      <c r="K219" s="269"/>
      <c r="L219" s="269" t="s">
        <v>665</v>
      </c>
      <c r="M219" s="269"/>
    </row>
    <row r="220" spans="2:13" ht="25.5" hidden="1" outlineLevel="1">
      <c r="B220" s="18" t="s">
        <v>429</v>
      </c>
      <c r="C220" s="266">
        <v>4</v>
      </c>
      <c r="D220" s="10" t="s">
        <v>519</v>
      </c>
      <c r="E220" s="205" t="s">
        <v>5</v>
      </c>
      <c r="F220" s="205" t="s">
        <v>4</v>
      </c>
      <c r="G220" s="205" t="s">
        <v>5</v>
      </c>
      <c r="H220" s="205" t="s">
        <v>5</v>
      </c>
      <c r="I220" s="205" t="s">
        <v>5</v>
      </c>
      <c r="J220" s="269" t="s">
        <v>666</v>
      </c>
      <c r="K220" s="269"/>
      <c r="L220" s="269" t="s">
        <v>665</v>
      </c>
      <c r="M220" s="269"/>
    </row>
    <row r="221" spans="2:13" ht="25.5" hidden="1" outlineLevel="1">
      <c r="B221" s="18" t="s">
        <v>532</v>
      </c>
      <c r="C221" s="110">
        <v>5</v>
      </c>
      <c r="D221" s="248" t="s">
        <v>520</v>
      </c>
      <c r="E221" s="206" t="s">
        <v>5</v>
      </c>
      <c r="F221" s="206" t="s">
        <v>5</v>
      </c>
      <c r="G221" s="206" t="s">
        <v>4</v>
      </c>
      <c r="H221" s="206" t="s">
        <v>5</v>
      </c>
      <c r="I221" s="206" t="s">
        <v>5</v>
      </c>
      <c r="J221" s="264" t="s">
        <v>667</v>
      </c>
      <c r="K221" s="264"/>
      <c r="L221" s="269" t="s">
        <v>665</v>
      </c>
      <c r="M221" s="264"/>
    </row>
    <row r="222" spans="2:13" ht="25.5" hidden="1" outlineLevel="1">
      <c r="B222" s="18" t="s">
        <v>533</v>
      </c>
      <c r="C222" s="248">
        <v>6</v>
      </c>
      <c r="D222" s="248" t="s">
        <v>521</v>
      </c>
      <c r="E222" s="206" t="s">
        <v>5</v>
      </c>
      <c r="F222" s="206" t="s">
        <v>5</v>
      </c>
      <c r="G222" s="206" t="s">
        <v>5</v>
      </c>
      <c r="H222" s="206" t="s">
        <v>4</v>
      </c>
      <c r="I222" s="206" t="s">
        <v>5</v>
      </c>
      <c r="J222" s="248" t="s">
        <v>668</v>
      </c>
      <c r="K222" s="248"/>
      <c r="L222" s="269" t="s">
        <v>665</v>
      </c>
      <c r="M222" s="248"/>
    </row>
    <row r="223" spans="2:13" hidden="1" outlineLevel="1">
      <c r="B223" s="18" t="s">
        <v>534</v>
      </c>
      <c r="C223" s="248">
        <v>7</v>
      </c>
      <c r="D223" s="248" t="s">
        <v>522</v>
      </c>
      <c r="E223" s="206" t="s">
        <v>5</v>
      </c>
      <c r="F223" s="206" t="s">
        <v>5</v>
      </c>
      <c r="G223" s="206" t="s">
        <v>5</v>
      </c>
      <c r="H223" s="206" t="s">
        <v>5</v>
      </c>
      <c r="I223" s="206" t="s">
        <v>4</v>
      </c>
      <c r="J223" s="248" t="s">
        <v>669</v>
      </c>
      <c r="K223" s="248"/>
      <c r="L223" s="248" t="s">
        <v>670</v>
      </c>
      <c r="M223" s="248"/>
    </row>
    <row r="224" spans="2:13" hidden="1" outlineLevel="1">
      <c r="B224" s="18" t="s">
        <v>671</v>
      </c>
      <c r="C224" s="248">
        <v>8</v>
      </c>
      <c r="D224" s="248" t="s">
        <v>672</v>
      </c>
      <c r="E224" s="206" t="s">
        <v>4</v>
      </c>
      <c r="F224" s="206" t="s">
        <v>4</v>
      </c>
      <c r="G224" s="206" t="s">
        <v>4</v>
      </c>
      <c r="H224" s="206" t="s">
        <v>4</v>
      </c>
      <c r="I224" s="206" t="s">
        <v>4</v>
      </c>
      <c r="J224" s="248" t="s">
        <v>673</v>
      </c>
      <c r="K224" s="248"/>
      <c r="L224" s="248"/>
      <c r="M224" s="248"/>
    </row>
    <row r="225" spans="1:13" hidden="1" outlineLevel="1">
      <c r="B225" s="18" t="s">
        <v>0</v>
      </c>
      <c r="C225" s="248">
        <v>9</v>
      </c>
      <c r="D225" s="248" t="s">
        <v>559</v>
      </c>
      <c r="E225" s="206" t="s">
        <v>4</v>
      </c>
      <c r="F225" s="206" t="s">
        <v>4</v>
      </c>
      <c r="G225" s="206"/>
      <c r="H225" s="206"/>
      <c r="I225" s="206"/>
      <c r="J225" s="248"/>
      <c r="K225" s="248"/>
      <c r="L225" s="248" t="s">
        <v>674</v>
      </c>
      <c r="M225" s="248"/>
    </row>
    <row r="226" spans="1:13" hidden="1" outlineLevel="1">
      <c r="B226" s="18" t="s">
        <v>1</v>
      </c>
      <c r="C226" s="248">
        <v>10</v>
      </c>
      <c r="D226" s="248" t="s">
        <v>561</v>
      </c>
      <c r="E226" s="206"/>
      <c r="F226" s="206"/>
      <c r="G226" s="206" t="s">
        <v>4</v>
      </c>
      <c r="H226" s="206" t="s">
        <v>4</v>
      </c>
      <c r="I226" s="206" t="s">
        <v>4</v>
      </c>
      <c r="J226" s="248"/>
      <c r="K226" s="248"/>
      <c r="L226" s="248" t="s">
        <v>675</v>
      </c>
      <c r="M226" s="248"/>
    </row>
    <row r="227" spans="1:13" collapsed="1">
      <c r="B227" s="271"/>
    </row>
    <row r="228" spans="1:13" s="250" customFormat="1">
      <c r="A228" s="261"/>
      <c r="B228" s="160"/>
    </row>
    <row r="229" spans="1:13">
      <c r="B229" s="271"/>
    </row>
    <row r="230" spans="1:13">
      <c r="A230" s="272" t="s">
        <v>697</v>
      </c>
      <c r="B230" s="271"/>
      <c r="C230" s="272" t="s">
        <v>712</v>
      </c>
    </row>
    <row r="231" spans="1:13">
      <c r="B231" s="271"/>
    </row>
    <row r="232" spans="1:13">
      <c r="A232" s="249"/>
      <c r="B232" s="147" t="s">
        <v>580</v>
      </c>
      <c r="C232" s="2" t="s">
        <v>677</v>
      </c>
    </row>
    <row r="233" spans="1:13">
      <c r="A233" s="249"/>
      <c r="B233" s="147"/>
      <c r="C233" s="2"/>
    </row>
    <row r="234" spans="1:13">
      <c r="A234" s="249"/>
      <c r="B234" s="271" t="s">
        <v>565</v>
      </c>
      <c r="C234" s="249" t="s">
        <v>680</v>
      </c>
    </row>
    <row r="235" spans="1:13">
      <c r="A235" s="249"/>
      <c r="B235" s="271"/>
      <c r="C235" s="249" t="s">
        <v>681</v>
      </c>
    </row>
    <row r="236" spans="1:13">
      <c r="A236" s="249"/>
      <c r="B236" s="147"/>
      <c r="C236" s="2"/>
    </row>
    <row r="237" spans="1:13">
      <c r="A237" s="249"/>
      <c r="B237" s="147" t="s">
        <v>567</v>
      </c>
      <c r="C237" s="249" t="s">
        <v>709</v>
      </c>
    </row>
    <row r="238" spans="1:13">
      <c r="A238" s="249"/>
      <c r="B238" s="147"/>
      <c r="C238" s="2"/>
    </row>
    <row r="239" spans="1:13" hidden="1" outlineLevel="1">
      <c r="A239" s="249"/>
      <c r="B239" s="147"/>
      <c r="C239" s="134" t="s">
        <v>595</v>
      </c>
    </row>
    <row r="240" spans="1:13" hidden="1" outlineLevel="1">
      <c r="C240" s="256" t="s">
        <v>678</v>
      </c>
    </row>
    <row r="241" spans="2:14" hidden="1" outlineLevel="1">
      <c r="B241" s="271"/>
      <c r="C241" s="256" t="s">
        <v>698</v>
      </c>
    </row>
    <row r="242" spans="2:14" hidden="1" outlineLevel="1">
      <c r="B242" s="271"/>
      <c r="C242" s="256" t="s">
        <v>679</v>
      </c>
    </row>
    <row r="243" spans="2:14" collapsed="1"/>
    <row r="244" spans="2:14" hidden="1" outlineLevel="1">
      <c r="B244" s="44" t="s">
        <v>556</v>
      </c>
      <c r="C244" s="250" t="s">
        <v>699</v>
      </c>
      <c r="D244" s="250"/>
      <c r="E244" s="250"/>
      <c r="F244" s="181"/>
      <c r="G244" s="181"/>
      <c r="H244" s="181"/>
      <c r="I244" s="40"/>
      <c r="J244" s="4"/>
      <c r="K244" s="4"/>
      <c r="L244" s="4"/>
      <c r="M244" s="4"/>
      <c r="N244" s="4"/>
    </row>
    <row r="245" spans="2:14" hidden="1" outlineLevel="1">
      <c r="B245" s="43" t="s">
        <v>558</v>
      </c>
      <c r="C245" s="4" t="s">
        <v>559</v>
      </c>
      <c r="D245" s="4"/>
      <c r="E245" s="4"/>
      <c r="F245" s="238"/>
      <c r="G245" s="238"/>
      <c r="H245" s="238"/>
      <c r="I245" s="41"/>
      <c r="J245" s="4"/>
      <c r="K245" s="4"/>
      <c r="L245" s="4"/>
      <c r="M245" s="4"/>
      <c r="N245" s="4"/>
    </row>
    <row r="246" spans="2:14" hidden="1" outlineLevel="1">
      <c r="B246" s="45" t="s">
        <v>560</v>
      </c>
      <c r="C246" s="222" t="s">
        <v>561</v>
      </c>
      <c r="D246" s="222"/>
      <c r="E246" s="222"/>
      <c r="F246" s="242"/>
      <c r="G246" s="242"/>
      <c r="H246" s="242"/>
      <c r="I246" s="42"/>
      <c r="J246" s="4"/>
      <c r="K246" s="4"/>
      <c r="L246" s="4"/>
      <c r="M246" s="4"/>
      <c r="N246" s="4"/>
    </row>
    <row r="247" spans="2:14" collapsed="1">
      <c r="B247" s="271"/>
    </row>
    <row r="248" spans="2:14" hidden="1" outlineLevel="1">
      <c r="B248" s="11"/>
      <c r="C248" s="172" t="s">
        <v>20</v>
      </c>
      <c r="D248" s="173" t="s">
        <v>21</v>
      </c>
      <c r="E248" s="174">
        <v>1</v>
      </c>
      <c r="F248" s="174">
        <v>2</v>
      </c>
      <c r="G248" s="174">
        <v>3</v>
      </c>
      <c r="H248" s="174">
        <v>4</v>
      </c>
      <c r="I248" s="174">
        <v>5</v>
      </c>
      <c r="J248" s="174">
        <v>6</v>
      </c>
      <c r="K248" s="175" t="s">
        <v>4</v>
      </c>
      <c r="L248" s="175" t="s">
        <v>5</v>
      </c>
      <c r="M248" s="175" t="s">
        <v>4</v>
      </c>
      <c r="N248" s="175" t="s">
        <v>5</v>
      </c>
    </row>
    <row r="249" spans="2:14" ht="25.5" hidden="1" outlineLevel="1">
      <c r="B249" s="265" t="s">
        <v>656</v>
      </c>
      <c r="C249" s="110">
        <v>1</v>
      </c>
      <c r="D249" s="263" t="s">
        <v>657</v>
      </c>
      <c r="E249" s="19" t="s">
        <v>4</v>
      </c>
      <c r="F249" s="19"/>
      <c r="G249" s="19"/>
      <c r="H249" s="19"/>
      <c r="I249" s="19"/>
      <c r="J249" s="19"/>
      <c r="K249" s="264" t="s">
        <v>658</v>
      </c>
      <c r="L249" s="264"/>
      <c r="M249" s="264" t="s">
        <v>659</v>
      </c>
      <c r="N249" s="264"/>
    </row>
    <row r="250" spans="2:14" ht="25.5" hidden="1" outlineLevel="1">
      <c r="B250" s="274" t="s">
        <v>660</v>
      </c>
      <c r="C250" s="266">
        <v>2</v>
      </c>
      <c r="D250" s="267" t="s">
        <v>661</v>
      </c>
      <c r="E250" s="268" t="s">
        <v>4</v>
      </c>
      <c r="F250" s="268"/>
      <c r="G250" s="268" t="s">
        <v>4</v>
      </c>
      <c r="H250" s="268" t="s">
        <v>4</v>
      </c>
      <c r="I250" s="268" t="s">
        <v>4</v>
      </c>
      <c r="J250" s="268" t="s">
        <v>4</v>
      </c>
      <c r="K250" s="269" t="s">
        <v>662</v>
      </c>
      <c r="L250" s="269"/>
      <c r="M250" s="269" t="s">
        <v>663</v>
      </c>
      <c r="N250" s="269"/>
    </row>
    <row r="251" spans="2:14" hidden="1" outlineLevel="1">
      <c r="B251" s="18" t="s">
        <v>17</v>
      </c>
      <c r="C251" s="248">
        <v>3</v>
      </c>
      <c r="D251" s="248" t="s">
        <v>518</v>
      </c>
      <c r="E251" s="206" t="s">
        <v>4</v>
      </c>
      <c r="F251" s="206" t="s">
        <v>5</v>
      </c>
      <c r="G251" s="206" t="s">
        <v>5</v>
      </c>
      <c r="H251" s="206" t="s">
        <v>5</v>
      </c>
      <c r="I251" s="206" t="s">
        <v>5</v>
      </c>
      <c r="J251" s="206" t="s">
        <v>5</v>
      </c>
      <c r="K251" s="248" t="s">
        <v>664</v>
      </c>
      <c r="L251" s="248"/>
      <c r="M251" s="248" t="s">
        <v>665</v>
      </c>
      <c r="N251" s="248"/>
    </row>
    <row r="252" spans="2:14" hidden="1" outlineLevel="1">
      <c r="B252" s="18" t="s">
        <v>429</v>
      </c>
      <c r="C252" s="248">
        <v>4</v>
      </c>
      <c r="D252" s="248" t="s">
        <v>519</v>
      </c>
      <c r="E252" s="206" t="s">
        <v>5</v>
      </c>
      <c r="F252" s="206" t="s">
        <v>4</v>
      </c>
      <c r="G252" s="206" t="s">
        <v>5</v>
      </c>
      <c r="H252" s="206" t="s">
        <v>5</v>
      </c>
      <c r="I252" s="206" t="s">
        <v>5</v>
      </c>
      <c r="J252" s="206" t="s">
        <v>5</v>
      </c>
      <c r="K252" s="248" t="s">
        <v>666</v>
      </c>
      <c r="L252" s="248"/>
      <c r="M252" s="248" t="s">
        <v>665</v>
      </c>
      <c r="N252" s="248"/>
    </row>
    <row r="253" spans="2:14" hidden="1" outlineLevel="1">
      <c r="B253" s="18" t="s">
        <v>532</v>
      </c>
      <c r="C253" s="248">
        <v>5</v>
      </c>
      <c r="D253" s="248" t="s">
        <v>520</v>
      </c>
      <c r="E253" s="206" t="s">
        <v>5</v>
      </c>
      <c r="F253" s="206" t="s">
        <v>5</v>
      </c>
      <c r="G253" s="206" t="s">
        <v>4</v>
      </c>
      <c r="H253" s="206" t="s">
        <v>4</v>
      </c>
      <c r="I253" s="206" t="s">
        <v>5</v>
      </c>
      <c r="J253" s="206" t="s">
        <v>5</v>
      </c>
      <c r="K253" s="248" t="s">
        <v>667</v>
      </c>
      <c r="L253" s="248"/>
      <c r="M253" s="248" t="s">
        <v>665</v>
      </c>
      <c r="N253" s="248"/>
    </row>
    <row r="254" spans="2:14" hidden="1" outlineLevel="1">
      <c r="B254" s="18" t="s">
        <v>533</v>
      </c>
      <c r="C254" s="248">
        <v>6</v>
      </c>
      <c r="D254" s="248" t="s">
        <v>521</v>
      </c>
      <c r="E254" s="206" t="s">
        <v>5</v>
      </c>
      <c r="F254" s="206" t="s">
        <v>5</v>
      </c>
      <c r="G254" s="206" t="s">
        <v>5</v>
      </c>
      <c r="H254" s="206" t="s">
        <v>5</v>
      </c>
      <c r="I254" s="206" t="s">
        <v>4</v>
      </c>
      <c r="J254" s="206" t="s">
        <v>5</v>
      </c>
      <c r="K254" s="248" t="s">
        <v>668</v>
      </c>
      <c r="L254" s="248"/>
      <c r="M254" s="248" t="s">
        <v>665</v>
      </c>
      <c r="N254" s="248"/>
    </row>
    <row r="255" spans="2:14" hidden="1" outlineLevel="1">
      <c r="B255" s="18" t="s">
        <v>534</v>
      </c>
      <c r="C255" s="248">
        <v>7</v>
      </c>
      <c r="D255" s="248" t="s">
        <v>522</v>
      </c>
      <c r="E255" s="206" t="s">
        <v>5</v>
      </c>
      <c r="F255" s="206" t="s">
        <v>5</v>
      </c>
      <c r="G255" s="206" t="s">
        <v>5</v>
      </c>
      <c r="H255" s="206" t="s">
        <v>5</v>
      </c>
      <c r="I255" s="206" t="s">
        <v>5</v>
      </c>
      <c r="J255" s="206" t="s">
        <v>4</v>
      </c>
      <c r="K255" s="248" t="s">
        <v>669</v>
      </c>
      <c r="L255" s="248"/>
      <c r="M255" s="248" t="s">
        <v>670</v>
      </c>
      <c r="N255" s="248"/>
    </row>
    <row r="256" spans="2:14" hidden="1" outlineLevel="1">
      <c r="B256" s="18" t="s">
        <v>10</v>
      </c>
      <c r="C256" s="248">
        <v>8</v>
      </c>
      <c r="D256" s="248" t="s">
        <v>700</v>
      </c>
      <c r="E256" s="206" t="s">
        <v>5</v>
      </c>
      <c r="F256" s="206" t="s">
        <v>5</v>
      </c>
      <c r="G256" s="206" t="s">
        <v>4</v>
      </c>
      <c r="H256" s="206" t="s">
        <v>5</v>
      </c>
      <c r="I256" s="206" t="s">
        <v>5</v>
      </c>
      <c r="J256" s="206" t="s">
        <v>5</v>
      </c>
      <c r="K256" s="248" t="s">
        <v>704</v>
      </c>
      <c r="L256" s="248" t="s">
        <v>707</v>
      </c>
      <c r="M256" s="248" t="s">
        <v>705</v>
      </c>
      <c r="N256" s="248" t="s">
        <v>706</v>
      </c>
    </row>
    <row r="257" spans="1:14" hidden="1" outlineLevel="1">
      <c r="B257" s="18" t="s">
        <v>671</v>
      </c>
      <c r="C257" s="248">
        <v>9</v>
      </c>
      <c r="D257" s="248" t="s">
        <v>672</v>
      </c>
      <c r="E257" s="206" t="s">
        <v>4</v>
      </c>
      <c r="F257" s="206"/>
      <c r="G257" s="206" t="s">
        <v>4</v>
      </c>
      <c r="H257" s="206" t="s">
        <v>4</v>
      </c>
      <c r="I257" s="206" t="s">
        <v>4</v>
      </c>
      <c r="J257" s="206" t="s">
        <v>4</v>
      </c>
      <c r="K257" s="248" t="s">
        <v>673</v>
      </c>
      <c r="L257" s="248"/>
      <c r="M257" s="248"/>
      <c r="N257" s="248"/>
    </row>
    <row r="258" spans="1:14" hidden="1" outlineLevel="1">
      <c r="B258" s="18" t="s">
        <v>0</v>
      </c>
      <c r="C258" s="248">
        <v>10</v>
      </c>
      <c r="D258" s="248" t="s">
        <v>559</v>
      </c>
      <c r="E258" s="206" t="s">
        <v>4</v>
      </c>
      <c r="F258" s="206" t="s">
        <v>4</v>
      </c>
      <c r="G258" s="206" t="s">
        <v>4</v>
      </c>
      <c r="H258" s="206"/>
      <c r="I258" s="206"/>
      <c r="J258" s="206"/>
      <c r="K258" s="248"/>
      <c r="L258" s="248"/>
      <c r="M258" s="248" t="s">
        <v>674</v>
      </c>
      <c r="N258" s="248"/>
    </row>
    <row r="259" spans="1:14" hidden="1" outlineLevel="1">
      <c r="B259" s="18" t="s">
        <v>1</v>
      </c>
      <c r="C259" s="248">
        <v>10</v>
      </c>
      <c r="D259" s="248" t="s">
        <v>561</v>
      </c>
      <c r="E259" s="206"/>
      <c r="F259" s="206"/>
      <c r="G259" s="206"/>
      <c r="H259" s="206" t="s">
        <v>4</v>
      </c>
      <c r="I259" s="206" t="s">
        <v>4</v>
      </c>
      <c r="J259" s="206" t="s">
        <v>4</v>
      </c>
      <c r="K259" s="248"/>
      <c r="L259" s="248"/>
      <c r="M259" s="248" t="s">
        <v>675</v>
      </c>
      <c r="N259" s="248"/>
    </row>
    <row r="260" spans="1:14" collapsed="1">
      <c r="B260" s="271"/>
    </row>
    <row r="261" spans="1:14" s="255" customFormat="1">
      <c r="A261" s="260"/>
      <c r="B261" s="254" t="s">
        <v>708</v>
      </c>
    </row>
    <row r="262" spans="1:14" s="147" customFormat="1">
      <c r="A262" s="225"/>
      <c r="B262" s="225"/>
    </row>
    <row r="263" spans="1:14" s="147" customFormat="1">
      <c r="A263" s="2" t="s">
        <v>676</v>
      </c>
      <c r="B263" s="225"/>
      <c r="C263" s="225" t="s">
        <v>711</v>
      </c>
    </row>
    <row r="264" spans="1:14" s="147" customFormat="1">
      <c r="A264" s="225"/>
      <c r="B264" s="225"/>
    </row>
    <row r="265" spans="1:14" s="147" customFormat="1">
      <c r="A265" s="225"/>
      <c r="B265" s="249" t="s">
        <v>565</v>
      </c>
      <c r="C265" s="249" t="s">
        <v>687</v>
      </c>
    </row>
    <row r="266" spans="1:14" s="147" customFormat="1">
      <c r="A266" s="225"/>
      <c r="B266" s="249"/>
      <c r="C266" s="249" t="s">
        <v>688</v>
      </c>
    </row>
    <row r="267" spans="1:14" s="147" customFormat="1">
      <c r="A267" s="225"/>
      <c r="B267" s="225"/>
    </row>
    <row r="268" spans="1:14">
      <c r="A268" s="249"/>
      <c r="B268" s="249" t="s">
        <v>567</v>
      </c>
      <c r="C268" s="249" t="s">
        <v>710</v>
      </c>
    </row>
    <row r="270" spans="1:14" hidden="1" outlineLevel="1">
      <c r="C270" s="249" t="s">
        <v>595</v>
      </c>
    </row>
    <row r="271" spans="1:14" hidden="1" outlineLevel="1">
      <c r="C271" s="256" t="s">
        <v>729</v>
      </c>
    </row>
    <row r="272" spans="1:14" hidden="1" outlineLevel="1"/>
    <row r="273" spans="2:7" hidden="1" outlineLevel="1">
      <c r="B273" s="44" t="s">
        <v>556</v>
      </c>
      <c r="C273" s="250" t="s">
        <v>602</v>
      </c>
      <c r="D273" s="250"/>
      <c r="E273" s="250"/>
      <c r="F273" s="250"/>
      <c r="G273" s="40"/>
    </row>
    <row r="274" spans="2:7" hidden="1" outlineLevel="1">
      <c r="B274" s="43" t="s">
        <v>558</v>
      </c>
      <c r="C274" s="4" t="s">
        <v>603</v>
      </c>
      <c r="D274" s="4"/>
      <c r="E274" s="4"/>
      <c r="F274" s="4"/>
      <c r="G274" s="41"/>
    </row>
    <row r="275" spans="2:7" hidden="1" outlineLevel="1">
      <c r="B275" s="43"/>
      <c r="C275" s="4" t="s">
        <v>556</v>
      </c>
      <c r="D275" s="4" t="s">
        <v>627</v>
      </c>
      <c r="E275" s="4"/>
      <c r="F275" s="4"/>
      <c r="G275" s="41"/>
    </row>
    <row r="276" spans="2:7" hidden="1" outlineLevel="1">
      <c r="B276" s="43"/>
      <c r="C276" s="4" t="s">
        <v>558</v>
      </c>
      <c r="D276" s="4" t="s">
        <v>628</v>
      </c>
      <c r="E276" s="4"/>
      <c r="F276" s="4"/>
      <c r="G276" s="41"/>
    </row>
    <row r="277" spans="2:7" hidden="1" outlineLevel="1">
      <c r="B277" s="43"/>
      <c r="C277" s="4" t="s">
        <v>560</v>
      </c>
      <c r="D277" s="4" t="s">
        <v>629</v>
      </c>
      <c r="E277" s="4"/>
      <c r="F277" s="4"/>
      <c r="G277" s="41"/>
    </row>
    <row r="278" spans="2:7" hidden="1" outlineLevel="1">
      <c r="B278" s="43" t="s">
        <v>560</v>
      </c>
      <c r="C278" s="4" t="s">
        <v>556</v>
      </c>
      <c r="D278" s="4" t="s">
        <v>631</v>
      </c>
      <c r="E278" s="4"/>
      <c r="F278" s="4"/>
      <c r="G278" s="41"/>
    </row>
    <row r="279" spans="2:7" hidden="1" outlineLevel="1">
      <c r="B279" s="43"/>
      <c r="C279" s="4" t="s">
        <v>558</v>
      </c>
      <c r="D279" s="4" t="s">
        <v>603</v>
      </c>
      <c r="E279" s="4"/>
      <c r="F279" s="4"/>
      <c r="G279" s="41"/>
    </row>
    <row r="280" spans="2:7" hidden="1" outlineLevel="1">
      <c r="B280" s="45"/>
      <c r="C280" s="222" t="s">
        <v>560</v>
      </c>
      <c r="D280" s="222" t="s">
        <v>604</v>
      </c>
      <c r="E280" s="222"/>
      <c r="F280" s="222"/>
      <c r="G280" s="42"/>
    </row>
    <row r="281" spans="2:7" hidden="1" outlineLevel="1"/>
    <row r="282" spans="2:7" hidden="1" outlineLevel="1">
      <c r="C282" s="256" t="s">
        <v>682</v>
      </c>
    </row>
    <row r="283" spans="2:7" hidden="1" outlineLevel="1">
      <c r="C283" s="256" t="s">
        <v>683</v>
      </c>
    </row>
    <row r="284" spans="2:7" hidden="1" outlineLevel="1">
      <c r="C284" s="256" t="s">
        <v>684</v>
      </c>
    </row>
    <row r="285" spans="2:7" hidden="1" outlineLevel="1">
      <c r="C285" s="256" t="s">
        <v>685</v>
      </c>
    </row>
    <row r="286" spans="2:7" hidden="1" outlineLevel="1">
      <c r="C286" s="256" t="s">
        <v>686</v>
      </c>
    </row>
    <row r="287" spans="2:7" collapsed="1"/>
    <row r="316" spans="1:1" s="259" customFormat="1">
      <c r="A316" s="277"/>
    </row>
  </sheetData>
  <pageMargins left="0.7" right="0.7" top="0.75" bottom="0.75"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Basis!$C$7:$C$10</xm:f>
          </x14:formula1>
          <xm:sqref>B53:B55</xm:sqref>
        </x14:dataValidation>
      </x14:dataValidations>
    </ext>
  </extLst>
</worksheet>
</file>

<file path=xl/worksheets/sheet18.xml><?xml version="1.0" encoding="utf-8"?>
<worksheet xmlns="http://schemas.openxmlformats.org/spreadsheetml/2006/main" xmlns:r="http://schemas.openxmlformats.org/officeDocument/2006/relationships">
  <sheetPr codeName="Sheet2"/>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18</vt:i4>
      </vt:variant>
      <vt:variant>
        <vt:lpstr>Named Ranges</vt:lpstr>
      </vt:variant>
      <vt:variant>
        <vt:i4>2</vt:i4>
      </vt:variant>
    </vt:vector>
  </HeadingPairs>
  <TitlesOfParts>
    <vt:vector size="20" baseType="lpstr">
      <vt:lpstr>Basis</vt:lpstr>
      <vt:lpstr>Algemeen</vt:lpstr>
      <vt:lpstr>Pseudo</vt:lpstr>
      <vt:lpstr>EVT</vt:lpstr>
      <vt:lpstr>TestGraaf</vt:lpstr>
      <vt:lpstr>LTG</vt:lpstr>
      <vt:lpstr>Specificatie</vt:lpstr>
      <vt:lpstr>FTG</vt:lpstr>
      <vt:lpstr>DOD</vt:lpstr>
      <vt:lpstr>Bevindingen</vt:lpstr>
      <vt:lpstr>Metrieken</vt:lpstr>
      <vt:lpstr>Rapport</vt:lpstr>
      <vt:lpstr>Handleiding</vt:lpstr>
      <vt:lpstr>Analyse</vt:lpstr>
      <vt:lpstr>Handleiding (Oud)</vt:lpstr>
      <vt:lpstr>Versie</vt:lpstr>
      <vt:lpstr>Workshop</vt:lpstr>
      <vt:lpstr>Sheet1</vt:lpstr>
      <vt:lpstr>Handleiding!Print_Area</vt:lpstr>
      <vt:lpstr>'Handleiding (Oud)'!Print_Area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Smeenk</dc:creator>
  <cp:lastModifiedBy>Ralph</cp:lastModifiedBy>
  <cp:lastPrinted>2011-04-28T11:15:43Z</cp:lastPrinted>
  <dcterms:created xsi:type="dcterms:W3CDTF">2011-03-30T15:27:42Z</dcterms:created>
  <dcterms:modified xsi:type="dcterms:W3CDTF">2014-01-19T21:33:16Z</dcterms:modified>
</cp:coreProperties>
</file>